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u\OneDrive\Documentos\Regresiones\Mercado 1\"/>
    </mc:Choice>
  </mc:AlternateContent>
  <xr:revisionPtr revIDLastSave="0" documentId="13_ncr:1_{0C9157FD-D6F4-4DCD-90DF-3BBAE0C2F621}" xr6:coauthVersionLast="47" xr6:coauthVersionMax="47" xr10:uidLastSave="{00000000-0000-0000-0000-000000000000}"/>
  <bookViews>
    <workbookView xWindow="-120" yWindow="-120" windowWidth="20730" windowHeight="11160" xr2:uid="{0AAF0458-667A-43BC-8B77-5EDEE458E449}"/>
  </bookViews>
  <sheets>
    <sheet name="Regresión Final" sheetId="22" r:id="rId1"/>
    <sheet name="Datos" sheetId="1" r:id="rId2"/>
    <sheet name="Resumen" sheetId="21" r:id="rId3"/>
    <sheet name="Hoja2" sheetId="2" r:id="rId4"/>
    <sheet name="Base" sheetId="3" r:id="rId5"/>
    <sheet name="Adidas Futbol" sheetId="4" r:id="rId6"/>
    <sheet name="Adidas Deportes" sheetId="5" r:id="rId7"/>
    <sheet name="Adidas Running" sheetId="6" r:id="rId8"/>
    <sheet name="Adidas Social" sheetId="7" r:id="rId9"/>
    <sheet name="Asics Deportes" sheetId="8" r:id="rId10"/>
    <sheet name="Asics Tiger" sheetId="10" r:id="rId11"/>
    <sheet name="Nike Futbol" sheetId="11" r:id="rId12"/>
    <sheet name="Nike Deportes" sheetId="13" r:id="rId13"/>
    <sheet name="Nike Running" sheetId="14" r:id="rId14"/>
    <sheet name="Nike Social" sheetId="15" r:id="rId15"/>
    <sheet name="Onitsuka Tiger" sheetId="16" r:id="rId16"/>
    <sheet name="Puma Futbol" sheetId="17" r:id="rId17"/>
    <sheet name="Puma Deportes" sheetId="18" r:id="rId18"/>
    <sheet name="Puma Running" sheetId="19" r:id="rId19"/>
    <sheet name="Puma Social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86" i="1" l="1"/>
  <c r="G152" i="1"/>
  <c r="G140" i="1"/>
  <c r="G145" i="1"/>
  <c r="G188" i="1"/>
  <c r="G190" i="1"/>
  <c r="G480" i="1"/>
  <c r="G507" i="1"/>
  <c r="G159" i="1"/>
  <c r="G556" i="1"/>
  <c r="G138" i="1"/>
  <c r="G278" i="1"/>
  <c r="G388" i="1"/>
  <c r="G514" i="1"/>
  <c r="G180" i="1"/>
  <c r="G472" i="1"/>
  <c r="G563" i="1"/>
  <c r="G209" i="1"/>
  <c r="G236" i="1"/>
  <c r="G493" i="1"/>
  <c r="G131" i="1"/>
  <c r="G500" i="1"/>
  <c r="G521" i="1"/>
  <c r="G536" i="1"/>
  <c r="G486" i="1"/>
  <c r="G542" i="1"/>
  <c r="G479" i="1"/>
  <c r="G494" i="1"/>
  <c r="G147" i="1"/>
  <c r="G181" i="1"/>
  <c r="G202" i="1"/>
  <c r="G154" i="1"/>
  <c r="G508" i="1"/>
  <c r="G528" i="1"/>
  <c r="G619" i="1"/>
  <c r="G465" i="1"/>
  <c r="G529" i="1"/>
  <c r="G530" i="1"/>
  <c r="G166" i="1"/>
  <c r="G173" i="1"/>
  <c r="G187" i="1"/>
  <c r="G445" i="1"/>
  <c r="G502" i="1"/>
  <c r="G535" i="1"/>
  <c r="G103" i="1"/>
  <c r="G110" i="1"/>
  <c r="G313" i="1"/>
  <c r="G545" i="1"/>
  <c r="G579" i="1"/>
  <c r="G250" i="1"/>
  <c r="G458" i="1"/>
  <c r="G543" i="1"/>
  <c r="G647" i="1"/>
  <c r="G661" i="1"/>
  <c r="G481" i="1"/>
  <c r="G580" i="1"/>
  <c r="G146" i="1"/>
  <c r="G153" i="1"/>
  <c r="G155" i="1"/>
  <c r="G195" i="1"/>
  <c r="G279" i="1"/>
  <c r="G475" i="1"/>
  <c r="G495" i="1"/>
  <c r="G501" i="1"/>
  <c r="G585" i="1"/>
  <c r="G183" i="1"/>
  <c r="G320" i="1"/>
  <c r="G395" i="1"/>
  <c r="G524" i="1"/>
  <c r="G564" i="1"/>
  <c r="G640" i="1"/>
  <c r="G642" i="1"/>
  <c r="G126" i="1"/>
  <c r="G194" i="1"/>
  <c r="G489" i="1"/>
  <c r="G531" i="1"/>
  <c r="G577" i="1"/>
  <c r="G139" i="1"/>
  <c r="G229" i="1"/>
  <c r="G487" i="1"/>
  <c r="G538" i="1"/>
  <c r="G251" i="1"/>
  <c r="G439" i="1"/>
  <c r="G537" i="1"/>
  <c r="G565" i="1"/>
  <c r="G605" i="1"/>
  <c r="G722" i="1"/>
  <c r="G124" i="1"/>
  <c r="G203" i="1"/>
  <c r="G215" i="1"/>
  <c r="G222" i="1"/>
  <c r="G245" i="1"/>
  <c r="G174" i="1"/>
  <c r="G189" i="1"/>
  <c r="G409" i="1"/>
  <c r="G459" i="1"/>
  <c r="G509" i="1"/>
  <c r="G176" i="1"/>
  <c r="G259" i="1"/>
  <c r="G444" i="1"/>
  <c r="G549" i="1"/>
  <c r="G598" i="1"/>
  <c r="G148" i="1"/>
  <c r="G168" i="1"/>
  <c r="G196" i="1"/>
  <c r="G230" i="1"/>
  <c r="G515" i="1"/>
  <c r="G204" i="1"/>
  <c r="G224" i="1"/>
  <c r="G246" i="1"/>
  <c r="G257" i="1"/>
  <c r="G455" i="1"/>
  <c r="G503" i="1"/>
  <c r="G167" i="1"/>
  <c r="G223" i="1"/>
  <c r="G558" i="1"/>
  <c r="G570" i="1"/>
  <c r="G634" i="1"/>
  <c r="G182" i="1"/>
  <c r="G264" i="1"/>
  <c r="G299" i="1"/>
  <c r="G402" i="1"/>
  <c r="G426" i="1"/>
  <c r="G523" i="1"/>
  <c r="G601" i="1"/>
  <c r="G473" i="1"/>
  <c r="G578" i="1"/>
  <c r="G591" i="1"/>
  <c r="G125" i="1"/>
  <c r="G141" i="1"/>
  <c r="G225" i="1"/>
  <c r="G244" i="1"/>
  <c r="G265" i="1"/>
  <c r="G285" i="1"/>
  <c r="G160" i="1"/>
  <c r="G466" i="1"/>
  <c r="G474" i="1"/>
  <c r="G571" i="1"/>
  <c r="G169" i="1"/>
  <c r="G208" i="1"/>
  <c r="G237" i="1"/>
  <c r="G460" i="1"/>
  <c r="G557" i="1"/>
  <c r="G654" i="1"/>
  <c r="G127" i="1"/>
  <c r="G252" i="1"/>
  <c r="G451" i="1"/>
  <c r="G584" i="1"/>
  <c r="G586" i="1"/>
  <c r="G587" i="1"/>
  <c r="G600" i="1"/>
  <c r="G614" i="1"/>
  <c r="G620" i="1"/>
  <c r="G801" i="1"/>
  <c r="G106" i="1"/>
  <c r="G551" i="1"/>
  <c r="G682" i="1"/>
  <c r="G683" i="1"/>
  <c r="G117" i="1"/>
  <c r="G217" i="1"/>
  <c r="G488" i="1"/>
  <c r="G516" i="1"/>
  <c r="G306" i="1"/>
  <c r="G201" i="1"/>
  <c r="G327" i="1"/>
  <c r="G425" i="1"/>
  <c r="G437" i="1"/>
  <c r="G649" i="1"/>
  <c r="G675" i="1"/>
  <c r="G175" i="1"/>
  <c r="G314" i="1"/>
  <c r="G334" i="1"/>
  <c r="G412" i="1"/>
  <c r="G432" i="1"/>
  <c r="G628" i="1"/>
  <c r="G655" i="1"/>
  <c r="G691" i="1"/>
  <c r="G55" i="1"/>
  <c r="G197" i="1"/>
  <c r="G210" i="1"/>
  <c r="G309" i="1"/>
  <c r="G468" i="1"/>
  <c r="G510" i="1"/>
  <c r="G231" i="1"/>
  <c r="G232" i="1"/>
  <c r="G322" i="1"/>
  <c r="G430" i="1"/>
  <c r="G593" i="1"/>
  <c r="G621" i="1"/>
  <c r="G689" i="1"/>
  <c r="G323" i="1"/>
  <c r="G592" i="1"/>
  <c r="G663" i="1"/>
  <c r="G258" i="1"/>
  <c r="G382" i="1"/>
  <c r="G383" i="1"/>
  <c r="G410" i="1"/>
  <c r="G552" i="1"/>
  <c r="G668" i="1"/>
  <c r="G113" i="1"/>
  <c r="G243" i="1"/>
  <c r="G467" i="1"/>
  <c r="G626" i="1"/>
  <c r="G685" i="1"/>
  <c r="G710" i="1"/>
  <c r="G97" i="1"/>
  <c r="G287" i="1"/>
  <c r="G440" i="1"/>
  <c r="G550" i="1"/>
  <c r="G216" i="1"/>
  <c r="G348" i="1"/>
  <c r="G374" i="1"/>
  <c r="G398" i="1"/>
  <c r="G461" i="1"/>
  <c r="G572" i="1"/>
  <c r="G599" i="1"/>
  <c r="G612" i="1"/>
  <c r="G662" i="1"/>
  <c r="G696" i="1"/>
  <c r="G104" i="1"/>
  <c r="G253" i="1"/>
  <c r="G280" i="1"/>
  <c r="G300" i="1"/>
  <c r="G396" i="1"/>
  <c r="G433" i="1"/>
  <c r="G112" i="1"/>
  <c r="G266" i="1"/>
  <c r="G627" i="1"/>
  <c r="G648" i="1"/>
  <c r="G105" i="1"/>
  <c r="G107" i="1"/>
  <c r="G294" i="1"/>
  <c r="G403" i="1"/>
  <c r="G573" i="1"/>
  <c r="G698" i="1"/>
  <c r="G111" i="1"/>
  <c r="G292" i="1"/>
  <c r="G446" i="1"/>
  <c r="G622" i="1"/>
  <c r="G780" i="1"/>
  <c r="G84" i="1"/>
  <c r="G308" i="1"/>
  <c r="G161" i="1"/>
  <c r="G218" i="1"/>
  <c r="G315" i="1"/>
  <c r="G381" i="1"/>
  <c r="G416" i="1"/>
  <c r="G636" i="1"/>
  <c r="G656" i="1"/>
  <c r="G260" i="1"/>
  <c r="G343" i="1"/>
  <c r="G376" i="1"/>
  <c r="G699" i="1"/>
  <c r="G729" i="1"/>
  <c r="G83" i="1"/>
  <c r="G307" i="1"/>
  <c r="G397" i="1"/>
  <c r="G560" i="1"/>
  <c r="G566" i="1"/>
  <c r="G615" i="1"/>
  <c r="G629" i="1"/>
  <c r="G669" i="1"/>
  <c r="G676" i="1"/>
  <c r="G389" i="1"/>
  <c r="G496" i="1"/>
  <c r="G641" i="1"/>
  <c r="G677" i="1"/>
  <c r="G69" i="1"/>
  <c r="G650" i="1"/>
  <c r="G238" i="1"/>
  <c r="G404" i="1"/>
  <c r="G517" i="1"/>
  <c r="G522" i="1"/>
  <c r="G607" i="1"/>
  <c r="G635" i="1"/>
  <c r="G93" i="1"/>
  <c r="G288" i="1"/>
  <c r="G390" i="1"/>
  <c r="G664" i="1"/>
  <c r="G118" i="1"/>
  <c r="G329" i="1"/>
  <c r="G370" i="1"/>
  <c r="G684" i="1"/>
  <c r="G119" i="1"/>
  <c r="G156" i="1"/>
  <c r="G302" i="1"/>
  <c r="G335" i="1"/>
  <c r="G431" i="1"/>
  <c r="G301" i="1"/>
  <c r="G375" i="1"/>
  <c r="G438" i="1"/>
  <c r="G132" i="1"/>
  <c r="G417" i="1"/>
  <c r="G42" i="1"/>
  <c r="G85" i="1"/>
  <c r="G191" i="1"/>
  <c r="G731" i="1"/>
  <c r="G328" i="1"/>
  <c r="G424" i="1"/>
  <c r="G469" i="1"/>
  <c r="G766" i="1"/>
  <c r="G57" i="1"/>
  <c r="G239" i="1"/>
  <c r="G367" i="1"/>
  <c r="G391" i="1"/>
  <c r="G482" i="1"/>
  <c r="G62" i="1"/>
  <c r="G594" i="1"/>
  <c r="G267" i="1"/>
  <c r="G418" i="1"/>
  <c r="G447" i="1"/>
  <c r="G78" i="1"/>
  <c r="G142" i="1"/>
  <c r="G344" i="1"/>
  <c r="G90" i="1"/>
  <c r="G384" i="1"/>
  <c r="G613" i="1"/>
  <c r="G670" i="1"/>
  <c r="G133" i="1"/>
  <c r="G349" i="1"/>
  <c r="G405" i="1"/>
  <c r="G411" i="1"/>
  <c r="G452" i="1"/>
  <c r="G130" i="1"/>
  <c r="G350" i="1"/>
  <c r="G711" i="1"/>
  <c r="G713" i="1"/>
  <c r="G86" i="1"/>
  <c r="G92" i="1"/>
  <c r="G96" i="1"/>
  <c r="G137" i="1"/>
  <c r="G144" i="1"/>
  <c r="G337" i="1"/>
  <c r="G205" i="1"/>
  <c r="G419" i="1"/>
  <c r="G657" i="1"/>
  <c r="G56" i="1"/>
  <c r="G490" i="1"/>
  <c r="G690" i="1"/>
  <c r="G732" i="1"/>
  <c r="G114" i="1"/>
  <c r="G692" i="1"/>
  <c r="G41" i="1"/>
  <c r="G233" i="1"/>
  <c r="G608" i="1"/>
  <c r="G738" i="1"/>
  <c r="G27" i="1"/>
  <c r="G177" i="1"/>
  <c r="G544" i="1"/>
  <c r="G671" i="1"/>
  <c r="G336" i="1"/>
  <c r="G499" i="1"/>
  <c r="G525" i="1"/>
  <c r="G91" i="1"/>
  <c r="G377" i="1"/>
  <c r="G539" i="1"/>
  <c r="G6" i="1"/>
  <c r="G286" i="1"/>
  <c r="G559" i="1"/>
  <c r="G703" i="1"/>
  <c r="G49" i="1"/>
  <c r="G116" i="1"/>
  <c r="G368" i="1"/>
  <c r="G476" i="1"/>
  <c r="G706" i="1"/>
  <c r="G789" i="1"/>
  <c r="G273" i="1"/>
  <c r="G399" i="1"/>
  <c r="G781" i="1"/>
  <c r="G79" i="1"/>
  <c r="G109" i="1"/>
  <c r="G361" i="1"/>
  <c r="G643" i="1"/>
  <c r="G788" i="1"/>
  <c r="G13" i="1"/>
  <c r="G293" i="1"/>
  <c r="G441" i="1"/>
  <c r="G774" i="1"/>
  <c r="G77" i="1"/>
  <c r="G102" i="1"/>
  <c r="G532" i="1"/>
  <c r="G609" i="1"/>
  <c r="G504" i="1"/>
  <c r="G546" i="1"/>
  <c r="G697" i="1"/>
  <c r="G20" i="1"/>
  <c r="G193" i="1"/>
  <c r="G369" i="1"/>
  <c r="G50" i="1"/>
  <c r="G724" i="1"/>
  <c r="G37" i="1"/>
  <c r="G76" i="1"/>
  <c r="G330" i="1"/>
  <c r="G48" i="1"/>
  <c r="G588" i="1"/>
  <c r="G794" i="1"/>
  <c r="G795" i="1"/>
  <c r="G51" i="1"/>
  <c r="G165" i="1"/>
  <c r="G186" i="1"/>
  <c r="G462" i="1"/>
  <c r="G21" i="1"/>
  <c r="G271" i="1"/>
  <c r="G678" i="1"/>
  <c r="G8" i="1"/>
  <c r="G22" i="1"/>
  <c r="G65" i="1"/>
  <c r="G82" i="1"/>
  <c r="G121" i="1"/>
  <c r="G136" i="1"/>
  <c r="G567" i="1"/>
  <c r="G651" i="1"/>
  <c r="G782" i="1"/>
  <c r="G797" i="1"/>
  <c r="G34" i="1"/>
  <c r="G123" i="1"/>
  <c r="G7" i="1"/>
  <c r="G63" i="1"/>
  <c r="G606" i="1"/>
  <c r="G739" i="1"/>
  <c r="G775" i="1"/>
  <c r="G261" i="1"/>
  <c r="G162" i="1"/>
  <c r="G317" i="1"/>
  <c r="G644" i="1"/>
  <c r="G679" i="1"/>
  <c r="G767" i="1"/>
  <c r="G240" i="1"/>
  <c r="G427" i="1"/>
  <c r="G511" i="1"/>
  <c r="G235" i="1"/>
  <c r="G338" i="1"/>
  <c r="G518" i="1"/>
  <c r="G14" i="1"/>
  <c r="G128" i="1"/>
  <c r="G149" i="1"/>
  <c r="G151" i="1"/>
  <c r="G198" i="1"/>
  <c r="G295" i="1"/>
  <c r="G527" i="1"/>
  <c r="G712" i="1"/>
  <c r="G274" i="1"/>
  <c r="G321" i="1"/>
  <c r="G58" i="1"/>
  <c r="G207" i="1"/>
  <c r="G341" i="1"/>
  <c r="G371" i="1"/>
  <c r="G616" i="1"/>
  <c r="G281" i="1"/>
  <c r="G423" i="1"/>
  <c r="G581" i="1"/>
  <c r="G740" i="1"/>
  <c r="G759" i="1"/>
  <c r="G762" i="1"/>
  <c r="G29" i="1"/>
  <c r="G179" i="1"/>
  <c r="G247" i="1"/>
  <c r="G768" i="1"/>
  <c r="G28" i="1"/>
  <c r="G30" i="1"/>
  <c r="G35" i="1"/>
  <c r="G385" i="1"/>
  <c r="G36" i="1"/>
  <c r="G158" i="1"/>
  <c r="G254" i="1"/>
  <c r="G351" i="1"/>
  <c r="G776" i="1"/>
  <c r="G64" i="1"/>
  <c r="G316" i="1"/>
  <c r="G623" i="1"/>
  <c r="G658" i="1"/>
  <c r="G23" i="1"/>
  <c r="G43" i="1"/>
  <c r="G89" i="1"/>
  <c r="G219" i="1"/>
  <c r="G633" i="1"/>
  <c r="G637" i="1"/>
  <c r="G718" i="1"/>
  <c r="G760" i="1"/>
  <c r="G783" i="1"/>
  <c r="G44" i="1"/>
  <c r="G108" i="1"/>
  <c r="G303" i="1"/>
  <c r="G331" i="1"/>
  <c r="G553" i="1"/>
  <c r="G506" i="1"/>
  <c r="G672" i="1"/>
  <c r="G790" i="1"/>
  <c r="G122" i="1"/>
  <c r="G282" i="1"/>
  <c r="G324" i="1"/>
  <c r="G87" i="1"/>
  <c r="G745" i="1"/>
  <c r="G796" i="1"/>
  <c r="G101" i="1"/>
  <c r="G733" i="1"/>
  <c r="G741" i="1"/>
  <c r="G755" i="1"/>
  <c r="G769" i="1"/>
  <c r="G15" i="1"/>
  <c r="G98" i="1"/>
  <c r="G413" i="1"/>
  <c r="G734" i="1"/>
  <c r="G228" i="1"/>
  <c r="G752" i="1"/>
  <c r="G226" i="1"/>
  <c r="G355" i="1"/>
  <c r="G392" i="1"/>
  <c r="G406" i="1"/>
  <c r="G72" i="1"/>
  <c r="G184" i="1"/>
  <c r="G212" i="1"/>
  <c r="G541" i="1"/>
  <c r="G693" i="1"/>
  <c r="G94" i="1"/>
  <c r="G746" i="1"/>
  <c r="G16" i="1"/>
  <c r="G214" i="1"/>
  <c r="G310" i="1"/>
  <c r="G420" i="1"/>
  <c r="G448" i="1"/>
  <c r="G170" i="1"/>
  <c r="G595" i="1"/>
  <c r="G99" i="1"/>
  <c r="G548" i="1"/>
  <c r="G753" i="1"/>
  <c r="G378" i="1"/>
  <c r="G763" i="1"/>
  <c r="G135" i="1"/>
  <c r="G289" i="1"/>
  <c r="G443" i="1"/>
  <c r="G725" i="1"/>
  <c r="G602" i="1"/>
  <c r="G707" i="1"/>
  <c r="G747" i="1"/>
  <c r="G71" i="1"/>
  <c r="G513" i="1"/>
  <c r="G249" i="1"/>
  <c r="G296" i="1"/>
  <c r="G434" i="1"/>
  <c r="G478" i="1"/>
  <c r="G200" i="1"/>
  <c r="G163" i="1"/>
  <c r="G52" i="1"/>
  <c r="G81" i="1"/>
  <c r="G492" i="1"/>
  <c r="G485" i="1"/>
  <c r="G221" i="1"/>
  <c r="G562" i="1"/>
  <c r="G9" i="1"/>
  <c r="G88" i="1"/>
  <c r="G263" i="1"/>
  <c r="G761" i="1"/>
  <c r="G2" i="1"/>
  <c r="G95" i="1"/>
  <c r="G143" i="1"/>
  <c r="G352" i="1"/>
  <c r="G791" i="1"/>
  <c r="G735" i="1"/>
  <c r="G700" i="1"/>
  <c r="G756" i="1"/>
  <c r="G590" i="1"/>
  <c r="G345" i="1"/>
  <c r="G360" i="1"/>
  <c r="G453" i="1"/>
  <c r="G24" i="1"/>
  <c r="G754" i="1"/>
  <c r="G256" i="1"/>
  <c r="G387" i="1"/>
  <c r="G665" i="1"/>
  <c r="G115" i="1"/>
  <c r="G134" i="1"/>
  <c r="G464" i="1"/>
  <c r="G192" i="1"/>
  <c r="G359" i="1"/>
  <c r="G604" i="1"/>
  <c r="G630" i="1"/>
  <c r="G714" i="1"/>
  <c r="G583" i="1"/>
  <c r="G646" i="1"/>
  <c r="G275" i="1"/>
  <c r="G569" i="1"/>
  <c r="G660" i="1"/>
  <c r="G471" i="1"/>
  <c r="G748" i="1"/>
  <c r="G164" i="1"/>
  <c r="G272" i="1"/>
  <c r="G362" i="1"/>
  <c r="G401" i="1"/>
  <c r="G450" i="1"/>
  <c r="G681" i="1"/>
  <c r="G704" i="1"/>
  <c r="G242" i="1"/>
  <c r="G380" i="1"/>
  <c r="G520" i="1"/>
  <c r="G526" i="1"/>
  <c r="G773" i="1"/>
  <c r="G66" i="1"/>
  <c r="G70" i="1"/>
  <c r="G129" i="1"/>
  <c r="G576" i="1"/>
  <c r="G80" i="1"/>
  <c r="G340" i="1"/>
  <c r="G483" i="1"/>
  <c r="G206" i="1"/>
  <c r="G305" i="1"/>
  <c r="G373" i="1"/>
  <c r="G38" i="1"/>
  <c r="G211" i="1"/>
  <c r="G319" i="1"/>
  <c r="G547" i="1"/>
  <c r="G172" i="1"/>
  <c r="G457" i="1"/>
  <c r="G726" i="1"/>
  <c r="G73" i="1"/>
  <c r="G347" i="1"/>
  <c r="G394" i="1"/>
  <c r="G540" i="1"/>
  <c r="G555" i="1"/>
  <c r="G157" i="1"/>
  <c r="G3" i="1"/>
  <c r="G512" i="1"/>
  <c r="G777" i="1"/>
  <c r="G589" i="1"/>
  <c r="G534" i="1"/>
  <c r="G354" i="1"/>
  <c r="G429" i="1"/>
  <c r="G717" i="1"/>
  <c r="G185" i="1"/>
  <c r="G199" i="1"/>
  <c r="G10" i="1"/>
  <c r="G312" i="1"/>
  <c r="G17" i="1"/>
  <c r="G415" i="1"/>
  <c r="G505" i="1"/>
  <c r="G497" i="1"/>
  <c r="G798" i="1"/>
  <c r="G31" i="1"/>
  <c r="G100" i="1"/>
  <c r="G456" i="1"/>
  <c r="G491" i="1"/>
  <c r="G611" i="1"/>
  <c r="G652" i="1"/>
  <c r="G686" i="1"/>
  <c r="G342" i="1"/>
  <c r="G284" i="1"/>
  <c r="G366" i="1"/>
  <c r="G639" i="1"/>
  <c r="G749" i="1"/>
  <c r="G120" i="1"/>
  <c r="G227" i="1"/>
  <c r="G582" i="1"/>
  <c r="G178" i="1"/>
  <c r="G277" i="1"/>
  <c r="G709" i="1"/>
  <c r="G408" i="1"/>
  <c r="G326" i="1"/>
  <c r="G339" i="1"/>
  <c r="G59" i="1"/>
  <c r="G270" i="1"/>
  <c r="G470" i="1"/>
  <c r="G618" i="1"/>
  <c r="G436" i="1"/>
  <c r="G400" i="1"/>
  <c r="G561" i="1"/>
  <c r="G674" i="1"/>
  <c r="G234" i="1"/>
  <c r="G597" i="1"/>
  <c r="G617" i="1"/>
  <c r="G318" i="1"/>
  <c r="G719" i="1"/>
  <c r="G428" i="1"/>
  <c r="G603" i="1"/>
  <c r="G645" i="1"/>
  <c r="G291" i="1"/>
  <c r="G533" i="1"/>
  <c r="G784" i="1"/>
  <c r="G687" i="1"/>
  <c r="G519" i="1"/>
  <c r="G624" i="1"/>
  <c r="G625" i="1"/>
  <c r="G742" i="1"/>
  <c r="G353" i="1"/>
  <c r="G667" i="1"/>
  <c r="G770" i="1"/>
  <c r="G262" i="1"/>
  <c r="G463" i="1"/>
  <c r="G268" i="1"/>
  <c r="G333" i="1"/>
  <c r="G787" i="1"/>
  <c r="G220" i="1"/>
  <c r="G673" i="1"/>
  <c r="G150" i="1"/>
  <c r="G638" i="1"/>
  <c r="G653" i="1"/>
  <c r="G414" i="1"/>
  <c r="G666" i="1"/>
  <c r="G574" i="1"/>
  <c r="G255" i="1"/>
  <c r="G298" i="1"/>
  <c r="G596" i="1"/>
  <c r="G695" i="1"/>
  <c r="G694" i="1"/>
  <c r="G213" i="1"/>
  <c r="G365" i="1"/>
  <c r="G568" i="1"/>
  <c r="G297" i="1"/>
  <c r="G659" i="1"/>
  <c r="G680" i="1"/>
  <c r="G688" i="1"/>
  <c r="G45" i="1"/>
  <c r="G477" i="1"/>
  <c r="G632" i="1"/>
  <c r="G241" i="1"/>
  <c r="G346" i="1"/>
  <c r="G422" i="1"/>
  <c r="G765" i="1"/>
  <c r="G325" i="1"/>
  <c r="G276" i="1"/>
  <c r="G435" i="1"/>
  <c r="G737" i="1"/>
  <c r="G631" i="1"/>
  <c r="G356" i="1"/>
  <c r="G386" i="1"/>
  <c r="G54" i="1"/>
  <c r="G764" i="1"/>
  <c r="G283" i="1"/>
  <c r="G379" i="1"/>
  <c r="G248" i="1"/>
  <c r="G407" i="1"/>
  <c r="G771" i="1"/>
  <c r="G372" i="1"/>
  <c r="G554" i="1"/>
  <c r="G705" i="1"/>
  <c r="G53" i="1"/>
  <c r="G26" i="1"/>
  <c r="G723" i="1"/>
  <c r="G5" i="1"/>
  <c r="G715" i="1"/>
  <c r="G171" i="1"/>
  <c r="G730" i="1"/>
  <c r="G772" i="1"/>
  <c r="G290" i="1"/>
  <c r="G701" i="1"/>
  <c r="G11" i="1"/>
  <c r="G442" i="1"/>
  <c r="G4" i="1"/>
  <c r="G12" i="1"/>
  <c r="G304" i="1"/>
  <c r="G744" i="1"/>
  <c r="G311" i="1"/>
  <c r="G708" i="1"/>
  <c r="G743" i="1"/>
  <c r="G332" i="1"/>
  <c r="G75" i="1"/>
  <c r="G19" i="1"/>
  <c r="G610" i="1"/>
  <c r="G68" i="1"/>
  <c r="G716" i="1"/>
  <c r="G736" i="1"/>
  <c r="G758" i="1"/>
  <c r="G40" i="1"/>
  <c r="G32" i="1"/>
  <c r="G25" i="1"/>
  <c r="G800" i="1"/>
  <c r="G269" i="1"/>
  <c r="G498" i="1"/>
  <c r="G702" i="1"/>
  <c r="G484" i="1"/>
  <c r="G449" i="1"/>
  <c r="G779" i="1"/>
  <c r="G454" i="1"/>
  <c r="G60" i="1"/>
  <c r="G39" i="1"/>
  <c r="G18" i="1"/>
  <c r="G393" i="1"/>
  <c r="G757" i="1"/>
  <c r="G792" i="1"/>
  <c r="G67" i="1"/>
  <c r="G46" i="1"/>
  <c r="G47" i="1"/>
  <c r="G793" i="1"/>
  <c r="G727" i="1"/>
  <c r="G33" i="1"/>
  <c r="G751" i="1"/>
  <c r="G74" i="1"/>
  <c r="G357" i="1"/>
  <c r="G363" i="1"/>
  <c r="G575" i="1"/>
  <c r="G61" i="1"/>
  <c r="G778" i="1"/>
  <c r="G750" i="1"/>
  <c r="G720" i="1"/>
  <c r="G785" i="1"/>
  <c r="G421" i="1"/>
  <c r="G799" i="1"/>
  <c r="G358" i="1"/>
  <c r="G721" i="1"/>
  <c r="G364" i="1"/>
  <c r="G728" i="1"/>
  <c r="K2" i="1" l="1" a="1"/>
  <c r="K2" i="1" s="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3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C3" i="21"/>
  <c r="C2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<sst xmlns="http://schemas.openxmlformats.org/spreadsheetml/2006/main" count="508" uniqueCount="53">
  <si>
    <t>Adidas</t>
  </si>
  <si>
    <t>Asics</t>
  </si>
  <si>
    <t>Asics Tiger</t>
  </si>
  <si>
    <t>Nike</t>
  </si>
  <si>
    <t>Onitsuka Tiger</t>
  </si>
  <si>
    <t>Puma</t>
  </si>
  <si>
    <t>Etiquetas de fila</t>
  </si>
  <si>
    <t>Futbol</t>
  </si>
  <si>
    <t>O. Deportes</t>
  </si>
  <si>
    <t>Running</t>
  </si>
  <si>
    <t>Social</t>
  </si>
  <si>
    <t>Total general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</si>
  <si>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</si>
  <si>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</si>
  <si>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</si>
  <si>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</si>
  <si>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</si>
  <si>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</si>
  <si>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</si>
  <si>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</si>
  <si>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</si>
  <si>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</si>
  <si>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</si>
  <si>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</si>
  <si>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</si>
  <si>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</si>
  <si>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</si>
  <si>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</si>
  <si>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</si>
  <si>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</si>
  <si>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</si>
  <si>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</si>
  <si>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</si>
  <si>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</si>
  <si>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</si>
  <si>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</si>
  <si>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Básico</t>
  </si>
  <si>
    <t>Adidas Futbol</t>
  </si>
  <si>
    <t>Adidas O. Deportes</t>
  </si>
  <si>
    <t>Adidas Running</t>
  </si>
  <si>
    <t>Adidas Social</t>
  </si>
  <si>
    <t>Asics Deportes</t>
  </si>
  <si>
    <t>Nike Futbol</t>
  </si>
  <si>
    <t>Nike O. Deportes</t>
  </si>
  <si>
    <t>Nike Running</t>
  </si>
  <si>
    <t>Nike Social</t>
  </si>
  <si>
    <t>Puma Futbol</t>
  </si>
  <si>
    <t>Puma O. Deportes</t>
  </si>
  <si>
    <t>Puma Running</t>
  </si>
  <si>
    <t>Puma Social</t>
  </si>
  <si>
    <t>Asics Running Ventas</t>
  </si>
  <si>
    <t>Asics Running Precio</t>
  </si>
  <si>
    <t>Distribución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</si>
</sst>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Continuous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9" formatCode="d/m/yyyy"/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102A4-4528-4096-8DA8-ED6723905A9C}" name="Tabla1" displayName="Tabla1" ref="A1:G801" totalsRowShown="0" headerRowDxfId="1" headerRowBorderDxfId="3">
  <autoFilter ref="A1:G801" xr:uid="{6CD102A4-4528-4096-8DA8-ED6723905A9C}"/>
  <sortState xmlns:xlrd2="http://schemas.microsoft.com/office/spreadsheetml/2017/richdata2" ref="A2:G801">
    <sortCondition ref="A1:A801"/>
  </sortState>
  <tableColumns count="7">
    <tableColumn id="1" xr3:uid="{841DBF8E-30C9-453A-9F60-E0B35E0FB498}" name="Etiquetas de fila" dataDxfId="2"/>
    <tableColumn id="2" xr3:uid="{2AEB21FC-4861-4581-ABE2-3252E7E69539}" name="Asics Running Ventas"/>
    <tableColumn id="3" xr3:uid="{F7E1CFDF-E320-4D6D-90D3-FC753248110C}" name="Asics Running Precio"/>
    <tableColumn id="4" xr3:uid="{2392731C-3FF5-4A1E-A681-0F68AE077494}" name="Adidas Social"/>
    <tableColumn id="5" xr3:uid="{4192EB37-9764-4F8B-A4B1-EAAD2180FF26}" name="Puma Futbol"/>
    <tableColumn id="6" xr3:uid="{BBE46C43-38F5-485C-8CA3-5B7F588A700E}" name="Puma Running"/>
    <tableColumn id="7" xr3:uid="{82E5AA53-3B56-450F-A05A-DFC7109765A1}" name="Distribución" dataDxfId="0">
      <calculatedColumnFormula>_xlfn.XLOOKUP(Tabla1[[#This Row],[Asics Running Ventas]],I$2:I$280,J$2:J$280)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25D4-5715-4C98-8073-4E012633C5F7}">
  <dimension ref="A1:I22"/>
  <sheetViews>
    <sheetView tabSelected="1" workbookViewId="0">
      <selection activeCell="D14" sqref="D14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12" t="s">
        <v>13</v>
      </c>
      <c r="B3" s="12"/>
    </row>
    <row r="4" spans="1:9" x14ac:dyDescent="0.25">
      <c r="A4" s="9" t="s">
        <v>14</v>
      </c>
      <c r="B4" s="9">
        <v>0.60496753590375596</v>
      </c>
    </row>
    <row r="5" spans="1:9" x14ac:dyDescent="0.25">
      <c r="A5" s="9" t="s">
        <v>15</v>
      </c>
      <c r="B5" s="9">
        <v>0.36598571949746223</v>
      </c>
    </row>
    <row r="6" spans="1:9" x14ac:dyDescent="0.25">
      <c r="A6" s="9" t="s">
        <v>16</v>
      </c>
      <c r="B6" s="9">
        <v>0.36199318624492732</v>
      </c>
    </row>
    <row r="7" spans="1:9" x14ac:dyDescent="0.25">
      <c r="A7" s="9" t="s">
        <v>17</v>
      </c>
      <c r="B7" s="9">
        <v>73.41414476536481</v>
      </c>
    </row>
    <row r="8" spans="1:9" ht="15.75" thickBot="1" x14ac:dyDescent="0.3">
      <c r="A8" s="10" t="s">
        <v>18</v>
      </c>
      <c r="B8" s="10">
        <v>800</v>
      </c>
    </row>
    <row r="10" spans="1:9" ht="15.75" thickBot="1" x14ac:dyDescent="0.3">
      <c r="A10" t="s">
        <v>19</v>
      </c>
    </row>
    <row r="11" spans="1:9" x14ac:dyDescent="0.25">
      <c r="A11" s="11"/>
      <c r="B11" s="11" t="s">
        <v>24</v>
      </c>
      <c r="C11" s="11" t="s">
        <v>25</v>
      </c>
      <c r="D11" s="11" t="s">
        <v>26</v>
      </c>
      <c r="E11" s="11" t="s">
        <v>27</v>
      </c>
      <c r="F11" s="11" t="s">
        <v>28</v>
      </c>
    </row>
    <row r="12" spans="1:9" x14ac:dyDescent="0.25">
      <c r="A12" s="9" t="s">
        <v>20</v>
      </c>
      <c r="B12" s="9">
        <v>5</v>
      </c>
      <c r="C12" s="9">
        <v>2470273.7873558244</v>
      </c>
      <c r="D12" s="9">
        <v>494054.75747116486</v>
      </c>
      <c r="E12" s="9">
        <v>91.667544475702655</v>
      </c>
      <c r="F12" s="9">
        <v>3.6136387183161502E-76</v>
      </c>
    </row>
    <row r="13" spans="1:9" x14ac:dyDescent="0.25">
      <c r="A13" s="9" t="s">
        <v>21</v>
      </c>
      <c r="B13" s="9">
        <v>794</v>
      </c>
      <c r="C13" s="9">
        <v>4279371.5013941741</v>
      </c>
      <c r="D13" s="9">
        <v>5389.6366516299422</v>
      </c>
      <c r="E13" s="9"/>
      <c r="F13" s="9"/>
    </row>
    <row r="14" spans="1:9" ht="15.75" thickBot="1" x14ac:dyDescent="0.3">
      <c r="A14" s="10" t="s">
        <v>22</v>
      </c>
      <c r="B14" s="10">
        <v>799</v>
      </c>
      <c r="C14" s="10">
        <v>6749645.2887499984</v>
      </c>
      <c r="D14" s="10"/>
      <c r="E14" s="10"/>
      <c r="F14" s="10"/>
    </row>
    <row r="15" spans="1:9" ht="15.75" thickBot="1" x14ac:dyDescent="0.3"/>
    <row r="16" spans="1:9" x14ac:dyDescent="0.25">
      <c r="A16" s="11"/>
      <c r="B16" s="11" t="s">
        <v>29</v>
      </c>
      <c r="C16" s="11" t="s">
        <v>17</v>
      </c>
      <c r="D16" s="11" t="s">
        <v>30</v>
      </c>
      <c r="E16" s="11" t="s">
        <v>31</v>
      </c>
      <c r="F16" s="11" t="s">
        <v>32</v>
      </c>
      <c r="G16" s="11" t="s">
        <v>33</v>
      </c>
      <c r="H16" s="11" t="s">
        <v>34</v>
      </c>
      <c r="I16" s="11" t="s">
        <v>35</v>
      </c>
    </row>
    <row r="17" spans="1:9" x14ac:dyDescent="0.25">
      <c r="A17" s="9" t="s">
        <v>23</v>
      </c>
      <c r="B17" s="9">
        <v>-327.75383338070804</v>
      </c>
      <c r="C17" s="9">
        <v>75.902272837329562</v>
      </c>
      <c r="D17" s="9">
        <v>-4.3181030175886272</v>
      </c>
      <c r="E17" s="9">
        <v>1.7729411349234524E-5</v>
      </c>
      <c r="F17" s="9">
        <v>-476.74667149204612</v>
      </c>
      <c r="G17" s="9">
        <v>-178.76099526936997</v>
      </c>
      <c r="H17" s="9">
        <v>-476.74667149204612</v>
      </c>
      <c r="I17" s="9">
        <v>-178.76099526936997</v>
      </c>
    </row>
    <row r="18" spans="1:9" x14ac:dyDescent="0.25">
      <c r="A18" s="9" t="s">
        <v>51</v>
      </c>
      <c r="B18" s="9">
        <v>3.4188503410617153E-2</v>
      </c>
      <c r="C18" s="9">
        <v>6.3234009679014498E-3</v>
      </c>
      <c r="D18" s="9">
        <v>5.4066638481670264</v>
      </c>
      <c r="E18" s="9">
        <v>8.4996289691806422E-8</v>
      </c>
      <c r="F18" s="9">
        <v>2.1775944188012902E-2</v>
      </c>
      <c r="G18" s="9">
        <v>4.6601062633221405E-2</v>
      </c>
      <c r="H18" s="9">
        <v>2.1775944188012902E-2</v>
      </c>
      <c r="I18" s="9">
        <v>4.6601062633221405E-2</v>
      </c>
    </row>
    <row r="19" spans="1:9" x14ac:dyDescent="0.25">
      <c r="A19" s="9" t="s">
        <v>40</v>
      </c>
      <c r="B19" s="9">
        <v>-1.6286745104003242E-2</v>
      </c>
      <c r="C19" s="9">
        <v>3.1610559428956486E-3</v>
      </c>
      <c r="D19" s="9">
        <v>-5.1523115687360974</v>
      </c>
      <c r="E19" s="9">
        <v>3.2488980353865988E-7</v>
      </c>
      <c r="F19" s="9">
        <v>-2.2491759509436222E-2</v>
      </c>
      <c r="G19" s="9">
        <v>-1.0081730698570259E-2</v>
      </c>
      <c r="H19" s="9">
        <v>-2.2491759509436222E-2</v>
      </c>
      <c r="I19" s="9">
        <v>-1.0081730698570259E-2</v>
      </c>
    </row>
    <row r="20" spans="1:9" x14ac:dyDescent="0.25">
      <c r="A20" s="9" t="s">
        <v>46</v>
      </c>
      <c r="B20" s="9">
        <v>-1.3557554121432036E-2</v>
      </c>
      <c r="C20" s="9">
        <v>4.6450091208711571E-3</v>
      </c>
      <c r="D20" s="9">
        <v>-2.9187357373561751</v>
      </c>
      <c r="E20" s="9">
        <v>3.613867012852108E-3</v>
      </c>
      <c r="F20" s="9">
        <v>-2.2675503638633791E-2</v>
      </c>
      <c r="G20" s="9">
        <v>-4.4396046042302784E-3</v>
      </c>
      <c r="H20" s="9">
        <v>-2.2675503638633791E-2</v>
      </c>
      <c r="I20" s="9">
        <v>-4.4396046042302784E-3</v>
      </c>
    </row>
    <row r="21" spans="1:9" x14ac:dyDescent="0.25">
      <c r="A21" s="9" t="s">
        <v>48</v>
      </c>
      <c r="B21" s="9">
        <v>-1.4152940772409707E-2</v>
      </c>
      <c r="C21" s="9">
        <v>5.9657158285193312E-3</v>
      </c>
      <c r="D21" s="9">
        <v>-2.3723793052211835</v>
      </c>
      <c r="E21" s="9">
        <v>1.7911324631096841E-2</v>
      </c>
      <c r="F21" s="9">
        <v>-2.5863379728062193E-2</v>
      </c>
      <c r="G21" s="9">
        <v>-2.4425018167572188E-3</v>
      </c>
      <c r="H21" s="9">
        <v>-2.5863379728062193E-2</v>
      </c>
      <c r="I21" s="9">
        <v>-2.4425018167572188E-3</v>
      </c>
    </row>
    <row r="22" spans="1:9" ht="15.75" thickBot="1" x14ac:dyDescent="0.3">
      <c r="A22" s="10" t="s">
        <v>52</v>
      </c>
      <c r="B22" s="10">
        <v>6.9207473589951007</v>
      </c>
      <c r="C22" s="10">
        <v>0.43341714390586217</v>
      </c>
      <c r="D22" s="10">
        <v>15.967867114408103</v>
      </c>
      <c r="E22" s="10">
        <v>5.5295539271515514E-50</v>
      </c>
      <c r="F22" s="10">
        <v>6.0699684831761749</v>
      </c>
      <c r="G22" s="10">
        <v>7.7715262348140266</v>
      </c>
      <c r="H22" s="10">
        <v>6.0699684831761749</v>
      </c>
      <c r="I22" s="10">
        <v>7.7715262348140266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823B-FAA8-4362-BC98-1E712BD34B39}">
  <dimension ref="A1:K801"/>
  <sheetViews>
    <sheetView workbookViewId="0">
      <selection activeCell="F5" sqref="F5"/>
    </sheetView>
  </sheetViews>
  <sheetFormatPr baseColWidth="10" defaultRowHeight="15" x14ac:dyDescent="0.25"/>
  <cols>
    <col min="1" max="1" width="18.85546875" customWidth="1"/>
    <col min="2" max="2" width="23.7109375" customWidth="1"/>
    <col min="3" max="3" width="23.28515625" customWidth="1"/>
    <col min="4" max="4" width="16" customWidth="1"/>
    <col min="5" max="5" width="15.5703125" customWidth="1"/>
    <col min="6" max="6" width="17.42578125" customWidth="1"/>
    <col min="11" max="11" width="0" hidden="1" customWidth="1"/>
  </cols>
  <sheetData>
    <row r="1" spans="1:11" ht="15.75" x14ac:dyDescent="0.25">
      <c r="A1" s="2" t="s">
        <v>6</v>
      </c>
      <c r="B1" s="2" t="s">
        <v>50</v>
      </c>
      <c r="C1" s="2" t="s">
        <v>51</v>
      </c>
      <c r="D1" s="2" t="s">
        <v>40</v>
      </c>
      <c r="E1" s="2" t="s">
        <v>46</v>
      </c>
      <c r="F1" s="2" t="s">
        <v>48</v>
      </c>
      <c r="G1" s="2" t="s">
        <v>52</v>
      </c>
    </row>
    <row r="2" spans="1:11" x14ac:dyDescent="0.25">
      <c r="A2" s="3">
        <v>43832</v>
      </c>
      <c r="B2">
        <v>209</v>
      </c>
      <c r="C2">
        <v>9818</v>
      </c>
      <c r="D2">
        <v>11272.984293193716</v>
      </c>
      <c r="E2">
        <v>7272.8000000000011</v>
      </c>
      <c r="F2">
        <v>7727.0131578947367</v>
      </c>
      <c r="G2">
        <f>_xlfn.XLOOKUP(Tabla1[[#This Row],[Asics Running Ventas]],I$2:I$280,J$2:J$280)</f>
        <v>82</v>
      </c>
      <c r="I2">
        <v>0</v>
      </c>
      <c r="J2">
        <v>70</v>
      </c>
      <c r="K2" cm="1">
        <f t="array" ref="K2:K280">_xlfn.UNIQUE(B2:B801)</f>
        <v>209</v>
      </c>
    </row>
    <row r="3" spans="1:11" x14ac:dyDescent="0.25">
      <c r="A3" s="3">
        <v>43833</v>
      </c>
      <c r="B3">
        <v>242</v>
      </c>
      <c r="C3">
        <v>9818.0041322314046</v>
      </c>
      <c r="D3">
        <v>11272.981220657277</v>
      </c>
      <c r="E3">
        <v>8000</v>
      </c>
      <c r="F3">
        <v>7727.0132978723404</v>
      </c>
      <c r="G3">
        <f>_xlfn.XLOOKUP(Tabla1[[#This Row],[Asics Running Ventas]],I$2:I$280,J$2:J$280)</f>
        <v>83</v>
      </c>
      <c r="I3">
        <v>56</v>
      </c>
      <c r="J3">
        <v>75</v>
      </c>
      <c r="K3">
        <v>242</v>
      </c>
    </row>
    <row r="4" spans="1:11" x14ac:dyDescent="0.25">
      <c r="A4" s="3">
        <v>43834</v>
      </c>
      <c r="B4">
        <v>333</v>
      </c>
      <c r="C4">
        <v>9818.003003003003</v>
      </c>
      <c r="D4">
        <v>11272.982905982906</v>
      </c>
      <c r="E4">
        <v>8000</v>
      </c>
      <c r="F4">
        <v>7727.0148423005567</v>
      </c>
      <c r="G4">
        <f>_xlfn.XLOOKUP(Tabla1[[#This Row],[Asics Running Ventas]],I$2:I$280,J$2:J$280)</f>
        <v>87</v>
      </c>
      <c r="I4">
        <v>59</v>
      </c>
      <c r="J4">
        <v>75</v>
      </c>
      <c r="K4">
        <v>333</v>
      </c>
    </row>
    <row r="5" spans="1:11" x14ac:dyDescent="0.25">
      <c r="A5" s="3">
        <v>43835</v>
      </c>
      <c r="B5">
        <v>325</v>
      </c>
      <c r="C5">
        <v>9818.0030769230762</v>
      </c>
      <c r="D5">
        <v>11272.990074441688</v>
      </c>
      <c r="E5">
        <v>8000</v>
      </c>
      <c r="F5">
        <v>7727.0065573770489</v>
      </c>
      <c r="G5">
        <f>_xlfn.XLOOKUP(Tabla1[[#This Row],[Asics Running Ventas]],I$2:I$280,J$2:J$280)</f>
        <v>86</v>
      </c>
      <c r="I5">
        <v>62</v>
      </c>
      <c r="J5">
        <v>75</v>
      </c>
      <c r="K5">
        <v>325</v>
      </c>
    </row>
    <row r="6" spans="1:11" x14ac:dyDescent="0.25">
      <c r="A6" s="3">
        <v>43836</v>
      </c>
      <c r="B6">
        <v>145</v>
      </c>
      <c r="C6">
        <v>9818</v>
      </c>
      <c r="D6">
        <v>11272.996062992126</v>
      </c>
      <c r="E6">
        <v>8000</v>
      </c>
      <c r="F6">
        <v>7727.0222929936308</v>
      </c>
      <c r="G6">
        <f>_xlfn.XLOOKUP(Tabla1[[#This Row],[Asics Running Ventas]],I$2:I$280,J$2:J$280)</f>
        <v>79</v>
      </c>
      <c r="I6">
        <v>64</v>
      </c>
      <c r="J6">
        <v>75</v>
      </c>
      <c r="K6">
        <v>145</v>
      </c>
    </row>
    <row r="7" spans="1:11" x14ac:dyDescent="0.25">
      <c r="A7" s="3">
        <v>43837</v>
      </c>
      <c r="B7">
        <v>162</v>
      </c>
      <c r="C7">
        <v>9818</v>
      </c>
      <c r="D7">
        <v>11272.964497041419</v>
      </c>
      <c r="E7">
        <v>9454.4036529680379</v>
      </c>
      <c r="F7">
        <v>9097.4644549763034</v>
      </c>
      <c r="G7">
        <f>_xlfn.XLOOKUP(Tabla1[[#This Row],[Asics Running Ventas]],I$2:I$280,J$2:J$280)</f>
        <v>80</v>
      </c>
      <c r="I7">
        <v>65</v>
      </c>
      <c r="J7">
        <v>75</v>
      </c>
      <c r="K7">
        <v>162</v>
      </c>
    </row>
    <row r="8" spans="1:11" x14ac:dyDescent="0.25">
      <c r="A8" s="3">
        <v>43838</v>
      </c>
      <c r="B8">
        <v>160</v>
      </c>
      <c r="C8">
        <v>9818</v>
      </c>
      <c r="D8">
        <v>11272.972392638037</v>
      </c>
      <c r="E8">
        <v>9454.4</v>
      </c>
      <c r="F8">
        <v>9090.9955947136568</v>
      </c>
      <c r="G8">
        <f>_xlfn.XLOOKUP(Tabla1[[#This Row],[Asics Running Ventas]],I$2:I$280,J$2:J$280)</f>
        <v>80</v>
      </c>
      <c r="I8">
        <v>66</v>
      </c>
      <c r="J8">
        <v>75</v>
      </c>
      <c r="K8">
        <v>160</v>
      </c>
    </row>
    <row r="9" spans="1:11" x14ac:dyDescent="0.25">
      <c r="A9" s="3">
        <v>43839</v>
      </c>
      <c r="B9">
        <v>208</v>
      </c>
      <c r="C9">
        <v>9818.0144230769238</v>
      </c>
      <c r="D9">
        <v>11272.978658536585</v>
      </c>
      <c r="E9">
        <v>9454.4</v>
      </c>
      <c r="F9">
        <v>9087.1319148936163</v>
      </c>
      <c r="G9">
        <f>_xlfn.XLOOKUP(Tabla1[[#This Row],[Asics Running Ventas]],I$2:I$280,J$2:J$280)</f>
        <v>82</v>
      </c>
      <c r="I9">
        <v>67</v>
      </c>
      <c r="J9">
        <v>75</v>
      </c>
      <c r="K9">
        <v>208</v>
      </c>
    </row>
    <row r="10" spans="1:11" x14ac:dyDescent="0.25">
      <c r="A10" s="3">
        <v>43840</v>
      </c>
      <c r="B10">
        <v>247</v>
      </c>
      <c r="C10">
        <v>9818.0161943319836</v>
      </c>
      <c r="D10">
        <v>11272.973392461197</v>
      </c>
      <c r="E10">
        <v>8508.8163265306121</v>
      </c>
      <c r="F10">
        <v>8181.9971428571425</v>
      </c>
      <c r="G10">
        <f>_xlfn.XLOOKUP(Tabla1[[#This Row],[Asics Running Ventas]],I$2:I$280,J$2:J$280)</f>
        <v>84</v>
      </c>
      <c r="I10">
        <v>68</v>
      </c>
      <c r="J10">
        <v>75</v>
      </c>
      <c r="K10">
        <v>247</v>
      </c>
    </row>
    <row r="11" spans="1:11" x14ac:dyDescent="0.25">
      <c r="A11" s="3">
        <v>43841</v>
      </c>
      <c r="B11">
        <v>332</v>
      </c>
      <c r="C11">
        <v>9818.0030120481933</v>
      </c>
      <c r="D11">
        <v>11272.979591836734</v>
      </c>
      <c r="E11">
        <v>8508.8046309696092</v>
      </c>
      <c r="F11">
        <v>8181.9943289224957</v>
      </c>
      <c r="G11">
        <f>_xlfn.XLOOKUP(Tabla1[[#This Row],[Asics Running Ventas]],I$2:I$280,J$2:J$280)</f>
        <v>87</v>
      </c>
      <c r="I11">
        <v>69</v>
      </c>
      <c r="J11">
        <v>75</v>
      </c>
      <c r="K11">
        <v>332</v>
      </c>
    </row>
    <row r="12" spans="1:11" x14ac:dyDescent="0.25">
      <c r="A12" s="3">
        <v>43842</v>
      </c>
      <c r="B12">
        <v>333</v>
      </c>
      <c r="C12">
        <v>9818.003003003003</v>
      </c>
      <c r="D12">
        <v>11272.987377279102</v>
      </c>
      <c r="E12">
        <v>8508.8012403100784</v>
      </c>
      <c r="F12">
        <v>8181.9981651376147</v>
      </c>
      <c r="G12">
        <f>_xlfn.XLOOKUP(Tabla1[[#This Row],[Asics Running Ventas]],I$2:I$280,J$2:J$280)</f>
        <v>87</v>
      </c>
      <c r="I12">
        <v>70</v>
      </c>
      <c r="J12">
        <v>75</v>
      </c>
      <c r="K12">
        <v>150</v>
      </c>
    </row>
    <row r="13" spans="1:11" x14ac:dyDescent="0.25">
      <c r="A13" s="3">
        <v>43843</v>
      </c>
      <c r="B13">
        <v>150</v>
      </c>
      <c r="C13">
        <v>9818.0133333333342</v>
      </c>
      <c r="D13">
        <v>11272.985239852398</v>
      </c>
      <c r="E13">
        <v>8508.8182857142874</v>
      </c>
      <c r="F13">
        <v>8181.9951690821254</v>
      </c>
      <c r="G13">
        <f>_xlfn.XLOOKUP(Tabla1[[#This Row],[Asics Running Ventas]],I$2:I$280,J$2:J$280)</f>
        <v>80</v>
      </c>
      <c r="I13">
        <v>71</v>
      </c>
      <c r="J13">
        <v>75</v>
      </c>
      <c r="K13">
        <v>169</v>
      </c>
    </row>
    <row r="14" spans="1:11" x14ac:dyDescent="0.25">
      <c r="A14" s="3">
        <v>43844</v>
      </c>
      <c r="B14">
        <v>169</v>
      </c>
      <c r="C14">
        <v>9818.0059171597641</v>
      </c>
      <c r="D14">
        <v>11272.985185185185</v>
      </c>
      <c r="E14">
        <v>9454.4144578313262</v>
      </c>
      <c r="F14">
        <v>9091</v>
      </c>
      <c r="G14">
        <f>_xlfn.XLOOKUP(Tabla1[[#This Row],[Asics Running Ventas]],I$2:I$280,J$2:J$280)</f>
        <v>80</v>
      </c>
      <c r="I14">
        <v>72</v>
      </c>
      <c r="J14">
        <v>75</v>
      </c>
      <c r="K14">
        <v>188</v>
      </c>
    </row>
    <row r="15" spans="1:11" x14ac:dyDescent="0.25">
      <c r="A15" s="3">
        <v>43845</v>
      </c>
      <c r="B15">
        <v>188</v>
      </c>
      <c r="C15">
        <v>9818</v>
      </c>
      <c r="D15">
        <v>11272.978723404256</v>
      </c>
      <c r="E15">
        <v>9454.4</v>
      </c>
      <c r="F15">
        <v>9091</v>
      </c>
      <c r="G15">
        <f>_xlfn.XLOOKUP(Tabla1[[#This Row],[Asics Running Ventas]],I$2:I$280,J$2:J$280)</f>
        <v>81</v>
      </c>
      <c r="I15">
        <v>73</v>
      </c>
      <c r="J15">
        <v>75</v>
      </c>
      <c r="K15">
        <v>193</v>
      </c>
    </row>
    <row r="16" spans="1:11" x14ac:dyDescent="0.25">
      <c r="A16" s="3">
        <v>43846</v>
      </c>
      <c r="B16">
        <v>193</v>
      </c>
      <c r="C16">
        <v>9818.0051813471509</v>
      </c>
      <c r="D16">
        <v>11272.996415770609</v>
      </c>
      <c r="E16">
        <v>9454.4000000000015</v>
      </c>
      <c r="F16">
        <v>9091</v>
      </c>
      <c r="G16">
        <f>_xlfn.XLOOKUP(Tabla1[[#This Row],[Asics Running Ventas]],I$2:I$280,J$2:J$280)</f>
        <v>81</v>
      </c>
      <c r="I16">
        <v>74</v>
      </c>
      <c r="J16">
        <v>75</v>
      </c>
      <c r="K16">
        <v>248</v>
      </c>
    </row>
    <row r="17" spans="1:11" x14ac:dyDescent="0.25">
      <c r="A17" s="3">
        <v>43847</v>
      </c>
      <c r="B17">
        <v>248</v>
      </c>
      <c r="C17">
        <v>9818</v>
      </c>
      <c r="D17">
        <v>10456.685534591195</v>
      </c>
      <c r="E17">
        <v>8508.8074074074084</v>
      </c>
      <c r="F17">
        <v>8181.9933110367892</v>
      </c>
      <c r="G17">
        <f>_xlfn.XLOOKUP(Tabla1[[#This Row],[Asics Running Ventas]],I$2:I$280,J$2:J$280)</f>
        <v>84</v>
      </c>
      <c r="I17">
        <v>75</v>
      </c>
      <c r="J17">
        <v>75</v>
      </c>
      <c r="K17">
        <v>370</v>
      </c>
    </row>
    <row r="18" spans="1:11" x14ac:dyDescent="0.25">
      <c r="A18" s="3">
        <v>43848</v>
      </c>
      <c r="B18">
        <v>370</v>
      </c>
      <c r="C18">
        <v>9818.0027027027027</v>
      </c>
      <c r="D18">
        <v>10454.983028720626</v>
      </c>
      <c r="E18">
        <v>8508.8128801431139</v>
      </c>
      <c r="F18">
        <v>8181.9953810623556</v>
      </c>
      <c r="G18">
        <f>_xlfn.XLOOKUP(Tabla1[[#This Row],[Asics Running Ventas]],I$2:I$280,J$2:J$280)</f>
        <v>87</v>
      </c>
      <c r="I18">
        <v>76</v>
      </c>
      <c r="J18">
        <v>75</v>
      </c>
      <c r="K18">
        <v>341</v>
      </c>
    </row>
    <row r="19" spans="1:11" x14ac:dyDescent="0.25">
      <c r="A19" s="3">
        <v>43849</v>
      </c>
      <c r="B19">
        <v>341</v>
      </c>
      <c r="C19">
        <v>9818.0029325513206</v>
      </c>
      <c r="D19">
        <v>10454.988179669032</v>
      </c>
      <c r="E19">
        <v>8508.8023738872416</v>
      </c>
      <c r="F19">
        <v>8181.9978494623656</v>
      </c>
      <c r="G19">
        <f>_xlfn.XLOOKUP(Tabla1[[#This Row],[Asics Running Ventas]],I$2:I$280,J$2:J$280)</f>
        <v>87</v>
      </c>
      <c r="I19">
        <v>77</v>
      </c>
      <c r="J19">
        <v>75</v>
      </c>
      <c r="K19">
        <v>153</v>
      </c>
    </row>
    <row r="20" spans="1:11" x14ac:dyDescent="0.25">
      <c r="A20" s="3">
        <v>43850</v>
      </c>
      <c r="B20">
        <v>153</v>
      </c>
      <c r="C20">
        <v>9818.0065359477121</v>
      </c>
      <c r="D20">
        <v>10454.985507246376</v>
      </c>
      <c r="E20">
        <v>8508.8076923076915</v>
      </c>
      <c r="F20">
        <v>8182</v>
      </c>
      <c r="G20">
        <f>_xlfn.XLOOKUP(Tabla1[[#This Row],[Asics Running Ventas]],I$2:I$280,J$2:J$280)</f>
        <v>80</v>
      </c>
      <c r="I20">
        <v>79</v>
      </c>
      <c r="J20">
        <v>75</v>
      </c>
      <c r="K20">
        <v>159</v>
      </c>
    </row>
    <row r="21" spans="1:11" x14ac:dyDescent="0.25">
      <c r="A21" s="3">
        <v>43851</v>
      </c>
      <c r="B21">
        <v>159</v>
      </c>
      <c r="C21">
        <v>9818</v>
      </c>
      <c r="D21">
        <v>11272.98046875</v>
      </c>
      <c r="E21">
        <v>9448.7425149700593</v>
      </c>
      <c r="F21">
        <v>9085.8352272727279</v>
      </c>
      <c r="G21">
        <f>_xlfn.XLOOKUP(Tabla1[[#This Row],[Asics Running Ventas]],I$2:I$280,J$2:J$280)</f>
        <v>80</v>
      </c>
      <c r="I21">
        <v>80</v>
      </c>
      <c r="J21">
        <v>75</v>
      </c>
      <c r="K21">
        <v>178</v>
      </c>
    </row>
    <row r="22" spans="1:11" x14ac:dyDescent="0.25">
      <c r="A22" s="3">
        <v>43852</v>
      </c>
      <c r="B22">
        <v>160</v>
      </c>
      <c r="C22">
        <v>9818.0062500000004</v>
      </c>
      <c r="D22">
        <v>11272.957597173145</v>
      </c>
      <c r="E22">
        <v>9454.4</v>
      </c>
      <c r="F22">
        <v>9091</v>
      </c>
      <c r="G22">
        <f>_xlfn.XLOOKUP(Tabla1[[#This Row],[Asics Running Ventas]],I$2:I$280,J$2:J$280)</f>
        <v>80</v>
      </c>
      <c r="I22">
        <v>81</v>
      </c>
      <c r="J22">
        <v>75</v>
      </c>
      <c r="K22">
        <v>218</v>
      </c>
    </row>
    <row r="23" spans="1:11" x14ac:dyDescent="0.25">
      <c r="A23" s="3">
        <v>43853</v>
      </c>
      <c r="B23">
        <v>178</v>
      </c>
      <c r="C23">
        <v>9818.0056179775274</v>
      </c>
      <c r="D23">
        <v>11272.983402489626</v>
      </c>
      <c r="E23">
        <v>9454.4085106382972</v>
      </c>
      <c r="F23">
        <v>9091</v>
      </c>
      <c r="G23">
        <f>_xlfn.XLOOKUP(Tabla1[[#This Row],[Asics Running Ventas]],I$2:I$280,J$2:J$280)</f>
        <v>81</v>
      </c>
      <c r="I23">
        <v>82</v>
      </c>
      <c r="J23">
        <v>76</v>
      </c>
      <c r="K23">
        <v>354</v>
      </c>
    </row>
    <row r="24" spans="1:11" x14ac:dyDescent="0.25">
      <c r="A24" s="3">
        <v>43854</v>
      </c>
      <c r="B24">
        <v>218</v>
      </c>
      <c r="C24">
        <v>9818.0045871559632</v>
      </c>
      <c r="D24">
        <v>10457.093023255815</v>
      </c>
      <c r="E24">
        <v>8508.8131687242803</v>
      </c>
      <c r="F24">
        <v>8182</v>
      </c>
      <c r="G24">
        <f>_xlfn.XLOOKUP(Tabla1[[#This Row],[Asics Running Ventas]],I$2:I$280,J$2:J$280)</f>
        <v>82</v>
      </c>
      <c r="I24">
        <v>83</v>
      </c>
      <c r="J24">
        <v>76</v>
      </c>
      <c r="K24">
        <v>323</v>
      </c>
    </row>
    <row r="25" spans="1:11" x14ac:dyDescent="0.25">
      <c r="A25" s="3">
        <v>43855</v>
      </c>
      <c r="B25">
        <v>354</v>
      </c>
      <c r="C25">
        <v>9818.0028248587569</v>
      </c>
      <c r="D25">
        <v>10454.973180076628</v>
      </c>
      <c r="E25">
        <v>8508.8103321033213</v>
      </c>
      <c r="F25">
        <v>8181.9945205479453</v>
      </c>
      <c r="G25">
        <f>_xlfn.XLOOKUP(Tabla1[[#This Row],[Asics Running Ventas]],I$2:I$280,J$2:J$280)</f>
        <v>87</v>
      </c>
      <c r="I25">
        <v>84</v>
      </c>
      <c r="J25">
        <v>76</v>
      </c>
      <c r="K25">
        <v>141</v>
      </c>
    </row>
    <row r="26" spans="1:11" x14ac:dyDescent="0.25">
      <c r="A26" s="3">
        <v>43856</v>
      </c>
      <c r="B26">
        <v>323</v>
      </c>
      <c r="C26">
        <v>9818</v>
      </c>
      <c r="D26">
        <v>10454.983173076924</v>
      </c>
      <c r="E26">
        <v>8508.8054794520558</v>
      </c>
      <c r="F26">
        <v>8181.9882075471696</v>
      </c>
      <c r="G26">
        <f>_xlfn.XLOOKUP(Tabla1[[#This Row],[Asics Running Ventas]],I$2:I$280,J$2:J$280)</f>
        <v>86</v>
      </c>
      <c r="I26">
        <v>85</v>
      </c>
      <c r="J26">
        <v>76</v>
      </c>
      <c r="K26">
        <v>174</v>
      </c>
    </row>
    <row r="27" spans="1:11" x14ac:dyDescent="0.25">
      <c r="A27" s="3">
        <v>43857</v>
      </c>
      <c r="B27">
        <v>141</v>
      </c>
      <c r="C27">
        <v>9818</v>
      </c>
      <c r="D27">
        <v>10454.97833935018</v>
      </c>
      <c r="E27">
        <v>8508.8000000000011</v>
      </c>
      <c r="F27">
        <v>8181.9884393063585</v>
      </c>
      <c r="G27">
        <f>_xlfn.XLOOKUP(Tabla1[[#This Row],[Asics Running Ventas]],I$2:I$280,J$2:J$280)</f>
        <v>79</v>
      </c>
      <c r="I27">
        <v>86</v>
      </c>
      <c r="J27">
        <v>76</v>
      </c>
      <c r="K27">
        <v>173</v>
      </c>
    </row>
    <row r="28" spans="1:11" x14ac:dyDescent="0.25">
      <c r="A28" s="3">
        <v>43858</v>
      </c>
      <c r="B28">
        <v>174</v>
      </c>
      <c r="C28">
        <v>9818.0057471264372</v>
      </c>
      <c r="D28">
        <v>11272.982142857143</v>
      </c>
      <c r="E28">
        <v>9454.4000000000015</v>
      </c>
      <c r="F28">
        <v>9091</v>
      </c>
      <c r="G28">
        <f>_xlfn.XLOOKUP(Tabla1[[#This Row],[Asics Running Ventas]],I$2:I$280,J$2:J$280)</f>
        <v>81</v>
      </c>
      <c r="I28">
        <v>87</v>
      </c>
      <c r="J28">
        <v>76</v>
      </c>
      <c r="K28">
        <v>251</v>
      </c>
    </row>
    <row r="29" spans="1:11" x14ac:dyDescent="0.25">
      <c r="A29" s="3">
        <v>43859</v>
      </c>
      <c r="B29">
        <v>173</v>
      </c>
      <c r="C29">
        <v>9818</v>
      </c>
      <c r="D29">
        <v>11272.979797979799</v>
      </c>
      <c r="E29">
        <v>9454.4</v>
      </c>
      <c r="F29">
        <v>9091</v>
      </c>
      <c r="G29">
        <f>_xlfn.XLOOKUP(Tabla1[[#This Row],[Asics Running Ventas]],I$2:I$280,J$2:J$280)</f>
        <v>81</v>
      </c>
      <c r="I29">
        <v>88</v>
      </c>
      <c r="J29">
        <v>76</v>
      </c>
      <c r="K29">
        <v>352</v>
      </c>
    </row>
    <row r="30" spans="1:11" x14ac:dyDescent="0.25">
      <c r="A30" s="3">
        <v>43860</v>
      </c>
      <c r="B30">
        <v>174</v>
      </c>
      <c r="C30">
        <v>9818</v>
      </c>
      <c r="D30">
        <v>11272.977072310405</v>
      </c>
      <c r="E30">
        <v>9454.4</v>
      </c>
      <c r="F30">
        <v>9090.9948453608249</v>
      </c>
      <c r="G30">
        <f>_xlfn.XLOOKUP(Tabla1[[#This Row],[Asics Running Ventas]],I$2:I$280,J$2:J$280)</f>
        <v>81</v>
      </c>
      <c r="I30">
        <v>89</v>
      </c>
      <c r="J30">
        <v>76</v>
      </c>
      <c r="K30">
        <v>386</v>
      </c>
    </row>
    <row r="31" spans="1:11" x14ac:dyDescent="0.25">
      <c r="A31" s="3">
        <v>43861</v>
      </c>
      <c r="B31">
        <v>251</v>
      </c>
      <c r="C31">
        <v>9818.0119521912347</v>
      </c>
      <c r="D31">
        <v>11272.969773299748</v>
      </c>
      <c r="E31">
        <v>8508.8045454545463</v>
      </c>
      <c r="F31">
        <v>8182</v>
      </c>
      <c r="G31">
        <f>_xlfn.XLOOKUP(Tabla1[[#This Row],[Asics Running Ventas]],I$2:I$280,J$2:J$280)</f>
        <v>84</v>
      </c>
      <c r="I31">
        <v>90</v>
      </c>
      <c r="J31">
        <v>76</v>
      </c>
      <c r="K31">
        <v>161</v>
      </c>
    </row>
    <row r="32" spans="1:11" x14ac:dyDescent="0.25">
      <c r="A32" s="3">
        <v>43862</v>
      </c>
      <c r="B32">
        <v>352</v>
      </c>
      <c r="C32">
        <v>9818.0085227272721</v>
      </c>
      <c r="D32">
        <v>9909</v>
      </c>
      <c r="E32">
        <v>8508.8078817733985</v>
      </c>
      <c r="F32">
        <v>8181.9955947136568</v>
      </c>
      <c r="G32">
        <f>_xlfn.XLOOKUP(Tabla1[[#This Row],[Asics Running Ventas]],I$2:I$280,J$2:J$280)</f>
        <v>87</v>
      </c>
      <c r="I32">
        <v>91</v>
      </c>
      <c r="J32">
        <v>76</v>
      </c>
      <c r="K32">
        <v>175</v>
      </c>
    </row>
    <row r="33" spans="1:11" x14ac:dyDescent="0.25">
      <c r="A33" s="3">
        <v>43863</v>
      </c>
      <c r="B33">
        <v>386</v>
      </c>
      <c r="C33">
        <v>9818.0025906735755</v>
      </c>
      <c r="D33">
        <v>9909</v>
      </c>
      <c r="E33">
        <v>8508.8012383900932</v>
      </c>
      <c r="F33">
        <v>8181.9958592132507</v>
      </c>
      <c r="G33">
        <f>_xlfn.XLOOKUP(Tabla1[[#This Row],[Asics Running Ventas]],I$2:I$280,J$2:J$280)</f>
        <v>88</v>
      </c>
      <c r="I33">
        <v>92</v>
      </c>
      <c r="J33">
        <v>76</v>
      </c>
      <c r="K33">
        <v>156</v>
      </c>
    </row>
    <row r="34" spans="1:11" x14ac:dyDescent="0.25">
      <c r="A34" s="3">
        <v>43864</v>
      </c>
      <c r="B34">
        <v>161</v>
      </c>
      <c r="C34">
        <v>9818</v>
      </c>
      <c r="D34">
        <v>9909</v>
      </c>
      <c r="E34">
        <v>8508.8039215686276</v>
      </c>
      <c r="F34">
        <v>8181.9959183673473</v>
      </c>
      <c r="G34">
        <f>_xlfn.XLOOKUP(Tabla1[[#This Row],[Asics Running Ventas]],I$2:I$280,J$2:J$280)</f>
        <v>80</v>
      </c>
      <c r="I34">
        <v>93</v>
      </c>
      <c r="J34">
        <v>76</v>
      </c>
      <c r="K34">
        <v>237</v>
      </c>
    </row>
    <row r="35" spans="1:11" x14ac:dyDescent="0.25">
      <c r="A35" s="3">
        <v>43865</v>
      </c>
      <c r="B35">
        <v>174</v>
      </c>
      <c r="C35">
        <v>9818</v>
      </c>
      <c r="D35">
        <v>9909</v>
      </c>
      <c r="E35">
        <v>8508.8166666666675</v>
      </c>
      <c r="F35">
        <v>8181.9956709956714</v>
      </c>
      <c r="G35">
        <f>_xlfn.XLOOKUP(Tabla1[[#This Row],[Asics Running Ventas]],I$2:I$280,J$2:J$280)</f>
        <v>81</v>
      </c>
      <c r="I35">
        <v>94</v>
      </c>
      <c r="J35">
        <v>76</v>
      </c>
      <c r="K35">
        <v>368</v>
      </c>
    </row>
    <row r="36" spans="1:11" x14ac:dyDescent="0.25">
      <c r="A36" s="3">
        <v>43866</v>
      </c>
      <c r="B36">
        <v>175</v>
      </c>
      <c r="C36">
        <v>9818.011428571428</v>
      </c>
      <c r="D36">
        <v>9909</v>
      </c>
      <c r="E36">
        <v>8508.8135021097041</v>
      </c>
      <c r="F36">
        <v>8181.9956331877729</v>
      </c>
      <c r="G36">
        <f>_xlfn.XLOOKUP(Tabla1[[#This Row],[Asics Running Ventas]],I$2:I$280,J$2:J$280)</f>
        <v>81</v>
      </c>
      <c r="I36">
        <v>95</v>
      </c>
      <c r="J36">
        <v>76</v>
      </c>
      <c r="K36">
        <v>350</v>
      </c>
    </row>
    <row r="37" spans="1:11" x14ac:dyDescent="0.25">
      <c r="A37" s="3">
        <v>43867</v>
      </c>
      <c r="B37">
        <v>156</v>
      </c>
      <c r="C37">
        <v>9818.0064102564102</v>
      </c>
      <c r="D37">
        <v>9909</v>
      </c>
      <c r="E37">
        <v>8508.8031620553375</v>
      </c>
      <c r="F37">
        <v>8182</v>
      </c>
      <c r="G37">
        <f>_xlfn.XLOOKUP(Tabla1[[#This Row],[Asics Running Ventas]],I$2:I$280,J$2:J$280)</f>
        <v>80</v>
      </c>
      <c r="I37">
        <v>96</v>
      </c>
      <c r="J37">
        <v>76</v>
      </c>
      <c r="K37">
        <v>140</v>
      </c>
    </row>
    <row r="38" spans="1:11" x14ac:dyDescent="0.25">
      <c r="A38" s="3">
        <v>43868</v>
      </c>
      <c r="B38">
        <v>237</v>
      </c>
      <c r="C38">
        <v>9818.0042194092821</v>
      </c>
      <c r="D38">
        <v>9909</v>
      </c>
      <c r="E38">
        <v>8508.8085409252672</v>
      </c>
      <c r="F38">
        <v>8182</v>
      </c>
      <c r="G38">
        <f>_xlfn.XLOOKUP(Tabla1[[#This Row],[Asics Running Ventas]],I$2:I$280,J$2:J$280)</f>
        <v>83</v>
      </c>
      <c r="I38">
        <v>97</v>
      </c>
      <c r="J38">
        <v>76</v>
      </c>
      <c r="K38">
        <v>127</v>
      </c>
    </row>
    <row r="39" spans="1:11" x14ac:dyDescent="0.25">
      <c r="A39" s="3">
        <v>43869</v>
      </c>
      <c r="B39">
        <v>368</v>
      </c>
      <c r="C39">
        <v>9818</v>
      </c>
      <c r="D39">
        <v>9909</v>
      </c>
      <c r="E39">
        <v>8508.805914972274</v>
      </c>
      <c r="F39">
        <v>8182</v>
      </c>
      <c r="G39">
        <f>_xlfn.XLOOKUP(Tabla1[[#This Row],[Asics Running Ventas]],I$2:I$280,J$2:J$280)</f>
        <v>87</v>
      </c>
      <c r="I39">
        <v>98</v>
      </c>
      <c r="J39">
        <v>76</v>
      </c>
      <c r="K39">
        <v>181</v>
      </c>
    </row>
    <row r="40" spans="1:11" x14ac:dyDescent="0.25">
      <c r="A40" s="3">
        <v>43870</v>
      </c>
      <c r="B40">
        <v>350</v>
      </c>
      <c r="C40">
        <v>9818</v>
      </c>
      <c r="D40">
        <v>9909</v>
      </c>
      <c r="E40">
        <v>8508.8042179261865</v>
      </c>
      <c r="F40">
        <v>8181.9974226804125</v>
      </c>
      <c r="G40">
        <f>_xlfn.XLOOKUP(Tabla1[[#This Row],[Asics Running Ventas]],I$2:I$280,J$2:J$280)</f>
        <v>87</v>
      </c>
      <c r="I40">
        <v>99</v>
      </c>
      <c r="J40">
        <v>77</v>
      </c>
      <c r="K40">
        <v>297</v>
      </c>
    </row>
    <row r="41" spans="1:11" x14ac:dyDescent="0.25">
      <c r="A41" s="3">
        <v>43871</v>
      </c>
      <c r="B41">
        <v>140</v>
      </c>
      <c r="C41">
        <v>9818</v>
      </c>
      <c r="D41">
        <v>9909.0041666666675</v>
      </c>
      <c r="E41">
        <v>8508.8045454545463</v>
      </c>
      <c r="F41">
        <v>8182</v>
      </c>
      <c r="G41">
        <f>_xlfn.XLOOKUP(Tabla1[[#This Row],[Asics Running Ventas]],I$2:I$280,J$2:J$280)</f>
        <v>79</v>
      </c>
      <c r="I41">
        <v>100</v>
      </c>
      <c r="J41">
        <v>77</v>
      </c>
      <c r="K41">
        <v>376</v>
      </c>
    </row>
    <row r="42" spans="1:11" x14ac:dyDescent="0.25">
      <c r="A42" s="3">
        <v>43872</v>
      </c>
      <c r="B42">
        <v>127</v>
      </c>
      <c r="C42">
        <v>9818</v>
      </c>
      <c r="D42">
        <v>11272.985454545455</v>
      </c>
      <c r="E42">
        <v>8508.8074418604647</v>
      </c>
      <c r="F42">
        <v>8182</v>
      </c>
      <c r="G42">
        <f>_xlfn.XLOOKUP(Tabla1[[#This Row],[Asics Running Ventas]],I$2:I$280,J$2:J$280)</f>
        <v>78</v>
      </c>
      <c r="I42">
        <v>101</v>
      </c>
      <c r="J42">
        <v>77</v>
      </c>
      <c r="K42">
        <v>157</v>
      </c>
    </row>
    <row r="43" spans="1:11" x14ac:dyDescent="0.25">
      <c r="A43" s="3">
        <v>43873</v>
      </c>
      <c r="B43">
        <v>178</v>
      </c>
      <c r="C43">
        <v>9818.0280898876408</v>
      </c>
      <c r="D43">
        <v>11272.972125435541</v>
      </c>
      <c r="E43">
        <v>8508.8076923076915</v>
      </c>
      <c r="F43">
        <v>8182</v>
      </c>
      <c r="G43">
        <f>_xlfn.XLOOKUP(Tabla1[[#This Row],[Asics Running Ventas]],I$2:I$280,J$2:J$280)</f>
        <v>81</v>
      </c>
      <c r="I43">
        <v>102</v>
      </c>
      <c r="J43">
        <v>77</v>
      </c>
      <c r="K43">
        <v>147</v>
      </c>
    </row>
    <row r="44" spans="1:11" x14ac:dyDescent="0.25">
      <c r="A44" s="3">
        <v>43874</v>
      </c>
      <c r="B44">
        <v>181</v>
      </c>
      <c r="C44">
        <v>9818.0110497237565</v>
      </c>
      <c r="D44">
        <v>11272.978461538461</v>
      </c>
      <c r="E44">
        <v>8508.8164609053511</v>
      </c>
      <c r="F44">
        <v>8181.9954545454548</v>
      </c>
      <c r="G44">
        <f>_xlfn.XLOOKUP(Tabla1[[#This Row],[Asics Running Ventas]],I$2:I$280,J$2:J$280)</f>
        <v>81</v>
      </c>
      <c r="I44">
        <v>103</v>
      </c>
      <c r="J44">
        <v>77</v>
      </c>
      <c r="K44">
        <v>154</v>
      </c>
    </row>
    <row r="45" spans="1:11" x14ac:dyDescent="0.25">
      <c r="A45" s="3">
        <v>43875</v>
      </c>
      <c r="B45">
        <v>297</v>
      </c>
      <c r="C45">
        <v>9818</v>
      </c>
      <c r="D45">
        <v>11272.98715203426</v>
      </c>
      <c r="E45">
        <v>8508.8057007125899</v>
      </c>
      <c r="F45">
        <v>8182</v>
      </c>
      <c r="G45">
        <f>_xlfn.XLOOKUP(Tabla1[[#This Row],[Asics Running Ventas]],I$2:I$280,J$2:J$280)</f>
        <v>85</v>
      </c>
      <c r="I45">
        <v>104</v>
      </c>
      <c r="J45">
        <v>77</v>
      </c>
      <c r="K45">
        <v>158</v>
      </c>
    </row>
    <row r="46" spans="1:11" x14ac:dyDescent="0.25">
      <c r="A46" s="3">
        <v>43876</v>
      </c>
      <c r="B46">
        <v>376</v>
      </c>
      <c r="C46">
        <v>9818.0026595744675</v>
      </c>
      <c r="D46">
        <v>11272.977744807122</v>
      </c>
      <c r="E46">
        <v>8508.8066889632119</v>
      </c>
      <c r="F46">
        <v>8181.9931506849316</v>
      </c>
      <c r="G46">
        <f>_xlfn.XLOOKUP(Tabla1[[#This Row],[Asics Running Ventas]],I$2:I$280,J$2:J$280)</f>
        <v>88</v>
      </c>
      <c r="I46">
        <v>105</v>
      </c>
      <c r="J46">
        <v>77</v>
      </c>
      <c r="K46">
        <v>205</v>
      </c>
    </row>
    <row r="47" spans="1:11" x14ac:dyDescent="0.25">
      <c r="A47" s="3">
        <v>43877</v>
      </c>
      <c r="B47">
        <v>376</v>
      </c>
      <c r="C47">
        <v>9818</v>
      </c>
      <c r="D47">
        <v>11272.992967651195</v>
      </c>
      <c r="E47">
        <v>8508.8052032520336</v>
      </c>
      <c r="F47">
        <v>8181.9977973568284</v>
      </c>
      <c r="G47">
        <f>_xlfn.XLOOKUP(Tabla1[[#This Row],[Asics Running Ventas]],I$2:I$280,J$2:J$280)</f>
        <v>88</v>
      </c>
      <c r="I47">
        <v>106</v>
      </c>
      <c r="J47">
        <v>77</v>
      </c>
      <c r="K47">
        <v>322</v>
      </c>
    </row>
    <row r="48" spans="1:11" x14ac:dyDescent="0.25">
      <c r="A48" s="3">
        <v>43878</v>
      </c>
      <c r="B48">
        <v>157</v>
      </c>
      <c r="C48">
        <v>9818</v>
      </c>
      <c r="D48">
        <v>11272.98347107438</v>
      </c>
      <c r="E48">
        <v>8508.8072072072082</v>
      </c>
      <c r="F48">
        <v>8182</v>
      </c>
      <c r="G48">
        <f>_xlfn.XLOOKUP(Tabla1[[#This Row],[Asics Running Ventas]],I$2:I$280,J$2:J$280)</f>
        <v>80</v>
      </c>
      <c r="I48">
        <v>107</v>
      </c>
      <c r="J48">
        <v>77</v>
      </c>
      <c r="K48">
        <v>314</v>
      </c>
    </row>
    <row r="49" spans="1:11" x14ac:dyDescent="0.25">
      <c r="A49" s="3">
        <v>43879</v>
      </c>
      <c r="B49">
        <v>147</v>
      </c>
      <c r="C49">
        <v>9818.0068027210891</v>
      </c>
      <c r="D49">
        <v>11272.991869918698</v>
      </c>
      <c r="E49">
        <v>8508.8078048780499</v>
      </c>
      <c r="F49">
        <v>8182</v>
      </c>
      <c r="G49">
        <f>_xlfn.XLOOKUP(Tabla1[[#This Row],[Asics Running Ventas]],I$2:I$280,J$2:J$280)</f>
        <v>79</v>
      </c>
      <c r="I49">
        <v>108</v>
      </c>
      <c r="J49">
        <v>77</v>
      </c>
      <c r="K49">
        <v>104</v>
      </c>
    </row>
    <row r="50" spans="1:11" x14ac:dyDescent="0.25">
      <c r="A50" s="3">
        <v>43880</v>
      </c>
      <c r="B50">
        <v>154</v>
      </c>
      <c r="C50">
        <v>9818</v>
      </c>
      <c r="D50">
        <v>11272.995884773663</v>
      </c>
      <c r="E50">
        <v>8508.8085561497337</v>
      </c>
      <c r="F50">
        <v>8182</v>
      </c>
      <c r="G50">
        <f>_xlfn.XLOOKUP(Tabla1[[#This Row],[Asics Running Ventas]],I$2:I$280,J$2:J$280)</f>
        <v>80</v>
      </c>
      <c r="I50">
        <v>109</v>
      </c>
      <c r="J50">
        <v>77</v>
      </c>
      <c r="K50">
        <v>138</v>
      </c>
    </row>
    <row r="51" spans="1:11" x14ac:dyDescent="0.25">
      <c r="A51" s="3">
        <v>43881</v>
      </c>
      <c r="B51">
        <v>158</v>
      </c>
      <c r="C51">
        <v>9818.0063291139249</v>
      </c>
      <c r="D51">
        <v>11272.98755186722</v>
      </c>
      <c r="E51">
        <v>8508.8115384615394</v>
      </c>
      <c r="F51">
        <v>8182</v>
      </c>
      <c r="G51">
        <f>_xlfn.XLOOKUP(Tabla1[[#This Row],[Asics Running Ventas]],I$2:I$280,J$2:J$280)</f>
        <v>80</v>
      </c>
      <c r="I51">
        <v>110</v>
      </c>
      <c r="J51">
        <v>77</v>
      </c>
      <c r="K51">
        <v>129</v>
      </c>
    </row>
    <row r="52" spans="1:11" x14ac:dyDescent="0.25">
      <c r="A52" s="3">
        <v>43882</v>
      </c>
      <c r="B52">
        <v>205</v>
      </c>
      <c r="C52">
        <v>9818.0048780487814</v>
      </c>
      <c r="D52">
        <v>10398.728723404256</v>
      </c>
      <c r="E52">
        <v>8508.818181818182</v>
      </c>
      <c r="F52">
        <v>8182</v>
      </c>
      <c r="G52">
        <f>_xlfn.XLOOKUP(Tabla1[[#This Row],[Asics Running Ventas]],I$2:I$280,J$2:J$280)</f>
        <v>82</v>
      </c>
      <c r="I52">
        <v>111</v>
      </c>
      <c r="J52">
        <v>77</v>
      </c>
      <c r="K52">
        <v>171</v>
      </c>
    </row>
    <row r="53" spans="1:11" x14ac:dyDescent="0.25">
      <c r="A53" s="3">
        <v>43883</v>
      </c>
      <c r="B53">
        <v>322</v>
      </c>
      <c r="C53">
        <v>9818</v>
      </c>
      <c r="D53">
        <v>9943.9348079161809</v>
      </c>
      <c r="E53">
        <v>8508.8056074766355</v>
      </c>
      <c r="F53">
        <v>8182</v>
      </c>
      <c r="G53">
        <f>_xlfn.XLOOKUP(Tabla1[[#This Row],[Asics Running Ventas]],I$2:I$280,J$2:J$280)</f>
        <v>86</v>
      </c>
      <c r="I53">
        <v>112</v>
      </c>
      <c r="J53">
        <v>77</v>
      </c>
      <c r="K53">
        <v>262</v>
      </c>
    </row>
    <row r="54" spans="1:11" x14ac:dyDescent="0.25">
      <c r="A54" s="3">
        <v>43884</v>
      </c>
      <c r="B54">
        <v>314</v>
      </c>
      <c r="C54">
        <v>9818</v>
      </c>
      <c r="D54">
        <v>9937.8596881959911</v>
      </c>
      <c r="E54">
        <v>8508.8061776061786</v>
      </c>
      <c r="F54">
        <v>8182</v>
      </c>
      <c r="G54">
        <f>_xlfn.XLOOKUP(Tabla1[[#This Row],[Asics Running Ventas]],I$2:I$280,J$2:J$280)</f>
        <v>86</v>
      </c>
      <c r="I54">
        <v>113</v>
      </c>
      <c r="J54">
        <v>77</v>
      </c>
      <c r="K54">
        <v>367</v>
      </c>
    </row>
    <row r="55" spans="1:11" x14ac:dyDescent="0.25">
      <c r="A55" s="3">
        <v>43885</v>
      </c>
      <c r="B55">
        <v>104</v>
      </c>
      <c r="C55">
        <v>9818.0096153846152</v>
      </c>
      <c r="D55">
        <v>9935.2275641025644</v>
      </c>
      <c r="E55">
        <v>8508.8052631578958</v>
      </c>
      <c r="F55">
        <v>8182</v>
      </c>
      <c r="G55">
        <f>_xlfn.XLOOKUP(Tabla1[[#This Row],[Asics Running Ventas]],I$2:I$280,J$2:J$280)</f>
        <v>77</v>
      </c>
      <c r="I55">
        <v>114</v>
      </c>
      <c r="J55">
        <v>78</v>
      </c>
      <c r="K55">
        <v>410</v>
      </c>
    </row>
    <row r="56" spans="1:11" x14ac:dyDescent="0.25">
      <c r="A56" s="3">
        <v>43886</v>
      </c>
      <c r="B56">
        <v>138</v>
      </c>
      <c r="C56">
        <v>9818.0144927536239</v>
      </c>
      <c r="D56">
        <v>9930.9292604501607</v>
      </c>
      <c r="E56">
        <v>8508.8047904191626</v>
      </c>
      <c r="F56">
        <v>8181.9931972789118</v>
      </c>
      <c r="G56">
        <f>_xlfn.XLOOKUP(Tabla1[[#This Row],[Asics Running Ventas]],I$2:I$280,J$2:J$280)</f>
        <v>79</v>
      </c>
      <c r="I56">
        <v>115</v>
      </c>
      <c r="J56">
        <v>78</v>
      </c>
      <c r="K56">
        <v>130</v>
      </c>
    </row>
    <row r="57" spans="1:11" x14ac:dyDescent="0.25">
      <c r="A57" s="3">
        <v>43887</v>
      </c>
      <c r="B57">
        <v>129</v>
      </c>
      <c r="C57">
        <v>9818</v>
      </c>
      <c r="D57">
        <v>9932.5850144092219</v>
      </c>
      <c r="E57">
        <v>8508.8225988700578</v>
      </c>
      <c r="F57">
        <v>8182</v>
      </c>
      <c r="G57">
        <f>_xlfn.XLOOKUP(Tabla1[[#This Row],[Asics Running Ventas]],I$2:I$280,J$2:J$280)</f>
        <v>78</v>
      </c>
      <c r="I57">
        <v>116</v>
      </c>
      <c r="J57">
        <v>78</v>
      </c>
      <c r="K57">
        <v>177</v>
      </c>
    </row>
    <row r="58" spans="1:11" x14ac:dyDescent="0.25">
      <c r="A58" s="3">
        <v>43888</v>
      </c>
      <c r="B58">
        <v>171</v>
      </c>
      <c r="C58">
        <v>9818.0175438596489</v>
      </c>
      <c r="D58">
        <v>9927.0423280423274</v>
      </c>
      <c r="E58">
        <v>8508.8080808080813</v>
      </c>
      <c r="F58">
        <v>8182</v>
      </c>
      <c r="G58">
        <f>_xlfn.XLOOKUP(Tabla1[[#This Row],[Asics Running Ventas]],I$2:I$280,J$2:J$280)</f>
        <v>80</v>
      </c>
      <c r="I58">
        <v>117</v>
      </c>
      <c r="J58">
        <v>78</v>
      </c>
      <c r="K58">
        <v>233</v>
      </c>
    </row>
    <row r="59" spans="1:11" x14ac:dyDescent="0.25">
      <c r="A59" s="3">
        <v>43889</v>
      </c>
      <c r="B59">
        <v>262</v>
      </c>
      <c r="C59">
        <v>9818.0076335877857</v>
      </c>
      <c r="D59">
        <v>10910.105700712589</v>
      </c>
      <c r="E59">
        <v>8508.8027118644077</v>
      </c>
      <c r="F59">
        <v>8181.9962546816478</v>
      </c>
      <c r="G59">
        <f>_xlfn.XLOOKUP(Tabla1[[#This Row],[Asics Running Ventas]],I$2:I$280,J$2:J$280)</f>
        <v>84</v>
      </c>
      <c r="I59">
        <v>118</v>
      </c>
      <c r="J59">
        <v>78</v>
      </c>
      <c r="K59">
        <v>373</v>
      </c>
    </row>
    <row r="60" spans="1:11" x14ac:dyDescent="0.25">
      <c r="A60" s="3">
        <v>43890</v>
      </c>
      <c r="B60">
        <v>367</v>
      </c>
      <c r="C60">
        <v>9818.0108991825618</v>
      </c>
      <c r="D60">
        <v>11272.974874371859</v>
      </c>
      <c r="E60">
        <v>8508.8059369202238</v>
      </c>
      <c r="F60">
        <v>8181.9976470588235</v>
      </c>
      <c r="G60">
        <f>_xlfn.XLOOKUP(Tabla1[[#This Row],[Asics Running Ventas]],I$2:I$280,J$2:J$280)</f>
        <v>87</v>
      </c>
      <c r="I60">
        <v>119</v>
      </c>
      <c r="J60">
        <v>78</v>
      </c>
      <c r="K60">
        <v>344</v>
      </c>
    </row>
    <row r="61" spans="1:11" x14ac:dyDescent="0.25">
      <c r="A61" s="3">
        <v>43891</v>
      </c>
      <c r="B61">
        <v>410</v>
      </c>
      <c r="C61">
        <v>9818</v>
      </c>
      <c r="D61">
        <v>11271.297397769516</v>
      </c>
      <c r="E61">
        <v>8508.8076433121023</v>
      </c>
      <c r="F61">
        <v>8182</v>
      </c>
      <c r="G61">
        <f>_xlfn.XLOOKUP(Tabla1[[#This Row],[Asics Running Ventas]],I$2:I$280,J$2:J$280)</f>
        <v>88</v>
      </c>
      <c r="I61">
        <v>120</v>
      </c>
      <c r="J61">
        <v>78</v>
      </c>
      <c r="K61">
        <v>120</v>
      </c>
    </row>
    <row r="62" spans="1:11" x14ac:dyDescent="0.25">
      <c r="A62" s="3">
        <v>43892</v>
      </c>
      <c r="B62">
        <v>130</v>
      </c>
      <c r="C62">
        <v>9818.0076923076922</v>
      </c>
      <c r="D62">
        <v>9909</v>
      </c>
      <c r="E62">
        <v>8508.8041666666668</v>
      </c>
      <c r="F62">
        <v>8182</v>
      </c>
      <c r="G62">
        <f>_xlfn.XLOOKUP(Tabla1[[#This Row],[Asics Running Ventas]],I$2:I$280,J$2:J$280)</f>
        <v>79</v>
      </c>
      <c r="I62">
        <v>121</v>
      </c>
      <c r="J62">
        <v>78</v>
      </c>
      <c r="K62">
        <v>200</v>
      </c>
    </row>
    <row r="63" spans="1:11" x14ac:dyDescent="0.25">
      <c r="A63" s="3">
        <v>43893</v>
      </c>
      <c r="B63">
        <v>162</v>
      </c>
      <c r="C63">
        <v>9818.0185185185182</v>
      </c>
      <c r="D63">
        <v>11272.986363636364</v>
      </c>
      <c r="E63">
        <v>7204.1417721518992</v>
      </c>
      <c r="F63">
        <v>8182</v>
      </c>
      <c r="G63">
        <f>_xlfn.XLOOKUP(Tabla1[[#This Row],[Asics Running Ventas]],I$2:I$280,J$2:J$280)</f>
        <v>80</v>
      </c>
      <c r="I63">
        <v>122</v>
      </c>
      <c r="J63">
        <v>78</v>
      </c>
      <c r="K63">
        <v>191</v>
      </c>
    </row>
    <row r="64" spans="1:11" x14ac:dyDescent="0.25">
      <c r="A64" s="3">
        <v>43894</v>
      </c>
      <c r="B64">
        <v>177</v>
      </c>
      <c r="C64">
        <v>9818.0056497175137</v>
      </c>
      <c r="D64">
        <v>11272.996108949417</v>
      </c>
      <c r="E64">
        <v>7200</v>
      </c>
      <c r="F64">
        <v>8182</v>
      </c>
      <c r="G64">
        <f>_xlfn.XLOOKUP(Tabla1[[#This Row],[Asics Running Ventas]],I$2:I$280,J$2:J$280)</f>
        <v>81</v>
      </c>
      <c r="I64">
        <v>123</v>
      </c>
      <c r="J64">
        <v>78</v>
      </c>
      <c r="K64">
        <v>240</v>
      </c>
    </row>
    <row r="65" spans="1:11" x14ac:dyDescent="0.25">
      <c r="A65" s="3">
        <v>43895</v>
      </c>
      <c r="B65">
        <v>160</v>
      </c>
      <c r="C65">
        <v>9818.0062500000004</v>
      </c>
      <c r="D65">
        <v>11272.995798319327</v>
      </c>
      <c r="E65">
        <v>7200</v>
      </c>
      <c r="F65">
        <v>8182</v>
      </c>
      <c r="G65">
        <f>_xlfn.XLOOKUP(Tabla1[[#This Row],[Asics Running Ventas]],I$2:I$280,J$2:J$280)</f>
        <v>80</v>
      </c>
      <c r="I65">
        <v>124</v>
      </c>
      <c r="J65">
        <v>78</v>
      </c>
      <c r="K65">
        <v>392</v>
      </c>
    </row>
    <row r="66" spans="1:11" x14ac:dyDescent="0.25">
      <c r="A66" s="3">
        <v>43896</v>
      </c>
      <c r="B66">
        <v>233</v>
      </c>
      <c r="C66">
        <v>9818.0042918454928</v>
      </c>
      <c r="D66">
        <v>9003.449165402124</v>
      </c>
      <c r="E66">
        <v>7200</v>
      </c>
      <c r="F66">
        <v>8181.9951456310682</v>
      </c>
      <c r="G66">
        <f>_xlfn.XLOOKUP(Tabla1[[#This Row],[Asics Running Ventas]],I$2:I$280,J$2:J$280)</f>
        <v>83</v>
      </c>
      <c r="I66">
        <v>125</v>
      </c>
      <c r="J66">
        <v>78</v>
      </c>
      <c r="K66">
        <v>339</v>
      </c>
    </row>
    <row r="67" spans="1:11" x14ac:dyDescent="0.25">
      <c r="A67" s="3">
        <v>43897</v>
      </c>
      <c r="B67">
        <v>373</v>
      </c>
      <c r="C67">
        <v>9818.0026809651481</v>
      </c>
      <c r="D67">
        <v>9000</v>
      </c>
      <c r="E67">
        <v>7200</v>
      </c>
      <c r="F67">
        <v>8182</v>
      </c>
      <c r="G67">
        <f>_xlfn.XLOOKUP(Tabla1[[#This Row],[Asics Running Ventas]],I$2:I$280,J$2:J$280)</f>
        <v>88</v>
      </c>
      <c r="I67">
        <v>126</v>
      </c>
      <c r="J67">
        <v>78</v>
      </c>
      <c r="K67">
        <v>151</v>
      </c>
    </row>
    <row r="68" spans="1:11" x14ac:dyDescent="0.25">
      <c r="A68" s="3">
        <v>43898</v>
      </c>
      <c r="B68">
        <v>344</v>
      </c>
      <c r="C68">
        <v>9818.0029069767443</v>
      </c>
      <c r="D68">
        <v>9000</v>
      </c>
      <c r="E68">
        <v>7200</v>
      </c>
      <c r="F68">
        <v>8182</v>
      </c>
      <c r="G68">
        <f>_xlfn.XLOOKUP(Tabla1[[#This Row],[Asics Running Ventas]],I$2:I$280,J$2:J$280)</f>
        <v>87</v>
      </c>
      <c r="I68">
        <v>127</v>
      </c>
      <c r="J68">
        <v>78</v>
      </c>
      <c r="K68">
        <v>132</v>
      </c>
    </row>
    <row r="69" spans="1:11" x14ac:dyDescent="0.25">
      <c r="A69" s="3">
        <v>43899</v>
      </c>
      <c r="B69">
        <v>120</v>
      </c>
      <c r="C69">
        <v>9818</v>
      </c>
      <c r="D69">
        <v>9000</v>
      </c>
      <c r="E69">
        <v>7200</v>
      </c>
      <c r="F69">
        <v>8181.9941176470584</v>
      </c>
      <c r="G69">
        <f>_xlfn.XLOOKUP(Tabla1[[#This Row],[Asics Running Ventas]],I$2:I$280,J$2:J$280)</f>
        <v>78</v>
      </c>
      <c r="I69">
        <v>128</v>
      </c>
      <c r="J69">
        <v>78</v>
      </c>
      <c r="K69">
        <v>149</v>
      </c>
    </row>
    <row r="70" spans="1:11" x14ac:dyDescent="0.25">
      <c r="A70" s="3">
        <v>43900</v>
      </c>
      <c r="B70">
        <v>233</v>
      </c>
      <c r="C70">
        <v>9818.0300429184554</v>
      </c>
      <c r="D70">
        <v>11272.980716253443</v>
      </c>
      <c r="E70">
        <v>7200</v>
      </c>
      <c r="F70">
        <v>8182</v>
      </c>
      <c r="G70">
        <f>_xlfn.XLOOKUP(Tabla1[[#This Row],[Asics Running Ventas]],I$2:I$280,J$2:J$280)</f>
        <v>83</v>
      </c>
      <c r="I70">
        <v>129</v>
      </c>
      <c r="J70">
        <v>78</v>
      </c>
      <c r="K70">
        <v>235</v>
      </c>
    </row>
    <row r="71" spans="1:11" x14ac:dyDescent="0.25">
      <c r="A71" s="3">
        <v>43901</v>
      </c>
      <c r="B71">
        <v>200</v>
      </c>
      <c r="C71">
        <v>9818.0049999999992</v>
      </c>
      <c r="D71">
        <v>11272.983713355048</v>
      </c>
      <c r="E71">
        <v>7200</v>
      </c>
      <c r="F71">
        <v>8181.9953703703704</v>
      </c>
      <c r="G71">
        <f>_xlfn.XLOOKUP(Tabla1[[#This Row],[Asics Running Ventas]],I$2:I$280,J$2:J$280)</f>
        <v>82</v>
      </c>
      <c r="I71">
        <v>130</v>
      </c>
      <c r="J71">
        <v>79</v>
      </c>
      <c r="K71">
        <v>118</v>
      </c>
    </row>
    <row r="72" spans="1:11" x14ac:dyDescent="0.25">
      <c r="A72" s="3">
        <v>43902</v>
      </c>
      <c r="B72">
        <v>191</v>
      </c>
      <c r="C72">
        <v>9818</v>
      </c>
      <c r="D72">
        <v>11272.991228070176</v>
      </c>
      <c r="E72">
        <v>7200</v>
      </c>
      <c r="F72">
        <v>8181.9906976744187</v>
      </c>
      <c r="G72">
        <f>_xlfn.XLOOKUP(Tabla1[[#This Row],[Asics Running Ventas]],I$2:I$280,J$2:J$280)</f>
        <v>81</v>
      </c>
      <c r="I72">
        <v>131</v>
      </c>
      <c r="J72">
        <v>79</v>
      </c>
      <c r="K72">
        <v>115</v>
      </c>
    </row>
    <row r="73" spans="1:11" x14ac:dyDescent="0.25">
      <c r="A73" s="3">
        <v>43903</v>
      </c>
      <c r="B73">
        <v>240</v>
      </c>
      <c r="C73">
        <v>9818</v>
      </c>
      <c r="D73">
        <v>9003.3525073746314</v>
      </c>
      <c r="E73">
        <v>7200</v>
      </c>
      <c r="F73">
        <v>8182</v>
      </c>
      <c r="G73">
        <f>_xlfn.XLOOKUP(Tabla1[[#This Row],[Asics Running Ventas]],I$2:I$280,J$2:J$280)</f>
        <v>83</v>
      </c>
      <c r="I73">
        <v>132</v>
      </c>
      <c r="J73">
        <v>79</v>
      </c>
      <c r="K73">
        <v>136</v>
      </c>
    </row>
    <row r="74" spans="1:11" x14ac:dyDescent="0.25">
      <c r="A74" s="3">
        <v>43904</v>
      </c>
      <c r="B74">
        <v>392</v>
      </c>
      <c r="C74">
        <v>9818.0076530612241</v>
      </c>
      <c r="D74">
        <v>9001.7647515527951</v>
      </c>
      <c r="E74">
        <v>7200</v>
      </c>
      <c r="F74">
        <v>8181.9974683544306</v>
      </c>
      <c r="G74">
        <f>_xlfn.XLOOKUP(Tabla1[[#This Row],[Asics Running Ventas]],I$2:I$280,J$2:J$280)</f>
        <v>88</v>
      </c>
      <c r="I74">
        <v>133</v>
      </c>
      <c r="J74">
        <v>79</v>
      </c>
      <c r="K74">
        <v>186</v>
      </c>
    </row>
    <row r="75" spans="1:11" x14ac:dyDescent="0.25">
      <c r="A75" s="3">
        <v>43905</v>
      </c>
      <c r="B75">
        <v>339</v>
      </c>
      <c r="C75">
        <v>9818.0088495575219</v>
      </c>
      <c r="D75">
        <v>9000</v>
      </c>
      <c r="E75">
        <v>7200</v>
      </c>
      <c r="F75">
        <v>8181.9968454258678</v>
      </c>
      <c r="G75">
        <f>_xlfn.XLOOKUP(Tabla1[[#This Row],[Asics Running Ventas]],I$2:I$280,J$2:J$280)</f>
        <v>87</v>
      </c>
      <c r="I75">
        <v>134</v>
      </c>
      <c r="J75">
        <v>79</v>
      </c>
      <c r="K75">
        <v>179</v>
      </c>
    </row>
    <row r="76" spans="1:11" x14ac:dyDescent="0.25">
      <c r="A76" s="3">
        <v>43906</v>
      </c>
      <c r="B76">
        <v>156</v>
      </c>
      <c r="C76">
        <v>9818.0064102564102</v>
      </c>
      <c r="D76">
        <v>9000</v>
      </c>
      <c r="E76">
        <v>7200</v>
      </c>
      <c r="F76">
        <v>8181.9827586206893</v>
      </c>
      <c r="G76">
        <f>_xlfn.XLOOKUP(Tabla1[[#This Row],[Asics Running Ventas]],I$2:I$280,J$2:J$280)</f>
        <v>80</v>
      </c>
      <c r="I76">
        <v>135</v>
      </c>
      <c r="J76">
        <v>79</v>
      </c>
      <c r="K76">
        <v>133</v>
      </c>
    </row>
    <row r="77" spans="1:11" x14ac:dyDescent="0.25">
      <c r="A77" s="3">
        <v>43907</v>
      </c>
      <c r="B77">
        <v>151</v>
      </c>
      <c r="C77">
        <v>9818</v>
      </c>
      <c r="D77">
        <v>11272.987012987012</v>
      </c>
      <c r="E77">
        <v>7200</v>
      </c>
      <c r="F77">
        <v>8182</v>
      </c>
      <c r="G77">
        <f>_xlfn.XLOOKUP(Tabla1[[#This Row],[Asics Running Ventas]],I$2:I$280,J$2:J$280)</f>
        <v>80</v>
      </c>
      <c r="I77">
        <v>136</v>
      </c>
      <c r="J77">
        <v>79</v>
      </c>
      <c r="K77">
        <v>144</v>
      </c>
    </row>
    <row r="78" spans="1:11" x14ac:dyDescent="0.25">
      <c r="A78" s="3">
        <v>43908</v>
      </c>
      <c r="B78">
        <v>132</v>
      </c>
      <c r="C78">
        <v>9818</v>
      </c>
      <c r="D78">
        <v>11251.949074074075</v>
      </c>
      <c r="E78">
        <v>7200</v>
      </c>
      <c r="F78">
        <v>8181.9934640522879</v>
      </c>
      <c r="G78">
        <f>_xlfn.XLOOKUP(Tabla1[[#This Row],[Asics Running Ventas]],I$2:I$280,J$2:J$280)</f>
        <v>79</v>
      </c>
      <c r="I78">
        <v>137</v>
      </c>
      <c r="J78">
        <v>79</v>
      </c>
      <c r="K78">
        <v>122</v>
      </c>
    </row>
    <row r="79" spans="1:11" x14ac:dyDescent="0.25">
      <c r="A79" s="3">
        <v>43909</v>
      </c>
      <c r="B79">
        <v>149</v>
      </c>
      <c r="C79">
        <v>9818.0268456375834</v>
      </c>
      <c r="D79">
        <v>9000</v>
      </c>
      <c r="E79">
        <v>7200</v>
      </c>
      <c r="F79">
        <v>8182</v>
      </c>
      <c r="G79">
        <f>_xlfn.XLOOKUP(Tabla1[[#This Row],[Asics Running Ventas]],I$2:I$280,J$2:J$280)</f>
        <v>79</v>
      </c>
      <c r="I79">
        <v>138</v>
      </c>
      <c r="J79">
        <v>79</v>
      </c>
      <c r="K79">
        <v>192</v>
      </c>
    </row>
    <row r="80" spans="1:11" x14ac:dyDescent="0.25">
      <c r="A80" s="3">
        <v>43910</v>
      </c>
      <c r="B80">
        <v>235</v>
      </c>
      <c r="C80">
        <v>9818.021276595744</v>
      </c>
      <c r="D80">
        <v>9000</v>
      </c>
      <c r="E80">
        <v>7200</v>
      </c>
      <c r="F80">
        <v>8181.9935483870968</v>
      </c>
      <c r="G80">
        <f>_xlfn.XLOOKUP(Tabla1[[#This Row],[Asics Running Ventas]],I$2:I$280,J$2:J$280)</f>
        <v>83</v>
      </c>
      <c r="I80">
        <v>139</v>
      </c>
      <c r="J80">
        <v>79</v>
      </c>
      <c r="K80">
        <v>109</v>
      </c>
    </row>
    <row r="81" spans="1:11" x14ac:dyDescent="0.25">
      <c r="A81" s="3">
        <v>43911</v>
      </c>
      <c r="B81">
        <v>205</v>
      </c>
      <c r="C81">
        <v>9818.0048780487814</v>
      </c>
      <c r="D81">
        <v>9000</v>
      </c>
      <c r="E81">
        <v>7200</v>
      </c>
      <c r="F81">
        <v>8181.9939759036142</v>
      </c>
      <c r="G81">
        <f>_xlfn.XLOOKUP(Tabla1[[#This Row],[Asics Running Ventas]],I$2:I$280,J$2:J$280)</f>
        <v>82</v>
      </c>
      <c r="I81">
        <v>140</v>
      </c>
      <c r="J81">
        <v>79</v>
      </c>
      <c r="K81">
        <v>195</v>
      </c>
    </row>
    <row r="82" spans="1:11" x14ac:dyDescent="0.25">
      <c r="A82" s="3">
        <v>43912</v>
      </c>
      <c r="B82">
        <v>160</v>
      </c>
      <c r="C82">
        <v>9818.0062500000004</v>
      </c>
      <c r="D82">
        <v>9000</v>
      </c>
      <c r="E82">
        <v>7200</v>
      </c>
      <c r="F82">
        <v>8182</v>
      </c>
      <c r="G82">
        <f>_xlfn.XLOOKUP(Tabla1[[#This Row],[Asics Running Ventas]],I$2:I$280,J$2:J$280)</f>
        <v>80</v>
      </c>
      <c r="I82">
        <v>141</v>
      </c>
      <c r="J82">
        <v>79</v>
      </c>
      <c r="K82">
        <v>187</v>
      </c>
    </row>
    <row r="83" spans="1:11" x14ac:dyDescent="0.25">
      <c r="A83" s="3">
        <v>43913</v>
      </c>
      <c r="B83">
        <v>118</v>
      </c>
      <c r="C83">
        <v>9818</v>
      </c>
      <c r="D83">
        <v>9000</v>
      </c>
      <c r="E83">
        <v>7200</v>
      </c>
      <c r="F83">
        <v>8182</v>
      </c>
      <c r="G83">
        <f>_xlfn.XLOOKUP(Tabla1[[#This Row],[Asics Running Ventas]],I$2:I$280,J$2:J$280)</f>
        <v>78</v>
      </c>
      <c r="I83">
        <v>142</v>
      </c>
      <c r="J83">
        <v>79</v>
      </c>
      <c r="K83">
        <v>79</v>
      </c>
    </row>
    <row r="84" spans="1:11" x14ac:dyDescent="0.25">
      <c r="A84" s="3">
        <v>43914</v>
      </c>
      <c r="B84">
        <v>115</v>
      </c>
      <c r="C84">
        <v>9818.0173913043473</v>
      </c>
      <c r="D84">
        <v>9000</v>
      </c>
      <c r="E84">
        <v>7200</v>
      </c>
      <c r="F84">
        <v>8182</v>
      </c>
      <c r="G84">
        <f>_xlfn.XLOOKUP(Tabla1[[#This Row],[Asics Running Ventas]],I$2:I$280,J$2:J$280)</f>
        <v>78</v>
      </c>
      <c r="I84">
        <v>144</v>
      </c>
      <c r="J84">
        <v>79</v>
      </c>
      <c r="K84">
        <v>111</v>
      </c>
    </row>
    <row r="85" spans="1:11" x14ac:dyDescent="0.25">
      <c r="A85" s="3">
        <v>43915</v>
      </c>
      <c r="B85">
        <v>127</v>
      </c>
      <c r="C85">
        <v>9818.0078740157478</v>
      </c>
      <c r="D85">
        <v>9000</v>
      </c>
      <c r="E85">
        <v>7200</v>
      </c>
      <c r="F85">
        <v>8182</v>
      </c>
      <c r="G85">
        <f>_xlfn.XLOOKUP(Tabla1[[#This Row],[Asics Running Ventas]],I$2:I$280,J$2:J$280)</f>
        <v>78</v>
      </c>
      <c r="I85">
        <v>145</v>
      </c>
      <c r="J85">
        <v>79</v>
      </c>
      <c r="K85">
        <v>113</v>
      </c>
    </row>
    <row r="86" spans="1:11" x14ac:dyDescent="0.25">
      <c r="A86" s="3">
        <v>43916</v>
      </c>
      <c r="B86">
        <v>136</v>
      </c>
      <c r="C86">
        <v>9818</v>
      </c>
      <c r="D86">
        <v>9000</v>
      </c>
      <c r="E86">
        <v>7200</v>
      </c>
      <c r="F86">
        <v>8182</v>
      </c>
      <c r="G86">
        <f>_xlfn.XLOOKUP(Tabla1[[#This Row],[Asics Running Ventas]],I$2:I$280,J$2:J$280)</f>
        <v>79</v>
      </c>
      <c r="I86">
        <v>146</v>
      </c>
      <c r="J86">
        <v>79</v>
      </c>
      <c r="K86">
        <v>99</v>
      </c>
    </row>
    <row r="87" spans="1:11" x14ac:dyDescent="0.25">
      <c r="A87" s="3">
        <v>43917</v>
      </c>
      <c r="B87">
        <v>186</v>
      </c>
      <c r="C87">
        <v>9818.0107526881729</v>
      </c>
      <c r="D87">
        <v>9000</v>
      </c>
      <c r="E87">
        <v>7200</v>
      </c>
      <c r="F87">
        <v>8182</v>
      </c>
      <c r="G87">
        <f>_xlfn.XLOOKUP(Tabla1[[#This Row],[Asics Running Ventas]],I$2:I$280,J$2:J$280)</f>
        <v>81</v>
      </c>
      <c r="I87">
        <v>147</v>
      </c>
      <c r="J87">
        <v>79</v>
      </c>
      <c r="K87">
        <v>114</v>
      </c>
    </row>
    <row r="88" spans="1:11" x14ac:dyDescent="0.25">
      <c r="A88" s="3">
        <v>43918</v>
      </c>
      <c r="B88">
        <v>208</v>
      </c>
      <c r="C88">
        <v>9818.0048076923085</v>
      </c>
      <c r="D88">
        <v>9000</v>
      </c>
      <c r="E88">
        <v>7200</v>
      </c>
      <c r="F88">
        <v>8181.994285714286</v>
      </c>
      <c r="G88">
        <f>_xlfn.XLOOKUP(Tabla1[[#This Row],[Asics Running Ventas]],I$2:I$280,J$2:J$280)</f>
        <v>82</v>
      </c>
      <c r="I88">
        <v>148</v>
      </c>
      <c r="J88">
        <v>79</v>
      </c>
      <c r="K88">
        <v>112</v>
      </c>
    </row>
    <row r="89" spans="1:11" x14ac:dyDescent="0.25">
      <c r="A89" s="3">
        <v>43919</v>
      </c>
      <c r="B89">
        <v>179</v>
      </c>
      <c r="C89">
        <v>9818.0055865921786</v>
      </c>
      <c r="D89">
        <v>9000</v>
      </c>
      <c r="E89">
        <v>7200</v>
      </c>
      <c r="F89">
        <v>8182</v>
      </c>
      <c r="G89">
        <f>_xlfn.XLOOKUP(Tabla1[[#This Row],[Asics Running Ventas]],I$2:I$280,J$2:J$280)</f>
        <v>81</v>
      </c>
      <c r="I89">
        <v>149</v>
      </c>
      <c r="J89">
        <v>79</v>
      </c>
      <c r="K89">
        <v>108</v>
      </c>
    </row>
    <row r="90" spans="1:11" x14ac:dyDescent="0.25">
      <c r="A90" s="3">
        <v>43920</v>
      </c>
      <c r="B90">
        <v>133</v>
      </c>
      <c r="C90">
        <v>9818.0150375939847</v>
      </c>
      <c r="D90">
        <v>9000</v>
      </c>
      <c r="E90">
        <v>7200</v>
      </c>
      <c r="F90">
        <v>8181.9919354838712</v>
      </c>
      <c r="G90">
        <f>_xlfn.XLOOKUP(Tabla1[[#This Row],[Asics Running Ventas]],I$2:I$280,J$2:J$280)</f>
        <v>79</v>
      </c>
      <c r="I90">
        <v>150</v>
      </c>
      <c r="J90">
        <v>80</v>
      </c>
      <c r="K90">
        <v>139</v>
      </c>
    </row>
    <row r="91" spans="1:11" x14ac:dyDescent="0.25">
      <c r="A91" s="3">
        <v>43921</v>
      </c>
      <c r="B91">
        <v>144</v>
      </c>
      <c r="C91">
        <v>9818.0069444444453</v>
      </c>
      <c r="D91">
        <v>9000</v>
      </c>
      <c r="E91">
        <v>7200</v>
      </c>
      <c r="F91">
        <v>8182</v>
      </c>
      <c r="G91">
        <f>_xlfn.XLOOKUP(Tabla1[[#This Row],[Asics Running Ventas]],I$2:I$280,J$2:J$280)</f>
        <v>79</v>
      </c>
      <c r="I91">
        <v>151</v>
      </c>
      <c r="J91">
        <v>80</v>
      </c>
      <c r="K91">
        <v>220</v>
      </c>
    </row>
    <row r="92" spans="1:11" x14ac:dyDescent="0.25">
      <c r="A92" s="3">
        <v>43922</v>
      </c>
      <c r="B92">
        <v>136</v>
      </c>
      <c r="C92">
        <v>9818.0073529411766</v>
      </c>
      <c r="D92">
        <v>9000</v>
      </c>
      <c r="E92">
        <v>7200</v>
      </c>
      <c r="F92">
        <v>8181.9931972789118</v>
      </c>
      <c r="G92">
        <f>_xlfn.XLOOKUP(Tabla1[[#This Row],[Asics Running Ventas]],I$2:I$280,J$2:J$280)</f>
        <v>79</v>
      </c>
      <c r="I92">
        <v>152</v>
      </c>
      <c r="J92">
        <v>80</v>
      </c>
      <c r="K92">
        <v>100</v>
      </c>
    </row>
    <row r="93" spans="1:11" x14ac:dyDescent="0.25">
      <c r="A93" s="3">
        <v>43923</v>
      </c>
      <c r="B93">
        <v>122</v>
      </c>
      <c r="C93">
        <v>9818.0163934426237</v>
      </c>
      <c r="D93">
        <v>9000</v>
      </c>
      <c r="E93">
        <v>7200</v>
      </c>
      <c r="F93">
        <v>8182</v>
      </c>
      <c r="G93">
        <f>_xlfn.XLOOKUP(Tabla1[[#This Row],[Asics Running Ventas]],I$2:I$280,J$2:J$280)</f>
        <v>78</v>
      </c>
      <c r="I93">
        <v>153</v>
      </c>
      <c r="J93">
        <v>80</v>
      </c>
      <c r="K93">
        <v>123</v>
      </c>
    </row>
    <row r="94" spans="1:11" x14ac:dyDescent="0.25">
      <c r="A94" s="3">
        <v>43924</v>
      </c>
      <c r="B94">
        <v>192</v>
      </c>
      <c r="C94">
        <v>9818.0260416666661</v>
      </c>
      <c r="D94">
        <v>9000</v>
      </c>
      <c r="E94">
        <v>7200</v>
      </c>
      <c r="F94">
        <v>8181.9921875</v>
      </c>
      <c r="G94">
        <f>_xlfn.XLOOKUP(Tabla1[[#This Row],[Asics Running Ventas]],I$2:I$280,J$2:J$280)</f>
        <v>81</v>
      </c>
      <c r="I94">
        <v>154</v>
      </c>
      <c r="J94">
        <v>80</v>
      </c>
      <c r="K94">
        <v>124</v>
      </c>
    </row>
    <row r="95" spans="1:11" x14ac:dyDescent="0.25">
      <c r="A95" s="3">
        <v>43925</v>
      </c>
      <c r="B95">
        <v>209</v>
      </c>
      <c r="C95">
        <v>9818.0143540669851</v>
      </c>
      <c r="D95">
        <v>9000</v>
      </c>
      <c r="E95">
        <v>7200</v>
      </c>
      <c r="F95">
        <v>8182</v>
      </c>
      <c r="G95">
        <f>_xlfn.XLOOKUP(Tabla1[[#This Row],[Asics Running Ventas]],I$2:I$280,J$2:J$280)</f>
        <v>82</v>
      </c>
      <c r="I95">
        <v>156</v>
      </c>
      <c r="J95">
        <v>80</v>
      </c>
      <c r="K95">
        <v>256</v>
      </c>
    </row>
    <row r="96" spans="1:11" x14ac:dyDescent="0.25">
      <c r="A96" s="3">
        <v>43926</v>
      </c>
      <c r="B96">
        <v>136</v>
      </c>
      <c r="C96">
        <v>9818</v>
      </c>
      <c r="D96">
        <v>9000</v>
      </c>
      <c r="E96">
        <v>7200</v>
      </c>
      <c r="F96">
        <v>8182</v>
      </c>
      <c r="G96">
        <f>_xlfn.XLOOKUP(Tabla1[[#This Row],[Asics Running Ventas]],I$2:I$280,J$2:J$280)</f>
        <v>79</v>
      </c>
      <c r="I96">
        <v>157</v>
      </c>
      <c r="J96">
        <v>80</v>
      </c>
      <c r="K96">
        <v>185</v>
      </c>
    </row>
    <row r="97" spans="1:11" x14ac:dyDescent="0.25">
      <c r="A97" s="3">
        <v>43927</v>
      </c>
      <c r="B97">
        <v>109</v>
      </c>
      <c r="C97">
        <v>9818.0091743119265</v>
      </c>
      <c r="D97">
        <v>9000</v>
      </c>
      <c r="E97">
        <v>7200</v>
      </c>
      <c r="F97">
        <v>8181.9780219780223</v>
      </c>
      <c r="G97">
        <f>_xlfn.XLOOKUP(Tabla1[[#This Row],[Asics Running Ventas]],I$2:I$280,J$2:J$280)</f>
        <v>77</v>
      </c>
      <c r="I97">
        <v>158</v>
      </c>
      <c r="J97">
        <v>80</v>
      </c>
      <c r="K97">
        <v>87</v>
      </c>
    </row>
    <row r="98" spans="1:11" x14ac:dyDescent="0.25">
      <c r="A98" s="3">
        <v>43928</v>
      </c>
      <c r="B98">
        <v>188</v>
      </c>
      <c r="C98">
        <v>9818.0053191489369</v>
      </c>
      <c r="D98">
        <v>9000</v>
      </c>
      <c r="E98">
        <v>7200</v>
      </c>
      <c r="F98">
        <v>8181.993670886076</v>
      </c>
      <c r="G98">
        <f>_xlfn.XLOOKUP(Tabla1[[#This Row],[Asics Running Ventas]],I$2:I$280,J$2:J$280)</f>
        <v>81</v>
      </c>
      <c r="I98">
        <v>159</v>
      </c>
      <c r="J98">
        <v>80</v>
      </c>
      <c r="K98">
        <v>95</v>
      </c>
    </row>
    <row r="99" spans="1:11" x14ac:dyDescent="0.25">
      <c r="A99" s="3">
        <v>43929</v>
      </c>
      <c r="B99">
        <v>195</v>
      </c>
      <c r="C99">
        <v>9818.0051282051281</v>
      </c>
      <c r="D99">
        <v>9000</v>
      </c>
      <c r="E99">
        <v>7200</v>
      </c>
      <c r="F99">
        <v>8182</v>
      </c>
      <c r="G99">
        <f>_xlfn.XLOOKUP(Tabla1[[#This Row],[Asics Running Ventas]],I$2:I$280,J$2:J$280)</f>
        <v>81</v>
      </c>
      <c r="I99">
        <v>160</v>
      </c>
      <c r="J99">
        <v>80</v>
      </c>
      <c r="K99">
        <v>84</v>
      </c>
    </row>
    <row r="100" spans="1:11" x14ac:dyDescent="0.25">
      <c r="A100" s="3">
        <v>43930</v>
      </c>
      <c r="B100">
        <v>251</v>
      </c>
      <c r="C100">
        <v>9818</v>
      </c>
      <c r="D100">
        <v>9000</v>
      </c>
      <c r="E100">
        <v>7200</v>
      </c>
      <c r="F100">
        <v>8182</v>
      </c>
      <c r="G100">
        <f>_xlfn.XLOOKUP(Tabla1[[#This Row],[Asics Running Ventas]],I$2:I$280,J$2:J$280)</f>
        <v>84</v>
      </c>
      <c r="I100">
        <v>161</v>
      </c>
      <c r="J100">
        <v>80</v>
      </c>
      <c r="K100">
        <v>98</v>
      </c>
    </row>
    <row r="101" spans="1:11" x14ac:dyDescent="0.25">
      <c r="A101" s="3">
        <v>43932</v>
      </c>
      <c r="B101">
        <v>187</v>
      </c>
      <c r="C101">
        <v>9818</v>
      </c>
      <c r="D101">
        <v>9000</v>
      </c>
      <c r="E101">
        <v>7200</v>
      </c>
      <c r="F101">
        <v>8182</v>
      </c>
      <c r="G101">
        <f>_xlfn.XLOOKUP(Tabla1[[#This Row],[Asics Running Ventas]],I$2:I$280,J$2:J$280)</f>
        <v>81</v>
      </c>
      <c r="I101">
        <v>162</v>
      </c>
      <c r="J101">
        <v>80</v>
      </c>
      <c r="K101">
        <v>135</v>
      </c>
    </row>
    <row r="102" spans="1:11" x14ac:dyDescent="0.25">
      <c r="A102" s="3">
        <v>43933</v>
      </c>
      <c r="B102">
        <v>151</v>
      </c>
      <c r="C102">
        <v>9818</v>
      </c>
      <c r="D102">
        <v>9000</v>
      </c>
      <c r="E102">
        <v>7200</v>
      </c>
      <c r="F102">
        <v>8181.9931034482761</v>
      </c>
      <c r="G102">
        <f>_xlfn.XLOOKUP(Tabla1[[#This Row],[Asics Running Ventas]],I$2:I$280,J$2:J$280)</f>
        <v>80</v>
      </c>
      <c r="I102">
        <v>163</v>
      </c>
      <c r="J102">
        <v>80</v>
      </c>
      <c r="K102">
        <v>71</v>
      </c>
    </row>
    <row r="103" spans="1:11" x14ac:dyDescent="0.25">
      <c r="A103" s="3">
        <v>43934</v>
      </c>
      <c r="B103">
        <v>79</v>
      </c>
      <c r="C103">
        <v>9818</v>
      </c>
      <c r="D103">
        <v>9000</v>
      </c>
      <c r="E103">
        <v>7200</v>
      </c>
      <c r="F103">
        <v>8182</v>
      </c>
      <c r="G103">
        <f>_xlfn.XLOOKUP(Tabla1[[#This Row],[Asics Running Ventas]],I$2:I$280,J$2:J$280)</f>
        <v>75</v>
      </c>
      <c r="I103">
        <v>164</v>
      </c>
      <c r="J103">
        <v>80</v>
      </c>
      <c r="K103">
        <v>126</v>
      </c>
    </row>
    <row r="104" spans="1:11" x14ac:dyDescent="0.25">
      <c r="A104" s="3">
        <v>43935</v>
      </c>
      <c r="B104">
        <v>111</v>
      </c>
      <c r="C104">
        <v>9818.0270270270266</v>
      </c>
      <c r="D104">
        <v>11272.975</v>
      </c>
      <c r="E104">
        <v>7200</v>
      </c>
      <c r="F104">
        <v>8182</v>
      </c>
      <c r="G104">
        <f>_xlfn.XLOOKUP(Tabla1[[#This Row],[Asics Running Ventas]],I$2:I$280,J$2:J$280)</f>
        <v>77</v>
      </c>
      <c r="I104">
        <v>165</v>
      </c>
      <c r="J104">
        <v>80</v>
      </c>
      <c r="K104">
        <v>134</v>
      </c>
    </row>
    <row r="105" spans="1:11" x14ac:dyDescent="0.25">
      <c r="A105" s="3">
        <v>43936</v>
      </c>
      <c r="B105">
        <v>113</v>
      </c>
      <c r="C105">
        <v>9818.0088495575219</v>
      </c>
      <c r="D105">
        <v>11241.853881278539</v>
      </c>
      <c r="E105">
        <v>7200</v>
      </c>
      <c r="F105">
        <v>8181.9896907216498</v>
      </c>
      <c r="G105">
        <f>_xlfn.XLOOKUP(Tabla1[[#This Row],[Asics Running Ventas]],I$2:I$280,J$2:J$280)</f>
        <v>77</v>
      </c>
      <c r="I105">
        <v>166</v>
      </c>
      <c r="J105">
        <v>80</v>
      </c>
      <c r="K105">
        <v>197</v>
      </c>
    </row>
    <row r="106" spans="1:11" x14ac:dyDescent="0.25">
      <c r="A106" s="3">
        <v>43937</v>
      </c>
      <c r="B106">
        <v>99</v>
      </c>
      <c r="C106">
        <v>9818</v>
      </c>
      <c r="D106">
        <v>9000</v>
      </c>
      <c r="E106">
        <v>7200</v>
      </c>
      <c r="F106">
        <v>8182</v>
      </c>
      <c r="G106">
        <f>_xlfn.XLOOKUP(Tabla1[[#This Row],[Asics Running Ventas]],I$2:I$280,J$2:J$280)</f>
        <v>77</v>
      </c>
      <c r="I106">
        <v>167</v>
      </c>
      <c r="J106">
        <v>80</v>
      </c>
      <c r="K106">
        <v>66</v>
      </c>
    </row>
    <row r="107" spans="1:11" x14ac:dyDescent="0.25">
      <c r="A107" s="3">
        <v>43938</v>
      </c>
      <c r="B107">
        <v>113</v>
      </c>
      <c r="C107">
        <v>9818</v>
      </c>
      <c r="D107">
        <v>9000</v>
      </c>
      <c r="E107">
        <v>7200</v>
      </c>
      <c r="F107">
        <v>8182</v>
      </c>
      <c r="G107">
        <f>_xlfn.XLOOKUP(Tabla1[[#This Row],[Asics Running Ventas]],I$2:I$280,J$2:J$280)</f>
        <v>77</v>
      </c>
      <c r="I107">
        <v>168</v>
      </c>
      <c r="J107">
        <v>80</v>
      </c>
      <c r="K107">
        <v>85</v>
      </c>
    </row>
    <row r="108" spans="1:11" x14ac:dyDescent="0.25">
      <c r="A108" s="3">
        <v>43939</v>
      </c>
      <c r="B108">
        <v>181</v>
      </c>
      <c r="C108">
        <v>9818.0110497237565</v>
      </c>
      <c r="D108">
        <v>9000</v>
      </c>
      <c r="E108">
        <v>7200</v>
      </c>
      <c r="F108">
        <v>8182</v>
      </c>
      <c r="G108">
        <f>_xlfn.XLOOKUP(Tabla1[[#This Row],[Asics Running Ventas]],I$2:I$280,J$2:J$280)</f>
        <v>81</v>
      </c>
      <c r="I108">
        <v>169</v>
      </c>
      <c r="J108">
        <v>80</v>
      </c>
      <c r="K108">
        <v>59</v>
      </c>
    </row>
    <row r="109" spans="1:11" x14ac:dyDescent="0.25">
      <c r="A109" s="3">
        <v>43940</v>
      </c>
      <c r="B109">
        <v>149</v>
      </c>
      <c r="C109">
        <v>9818</v>
      </c>
      <c r="D109">
        <v>9000</v>
      </c>
      <c r="E109">
        <v>7200</v>
      </c>
      <c r="F109">
        <v>8182</v>
      </c>
      <c r="G109">
        <f>_xlfn.XLOOKUP(Tabla1[[#This Row],[Asics Running Ventas]],I$2:I$280,J$2:J$280)</f>
        <v>79</v>
      </c>
      <c r="I109">
        <v>170</v>
      </c>
      <c r="J109">
        <v>80</v>
      </c>
      <c r="K109">
        <v>82</v>
      </c>
    </row>
    <row r="110" spans="1:11" x14ac:dyDescent="0.25">
      <c r="A110" s="3">
        <v>43941</v>
      </c>
      <c r="B110">
        <v>79</v>
      </c>
      <c r="C110">
        <v>9818</v>
      </c>
      <c r="D110">
        <v>9000</v>
      </c>
      <c r="E110">
        <v>7200</v>
      </c>
      <c r="F110">
        <v>8182</v>
      </c>
      <c r="G110">
        <f>_xlfn.XLOOKUP(Tabla1[[#This Row],[Asics Running Ventas]],I$2:I$280,J$2:J$280)</f>
        <v>75</v>
      </c>
      <c r="I110">
        <v>171</v>
      </c>
      <c r="J110">
        <v>80</v>
      </c>
      <c r="K110">
        <v>74</v>
      </c>
    </row>
    <row r="111" spans="1:11" x14ac:dyDescent="0.25">
      <c r="A111" s="3">
        <v>43942</v>
      </c>
      <c r="B111">
        <v>114</v>
      </c>
      <c r="C111">
        <v>9818</v>
      </c>
      <c r="D111">
        <v>9000</v>
      </c>
      <c r="E111">
        <v>7200</v>
      </c>
      <c r="F111">
        <v>8182</v>
      </c>
      <c r="G111">
        <f>_xlfn.XLOOKUP(Tabla1[[#This Row],[Asics Running Ventas]],I$2:I$280,J$2:J$280)</f>
        <v>78</v>
      </c>
      <c r="I111">
        <v>172</v>
      </c>
      <c r="J111">
        <v>81</v>
      </c>
      <c r="K111">
        <v>90</v>
      </c>
    </row>
    <row r="112" spans="1:11" x14ac:dyDescent="0.25">
      <c r="A112" s="3">
        <v>43943</v>
      </c>
      <c r="B112">
        <v>112</v>
      </c>
      <c r="C112">
        <v>9818</v>
      </c>
      <c r="D112">
        <v>9000</v>
      </c>
      <c r="E112">
        <v>7200</v>
      </c>
      <c r="F112">
        <v>8182</v>
      </c>
      <c r="G112">
        <f>_xlfn.XLOOKUP(Tabla1[[#This Row],[Asics Running Ventas]],I$2:I$280,J$2:J$280)</f>
        <v>77</v>
      </c>
      <c r="I112">
        <v>173</v>
      </c>
      <c r="J112">
        <v>81</v>
      </c>
      <c r="K112">
        <v>284</v>
      </c>
    </row>
    <row r="113" spans="1:11" x14ac:dyDescent="0.25">
      <c r="A113" s="3">
        <v>43944</v>
      </c>
      <c r="B113">
        <v>108</v>
      </c>
      <c r="C113">
        <v>9818</v>
      </c>
      <c r="D113">
        <v>9000</v>
      </c>
      <c r="E113">
        <v>7200</v>
      </c>
      <c r="F113">
        <v>8181.989583333333</v>
      </c>
      <c r="G113">
        <f>_xlfn.XLOOKUP(Tabla1[[#This Row],[Asics Running Ventas]],I$2:I$280,J$2:J$280)</f>
        <v>77</v>
      </c>
      <c r="I113">
        <v>174</v>
      </c>
      <c r="J113">
        <v>81</v>
      </c>
      <c r="K113">
        <v>56</v>
      </c>
    </row>
    <row r="114" spans="1:11" x14ac:dyDescent="0.25">
      <c r="A114" s="3">
        <v>43945</v>
      </c>
      <c r="B114">
        <v>139</v>
      </c>
      <c r="C114">
        <v>9818.0071942446048</v>
      </c>
      <c r="D114">
        <v>9000</v>
      </c>
      <c r="E114">
        <v>7200</v>
      </c>
      <c r="F114">
        <v>8182</v>
      </c>
      <c r="G114">
        <f>_xlfn.XLOOKUP(Tabla1[[#This Row],[Asics Running Ventas]],I$2:I$280,J$2:J$280)</f>
        <v>79</v>
      </c>
      <c r="I114">
        <v>175</v>
      </c>
      <c r="J114">
        <v>81</v>
      </c>
      <c r="K114">
        <v>75</v>
      </c>
    </row>
    <row r="115" spans="1:11" x14ac:dyDescent="0.25">
      <c r="A115" s="3">
        <v>43946</v>
      </c>
      <c r="B115">
        <v>220</v>
      </c>
      <c r="C115">
        <v>9367.636363636364</v>
      </c>
      <c r="D115">
        <v>9000</v>
      </c>
      <c r="E115">
        <v>7200</v>
      </c>
      <c r="F115">
        <v>8182</v>
      </c>
      <c r="G115">
        <f>_xlfn.XLOOKUP(Tabla1[[#This Row],[Asics Running Ventas]],I$2:I$280,J$2:J$280)</f>
        <v>82</v>
      </c>
      <c r="I115">
        <v>176</v>
      </c>
      <c r="J115">
        <v>81</v>
      </c>
      <c r="K115">
        <v>241</v>
      </c>
    </row>
    <row r="116" spans="1:11" x14ac:dyDescent="0.25">
      <c r="A116" s="3">
        <v>43947</v>
      </c>
      <c r="B116">
        <v>147</v>
      </c>
      <c r="C116">
        <v>9174.8979591836742</v>
      </c>
      <c r="D116">
        <v>9000</v>
      </c>
      <c r="E116">
        <v>7200</v>
      </c>
      <c r="F116">
        <v>8181.9921875</v>
      </c>
      <c r="G116">
        <f>_xlfn.XLOOKUP(Tabla1[[#This Row],[Asics Running Ventas]],I$2:I$280,J$2:J$280)</f>
        <v>79</v>
      </c>
      <c r="I116">
        <v>177</v>
      </c>
      <c r="J116">
        <v>81</v>
      </c>
      <c r="K116">
        <v>176</v>
      </c>
    </row>
    <row r="117" spans="1:11" x14ac:dyDescent="0.25">
      <c r="A117" s="3">
        <v>43948</v>
      </c>
      <c r="B117">
        <v>100</v>
      </c>
      <c r="C117">
        <v>8918.09</v>
      </c>
      <c r="D117">
        <v>9000</v>
      </c>
      <c r="E117">
        <v>7200</v>
      </c>
      <c r="F117">
        <v>8182</v>
      </c>
      <c r="G117">
        <f>_xlfn.XLOOKUP(Tabla1[[#This Row],[Asics Running Ventas]],I$2:I$280,J$2:J$280)</f>
        <v>77</v>
      </c>
      <c r="I117">
        <v>178</v>
      </c>
      <c r="J117">
        <v>81</v>
      </c>
      <c r="K117">
        <v>65</v>
      </c>
    </row>
    <row r="118" spans="1:11" x14ac:dyDescent="0.25">
      <c r="A118" s="3">
        <v>43949</v>
      </c>
      <c r="B118">
        <v>123</v>
      </c>
      <c r="C118">
        <v>8909</v>
      </c>
      <c r="D118">
        <v>9000</v>
      </c>
      <c r="E118">
        <v>7200</v>
      </c>
      <c r="F118">
        <v>8182</v>
      </c>
      <c r="G118">
        <f>_xlfn.XLOOKUP(Tabla1[[#This Row],[Asics Running Ventas]],I$2:I$280,J$2:J$280)</f>
        <v>78</v>
      </c>
      <c r="I118">
        <v>179</v>
      </c>
      <c r="J118">
        <v>81</v>
      </c>
      <c r="K118">
        <v>96</v>
      </c>
    </row>
    <row r="119" spans="1:11" x14ac:dyDescent="0.25">
      <c r="A119" s="3">
        <v>43950</v>
      </c>
      <c r="B119">
        <v>124</v>
      </c>
      <c r="C119">
        <v>8909</v>
      </c>
      <c r="D119">
        <v>9000</v>
      </c>
      <c r="E119">
        <v>7200</v>
      </c>
      <c r="F119">
        <v>8182</v>
      </c>
      <c r="G119">
        <f>_xlfn.XLOOKUP(Tabla1[[#This Row],[Asics Running Ventas]],I$2:I$280,J$2:J$280)</f>
        <v>78</v>
      </c>
      <c r="I119">
        <v>180</v>
      </c>
      <c r="J119">
        <v>81</v>
      </c>
      <c r="K119">
        <v>116</v>
      </c>
    </row>
    <row r="120" spans="1:11" x14ac:dyDescent="0.25">
      <c r="A120" s="3">
        <v>43951</v>
      </c>
      <c r="B120">
        <v>256</v>
      </c>
      <c r="C120">
        <v>8909.00390625</v>
      </c>
      <c r="D120">
        <v>9000</v>
      </c>
      <c r="E120">
        <v>7200</v>
      </c>
      <c r="F120">
        <v>8182</v>
      </c>
      <c r="G120">
        <f>_xlfn.XLOOKUP(Tabla1[[#This Row],[Asics Running Ventas]],I$2:I$280,J$2:J$280)</f>
        <v>84</v>
      </c>
      <c r="I120">
        <v>181</v>
      </c>
      <c r="J120">
        <v>81</v>
      </c>
      <c r="K120">
        <v>164</v>
      </c>
    </row>
    <row r="121" spans="1:11" x14ac:dyDescent="0.25">
      <c r="A121" s="3">
        <v>43952</v>
      </c>
      <c r="B121">
        <v>160</v>
      </c>
      <c r="C121">
        <v>8909</v>
      </c>
      <c r="D121">
        <v>9000</v>
      </c>
      <c r="E121">
        <v>7200</v>
      </c>
      <c r="F121">
        <v>9081.3297872340427</v>
      </c>
      <c r="G121">
        <f>_xlfn.XLOOKUP(Tabla1[[#This Row],[Asics Running Ventas]],I$2:I$280,J$2:J$280)</f>
        <v>80</v>
      </c>
      <c r="I121">
        <v>182</v>
      </c>
      <c r="J121">
        <v>81</v>
      </c>
      <c r="K121">
        <v>204</v>
      </c>
    </row>
    <row r="122" spans="1:11" x14ac:dyDescent="0.25">
      <c r="A122" s="3">
        <v>43953</v>
      </c>
      <c r="B122">
        <v>185</v>
      </c>
      <c r="C122">
        <v>8909</v>
      </c>
      <c r="D122">
        <v>9000</v>
      </c>
      <c r="E122">
        <v>7200</v>
      </c>
      <c r="F122">
        <v>9091</v>
      </c>
      <c r="G122">
        <f>_xlfn.XLOOKUP(Tabla1[[#This Row],[Asics Running Ventas]],I$2:I$280,J$2:J$280)</f>
        <v>81</v>
      </c>
      <c r="I122">
        <v>184</v>
      </c>
      <c r="J122">
        <v>81</v>
      </c>
      <c r="K122">
        <v>228</v>
      </c>
    </row>
    <row r="123" spans="1:11" x14ac:dyDescent="0.25">
      <c r="A123" s="3">
        <v>43954</v>
      </c>
      <c r="B123">
        <v>161</v>
      </c>
      <c r="C123">
        <v>8909</v>
      </c>
      <c r="D123">
        <v>9000</v>
      </c>
      <c r="E123">
        <v>7200</v>
      </c>
      <c r="F123">
        <v>9091</v>
      </c>
      <c r="G123">
        <f>_xlfn.XLOOKUP(Tabla1[[#This Row],[Asics Running Ventas]],I$2:I$280,J$2:J$280)</f>
        <v>80</v>
      </c>
      <c r="I123">
        <v>185</v>
      </c>
      <c r="J123">
        <v>81</v>
      </c>
      <c r="K123">
        <v>77</v>
      </c>
    </row>
    <row r="124" spans="1:11" x14ac:dyDescent="0.25">
      <c r="A124" s="3">
        <v>43955</v>
      </c>
      <c r="B124">
        <v>87</v>
      </c>
      <c r="C124">
        <v>8909</v>
      </c>
      <c r="D124">
        <v>9000</v>
      </c>
      <c r="E124">
        <v>7200</v>
      </c>
      <c r="F124">
        <v>9091</v>
      </c>
      <c r="G124">
        <f>_xlfn.XLOOKUP(Tabla1[[#This Row],[Asics Running Ventas]],I$2:I$280,J$2:J$280)</f>
        <v>76</v>
      </c>
      <c r="I124">
        <v>186</v>
      </c>
      <c r="J124">
        <v>81</v>
      </c>
      <c r="K124">
        <v>92</v>
      </c>
    </row>
    <row r="125" spans="1:11" x14ac:dyDescent="0.25">
      <c r="A125" s="3">
        <v>43956</v>
      </c>
      <c r="B125">
        <v>95</v>
      </c>
      <c r="C125">
        <v>8909</v>
      </c>
      <c r="D125">
        <v>11241.849315068494</v>
      </c>
      <c r="E125">
        <v>8321.5182481751817</v>
      </c>
      <c r="F125">
        <v>7273</v>
      </c>
      <c r="G125">
        <f>_xlfn.XLOOKUP(Tabla1[[#This Row],[Asics Running Ventas]],I$2:I$280,J$2:J$280)</f>
        <v>76</v>
      </c>
      <c r="I125">
        <v>187</v>
      </c>
      <c r="J125">
        <v>81</v>
      </c>
      <c r="K125">
        <v>97</v>
      </c>
    </row>
    <row r="126" spans="1:11" x14ac:dyDescent="0.25">
      <c r="A126" s="3">
        <v>43957</v>
      </c>
      <c r="B126">
        <v>84</v>
      </c>
      <c r="C126">
        <v>8909</v>
      </c>
      <c r="D126">
        <v>10909</v>
      </c>
      <c r="E126">
        <v>8363.9875968992255</v>
      </c>
      <c r="F126">
        <v>7272.9876543209875</v>
      </c>
      <c r="G126">
        <f>_xlfn.XLOOKUP(Tabla1[[#This Row],[Asics Running Ventas]],I$2:I$280,J$2:J$280)</f>
        <v>76</v>
      </c>
      <c r="I126">
        <v>188</v>
      </c>
      <c r="J126">
        <v>81</v>
      </c>
      <c r="K126">
        <v>194</v>
      </c>
    </row>
    <row r="127" spans="1:11" x14ac:dyDescent="0.25">
      <c r="A127" s="3">
        <v>43958</v>
      </c>
      <c r="B127">
        <v>98</v>
      </c>
      <c r="C127">
        <v>8909</v>
      </c>
      <c r="D127">
        <v>10909</v>
      </c>
      <c r="E127">
        <v>8363.9819548872183</v>
      </c>
      <c r="F127">
        <v>7272.9905660377362</v>
      </c>
      <c r="G127">
        <f>_xlfn.XLOOKUP(Tabla1[[#This Row],[Asics Running Ventas]],I$2:I$280,J$2:J$280)</f>
        <v>76</v>
      </c>
      <c r="I127">
        <v>189</v>
      </c>
      <c r="J127">
        <v>81</v>
      </c>
      <c r="K127">
        <v>327</v>
      </c>
    </row>
    <row r="128" spans="1:11" x14ac:dyDescent="0.25">
      <c r="A128" s="3">
        <v>43959</v>
      </c>
      <c r="B128">
        <v>169</v>
      </c>
      <c r="C128">
        <v>8909</v>
      </c>
      <c r="D128">
        <v>9000</v>
      </c>
      <c r="E128">
        <v>8363.9942446043169</v>
      </c>
      <c r="F128">
        <v>7273</v>
      </c>
      <c r="G128">
        <f>_xlfn.XLOOKUP(Tabla1[[#This Row],[Asics Running Ventas]],I$2:I$280,J$2:J$280)</f>
        <v>80</v>
      </c>
      <c r="I128">
        <v>190</v>
      </c>
      <c r="J128">
        <v>81</v>
      </c>
      <c r="K128">
        <v>238</v>
      </c>
    </row>
    <row r="129" spans="1:11" x14ac:dyDescent="0.25">
      <c r="A129" s="3">
        <v>43960</v>
      </c>
      <c r="B129">
        <v>233</v>
      </c>
      <c r="C129">
        <v>8909</v>
      </c>
      <c r="D129">
        <v>9000</v>
      </c>
      <c r="E129">
        <v>8363.990243902439</v>
      </c>
      <c r="F129">
        <v>7273</v>
      </c>
      <c r="G129">
        <f>_xlfn.XLOOKUP(Tabla1[[#This Row],[Asics Running Ventas]],I$2:I$280,J$2:J$280)</f>
        <v>83</v>
      </c>
      <c r="I129">
        <v>191</v>
      </c>
      <c r="J129">
        <v>81</v>
      </c>
      <c r="K129">
        <v>88</v>
      </c>
    </row>
    <row r="130" spans="1:11" x14ac:dyDescent="0.25">
      <c r="A130" s="3">
        <v>43961</v>
      </c>
      <c r="B130">
        <v>135</v>
      </c>
      <c r="C130">
        <v>8909</v>
      </c>
      <c r="D130">
        <v>9000</v>
      </c>
      <c r="E130">
        <v>8363.9967346938774</v>
      </c>
      <c r="F130">
        <v>7272.9795918367345</v>
      </c>
      <c r="G130">
        <f>_xlfn.XLOOKUP(Tabla1[[#This Row],[Asics Running Ventas]],I$2:I$280,J$2:J$280)</f>
        <v>79</v>
      </c>
      <c r="I130">
        <v>192</v>
      </c>
      <c r="J130">
        <v>81</v>
      </c>
      <c r="K130">
        <v>103</v>
      </c>
    </row>
    <row r="131" spans="1:11" x14ac:dyDescent="0.25">
      <c r="A131" s="3">
        <v>43962</v>
      </c>
      <c r="B131">
        <v>71</v>
      </c>
      <c r="C131">
        <v>8909</v>
      </c>
      <c r="D131">
        <v>9000</v>
      </c>
      <c r="E131">
        <v>8363.9922330097088</v>
      </c>
      <c r="F131">
        <v>7273</v>
      </c>
      <c r="G131">
        <f>_xlfn.XLOOKUP(Tabla1[[#This Row],[Asics Running Ventas]],I$2:I$280,J$2:J$280)</f>
        <v>75</v>
      </c>
      <c r="I131">
        <v>193</v>
      </c>
      <c r="J131">
        <v>81</v>
      </c>
      <c r="K131">
        <v>89</v>
      </c>
    </row>
    <row r="132" spans="1:11" x14ac:dyDescent="0.25">
      <c r="A132" s="3">
        <v>43963</v>
      </c>
      <c r="B132">
        <v>126</v>
      </c>
      <c r="C132">
        <v>8909</v>
      </c>
      <c r="D132">
        <v>9000</v>
      </c>
      <c r="E132">
        <v>8363.9851851851854</v>
      </c>
      <c r="F132">
        <v>7272.989361702128</v>
      </c>
      <c r="G132">
        <f>_xlfn.XLOOKUP(Tabla1[[#This Row],[Asics Running Ventas]],I$2:I$280,J$2:J$280)</f>
        <v>78</v>
      </c>
      <c r="I132">
        <v>194</v>
      </c>
      <c r="J132">
        <v>81</v>
      </c>
      <c r="K132">
        <v>257</v>
      </c>
    </row>
    <row r="133" spans="1:11" x14ac:dyDescent="0.25">
      <c r="A133" s="3">
        <v>43964</v>
      </c>
      <c r="B133">
        <v>134</v>
      </c>
      <c r="C133">
        <v>8909</v>
      </c>
      <c r="D133">
        <v>9000</v>
      </c>
      <c r="E133">
        <v>8363.984210526316</v>
      </c>
      <c r="F133">
        <v>7272.9923664122134</v>
      </c>
      <c r="G133">
        <f>_xlfn.XLOOKUP(Tabla1[[#This Row],[Asics Running Ventas]],I$2:I$280,J$2:J$280)</f>
        <v>79</v>
      </c>
      <c r="I133">
        <v>195</v>
      </c>
      <c r="J133">
        <v>81</v>
      </c>
      <c r="K133">
        <v>67</v>
      </c>
    </row>
    <row r="134" spans="1:11" x14ac:dyDescent="0.25">
      <c r="A134" s="3">
        <v>43965</v>
      </c>
      <c r="B134">
        <v>220</v>
      </c>
      <c r="C134">
        <v>8909.0045454545452</v>
      </c>
      <c r="D134">
        <v>9000</v>
      </c>
      <c r="E134">
        <v>8353.8772277227727</v>
      </c>
      <c r="F134">
        <v>7272.9953051643197</v>
      </c>
      <c r="G134">
        <f>_xlfn.XLOOKUP(Tabla1[[#This Row],[Asics Running Ventas]],I$2:I$280,J$2:J$280)</f>
        <v>82</v>
      </c>
      <c r="I134">
        <v>196</v>
      </c>
      <c r="J134">
        <v>81</v>
      </c>
      <c r="K134">
        <v>93</v>
      </c>
    </row>
    <row r="135" spans="1:11" x14ac:dyDescent="0.25">
      <c r="A135" s="3">
        <v>43966</v>
      </c>
      <c r="B135">
        <v>197</v>
      </c>
      <c r="C135">
        <v>8909.0050761421317</v>
      </c>
      <c r="D135">
        <v>9000</v>
      </c>
      <c r="E135">
        <v>8351.7179487179492</v>
      </c>
      <c r="F135">
        <v>7272.9943502824863</v>
      </c>
      <c r="G135">
        <f>_xlfn.XLOOKUP(Tabla1[[#This Row],[Asics Running Ventas]],I$2:I$280,J$2:J$280)</f>
        <v>81</v>
      </c>
      <c r="I135">
        <v>197</v>
      </c>
      <c r="J135">
        <v>81</v>
      </c>
      <c r="K135">
        <v>83</v>
      </c>
    </row>
    <row r="136" spans="1:11" x14ac:dyDescent="0.25">
      <c r="A136" s="3">
        <v>43967</v>
      </c>
      <c r="B136">
        <v>160</v>
      </c>
      <c r="C136">
        <v>8909</v>
      </c>
      <c r="D136">
        <v>9000</v>
      </c>
      <c r="E136">
        <v>8346.1505376344085</v>
      </c>
      <c r="F136">
        <v>7273</v>
      </c>
      <c r="G136">
        <f>_xlfn.XLOOKUP(Tabla1[[#This Row],[Asics Running Ventas]],I$2:I$280,J$2:J$280)</f>
        <v>80</v>
      </c>
      <c r="I136">
        <v>198</v>
      </c>
      <c r="J136">
        <v>81</v>
      </c>
      <c r="K136">
        <v>246</v>
      </c>
    </row>
    <row r="137" spans="1:11" x14ac:dyDescent="0.25">
      <c r="A137" s="3">
        <v>43968</v>
      </c>
      <c r="B137">
        <v>136</v>
      </c>
      <c r="C137">
        <v>8909</v>
      </c>
      <c r="D137">
        <v>9000</v>
      </c>
      <c r="E137">
        <v>8351.5716814159296</v>
      </c>
      <c r="F137">
        <v>7273</v>
      </c>
      <c r="G137">
        <f>_xlfn.XLOOKUP(Tabla1[[#This Row],[Asics Running Ventas]],I$2:I$280,J$2:J$280)</f>
        <v>79</v>
      </c>
      <c r="I137">
        <v>199</v>
      </c>
      <c r="J137">
        <v>81</v>
      </c>
      <c r="K137">
        <v>62</v>
      </c>
    </row>
    <row r="138" spans="1:11" x14ac:dyDescent="0.25">
      <c r="A138" s="3">
        <v>43969</v>
      </c>
      <c r="B138">
        <v>66</v>
      </c>
      <c r="C138">
        <v>8909</v>
      </c>
      <c r="D138">
        <v>9000</v>
      </c>
      <c r="E138">
        <v>8355.2909090909106</v>
      </c>
      <c r="F138">
        <v>7272.9907407407409</v>
      </c>
      <c r="G138">
        <f>_xlfn.XLOOKUP(Tabla1[[#This Row],[Asics Running Ventas]],I$2:I$280,J$2:J$280)</f>
        <v>75</v>
      </c>
      <c r="I138">
        <v>200</v>
      </c>
      <c r="J138">
        <v>82</v>
      </c>
      <c r="K138">
        <v>64</v>
      </c>
    </row>
    <row r="139" spans="1:11" x14ac:dyDescent="0.25">
      <c r="A139" s="3">
        <v>43970</v>
      </c>
      <c r="B139">
        <v>85</v>
      </c>
      <c r="C139">
        <v>8909</v>
      </c>
      <c r="D139">
        <v>9000</v>
      </c>
      <c r="E139">
        <v>8356.7085714285713</v>
      </c>
      <c r="F139">
        <v>7272.9754098360654</v>
      </c>
      <c r="G139">
        <f>_xlfn.XLOOKUP(Tabla1[[#This Row],[Asics Running Ventas]],I$2:I$280,J$2:J$280)</f>
        <v>76</v>
      </c>
      <c r="I139">
        <v>201</v>
      </c>
      <c r="J139">
        <v>82</v>
      </c>
      <c r="K139">
        <v>221</v>
      </c>
    </row>
    <row r="140" spans="1:11" x14ac:dyDescent="0.25">
      <c r="A140" s="3">
        <v>43971</v>
      </c>
      <c r="B140">
        <v>59</v>
      </c>
      <c r="C140">
        <v>8909</v>
      </c>
      <c r="D140">
        <v>9000</v>
      </c>
      <c r="E140">
        <v>8363.9779816513765</v>
      </c>
      <c r="F140">
        <v>7272.9913043478264</v>
      </c>
      <c r="G140">
        <f>_xlfn.XLOOKUP(Tabla1[[#This Row],[Asics Running Ventas]],I$2:I$280,J$2:J$280)</f>
        <v>75</v>
      </c>
      <c r="I140">
        <v>202</v>
      </c>
      <c r="J140">
        <v>82</v>
      </c>
      <c r="K140">
        <v>202</v>
      </c>
    </row>
    <row r="141" spans="1:11" x14ac:dyDescent="0.25">
      <c r="A141" s="3">
        <v>43972</v>
      </c>
      <c r="B141">
        <v>95</v>
      </c>
      <c r="C141">
        <v>8909</v>
      </c>
      <c r="D141">
        <v>9000</v>
      </c>
      <c r="E141">
        <v>8363.9913978494624</v>
      </c>
      <c r="F141">
        <v>7272.9666666666662</v>
      </c>
      <c r="G141">
        <f>_xlfn.XLOOKUP(Tabla1[[#This Row],[Asics Running Ventas]],I$2:I$280,J$2:J$280)</f>
        <v>76</v>
      </c>
      <c r="I141">
        <v>204</v>
      </c>
      <c r="J141">
        <v>82</v>
      </c>
      <c r="K141">
        <v>102</v>
      </c>
    </row>
    <row r="142" spans="1:11" x14ac:dyDescent="0.25">
      <c r="A142" s="3">
        <v>43973</v>
      </c>
      <c r="B142">
        <v>132</v>
      </c>
      <c r="C142">
        <v>8909.015151515152</v>
      </c>
      <c r="D142">
        <v>9000</v>
      </c>
      <c r="E142">
        <v>8364</v>
      </c>
      <c r="F142">
        <v>7272.9914529914531</v>
      </c>
      <c r="G142">
        <f>_xlfn.XLOOKUP(Tabla1[[#This Row],[Asics Running Ventas]],I$2:I$280,J$2:J$280)</f>
        <v>79</v>
      </c>
      <c r="I142">
        <v>205</v>
      </c>
      <c r="J142">
        <v>82</v>
      </c>
      <c r="K142">
        <v>91</v>
      </c>
    </row>
    <row r="143" spans="1:11" x14ac:dyDescent="0.25">
      <c r="A143" s="3">
        <v>43974</v>
      </c>
      <c r="B143">
        <v>209</v>
      </c>
      <c r="C143">
        <v>8909</v>
      </c>
      <c r="D143">
        <v>9000</v>
      </c>
      <c r="E143">
        <v>8363.9875647668396</v>
      </c>
      <c r="F143">
        <v>7272.9937888198756</v>
      </c>
      <c r="G143">
        <f>_xlfn.XLOOKUP(Tabla1[[#This Row],[Asics Running Ventas]],I$2:I$280,J$2:J$280)</f>
        <v>82</v>
      </c>
      <c r="I143">
        <v>206</v>
      </c>
      <c r="J143">
        <v>82</v>
      </c>
      <c r="K143">
        <v>137</v>
      </c>
    </row>
    <row r="144" spans="1:11" x14ac:dyDescent="0.25">
      <c r="A144" s="3">
        <v>43975</v>
      </c>
      <c r="B144">
        <v>136</v>
      </c>
      <c r="C144">
        <v>8909</v>
      </c>
      <c r="D144">
        <v>9000</v>
      </c>
      <c r="E144">
        <v>8363.9913513513529</v>
      </c>
      <c r="F144">
        <v>7272.9925373134329</v>
      </c>
      <c r="G144">
        <f>_xlfn.XLOOKUP(Tabla1[[#This Row],[Asics Running Ventas]],I$2:I$280,J$2:J$280)</f>
        <v>79</v>
      </c>
      <c r="I144">
        <v>207</v>
      </c>
      <c r="J144">
        <v>82</v>
      </c>
      <c r="K144">
        <v>236</v>
      </c>
    </row>
    <row r="145" spans="1:11" x14ac:dyDescent="0.25">
      <c r="A145" s="3">
        <v>43976</v>
      </c>
      <c r="B145">
        <v>59</v>
      </c>
      <c r="C145">
        <v>8909</v>
      </c>
      <c r="D145">
        <v>9000</v>
      </c>
      <c r="E145">
        <v>8364</v>
      </c>
      <c r="F145">
        <v>7272.9873417721519</v>
      </c>
      <c r="G145">
        <f>_xlfn.XLOOKUP(Tabla1[[#This Row],[Asics Running Ventas]],I$2:I$280,J$2:J$280)</f>
        <v>75</v>
      </c>
      <c r="I145">
        <v>208</v>
      </c>
      <c r="J145">
        <v>82</v>
      </c>
      <c r="K145">
        <v>69</v>
      </c>
    </row>
    <row r="146" spans="1:11" x14ac:dyDescent="0.25">
      <c r="A146" s="3">
        <v>43977</v>
      </c>
      <c r="B146">
        <v>82</v>
      </c>
      <c r="C146">
        <v>8909</v>
      </c>
      <c r="D146">
        <v>9000</v>
      </c>
      <c r="E146">
        <v>8363.9809523809527</v>
      </c>
      <c r="F146">
        <v>7273</v>
      </c>
      <c r="G146">
        <f>_xlfn.XLOOKUP(Tabla1[[#This Row],[Asics Running Ventas]],I$2:I$280,J$2:J$280)</f>
        <v>76</v>
      </c>
      <c r="I146">
        <v>209</v>
      </c>
      <c r="J146">
        <v>82</v>
      </c>
      <c r="K146">
        <v>292</v>
      </c>
    </row>
    <row r="147" spans="1:11" x14ac:dyDescent="0.25">
      <c r="A147" s="3">
        <v>43978</v>
      </c>
      <c r="B147">
        <v>74</v>
      </c>
      <c r="C147">
        <v>8865.8108108108099</v>
      </c>
      <c r="D147">
        <v>9000</v>
      </c>
      <c r="E147">
        <v>8363.9920000000002</v>
      </c>
      <c r="F147">
        <v>7273</v>
      </c>
      <c r="G147">
        <f>_xlfn.XLOOKUP(Tabla1[[#This Row],[Asics Running Ventas]],I$2:I$280,J$2:J$280)</f>
        <v>75</v>
      </c>
      <c r="I147">
        <v>210</v>
      </c>
      <c r="J147">
        <v>82</v>
      </c>
      <c r="K147">
        <v>110</v>
      </c>
    </row>
    <row r="148" spans="1:11" x14ac:dyDescent="0.25">
      <c r="A148" s="3">
        <v>43979</v>
      </c>
      <c r="B148">
        <v>90</v>
      </c>
      <c r="C148">
        <v>8864.4777777777781</v>
      </c>
      <c r="D148">
        <v>9000</v>
      </c>
      <c r="E148">
        <v>8363.9937007874014</v>
      </c>
      <c r="F148">
        <v>7273</v>
      </c>
      <c r="G148">
        <f>_xlfn.XLOOKUP(Tabla1[[#This Row],[Asics Running Ventas]],I$2:I$280,J$2:J$280)</f>
        <v>76</v>
      </c>
      <c r="I148">
        <v>211</v>
      </c>
      <c r="J148">
        <v>82</v>
      </c>
      <c r="K148">
        <v>180</v>
      </c>
    </row>
    <row r="149" spans="1:11" x14ac:dyDescent="0.25">
      <c r="A149" s="3">
        <v>43980</v>
      </c>
      <c r="B149">
        <v>169</v>
      </c>
      <c r="C149">
        <v>8865.8402366863902</v>
      </c>
      <c r="D149">
        <v>9000</v>
      </c>
      <c r="E149">
        <v>8363.9952662721898</v>
      </c>
      <c r="F149">
        <v>7272.9925925925927</v>
      </c>
      <c r="G149">
        <f>_xlfn.XLOOKUP(Tabla1[[#This Row],[Asics Running Ventas]],I$2:I$280,J$2:J$280)</f>
        <v>80</v>
      </c>
      <c r="I149">
        <v>212</v>
      </c>
      <c r="J149">
        <v>82</v>
      </c>
      <c r="K149">
        <v>283</v>
      </c>
    </row>
    <row r="150" spans="1:11" x14ac:dyDescent="0.25">
      <c r="A150" s="3">
        <v>43981</v>
      </c>
      <c r="B150">
        <v>284</v>
      </c>
      <c r="C150">
        <v>8865.2359154929582</v>
      </c>
      <c r="D150">
        <v>9000</v>
      </c>
      <c r="E150">
        <v>8364</v>
      </c>
      <c r="F150">
        <v>7272.9868421052633</v>
      </c>
      <c r="G150">
        <f>_xlfn.XLOOKUP(Tabla1[[#This Row],[Asics Running Ventas]],I$2:I$280,J$2:J$280)</f>
        <v>85</v>
      </c>
      <c r="I150">
        <v>213</v>
      </c>
      <c r="J150">
        <v>82</v>
      </c>
      <c r="K150">
        <v>207</v>
      </c>
    </row>
    <row r="151" spans="1:11" x14ac:dyDescent="0.25">
      <c r="A151" s="3">
        <v>43982</v>
      </c>
      <c r="B151">
        <v>169</v>
      </c>
      <c r="C151">
        <v>8865.0650887573956</v>
      </c>
      <c r="D151">
        <v>9000</v>
      </c>
      <c r="E151">
        <v>8363.9967346938774</v>
      </c>
      <c r="F151">
        <v>7273</v>
      </c>
      <c r="G151">
        <f>_xlfn.XLOOKUP(Tabla1[[#This Row],[Asics Running Ventas]],I$2:I$280,J$2:J$280)</f>
        <v>80</v>
      </c>
      <c r="I151">
        <v>217</v>
      </c>
      <c r="J151">
        <v>82</v>
      </c>
      <c r="K151">
        <v>190</v>
      </c>
    </row>
    <row r="152" spans="1:11" x14ac:dyDescent="0.25">
      <c r="A152" s="3">
        <v>43983</v>
      </c>
      <c r="B152">
        <v>56</v>
      </c>
      <c r="C152">
        <v>9818</v>
      </c>
      <c r="D152">
        <v>9000</v>
      </c>
      <c r="E152">
        <v>8363.9789473684214</v>
      </c>
      <c r="F152">
        <v>7272.9620253164558</v>
      </c>
      <c r="G152">
        <f>_xlfn.XLOOKUP(Tabla1[[#This Row],[Asics Running Ventas]],I$2:I$280,J$2:J$280)</f>
        <v>75</v>
      </c>
      <c r="I152">
        <v>218</v>
      </c>
      <c r="J152">
        <v>82</v>
      </c>
      <c r="K152">
        <v>189</v>
      </c>
    </row>
    <row r="153" spans="1:11" x14ac:dyDescent="0.25">
      <c r="A153" s="3">
        <v>43984</v>
      </c>
      <c r="B153">
        <v>82</v>
      </c>
      <c r="C153">
        <v>8863.9756097560967</v>
      </c>
      <c r="D153">
        <v>10902.25441696113</v>
      </c>
      <c r="E153">
        <v>8364</v>
      </c>
      <c r="F153">
        <v>7272.9935483870968</v>
      </c>
      <c r="G153">
        <f>_xlfn.XLOOKUP(Tabla1[[#This Row],[Asics Running Ventas]],I$2:I$280,J$2:J$280)</f>
        <v>76</v>
      </c>
      <c r="I153">
        <v>219</v>
      </c>
      <c r="J153">
        <v>82</v>
      </c>
      <c r="K153">
        <v>105</v>
      </c>
    </row>
    <row r="154" spans="1:11" x14ac:dyDescent="0.25">
      <c r="A154" s="3">
        <v>43985</v>
      </c>
      <c r="B154">
        <v>75</v>
      </c>
      <c r="C154">
        <v>8865.2000000000007</v>
      </c>
      <c r="D154">
        <v>10900.287671232876</v>
      </c>
      <c r="E154">
        <v>8363.9858823529412</v>
      </c>
      <c r="F154">
        <v>7273</v>
      </c>
      <c r="G154">
        <f>_xlfn.XLOOKUP(Tabla1[[#This Row],[Asics Running Ventas]],I$2:I$280,J$2:J$280)</f>
        <v>75</v>
      </c>
      <c r="I154">
        <v>220</v>
      </c>
      <c r="J154">
        <v>82</v>
      </c>
      <c r="K154">
        <v>268</v>
      </c>
    </row>
    <row r="155" spans="1:11" x14ac:dyDescent="0.25">
      <c r="A155" s="3">
        <v>43986</v>
      </c>
      <c r="B155">
        <v>82</v>
      </c>
      <c r="C155">
        <v>8864.5365853658532</v>
      </c>
      <c r="D155">
        <v>10909</v>
      </c>
      <c r="E155">
        <v>8364</v>
      </c>
      <c r="F155">
        <v>7272.9716981132078</v>
      </c>
      <c r="G155">
        <f>_xlfn.XLOOKUP(Tabla1[[#This Row],[Asics Running Ventas]],I$2:I$280,J$2:J$280)</f>
        <v>76</v>
      </c>
      <c r="I155">
        <v>221</v>
      </c>
      <c r="J155">
        <v>83</v>
      </c>
      <c r="K155">
        <v>167</v>
      </c>
    </row>
    <row r="156" spans="1:11" x14ac:dyDescent="0.25">
      <c r="A156" s="3">
        <v>43987</v>
      </c>
      <c r="B156">
        <v>124</v>
      </c>
      <c r="C156">
        <v>8864.3629032258068</v>
      </c>
      <c r="D156">
        <v>9384.7219387755104</v>
      </c>
      <c r="E156">
        <v>8363.9918781725901</v>
      </c>
      <c r="F156">
        <v>7272.9932432432433</v>
      </c>
      <c r="G156">
        <f>_xlfn.XLOOKUP(Tabla1[[#This Row],[Asics Running Ventas]],I$2:I$280,J$2:J$280)</f>
        <v>78</v>
      </c>
      <c r="I156">
        <v>223</v>
      </c>
      <c r="J156">
        <v>83</v>
      </c>
      <c r="K156">
        <v>121</v>
      </c>
    </row>
    <row r="157" spans="1:11" x14ac:dyDescent="0.25">
      <c r="A157" s="3">
        <v>43988</v>
      </c>
      <c r="B157">
        <v>241</v>
      </c>
      <c r="C157">
        <v>8865.3070539419095</v>
      </c>
      <c r="D157">
        <v>9000</v>
      </c>
      <c r="E157">
        <v>8363.9916666666668</v>
      </c>
      <c r="F157">
        <v>7272.9910313901346</v>
      </c>
      <c r="G157">
        <f>_xlfn.XLOOKUP(Tabla1[[#This Row],[Asics Running Ventas]],I$2:I$280,J$2:J$280)</f>
        <v>83</v>
      </c>
      <c r="I157">
        <v>225</v>
      </c>
      <c r="J157">
        <v>83</v>
      </c>
      <c r="K157">
        <v>166</v>
      </c>
    </row>
    <row r="158" spans="1:11" x14ac:dyDescent="0.25">
      <c r="A158" s="3">
        <v>43989</v>
      </c>
      <c r="B158">
        <v>176</v>
      </c>
      <c r="C158">
        <v>8864.767045454546</v>
      </c>
      <c r="D158">
        <v>9000</v>
      </c>
      <c r="E158">
        <v>8363.9952941176489</v>
      </c>
      <c r="F158">
        <v>7273</v>
      </c>
      <c r="G158">
        <f>_xlfn.XLOOKUP(Tabla1[[#This Row],[Asics Running Ventas]],I$2:I$280,J$2:J$280)</f>
        <v>81</v>
      </c>
      <c r="I158">
        <v>226</v>
      </c>
      <c r="J158">
        <v>83</v>
      </c>
      <c r="K158">
        <v>302</v>
      </c>
    </row>
    <row r="159" spans="1:11" x14ac:dyDescent="0.25">
      <c r="A159" s="3">
        <v>43990</v>
      </c>
      <c r="B159">
        <v>65</v>
      </c>
      <c r="C159">
        <v>8865.3846153846152</v>
      </c>
      <c r="D159">
        <v>10909</v>
      </c>
      <c r="E159">
        <v>8363.988571428572</v>
      </c>
      <c r="F159">
        <v>7272.99</v>
      </c>
      <c r="G159">
        <f>_xlfn.XLOOKUP(Tabla1[[#This Row],[Asics Running Ventas]],I$2:I$280,J$2:J$280)</f>
        <v>75</v>
      </c>
      <c r="I159">
        <v>227</v>
      </c>
      <c r="J159">
        <v>83</v>
      </c>
      <c r="K159">
        <v>230</v>
      </c>
    </row>
    <row r="160" spans="1:11" x14ac:dyDescent="0.25">
      <c r="A160" s="3">
        <v>43991</v>
      </c>
      <c r="B160">
        <v>96</v>
      </c>
      <c r="C160">
        <v>8864.9166666666661</v>
      </c>
      <c r="D160">
        <v>9000</v>
      </c>
      <c r="E160">
        <v>8363.9850000000006</v>
      </c>
      <c r="F160">
        <v>7272.9863945578227</v>
      </c>
      <c r="G160">
        <f>_xlfn.XLOOKUP(Tabla1[[#This Row],[Asics Running Ventas]],I$2:I$280,J$2:J$280)</f>
        <v>76</v>
      </c>
      <c r="I160">
        <v>228</v>
      </c>
      <c r="J160">
        <v>83</v>
      </c>
      <c r="K160">
        <v>316</v>
      </c>
    </row>
    <row r="161" spans="1:11" x14ac:dyDescent="0.25">
      <c r="A161" s="3">
        <v>43992</v>
      </c>
      <c r="B161">
        <v>116</v>
      </c>
      <c r="C161">
        <v>8864.7413793103442</v>
      </c>
      <c r="D161">
        <v>9000</v>
      </c>
      <c r="E161">
        <v>8363.9836734693872</v>
      </c>
      <c r="F161">
        <v>7272.992753623188</v>
      </c>
      <c r="G161">
        <f>_xlfn.XLOOKUP(Tabla1[[#This Row],[Asics Running Ventas]],I$2:I$280,J$2:J$280)</f>
        <v>78</v>
      </c>
      <c r="I161">
        <v>229</v>
      </c>
      <c r="J161">
        <v>83</v>
      </c>
      <c r="K161">
        <v>201</v>
      </c>
    </row>
    <row r="162" spans="1:11" x14ac:dyDescent="0.25">
      <c r="A162" s="3">
        <v>43993</v>
      </c>
      <c r="B162">
        <v>164</v>
      </c>
      <c r="C162">
        <v>8863.9939024390242</v>
      </c>
      <c r="D162">
        <v>9000</v>
      </c>
      <c r="E162">
        <v>8363.9962441314565</v>
      </c>
      <c r="F162">
        <v>7272.9947368421053</v>
      </c>
      <c r="G162">
        <f>_xlfn.XLOOKUP(Tabla1[[#This Row],[Asics Running Ventas]],I$2:I$280,J$2:J$280)</f>
        <v>80</v>
      </c>
      <c r="I162">
        <v>230</v>
      </c>
      <c r="J162">
        <v>83</v>
      </c>
      <c r="K162">
        <v>80</v>
      </c>
    </row>
    <row r="163" spans="1:11" x14ac:dyDescent="0.25">
      <c r="A163" s="3">
        <v>43994</v>
      </c>
      <c r="B163">
        <v>204</v>
      </c>
      <c r="C163">
        <v>8864.6421568627447</v>
      </c>
      <c r="D163">
        <v>9000</v>
      </c>
      <c r="E163">
        <v>8363.9955922865029</v>
      </c>
      <c r="F163">
        <v>7272.9959839357434</v>
      </c>
      <c r="G163">
        <f>_xlfn.XLOOKUP(Tabla1[[#This Row],[Asics Running Ventas]],I$2:I$280,J$2:J$280)</f>
        <v>82</v>
      </c>
      <c r="I163">
        <v>232</v>
      </c>
      <c r="J163">
        <v>83</v>
      </c>
      <c r="K163">
        <v>86</v>
      </c>
    </row>
    <row r="164" spans="1:11" x14ac:dyDescent="0.25">
      <c r="A164" s="3">
        <v>43995</v>
      </c>
      <c r="B164">
        <v>228</v>
      </c>
      <c r="C164">
        <v>8865.5789473684217</v>
      </c>
      <c r="D164">
        <v>9000</v>
      </c>
      <c r="E164">
        <v>8363.9858823529412</v>
      </c>
      <c r="F164">
        <v>7273</v>
      </c>
      <c r="G164">
        <f>_xlfn.XLOOKUP(Tabla1[[#This Row],[Asics Running Ventas]],I$2:I$280,J$2:J$280)</f>
        <v>83</v>
      </c>
      <c r="I164">
        <v>233</v>
      </c>
      <c r="J164">
        <v>83</v>
      </c>
      <c r="K164">
        <v>288</v>
      </c>
    </row>
    <row r="165" spans="1:11" x14ac:dyDescent="0.25">
      <c r="A165" s="3">
        <v>43996</v>
      </c>
      <c r="B165">
        <v>158</v>
      </c>
      <c r="C165">
        <v>8864.5759493670885</v>
      </c>
      <c r="D165">
        <v>9000</v>
      </c>
      <c r="E165">
        <v>8363.9892255892264</v>
      </c>
      <c r="F165">
        <v>7273</v>
      </c>
      <c r="G165">
        <f>_xlfn.XLOOKUP(Tabla1[[#This Row],[Asics Running Ventas]],I$2:I$280,J$2:J$280)</f>
        <v>80</v>
      </c>
      <c r="I165">
        <v>235</v>
      </c>
      <c r="J165">
        <v>83</v>
      </c>
      <c r="K165">
        <v>219</v>
      </c>
    </row>
    <row r="166" spans="1:11" x14ac:dyDescent="0.25">
      <c r="A166" s="3">
        <v>43997</v>
      </c>
      <c r="B166">
        <v>77</v>
      </c>
      <c r="C166">
        <v>8864.5714285714294</v>
      </c>
      <c r="D166">
        <v>9000</v>
      </c>
      <c r="E166">
        <v>8363.9866666666676</v>
      </c>
      <c r="F166">
        <v>7272.9909090909086</v>
      </c>
      <c r="G166">
        <f>_xlfn.XLOOKUP(Tabla1[[#This Row],[Asics Running Ventas]],I$2:I$280,J$2:J$280)</f>
        <v>75</v>
      </c>
      <c r="I166">
        <v>236</v>
      </c>
      <c r="J166">
        <v>83</v>
      </c>
      <c r="K166">
        <v>107</v>
      </c>
    </row>
    <row r="167" spans="1:11" x14ac:dyDescent="0.25">
      <c r="A167" s="3">
        <v>43998</v>
      </c>
      <c r="B167">
        <v>92</v>
      </c>
      <c r="C167">
        <v>8864.95652173913</v>
      </c>
      <c r="D167">
        <v>9000</v>
      </c>
      <c r="E167">
        <v>8363.9876923076936</v>
      </c>
      <c r="F167">
        <v>7273</v>
      </c>
      <c r="G167">
        <f>_xlfn.XLOOKUP(Tabla1[[#This Row],[Asics Running Ventas]],I$2:I$280,J$2:J$280)</f>
        <v>76</v>
      </c>
      <c r="I167">
        <v>237</v>
      </c>
      <c r="J167">
        <v>83</v>
      </c>
      <c r="K167">
        <v>117</v>
      </c>
    </row>
    <row r="168" spans="1:11" x14ac:dyDescent="0.25">
      <c r="A168" s="3">
        <v>43999</v>
      </c>
      <c r="B168">
        <v>90</v>
      </c>
      <c r="C168">
        <v>8865.4888888888891</v>
      </c>
      <c r="D168">
        <v>9000</v>
      </c>
      <c r="E168">
        <v>8327.2000000000007</v>
      </c>
      <c r="F168">
        <v>8091</v>
      </c>
      <c r="G168">
        <f>_xlfn.XLOOKUP(Tabla1[[#This Row],[Asics Running Ventas]],I$2:I$280,J$2:J$280)</f>
        <v>76</v>
      </c>
      <c r="I168">
        <v>238</v>
      </c>
      <c r="J168">
        <v>83</v>
      </c>
      <c r="K168">
        <v>163</v>
      </c>
    </row>
    <row r="169" spans="1:11" x14ac:dyDescent="0.25">
      <c r="A169" s="3">
        <v>44000</v>
      </c>
      <c r="B169">
        <v>97</v>
      </c>
      <c r="C169">
        <v>8863.9896907216498</v>
      </c>
      <c r="D169">
        <v>9000</v>
      </c>
      <c r="E169">
        <v>8327.2000000000007</v>
      </c>
      <c r="F169">
        <v>8090.9861111111113</v>
      </c>
      <c r="G169">
        <f>_xlfn.XLOOKUP(Tabla1[[#This Row],[Asics Running Ventas]],I$2:I$280,J$2:J$280)</f>
        <v>76</v>
      </c>
      <c r="I169">
        <v>240</v>
      </c>
      <c r="J169">
        <v>83</v>
      </c>
      <c r="K169">
        <v>281</v>
      </c>
    </row>
    <row r="170" spans="1:11" x14ac:dyDescent="0.25">
      <c r="A170" s="3">
        <v>44001</v>
      </c>
      <c r="B170">
        <v>194</v>
      </c>
      <c r="C170">
        <v>9818.0103092783502</v>
      </c>
      <c r="D170">
        <v>9000</v>
      </c>
      <c r="E170">
        <v>8327.2000000000007</v>
      </c>
      <c r="F170">
        <v>8091</v>
      </c>
      <c r="G170">
        <f>_xlfn.XLOOKUP(Tabla1[[#This Row],[Asics Running Ventas]],I$2:I$280,J$2:J$280)</f>
        <v>81</v>
      </c>
      <c r="I170">
        <v>241</v>
      </c>
      <c r="J170">
        <v>83</v>
      </c>
      <c r="K170">
        <v>131</v>
      </c>
    </row>
    <row r="171" spans="1:11" x14ac:dyDescent="0.25">
      <c r="A171" s="3">
        <v>44002</v>
      </c>
      <c r="B171">
        <v>327</v>
      </c>
      <c r="C171">
        <v>8867.7339449541287</v>
      </c>
      <c r="D171">
        <v>9000</v>
      </c>
      <c r="E171">
        <v>8327.2000000000007</v>
      </c>
      <c r="F171">
        <v>8090.9965277777774</v>
      </c>
      <c r="G171">
        <f>_xlfn.XLOOKUP(Tabla1[[#This Row],[Asics Running Ventas]],I$2:I$280,J$2:J$280)</f>
        <v>86</v>
      </c>
      <c r="I171">
        <v>242</v>
      </c>
      <c r="J171">
        <v>83</v>
      </c>
      <c r="K171">
        <v>282</v>
      </c>
    </row>
    <row r="172" spans="1:11" x14ac:dyDescent="0.25">
      <c r="A172" s="3">
        <v>44003</v>
      </c>
      <c r="B172">
        <v>238</v>
      </c>
      <c r="C172">
        <v>8864.3697478991598</v>
      </c>
      <c r="D172">
        <v>9000</v>
      </c>
      <c r="E172">
        <v>8327.2000000000007</v>
      </c>
      <c r="F172">
        <v>8091</v>
      </c>
      <c r="G172">
        <f>_xlfn.XLOOKUP(Tabla1[[#This Row],[Asics Running Ventas]],I$2:I$280,J$2:J$280)</f>
        <v>83</v>
      </c>
      <c r="I172">
        <v>243</v>
      </c>
      <c r="J172">
        <v>83</v>
      </c>
      <c r="K172">
        <v>355</v>
      </c>
    </row>
    <row r="173" spans="1:11" x14ac:dyDescent="0.25">
      <c r="A173" s="3">
        <v>44004</v>
      </c>
      <c r="B173">
        <v>77</v>
      </c>
      <c r="C173">
        <v>8863.9740259740265</v>
      </c>
      <c r="D173">
        <v>9000</v>
      </c>
      <c r="E173">
        <v>8327.2000000000007</v>
      </c>
      <c r="F173">
        <v>8091</v>
      </c>
      <c r="G173">
        <f>_xlfn.XLOOKUP(Tabla1[[#This Row],[Asics Running Ventas]],I$2:I$280,J$2:J$280)</f>
        <v>75</v>
      </c>
      <c r="I173">
        <v>244</v>
      </c>
      <c r="J173">
        <v>83</v>
      </c>
      <c r="K173">
        <v>229</v>
      </c>
    </row>
    <row r="174" spans="1:11" x14ac:dyDescent="0.25">
      <c r="A174" s="3">
        <v>44005</v>
      </c>
      <c r="B174">
        <v>88</v>
      </c>
      <c r="C174">
        <v>9807.1590909090901</v>
      </c>
      <c r="D174">
        <v>9000</v>
      </c>
      <c r="E174">
        <v>8327.1999999999989</v>
      </c>
      <c r="F174">
        <v>8091</v>
      </c>
      <c r="G174">
        <f>_xlfn.XLOOKUP(Tabla1[[#This Row],[Asics Running Ventas]],I$2:I$280,J$2:J$280)</f>
        <v>76</v>
      </c>
      <c r="I174">
        <v>245</v>
      </c>
      <c r="J174">
        <v>83</v>
      </c>
      <c r="K174">
        <v>148</v>
      </c>
    </row>
    <row r="175" spans="1:11" x14ac:dyDescent="0.25">
      <c r="A175" s="3">
        <v>44006</v>
      </c>
      <c r="B175">
        <v>103</v>
      </c>
      <c r="C175">
        <v>9818</v>
      </c>
      <c r="D175">
        <v>9000</v>
      </c>
      <c r="E175">
        <v>8327.2000000000007</v>
      </c>
      <c r="F175">
        <v>8091</v>
      </c>
      <c r="G175">
        <f>_xlfn.XLOOKUP(Tabla1[[#This Row],[Asics Running Ventas]],I$2:I$280,J$2:J$280)</f>
        <v>77</v>
      </c>
      <c r="I175">
        <v>246</v>
      </c>
      <c r="J175">
        <v>84</v>
      </c>
      <c r="K175">
        <v>170</v>
      </c>
    </row>
    <row r="176" spans="1:11" x14ac:dyDescent="0.25">
      <c r="A176" s="3">
        <v>44007</v>
      </c>
      <c r="B176">
        <v>89</v>
      </c>
      <c r="C176">
        <v>9818</v>
      </c>
      <c r="D176">
        <v>9000</v>
      </c>
      <c r="E176">
        <v>8327.2000000000007</v>
      </c>
      <c r="F176">
        <v>8073.195652173913</v>
      </c>
      <c r="G176">
        <f>_xlfn.XLOOKUP(Tabla1[[#This Row],[Asics Running Ventas]],I$2:I$280,J$2:J$280)</f>
        <v>76</v>
      </c>
      <c r="I176">
        <v>247</v>
      </c>
      <c r="J176">
        <v>84</v>
      </c>
      <c r="K176">
        <v>226</v>
      </c>
    </row>
    <row r="177" spans="1:11" x14ac:dyDescent="0.25">
      <c r="A177" s="3">
        <v>44008</v>
      </c>
      <c r="B177">
        <v>141</v>
      </c>
      <c r="C177">
        <v>9818.021276595744</v>
      </c>
      <c r="D177">
        <v>9000</v>
      </c>
      <c r="E177">
        <v>8327.2000000000007</v>
      </c>
      <c r="F177">
        <v>8076.1090909090908</v>
      </c>
      <c r="G177">
        <f>_xlfn.XLOOKUP(Tabla1[[#This Row],[Asics Running Ventas]],I$2:I$280,J$2:J$280)</f>
        <v>79</v>
      </c>
      <c r="I177">
        <v>248</v>
      </c>
      <c r="J177">
        <v>84</v>
      </c>
      <c r="K177">
        <v>308</v>
      </c>
    </row>
    <row r="178" spans="1:11" x14ac:dyDescent="0.25">
      <c r="A178" s="3">
        <v>44009</v>
      </c>
      <c r="B178">
        <v>257</v>
      </c>
      <c r="C178">
        <v>9818</v>
      </c>
      <c r="D178">
        <v>9000</v>
      </c>
      <c r="E178">
        <v>8327.2000000000007</v>
      </c>
      <c r="F178">
        <v>8074.7675675675673</v>
      </c>
      <c r="G178">
        <f>_xlfn.XLOOKUP(Tabla1[[#This Row],[Asics Running Ventas]],I$2:I$280,J$2:J$280)</f>
        <v>84</v>
      </c>
      <c r="I178">
        <v>249</v>
      </c>
      <c r="J178">
        <v>84</v>
      </c>
      <c r="K178">
        <v>172</v>
      </c>
    </row>
    <row r="179" spans="1:11" x14ac:dyDescent="0.25">
      <c r="A179" s="3">
        <v>44010</v>
      </c>
      <c r="B179">
        <v>173</v>
      </c>
      <c r="C179">
        <v>9818</v>
      </c>
      <c r="D179">
        <v>9000</v>
      </c>
      <c r="E179">
        <v>8327.2000000000007</v>
      </c>
      <c r="F179">
        <v>8075.9095477386936</v>
      </c>
      <c r="G179">
        <f>_xlfn.XLOOKUP(Tabla1[[#This Row],[Asics Running Ventas]],I$2:I$280,J$2:J$280)</f>
        <v>81</v>
      </c>
      <c r="I179">
        <v>250</v>
      </c>
      <c r="J179">
        <v>84</v>
      </c>
      <c r="K179">
        <v>315</v>
      </c>
    </row>
    <row r="180" spans="1:11" x14ac:dyDescent="0.25">
      <c r="A180" s="3">
        <v>44011</v>
      </c>
      <c r="B180">
        <v>67</v>
      </c>
      <c r="C180">
        <v>9818</v>
      </c>
      <c r="D180">
        <v>9000</v>
      </c>
      <c r="E180">
        <v>8327.2000000000007</v>
      </c>
      <c r="F180">
        <v>8061.5588235294117</v>
      </c>
      <c r="G180">
        <f>_xlfn.XLOOKUP(Tabla1[[#This Row],[Asics Running Ventas]],I$2:I$280,J$2:J$280)</f>
        <v>75</v>
      </c>
      <c r="I180">
        <v>251</v>
      </c>
      <c r="J180">
        <v>84</v>
      </c>
      <c r="K180">
        <v>255</v>
      </c>
    </row>
    <row r="181" spans="1:11" x14ac:dyDescent="0.25">
      <c r="A181" s="3">
        <v>44012</v>
      </c>
      <c r="B181">
        <v>74</v>
      </c>
      <c r="C181">
        <v>9818</v>
      </c>
      <c r="D181">
        <v>9000</v>
      </c>
      <c r="E181">
        <v>8327.2000000000007</v>
      </c>
      <c r="F181">
        <v>8074.7014925373132</v>
      </c>
      <c r="G181">
        <f>_xlfn.XLOOKUP(Tabla1[[#This Row],[Asics Running Ventas]],I$2:I$280,J$2:J$280)</f>
        <v>75</v>
      </c>
      <c r="I181">
        <v>252</v>
      </c>
      <c r="J181">
        <v>84</v>
      </c>
      <c r="K181">
        <v>198</v>
      </c>
    </row>
    <row r="182" spans="1:11" x14ac:dyDescent="0.25">
      <c r="A182" s="3">
        <v>44013</v>
      </c>
      <c r="B182">
        <v>93</v>
      </c>
      <c r="C182">
        <v>9818.0215053763441</v>
      </c>
      <c r="D182">
        <v>9000</v>
      </c>
      <c r="E182">
        <v>9454.4000000000015</v>
      </c>
      <c r="F182">
        <v>9091</v>
      </c>
      <c r="G182">
        <f>_xlfn.XLOOKUP(Tabla1[[#This Row],[Asics Running Ventas]],I$2:I$280,J$2:J$280)</f>
        <v>76</v>
      </c>
      <c r="I182">
        <v>254</v>
      </c>
      <c r="J182">
        <v>84</v>
      </c>
      <c r="K182">
        <v>330</v>
      </c>
    </row>
    <row r="183" spans="1:11" x14ac:dyDescent="0.25">
      <c r="A183" s="3">
        <v>44014</v>
      </c>
      <c r="B183">
        <v>83</v>
      </c>
      <c r="C183">
        <v>9818</v>
      </c>
      <c r="D183">
        <v>9000</v>
      </c>
      <c r="E183">
        <v>8810.0727272727272</v>
      </c>
      <c r="F183">
        <v>8466</v>
      </c>
      <c r="G183">
        <f>_xlfn.XLOOKUP(Tabla1[[#This Row],[Asics Running Ventas]],I$2:I$280,J$2:J$280)</f>
        <v>76</v>
      </c>
      <c r="I183">
        <v>255</v>
      </c>
      <c r="J183">
        <v>84</v>
      </c>
      <c r="K183">
        <v>274</v>
      </c>
    </row>
    <row r="184" spans="1:11" x14ac:dyDescent="0.25">
      <c r="A184" s="3">
        <v>44015</v>
      </c>
      <c r="B184">
        <v>191</v>
      </c>
      <c r="C184">
        <v>9818.0157068062836</v>
      </c>
      <c r="D184">
        <v>9000</v>
      </c>
      <c r="E184">
        <v>8364</v>
      </c>
      <c r="F184">
        <v>8091</v>
      </c>
      <c r="G184">
        <f>_xlfn.XLOOKUP(Tabla1[[#This Row],[Asics Running Ventas]],I$2:I$280,J$2:J$280)</f>
        <v>81</v>
      </c>
      <c r="I184">
        <v>256</v>
      </c>
      <c r="J184">
        <v>84</v>
      </c>
      <c r="K184">
        <v>295</v>
      </c>
    </row>
    <row r="185" spans="1:11" x14ac:dyDescent="0.25">
      <c r="A185" s="3">
        <v>44016</v>
      </c>
      <c r="B185">
        <v>246</v>
      </c>
      <c r="C185">
        <v>9818</v>
      </c>
      <c r="D185">
        <v>9000</v>
      </c>
      <c r="E185">
        <v>8363.9974921630092</v>
      </c>
      <c r="F185">
        <v>8091</v>
      </c>
      <c r="G185">
        <f>_xlfn.XLOOKUP(Tabla1[[#This Row],[Asics Running Ventas]],I$2:I$280,J$2:J$280)</f>
        <v>84</v>
      </c>
      <c r="I185">
        <v>257</v>
      </c>
      <c r="J185">
        <v>84</v>
      </c>
      <c r="K185">
        <v>125</v>
      </c>
    </row>
    <row r="186" spans="1:11" x14ac:dyDescent="0.25">
      <c r="A186" s="3">
        <v>44017</v>
      </c>
      <c r="B186">
        <v>158</v>
      </c>
      <c r="C186">
        <v>9818</v>
      </c>
      <c r="D186">
        <v>9000</v>
      </c>
      <c r="E186">
        <v>8364</v>
      </c>
      <c r="F186">
        <v>8091</v>
      </c>
      <c r="G186">
        <f>_xlfn.XLOOKUP(Tabla1[[#This Row],[Asics Running Ventas]],I$2:I$280,J$2:J$280)</f>
        <v>80</v>
      </c>
      <c r="I186">
        <v>258</v>
      </c>
      <c r="J186">
        <v>84</v>
      </c>
      <c r="K186">
        <v>334</v>
      </c>
    </row>
    <row r="187" spans="1:11" x14ac:dyDescent="0.25">
      <c r="A187" s="3">
        <v>44018</v>
      </c>
      <c r="B187">
        <v>77</v>
      </c>
      <c r="C187">
        <v>9818</v>
      </c>
      <c r="D187">
        <v>9000</v>
      </c>
      <c r="E187">
        <v>9454.4</v>
      </c>
      <c r="F187">
        <v>9091</v>
      </c>
      <c r="G187">
        <f>_xlfn.XLOOKUP(Tabla1[[#This Row],[Asics Running Ventas]],I$2:I$280,J$2:J$280)</f>
        <v>75</v>
      </c>
      <c r="I187">
        <v>259</v>
      </c>
      <c r="J187">
        <v>84</v>
      </c>
      <c r="K187">
        <v>101</v>
      </c>
    </row>
    <row r="188" spans="1:11" x14ac:dyDescent="0.25">
      <c r="A188" s="3">
        <v>44019</v>
      </c>
      <c r="B188">
        <v>62</v>
      </c>
      <c r="C188">
        <v>9818.0161290322576</v>
      </c>
      <c r="D188">
        <v>10909</v>
      </c>
      <c r="E188">
        <v>9454.40987654321</v>
      </c>
      <c r="F188">
        <v>9091</v>
      </c>
      <c r="G188">
        <f>_xlfn.XLOOKUP(Tabla1[[#This Row],[Asics Running Ventas]],I$2:I$280,J$2:J$280)</f>
        <v>75</v>
      </c>
      <c r="I188">
        <v>260</v>
      </c>
      <c r="J188">
        <v>84</v>
      </c>
      <c r="K188">
        <v>337</v>
      </c>
    </row>
    <row r="189" spans="1:11" x14ac:dyDescent="0.25">
      <c r="A189" s="3">
        <v>44020</v>
      </c>
      <c r="B189">
        <v>88</v>
      </c>
      <c r="C189">
        <v>9818</v>
      </c>
      <c r="D189">
        <v>10909</v>
      </c>
      <c r="E189">
        <v>9454.41</v>
      </c>
      <c r="F189">
        <v>9091</v>
      </c>
      <c r="G189">
        <f>_xlfn.XLOOKUP(Tabla1[[#This Row],[Asics Running Ventas]],I$2:I$280,J$2:J$280)</f>
        <v>76</v>
      </c>
      <c r="I189">
        <v>261</v>
      </c>
      <c r="J189">
        <v>84</v>
      </c>
      <c r="K189">
        <v>165</v>
      </c>
    </row>
    <row r="190" spans="1:11" x14ac:dyDescent="0.25">
      <c r="A190" s="3">
        <v>44021</v>
      </c>
      <c r="B190">
        <v>64</v>
      </c>
      <c r="C190">
        <v>9818</v>
      </c>
      <c r="D190">
        <v>10899.952606635072</v>
      </c>
      <c r="E190">
        <v>8363.9913978494624</v>
      </c>
      <c r="F190">
        <v>8091</v>
      </c>
      <c r="G190">
        <f>_xlfn.XLOOKUP(Tabla1[[#This Row],[Asics Running Ventas]],I$2:I$280,J$2:J$280)</f>
        <v>75</v>
      </c>
      <c r="I190">
        <v>262</v>
      </c>
      <c r="J190">
        <v>84</v>
      </c>
      <c r="K190">
        <v>272</v>
      </c>
    </row>
    <row r="191" spans="1:11" x14ac:dyDescent="0.25">
      <c r="A191" s="3">
        <v>44022</v>
      </c>
      <c r="B191">
        <v>127</v>
      </c>
      <c r="C191">
        <v>9818</v>
      </c>
      <c r="D191">
        <v>9009.5450000000001</v>
      </c>
      <c r="E191">
        <v>8363.9952662721898</v>
      </c>
      <c r="F191">
        <v>8091</v>
      </c>
      <c r="G191">
        <f>_xlfn.XLOOKUP(Tabla1[[#This Row],[Asics Running Ventas]],I$2:I$280,J$2:J$280)</f>
        <v>78</v>
      </c>
      <c r="I191">
        <v>263</v>
      </c>
      <c r="J191">
        <v>84</v>
      </c>
      <c r="K191">
        <v>106</v>
      </c>
    </row>
    <row r="192" spans="1:11" x14ac:dyDescent="0.25">
      <c r="A192" s="3">
        <v>44023</v>
      </c>
      <c r="B192">
        <v>221</v>
      </c>
      <c r="C192">
        <v>9818</v>
      </c>
      <c r="D192">
        <v>9001.9089999999997</v>
      </c>
      <c r="E192">
        <v>8363.9975535168196</v>
      </c>
      <c r="F192">
        <v>8091</v>
      </c>
      <c r="G192">
        <f>_xlfn.XLOOKUP(Tabla1[[#This Row],[Asics Running Ventas]],I$2:I$280,J$2:J$280)</f>
        <v>83</v>
      </c>
      <c r="I192">
        <v>264</v>
      </c>
      <c r="J192">
        <v>84</v>
      </c>
      <c r="K192">
        <v>306</v>
      </c>
    </row>
    <row r="193" spans="1:11" x14ac:dyDescent="0.25">
      <c r="A193" s="3">
        <v>44024</v>
      </c>
      <c r="B193">
        <v>153</v>
      </c>
      <c r="C193">
        <v>9818</v>
      </c>
      <c r="D193">
        <v>9000</v>
      </c>
      <c r="E193">
        <v>8363.995107033641</v>
      </c>
      <c r="F193">
        <v>8091</v>
      </c>
      <c r="G193">
        <f>_xlfn.XLOOKUP(Tabla1[[#This Row],[Asics Running Ventas]],I$2:I$280,J$2:J$280)</f>
        <v>80</v>
      </c>
      <c r="I193">
        <v>265</v>
      </c>
      <c r="J193">
        <v>84</v>
      </c>
      <c r="K193">
        <v>260</v>
      </c>
    </row>
    <row r="194" spans="1:11" x14ac:dyDescent="0.25">
      <c r="A194" s="3">
        <v>44025</v>
      </c>
      <c r="B194">
        <v>84</v>
      </c>
      <c r="C194">
        <v>9818</v>
      </c>
      <c r="D194">
        <v>9000</v>
      </c>
      <c r="E194">
        <v>9454.4000000000015</v>
      </c>
      <c r="F194">
        <v>9091</v>
      </c>
      <c r="G194">
        <f>_xlfn.XLOOKUP(Tabla1[[#This Row],[Asics Running Ventas]],I$2:I$280,J$2:J$280)</f>
        <v>76</v>
      </c>
      <c r="I194">
        <v>267</v>
      </c>
      <c r="J194">
        <v>84</v>
      </c>
      <c r="K194">
        <v>128</v>
      </c>
    </row>
    <row r="195" spans="1:11" x14ac:dyDescent="0.25">
      <c r="A195" s="3">
        <v>44026</v>
      </c>
      <c r="B195">
        <v>82</v>
      </c>
      <c r="C195">
        <v>9818.0121951219517</v>
      </c>
      <c r="D195">
        <v>10897.430303030304</v>
      </c>
      <c r="E195">
        <v>9454.4000000000015</v>
      </c>
      <c r="F195">
        <v>9091</v>
      </c>
      <c r="G195">
        <f>_xlfn.XLOOKUP(Tabla1[[#This Row],[Asics Running Ventas]],I$2:I$280,J$2:J$280)</f>
        <v>76</v>
      </c>
      <c r="I195">
        <v>268</v>
      </c>
      <c r="J195">
        <v>84</v>
      </c>
      <c r="K195">
        <v>338</v>
      </c>
    </row>
    <row r="196" spans="1:11" x14ac:dyDescent="0.25">
      <c r="A196" s="3">
        <v>44027</v>
      </c>
      <c r="B196">
        <v>90</v>
      </c>
      <c r="C196">
        <v>9818</v>
      </c>
      <c r="D196">
        <v>10909</v>
      </c>
      <c r="E196">
        <v>9454.4</v>
      </c>
      <c r="F196">
        <v>9091</v>
      </c>
      <c r="G196">
        <f>_xlfn.XLOOKUP(Tabla1[[#This Row],[Asics Running Ventas]],I$2:I$280,J$2:J$280)</f>
        <v>76</v>
      </c>
      <c r="I196">
        <v>270</v>
      </c>
      <c r="J196">
        <v>84</v>
      </c>
      <c r="K196">
        <v>142</v>
      </c>
    </row>
    <row r="197" spans="1:11" x14ac:dyDescent="0.25">
      <c r="A197" s="3">
        <v>44028</v>
      </c>
      <c r="B197">
        <v>104</v>
      </c>
      <c r="C197">
        <v>9818</v>
      </c>
      <c r="D197">
        <v>9545.0316455696211</v>
      </c>
      <c r="E197">
        <v>8364</v>
      </c>
      <c r="F197">
        <v>8091</v>
      </c>
      <c r="G197">
        <f>_xlfn.XLOOKUP(Tabla1[[#This Row],[Asics Running Ventas]],I$2:I$280,J$2:J$280)</f>
        <v>77</v>
      </c>
      <c r="I197">
        <v>271</v>
      </c>
      <c r="J197">
        <v>84</v>
      </c>
      <c r="K197">
        <v>168</v>
      </c>
    </row>
    <row r="198" spans="1:11" x14ac:dyDescent="0.25">
      <c r="A198" s="3">
        <v>44029</v>
      </c>
      <c r="B198">
        <v>169</v>
      </c>
      <c r="C198">
        <v>9818</v>
      </c>
      <c r="D198">
        <v>9545.0141592920354</v>
      </c>
      <c r="E198">
        <v>8363.9808612440193</v>
      </c>
      <c r="F198">
        <v>8091</v>
      </c>
      <c r="G198">
        <f>_xlfn.XLOOKUP(Tabla1[[#This Row],[Asics Running Ventas]],I$2:I$280,J$2:J$280)</f>
        <v>80</v>
      </c>
      <c r="I198">
        <v>272</v>
      </c>
      <c r="J198">
        <v>84</v>
      </c>
      <c r="K198">
        <v>261</v>
      </c>
    </row>
    <row r="199" spans="1:11" x14ac:dyDescent="0.25">
      <c r="A199" s="3">
        <v>44030</v>
      </c>
      <c r="B199">
        <v>246</v>
      </c>
      <c r="C199">
        <v>9818.0040650406499</v>
      </c>
      <c r="D199">
        <v>9545.018104366347</v>
      </c>
      <c r="E199">
        <v>8363.9934065934067</v>
      </c>
      <c r="F199">
        <v>8090.9963636363636</v>
      </c>
      <c r="G199">
        <f>_xlfn.XLOOKUP(Tabla1[[#This Row],[Asics Running Ventas]],I$2:I$280,J$2:J$280)</f>
        <v>84</v>
      </c>
      <c r="I199">
        <v>273</v>
      </c>
      <c r="J199">
        <v>84</v>
      </c>
      <c r="K199">
        <v>254</v>
      </c>
    </row>
    <row r="200" spans="1:11" x14ac:dyDescent="0.25">
      <c r="A200" s="3">
        <v>44031</v>
      </c>
      <c r="B200">
        <v>202</v>
      </c>
      <c r="C200">
        <v>9818</v>
      </c>
      <c r="D200">
        <v>9545.0116580310878</v>
      </c>
      <c r="E200">
        <v>8363.9930232558145</v>
      </c>
      <c r="F200">
        <v>8091</v>
      </c>
      <c r="G200">
        <f>_xlfn.XLOOKUP(Tabla1[[#This Row],[Asics Running Ventas]],I$2:I$280,J$2:J$280)</f>
        <v>82</v>
      </c>
      <c r="I200">
        <v>274</v>
      </c>
      <c r="K200">
        <v>213</v>
      </c>
    </row>
    <row r="201" spans="1:11" x14ac:dyDescent="0.25">
      <c r="A201" s="3">
        <v>44032</v>
      </c>
      <c r="B201">
        <v>102</v>
      </c>
      <c r="C201">
        <v>9818</v>
      </c>
      <c r="D201">
        <v>10909</v>
      </c>
      <c r="E201">
        <v>9435.7606837606836</v>
      </c>
      <c r="F201">
        <v>9091</v>
      </c>
      <c r="G201">
        <f>_xlfn.XLOOKUP(Tabla1[[#This Row],[Asics Running Ventas]],I$2:I$280,J$2:J$280)</f>
        <v>77</v>
      </c>
      <c r="I201">
        <v>275</v>
      </c>
      <c r="J201">
        <v>85</v>
      </c>
      <c r="K201">
        <v>278</v>
      </c>
    </row>
    <row r="202" spans="1:11" x14ac:dyDescent="0.25">
      <c r="A202" s="3">
        <v>44033</v>
      </c>
      <c r="B202">
        <v>74</v>
      </c>
      <c r="C202">
        <v>9818</v>
      </c>
      <c r="D202">
        <v>10909</v>
      </c>
      <c r="E202">
        <v>9454.4</v>
      </c>
      <c r="F202">
        <v>9091</v>
      </c>
      <c r="G202">
        <f>_xlfn.XLOOKUP(Tabla1[[#This Row],[Asics Running Ventas]],I$2:I$280,J$2:J$280)</f>
        <v>75</v>
      </c>
      <c r="I202">
        <v>277</v>
      </c>
      <c r="J202">
        <v>85</v>
      </c>
      <c r="K202">
        <v>245</v>
      </c>
    </row>
    <row r="203" spans="1:11" x14ac:dyDescent="0.25">
      <c r="A203" s="3">
        <v>44034</v>
      </c>
      <c r="B203">
        <v>87</v>
      </c>
      <c r="C203">
        <v>9818.0114942528744</v>
      </c>
      <c r="D203">
        <v>10909</v>
      </c>
      <c r="E203">
        <v>9454.4000000000015</v>
      </c>
      <c r="F203">
        <v>9091</v>
      </c>
      <c r="G203">
        <f>_xlfn.XLOOKUP(Tabla1[[#This Row],[Asics Running Ventas]],I$2:I$280,J$2:J$280)</f>
        <v>76</v>
      </c>
      <c r="I203">
        <v>278</v>
      </c>
      <c r="J203">
        <v>85</v>
      </c>
      <c r="K203">
        <v>312</v>
      </c>
    </row>
    <row r="204" spans="1:11" x14ac:dyDescent="0.25">
      <c r="A204" s="3">
        <v>44035</v>
      </c>
      <c r="B204">
        <v>91</v>
      </c>
      <c r="C204">
        <v>9818</v>
      </c>
      <c r="D204">
        <v>9545.0131147540978</v>
      </c>
      <c r="E204">
        <v>8364</v>
      </c>
      <c r="F204">
        <v>8091</v>
      </c>
      <c r="G204">
        <f>_xlfn.XLOOKUP(Tabla1[[#This Row],[Asics Running Ventas]],I$2:I$280,J$2:J$280)</f>
        <v>76</v>
      </c>
      <c r="I204">
        <v>279</v>
      </c>
      <c r="J204">
        <v>85</v>
      </c>
      <c r="K204">
        <v>625</v>
      </c>
    </row>
    <row r="205" spans="1:11" x14ac:dyDescent="0.25">
      <c r="A205" s="3">
        <v>44036</v>
      </c>
      <c r="B205">
        <v>137</v>
      </c>
      <c r="C205">
        <v>9818</v>
      </c>
      <c r="D205">
        <v>9545.0115207373274</v>
      </c>
      <c r="E205">
        <v>7205.1277533039647</v>
      </c>
      <c r="F205">
        <v>8091</v>
      </c>
      <c r="G205">
        <f>_xlfn.XLOOKUP(Tabla1[[#This Row],[Asics Running Ventas]],I$2:I$280,J$2:J$280)</f>
        <v>79</v>
      </c>
      <c r="I205">
        <v>281</v>
      </c>
      <c r="J205">
        <v>85</v>
      </c>
      <c r="K205">
        <v>395</v>
      </c>
    </row>
    <row r="206" spans="1:11" x14ac:dyDescent="0.25">
      <c r="A206" s="3">
        <v>44037</v>
      </c>
      <c r="B206">
        <v>236</v>
      </c>
      <c r="C206">
        <v>9818.0084745762706</v>
      </c>
      <c r="D206">
        <v>9545.0152284263968</v>
      </c>
      <c r="E206">
        <v>7200</v>
      </c>
      <c r="F206">
        <v>8096.1282051282051</v>
      </c>
      <c r="G206">
        <f>_xlfn.XLOOKUP(Tabla1[[#This Row],[Asics Running Ventas]],I$2:I$280,J$2:J$280)</f>
        <v>83</v>
      </c>
      <c r="I206">
        <v>282</v>
      </c>
      <c r="J206">
        <v>85</v>
      </c>
      <c r="K206">
        <v>705</v>
      </c>
    </row>
    <row r="207" spans="1:11" x14ac:dyDescent="0.25">
      <c r="A207" s="3">
        <v>44038</v>
      </c>
      <c r="B207">
        <v>171</v>
      </c>
      <c r="C207">
        <v>9818</v>
      </c>
      <c r="D207">
        <v>9545.0093312597201</v>
      </c>
      <c r="E207">
        <v>7200</v>
      </c>
      <c r="F207">
        <v>8091</v>
      </c>
      <c r="G207">
        <f>_xlfn.XLOOKUP(Tabla1[[#This Row],[Asics Running Ventas]],I$2:I$280,J$2:J$280)</f>
        <v>80</v>
      </c>
      <c r="I207">
        <v>283</v>
      </c>
      <c r="J207">
        <v>85</v>
      </c>
      <c r="K207">
        <v>317</v>
      </c>
    </row>
    <row r="208" spans="1:11" x14ac:dyDescent="0.25">
      <c r="A208" s="3">
        <v>44039</v>
      </c>
      <c r="B208">
        <v>97</v>
      </c>
      <c r="C208">
        <v>9818</v>
      </c>
      <c r="D208">
        <v>9545.0086956521736</v>
      </c>
      <c r="E208">
        <v>9454.4</v>
      </c>
      <c r="F208">
        <v>9091</v>
      </c>
      <c r="G208">
        <f>_xlfn.XLOOKUP(Tabla1[[#This Row],[Asics Running Ventas]],I$2:I$280,J$2:J$280)</f>
        <v>76</v>
      </c>
      <c r="I208">
        <v>284</v>
      </c>
      <c r="J208">
        <v>85</v>
      </c>
      <c r="K208">
        <v>196</v>
      </c>
    </row>
    <row r="209" spans="1:11" x14ac:dyDescent="0.25">
      <c r="A209" s="3">
        <v>44040</v>
      </c>
      <c r="B209">
        <v>69</v>
      </c>
      <c r="C209">
        <v>9818</v>
      </c>
      <c r="D209">
        <v>9545.0208333333339</v>
      </c>
      <c r="E209">
        <v>9454.4000000000015</v>
      </c>
      <c r="F209">
        <v>9091</v>
      </c>
      <c r="G209">
        <f>_xlfn.XLOOKUP(Tabla1[[#This Row],[Asics Running Ventas]],I$2:I$280,J$2:J$280)</f>
        <v>75</v>
      </c>
      <c r="I209">
        <v>285</v>
      </c>
      <c r="J209">
        <v>85</v>
      </c>
      <c r="K209">
        <v>232</v>
      </c>
    </row>
    <row r="210" spans="1:11" x14ac:dyDescent="0.25">
      <c r="A210" s="3">
        <v>44041</v>
      </c>
      <c r="B210">
        <v>104</v>
      </c>
      <c r="C210">
        <v>9818.0096153846152</v>
      </c>
      <c r="D210">
        <v>9545.007380073801</v>
      </c>
      <c r="E210">
        <v>9454.4000000000015</v>
      </c>
      <c r="F210">
        <v>9090.9879518072285</v>
      </c>
      <c r="G210">
        <f>_xlfn.XLOOKUP(Tabla1[[#This Row],[Asics Running Ventas]],I$2:I$280,J$2:J$280)</f>
        <v>77</v>
      </c>
      <c r="I210">
        <v>286</v>
      </c>
      <c r="J210">
        <v>85</v>
      </c>
      <c r="K210">
        <v>313</v>
      </c>
    </row>
    <row r="211" spans="1:11" x14ac:dyDescent="0.25">
      <c r="A211" s="3">
        <v>44042</v>
      </c>
      <c r="B211">
        <v>237</v>
      </c>
      <c r="C211">
        <v>9818</v>
      </c>
      <c r="D211">
        <v>9545.009380863039</v>
      </c>
      <c r="E211">
        <v>7837.1130434782608</v>
      </c>
      <c r="F211">
        <v>8493.7777777777774</v>
      </c>
      <c r="G211">
        <f>_xlfn.XLOOKUP(Tabla1[[#This Row],[Asics Running Ventas]],I$2:I$280,J$2:J$280)</f>
        <v>83</v>
      </c>
      <c r="I211">
        <v>287</v>
      </c>
      <c r="J211">
        <v>85</v>
      </c>
      <c r="K211">
        <v>119</v>
      </c>
    </row>
    <row r="212" spans="1:11" x14ac:dyDescent="0.25">
      <c r="A212" s="3">
        <v>44043</v>
      </c>
      <c r="B212">
        <v>191</v>
      </c>
      <c r="C212">
        <v>9818.0052356020951</v>
      </c>
      <c r="D212">
        <v>9545.0132075471702</v>
      </c>
      <c r="E212">
        <v>7200</v>
      </c>
      <c r="F212">
        <v>8097.4935064935062</v>
      </c>
      <c r="G212">
        <f>_xlfn.XLOOKUP(Tabla1[[#This Row],[Asics Running Ventas]],I$2:I$280,J$2:J$280)</f>
        <v>81</v>
      </c>
      <c r="I212">
        <v>288</v>
      </c>
      <c r="J212">
        <v>85</v>
      </c>
      <c r="K212">
        <v>372</v>
      </c>
    </row>
    <row r="213" spans="1:11" x14ac:dyDescent="0.25">
      <c r="A213" s="3">
        <v>44044</v>
      </c>
      <c r="B213">
        <v>292</v>
      </c>
      <c r="C213">
        <v>9818</v>
      </c>
      <c r="D213">
        <v>9545.0172084130027</v>
      </c>
      <c r="E213">
        <v>7200</v>
      </c>
      <c r="F213">
        <v>8091</v>
      </c>
      <c r="G213">
        <f>_xlfn.XLOOKUP(Tabla1[[#This Row],[Asics Running Ventas]],I$2:I$280,J$2:J$280)</f>
        <v>85</v>
      </c>
      <c r="I213">
        <v>289</v>
      </c>
      <c r="J213">
        <v>85</v>
      </c>
      <c r="K213">
        <v>265</v>
      </c>
    </row>
    <row r="214" spans="1:11" x14ac:dyDescent="0.25">
      <c r="A214" s="3">
        <v>44045</v>
      </c>
      <c r="B214">
        <v>193</v>
      </c>
      <c r="C214">
        <v>9818</v>
      </c>
      <c r="D214">
        <v>9545.0110024449878</v>
      </c>
      <c r="E214">
        <v>7200</v>
      </c>
      <c r="F214">
        <v>8091</v>
      </c>
      <c r="G214">
        <f>_xlfn.XLOOKUP(Tabla1[[#This Row],[Asics Running Ventas]],I$2:I$280,J$2:J$280)</f>
        <v>81</v>
      </c>
      <c r="I214">
        <v>290</v>
      </c>
      <c r="J214">
        <v>85</v>
      </c>
      <c r="K214">
        <v>259</v>
      </c>
    </row>
    <row r="215" spans="1:11" x14ac:dyDescent="0.25">
      <c r="A215" s="3">
        <v>44046</v>
      </c>
      <c r="B215">
        <v>87</v>
      </c>
      <c r="C215">
        <v>9818</v>
      </c>
      <c r="D215">
        <v>9545.0260115606943</v>
      </c>
      <c r="E215">
        <v>8364</v>
      </c>
      <c r="F215">
        <v>9091</v>
      </c>
      <c r="G215">
        <f>_xlfn.XLOOKUP(Tabla1[[#This Row],[Asics Running Ventas]],I$2:I$280,J$2:J$280)</f>
        <v>76</v>
      </c>
      <c r="I215">
        <v>292</v>
      </c>
      <c r="J215">
        <v>85</v>
      </c>
      <c r="K215">
        <v>286</v>
      </c>
    </row>
    <row r="216" spans="1:11" x14ac:dyDescent="0.25">
      <c r="A216" s="3">
        <v>44047</v>
      </c>
      <c r="B216">
        <v>110</v>
      </c>
      <c r="C216">
        <v>9818</v>
      </c>
      <c r="D216">
        <v>10909</v>
      </c>
      <c r="E216">
        <v>8363.9888111888122</v>
      </c>
      <c r="F216">
        <v>9091</v>
      </c>
      <c r="G216">
        <f>_xlfn.XLOOKUP(Tabla1[[#This Row],[Asics Running Ventas]],I$2:I$280,J$2:J$280)</f>
        <v>77</v>
      </c>
      <c r="I216">
        <v>294</v>
      </c>
      <c r="J216">
        <v>85</v>
      </c>
      <c r="K216">
        <v>249</v>
      </c>
    </row>
    <row r="217" spans="1:11" x14ac:dyDescent="0.25">
      <c r="A217" s="3">
        <v>44048</v>
      </c>
      <c r="B217">
        <v>100</v>
      </c>
      <c r="C217">
        <v>9818</v>
      </c>
      <c r="D217">
        <v>10909</v>
      </c>
      <c r="E217">
        <v>8363.9949044585992</v>
      </c>
      <c r="F217">
        <v>9091</v>
      </c>
      <c r="G217">
        <f>_xlfn.XLOOKUP(Tabla1[[#This Row],[Asics Running Ventas]],I$2:I$280,J$2:J$280)</f>
        <v>77</v>
      </c>
      <c r="I217">
        <v>295</v>
      </c>
      <c r="J217">
        <v>85</v>
      </c>
      <c r="K217">
        <v>439</v>
      </c>
    </row>
    <row r="218" spans="1:11" x14ac:dyDescent="0.25">
      <c r="A218" s="3">
        <v>44049</v>
      </c>
      <c r="B218">
        <v>116</v>
      </c>
      <c r="C218">
        <v>9818</v>
      </c>
      <c r="D218">
        <v>9548.8788732394369</v>
      </c>
      <c r="E218">
        <v>7205.5961538461543</v>
      </c>
      <c r="F218">
        <v>8091</v>
      </c>
      <c r="G218">
        <f>_xlfn.XLOOKUP(Tabla1[[#This Row],[Asics Running Ventas]],I$2:I$280,J$2:J$280)</f>
        <v>78</v>
      </c>
      <c r="I218">
        <v>297</v>
      </c>
      <c r="J218">
        <v>85</v>
      </c>
      <c r="K218">
        <v>273</v>
      </c>
    </row>
    <row r="219" spans="1:11" x14ac:dyDescent="0.25">
      <c r="A219" s="3">
        <v>44050</v>
      </c>
      <c r="B219">
        <v>180</v>
      </c>
      <c r="C219">
        <v>9818</v>
      </c>
      <c r="D219">
        <v>9547.4422735346361</v>
      </c>
      <c r="E219">
        <v>7200</v>
      </c>
      <c r="F219">
        <v>8091</v>
      </c>
      <c r="G219">
        <f>_xlfn.XLOOKUP(Tabla1[[#This Row],[Asics Running Ventas]],I$2:I$280,J$2:J$280)</f>
        <v>81</v>
      </c>
      <c r="I219">
        <v>300</v>
      </c>
      <c r="J219">
        <v>85</v>
      </c>
      <c r="K219">
        <v>264</v>
      </c>
    </row>
    <row r="220" spans="1:11" x14ac:dyDescent="0.25">
      <c r="A220" s="3">
        <v>44051</v>
      </c>
      <c r="B220">
        <v>283</v>
      </c>
      <c r="C220">
        <v>9818.0035335689045</v>
      </c>
      <c r="D220">
        <v>9546.3282001924927</v>
      </c>
      <c r="E220">
        <v>7200</v>
      </c>
      <c r="F220">
        <v>8091</v>
      </c>
      <c r="G220">
        <f>_xlfn.XLOOKUP(Tabla1[[#This Row],[Asics Running Ventas]],I$2:I$280,J$2:J$280)</f>
        <v>85</v>
      </c>
      <c r="I220">
        <v>302</v>
      </c>
      <c r="J220">
        <v>85</v>
      </c>
      <c r="K220">
        <v>360</v>
      </c>
    </row>
    <row r="221" spans="1:11" x14ac:dyDescent="0.25">
      <c r="A221" s="3">
        <v>44052</v>
      </c>
      <c r="B221">
        <v>207</v>
      </c>
      <c r="C221">
        <v>9818.0048309178746</v>
      </c>
      <c r="D221">
        <v>9545.0125470514431</v>
      </c>
      <c r="E221">
        <v>7200</v>
      </c>
      <c r="F221">
        <v>8091</v>
      </c>
      <c r="G221">
        <f>_xlfn.XLOOKUP(Tabla1[[#This Row],[Asics Running Ventas]],I$2:I$280,J$2:J$280)</f>
        <v>82</v>
      </c>
      <c r="I221">
        <v>304</v>
      </c>
      <c r="J221">
        <v>85</v>
      </c>
      <c r="K221">
        <v>217</v>
      </c>
    </row>
    <row r="222" spans="1:11" x14ac:dyDescent="0.25">
      <c r="A222" s="3">
        <v>44053</v>
      </c>
      <c r="B222">
        <v>87</v>
      </c>
      <c r="C222">
        <v>9818.0114942528744</v>
      </c>
      <c r="D222">
        <v>10700.936440677966</v>
      </c>
      <c r="E222">
        <v>9361.4432989690722</v>
      </c>
      <c r="F222">
        <v>9091</v>
      </c>
      <c r="G222">
        <f>_xlfn.XLOOKUP(Tabla1[[#This Row],[Asics Running Ventas]],I$2:I$280,J$2:J$280)</f>
        <v>76</v>
      </c>
      <c r="I222">
        <v>306</v>
      </c>
      <c r="J222">
        <v>85</v>
      </c>
      <c r="K222">
        <v>365</v>
      </c>
    </row>
    <row r="223" spans="1:11" x14ac:dyDescent="0.25">
      <c r="A223" s="3">
        <v>44054</v>
      </c>
      <c r="B223">
        <v>92</v>
      </c>
      <c r="C223">
        <v>9818</v>
      </c>
      <c r="D223">
        <v>10631.480519480519</v>
      </c>
      <c r="E223">
        <v>9454.4119402985089</v>
      </c>
      <c r="F223">
        <v>9091</v>
      </c>
      <c r="G223">
        <f>_xlfn.XLOOKUP(Tabla1[[#This Row],[Asics Running Ventas]],I$2:I$280,J$2:J$280)</f>
        <v>76</v>
      </c>
      <c r="I223">
        <v>308</v>
      </c>
      <c r="J223">
        <v>86</v>
      </c>
      <c r="K223">
        <v>252</v>
      </c>
    </row>
    <row r="224" spans="1:11" x14ac:dyDescent="0.25">
      <c r="A224" s="3">
        <v>44055</v>
      </c>
      <c r="B224">
        <v>91</v>
      </c>
      <c r="C224">
        <v>9818.0109890109889</v>
      </c>
      <c r="D224">
        <v>10416.773913043478</v>
      </c>
      <c r="E224">
        <v>8364</v>
      </c>
      <c r="F224">
        <v>9091</v>
      </c>
      <c r="G224">
        <f>_xlfn.XLOOKUP(Tabla1[[#This Row],[Asics Running Ventas]],I$2:I$280,J$2:J$280)</f>
        <v>76</v>
      </c>
      <c r="I224">
        <v>310</v>
      </c>
      <c r="J224">
        <v>86</v>
      </c>
      <c r="K224">
        <v>76</v>
      </c>
    </row>
    <row r="225" spans="1:11" x14ac:dyDescent="0.25">
      <c r="A225" s="3">
        <v>44056</v>
      </c>
      <c r="B225">
        <v>95</v>
      </c>
      <c r="C225">
        <v>9818</v>
      </c>
      <c r="D225">
        <v>9549.7123287671238</v>
      </c>
      <c r="E225">
        <v>7200</v>
      </c>
      <c r="F225">
        <v>8091</v>
      </c>
      <c r="G225">
        <f>_xlfn.XLOOKUP(Tabla1[[#This Row],[Asics Running Ventas]],I$2:I$280,J$2:J$280)</f>
        <v>76</v>
      </c>
      <c r="I225">
        <v>311</v>
      </c>
      <c r="J225">
        <v>86</v>
      </c>
      <c r="K225">
        <v>263</v>
      </c>
    </row>
    <row r="226" spans="1:11" x14ac:dyDescent="0.25">
      <c r="A226" s="3">
        <v>44057</v>
      </c>
      <c r="B226">
        <v>190</v>
      </c>
      <c r="C226">
        <v>9818</v>
      </c>
      <c r="D226">
        <v>9545.015094339622</v>
      </c>
      <c r="E226">
        <v>7200</v>
      </c>
      <c r="F226">
        <v>8091</v>
      </c>
      <c r="G226">
        <f>_xlfn.XLOOKUP(Tabla1[[#This Row],[Asics Running Ventas]],I$2:I$280,J$2:J$280)</f>
        <v>81</v>
      </c>
      <c r="I226">
        <v>312</v>
      </c>
      <c r="J226">
        <v>86</v>
      </c>
      <c r="K226">
        <v>227</v>
      </c>
    </row>
    <row r="227" spans="1:11" x14ac:dyDescent="0.25">
      <c r="A227" s="3">
        <v>44058</v>
      </c>
      <c r="B227">
        <v>256</v>
      </c>
      <c r="C227">
        <v>9818</v>
      </c>
      <c r="D227">
        <v>9545.0192502532936</v>
      </c>
      <c r="E227">
        <v>7200</v>
      </c>
      <c r="F227">
        <v>8091</v>
      </c>
      <c r="G227">
        <f>_xlfn.XLOOKUP(Tabla1[[#This Row],[Asics Running Ventas]],I$2:I$280,J$2:J$280)</f>
        <v>84</v>
      </c>
      <c r="I227">
        <v>313</v>
      </c>
      <c r="J227">
        <v>86</v>
      </c>
      <c r="K227">
        <v>68</v>
      </c>
    </row>
    <row r="228" spans="1:11" x14ac:dyDescent="0.25">
      <c r="A228" s="3">
        <v>44059</v>
      </c>
      <c r="B228">
        <v>189</v>
      </c>
      <c r="C228">
        <v>9818</v>
      </c>
      <c r="D228">
        <v>9545.0148911798387</v>
      </c>
      <c r="E228">
        <v>7200</v>
      </c>
      <c r="F228">
        <v>8091</v>
      </c>
      <c r="G228">
        <f>_xlfn.XLOOKUP(Tabla1[[#This Row],[Asics Running Ventas]],I$2:I$280,J$2:J$280)</f>
        <v>81</v>
      </c>
      <c r="I228">
        <v>314</v>
      </c>
      <c r="J228">
        <v>86</v>
      </c>
      <c r="K228">
        <v>94</v>
      </c>
    </row>
    <row r="229" spans="1:11" x14ac:dyDescent="0.25">
      <c r="A229" s="3">
        <v>44060</v>
      </c>
      <c r="B229">
        <v>85</v>
      </c>
      <c r="C229">
        <v>9818.0117647058833</v>
      </c>
      <c r="D229">
        <v>10901.505494505494</v>
      </c>
      <c r="E229">
        <v>9428.8000000000011</v>
      </c>
      <c r="F229">
        <v>9079.5057471264372</v>
      </c>
      <c r="G229">
        <f>_xlfn.XLOOKUP(Tabla1[[#This Row],[Asics Running Ventas]],I$2:I$280,J$2:J$280)</f>
        <v>76</v>
      </c>
      <c r="I229">
        <v>315</v>
      </c>
      <c r="J229">
        <v>86</v>
      </c>
      <c r="K229">
        <v>73</v>
      </c>
    </row>
    <row r="230" spans="1:11" x14ac:dyDescent="0.25">
      <c r="A230" s="3">
        <v>44061</v>
      </c>
      <c r="B230">
        <v>90</v>
      </c>
      <c r="C230">
        <v>9818</v>
      </c>
      <c r="D230">
        <v>10903.069565217391</v>
      </c>
      <c r="E230">
        <v>9429.3511111111129</v>
      </c>
      <c r="F230">
        <v>9091</v>
      </c>
      <c r="G230">
        <f>_xlfn.XLOOKUP(Tabla1[[#This Row],[Asics Running Ventas]],I$2:I$280,J$2:J$280)</f>
        <v>76</v>
      </c>
      <c r="I230">
        <v>316</v>
      </c>
      <c r="J230">
        <v>86</v>
      </c>
      <c r="K230">
        <v>81</v>
      </c>
    </row>
    <row r="231" spans="1:11" x14ac:dyDescent="0.25">
      <c r="A231" s="3">
        <v>44062</v>
      </c>
      <c r="B231">
        <v>105</v>
      </c>
      <c r="C231">
        <v>9818</v>
      </c>
      <c r="D231">
        <v>10909</v>
      </c>
      <c r="E231">
        <v>9454.4000000000015</v>
      </c>
      <c r="F231">
        <v>9091</v>
      </c>
      <c r="G231">
        <f>_xlfn.XLOOKUP(Tabla1[[#This Row],[Asics Running Ventas]],I$2:I$280,J$2:J$280)</f>
        <v>77</v>
      </c>
      <c r="I231">
        <v>317</v>
      </c>
      <c r="J231">
        <v>86</v>
      </c>
      <c r="K231">
        <v>358</v>
      </c>
    </row>
    <row r="232" spans="1:11" x14ac:dyDescent="0.25">
      <c r="A232" s="3">
        <v>44063</v>
      </c>
      <c r="B232">
        <v>105</v>
      </c>
      <c r="C232">
        <v>9818</v>
      </c>
      <c r="D232">
        <v>9545.0231788079473</v>
      </c>
      <c r="E232">
        <v>8364</v>
      </c>
      <c r="F232">
        <v>7681.989361702128</v>
      </c>
      <c r="G232">
        <f>_xlfn.XLOOKUP(Tabla1[[#This Row],[Asics Running Ventas]],I$2:I$280,J$2:J$280)</f>
        <v>77</v>
      </c>
      <c r="I232">
        <v>320</v>
      </c>
      <c r="J232">
        <v>86</v>
      </c>
      <c r="K232">
        <v>206</v>
      </c>
    </row>
    <row r="233" spans="1:11" x14ac:dyDescent="0.25">
      <c r="A233" s="3">
        <v>44064</v>
      </c>
      <c r="B233">
        <v>140</v>
      </c>
      <c r="C233">
        <v>9818</v>
      </c>
      <c r="D233">
        <v>9545.0194384449242</v>
      </c>
      <c r="E233">
        <v>8364</v>
      </c>
      <c r="F233">
        <v>7682</v>
      </c>
      <c r="G233">
        <f>_xlfn.XLOOKUP(Tabla1[[#This Row],[Asics Running Ventas]],I$2:I$280,J$2:J$280)</f>
        <v>79</v>
      </c>
      <c r="I233">
        <v>322</v>
      </c>
      <c r="J233">
        <v>86</v>
      </c>
      <c r="K233">
        <v>72</v>
      </c>
    </row>
    <row r="234" spans="1:11" x14ac:dyDescent="0.25">
      <c r="A234" s="3">
        <v>44065</v>
      </c>
      <c r="B234">
        <v>268</v>
      </c>
      <c r="C234">
        <v>9818.003731343284</v>
      </c>
      <c r="D234">
        <v>9545.0135440180584</v>
      </c>
      <c r="E234">
        <v>8363.9949526813889</v>
      </c>
      <c r="F234">
        <v>7682</v>
      </c>
      <c r="G234">
        <f>_xlfn.XLOOKUP(Tabla1[[#This Row],[Asics Running Ventas]],I$2:I$280,J$2:J$280)</f>
        <v>84</v>
      </c>
      <c r="I234">
        <v>323</v>
      </c>
      <c r="J234">
        <v>86</v>
      </c>
      <c r="K234">
        <v>70</v>
      </c>
    </row>
    <row r="235" spans="1:11" x14ac:dyDescent="0.25">
      <c r="A235" s="3">
        <v>44066</v>
      </c>
      <c r="B235">
        <v>167</v>
      </c>
      <c r="C235">
        <v>9818</v>
      </c>
      <c r="D235">
        <v>9545.0061881188121</v>
      </c>
      <c r="E235">
        <v>8363.9947540983612</v>
      </c>
      <c r="F235">
        <v>7682</v>
      </c>
      <c r="G235">
        <f>_xlfn.XLOOKUP(Tabla1[[#This Row],[Asics Running Ventas]],I$2:I$280,J$2:J$280)</f>
        <v>80</v>
      </c>
      <c r="I235">
        <v>324</v>
      </c>
      <c r="J235">
        <v>86</v>
      </c>
      <c r="K235">
        <v>250</v>
      </c>
    </row>
    <row r="236" spans="1:11" x14ac:dyDescent="0.25">
      <c r="A236" s="3">
        <v>44067</v>
      </c>
      <c r="B236">
        <v>69</v>
      </c>
      <c r="C236">
        <v>9818</v>
      </c>
      <c r="D236">
        <v>10896.552511415524</v>
      </c>
      <c r="E236">
        <v>9454.4</v>
      </c>
      <c r="F236">
        <v>9078.4196428571431</v>
      </c>
      <c r="G236">
        <f>_xlfn.XLOOKUP(Tabla1[[#This Row],[Asics Running Ventas]],I$2:I$280,J$2:J$280)</f>
        <v>75</v>
      </c>
      <c r="I236">
        <v>325</v>
      </c>
      <c r="J236">
        <v>86</v>
      </c>
      <c r="K236">
        <v>152</v>
      </c>
    </row>
    <row r="237" spans="1:11" x14ac:dyDescent="0.25">
      <c r="A237" s="3">
        <v>44068</v>
      </c>
      <c r="B237">
        <v>97</v>
      </c>
      <c r="C237">
        <v>9818.0206185567004</v>
      </c>
      <c r="D237">
        <v>10909</v>
      </c>
      <c r="E237">
        <v>9454.4000000000015</v>
      </c>
      <c r="F237">
        <v>9091</v>
      </c>
      <c r="G237">
        <f>_xlfn.XLOOKUP(Tabla1[[#This Row],[Asics Running Ventas]],I$2:I$280,J$2:J$280)</f>
        <v>76</v>
      </c>
      <c r="I237">
        <v>327</v>
      </c>
      <c r="J237">
        <v>86</v>
      </c>
      <c r="K237">
        <v>184</v>
      </c>
    </row>
    <row r="238" spans="1:11" x14ac:dyDescent="0.25">
      <c r="A238" s="3">
        <v>44069</v>
      </c>
      <c r="B238">
        <v>121</v>
      </c>
      <c r="C238">
        <v>9818</v>
      </c>
      <c r="D238">
        <v>10909</v>
      </c>
      <c r="E238">
        <v>9454.4</v>
      </c>
      <c r="F238">
        <v>9091</v>
      </c>
      <c r="G238">
        <f>_xlfn.XLOOKUP(Tabla1[[#This Row],[Asics Running Ventas]],I$2:I$280,J$2:J$280)</f>
        <v>78</v>
      </c>
      <c r="I238">
        <v>328</v>
      </c>
      <c r="J238">
        <v>86</v>
      </c>
      <c r="K238">
        <v>277</v>
      </c>
    </row>
    <row r="239" spans="1:11" x14ac:dyDescent="0.25">
      <c r="A239" s="3">
        <v>44070</v>
      </c>
      <c r="B239">
        <v>129</v>
      </c>
      <c r="C239">
        <v>9818</v>
      </c>
      <c r="D239">
        <v>9358.2573726541559</v>
      </c>
      <c r="E239">
        <v>7200</v>
      </c>
      <c r="F239">
        <v>8098.4626865671644</v>
      </c>
      <c r="G239">
        <f>_xlfn.XLOOKUP(Tabla1[[#This Row],[Asics Running Ventas]],I$2:I$280,J$2:J$280)</f>
        <v>78</v>
      </c>
      <c r="I239">
        <v>329</v>
      </c>
      <c r="J239">
        <v>86</v>
      </c>
      <c r="K239">
        <v>244</v>
      </c>
    </row>
    <row r="240" spans="1:11" x14ac:dyDescent="0.25">
      <c r="A240" s="3">
        <v>44071</v>
      </c>
      <c r="B240">
        <v>166</v>
      </c>
      <c r="C240">
        <v>9818.0060240963849</v>
      </c>
      <c r="D240">
        <v>9000</v>
      </c>
      <c r="E240">
        <v>7200</v>
      </c>
      <c r="F240">
        <v>8091</v>
      </c>
      <c r="G240">
        <f>_xlfn.XLOOKUP(Tabla1[[#This Row],[Asics Running Ventas]],I$2:I$280,J$2:J$280)</f>
        <v>80</v>
      </c>
      <c r="I240">
        <v>330</v>
      </c>
      <c r="J240">
        <v>86</v>
      </c>
      <c r="K240">
        <v>182</v>
      </c>
    </row>
    <row r="241" spans="1:11" x14ac:dyDescent="0.25">
      <c r="A241" s="3">
        <v>44072</v>
      </c>
      <c r="B241">
        <v>302</v>
      </c>
      <c r="C241">
        <v>9818.0099337748343</v>
      </c>
      <c r="D241">
        <v>9000</v>
      </c>
      <c r="E241">
        <v>7200</v>
      </c>
      <c r="F241">
        <v>8089.667752442997</v>
      </c>
      <c r="G241">
        <f>_xlfn.XLOOKUP(Tabla1[[#This Row],[Asics Running Ventas]],I$2:I$280,J$2:J$280)</f>
        <v>85</v>
      </c>
      <c r="I241">
        <v>332</v>
      </c>
      <c r="J241">
        <v>87</v>
      </c>
      <c r="K241">
        <v>320</v>
      </c>
    </row>
    <row r="242" spans="1:11" x14ac:dyDescent="0.25">
      <c r="A242" s="3">
        <v>44073</v>
      </c>
      <c r="B242">
        <v>230</v>
      </c>
      <c r="C242">
        <v>9818.0043478260868</v>
      </c>
      <c r="D242">
        <v>9000</v>
      </c>
      <c r="E242">
        <v>7200</v>
      </c>
      <c r="F242">
        <v>8091</v>
      </c>
      <c r="G242">
        <f>_xlfn.XLOOKUP(Tabla1[[#This Row],[Asics Running Ventas]],I$2:I$280,J$2:J$280)</f>
        <v>83</v>
      </c>
      <c r="I242">
        <v>333</v>
      </c>
      <c r="J242">
        <v>87</v>
      </c>
      <c r="K242">
        <v>146</v>
      </c>
    </row>
    <row r="243" spans="1:11" x14ac:dyDescent="0.25">
      <c r="A243" s="3">
        <v>44074</v>
      </c>
      <c r="B243">
        <v>108</v>
      </c>
      <c r="C243">
        <v>9818</v>
      </c>
      <c r="D243">
        <v>10909</v>
      </c>
      <c r="E243">
        <v>9454.4000000000015</v>
      </c>
      <c r="F243">
        <v>9091</v>
      </c>
      <c r="G243">
        <f>_xlfn.XLOOKUP(Tabla1[[#This Row],[Asics Running Ventas]],I$2:I$280,J$2:J$280)</f>
        <v>77</v>
      </c>
      <c r="I243">
        <v>334</v>
      </c>
      <c r="J243">
        <v>87</v>
      </c>
      <c r="K243">
        <v>294</v>
      </c>
    </row>
    <row r="244" spans="1:11" x14ac:dyDescent="0.25">
      <c r="A244" s="3">
        <v>44075</v>
      </c>
      <c r="B244">
        <v>95</v>
      </c>
      <c r="C244">
        <v>9818.0105263157893</v>
      </c>
      <c r="D244">
        <v>10909</v>
      </c>
      <c r="E244">
        <v>9454.4</v>
      </c>
      <c r="F244">
        <v>9091</v>
      </c>
      <c r="G244">
        <f>_xlfn.XLOOKUP(Tabla1[[#This Row],[Asics Running Ventas]],I$2:I$280,J$2:J$280)</f>
        <v>76</v>
      </c>
      <c r="I244">
        <v>336</v>
      </c>
      <c r="J244">
        <v>87</v>
      </c>
      <c r="K244">
        <v>287</v>
      </c>
    </row>
    <row r="245" spans="1:11" x14ac:dyDescent="0.25">
      <c r="A245" s="3">
        <v>44076</v>
      </c>
      <c r="B245">
        <v>87</v>
      </c>
      <c r="C245">
        <v>9818.0114942528744</v>
      </c>
      <c r="D245">
        <v>10909</v>
      </c>
      <c r="E245">
        <v>9454.4</v>
      </c>
      <c r="F245">
        <v>9091</v>
      </c>
      <c r="G245">
        <f>_xlfn.XLOOKUP(Tabla1[[#This Row],[Asics Running Ventas]],I$2:I$280,J$2:J$280)</f>
        <v>76</v>
      </c>
      <c r="I245">
        <v>337</v>
      </c>
      <c r="J245">
        <v>87</v>
      </c>
      <c r="K245">
        <v>398</v>
      </c>
    </row>
    <row r="246" spans="1:11" x14ac:dyDescent="0.25">
      <c r="A246" s="3">
        <v>44077</v>
      </c>
      <c r="B246">
        <v>91</v>
      </c>
      <c r="C246">
        <v>9818</v>
      </c>
      <c r="D246">
        <v>10909</v>
      </c>
      <c r="E246">
        <v>7200</v>
      </c>
      <c r="F246">
        <v>8091</v>
      </c>
      <c r="G246">
        <f>_xlfn.XLOOKUP(Tabla1[[#This Row],[Asics Running Ventas]],I$2:I$280,J$2:J$280)</f>
        <v>76</v>
      </c>
      <c r="I246">
        <v>338</v>
      </c>
      <c r="J246">
        <v>87</v>
      </c>
      <c r="K246">
        <v>225</v>
      </c>
    </row>
    <row r="247" spans="1:11" x14ac:dyDescent="0.25">
      <c r="A247" s="3">
        <v>44078</v>
      </c>
      <c r="B247">
        <v>173</v>
      </c>
      <c r="C247">
        <v>9818.0057803468208</v>
      </c>
      <c r="D247">
        <v>9547.7712550607284</v>
      </c>
      <c r="E247">
        <v>7200</v>
      </c>
      <c r="F247">
        <v>8091</v>
      </c>
      <c r="G247">
        <f>_xlfn.XLOOKUP(Tabla1[[#This Row],[Asics Running Ventas]],I$2:I$280,J$2:J$280)</f>
        <v>81</v>
      </c>
      <c r="I247">
        <v>339</v>
      </c>
      <c r="J247">
        <v>87</v>
      </c>
      <c r="K247">
        <v>243</v>
      </c>
    </row>
    <row r="248" spans="1:11" x14ac:dyDescent="0.25">
      <c r="A248" s="3">
        <v>44079</v>
      </c>
      <c r="B248">
        <v>316</v>
      </c>
      <c r="C248">
        <v>9818.0031645569616</v>
      </c>
      <c r="D248">
        <v>9545.0181297709933</v>
      </c>
      <c r="E248">
        <v>7200</v>
      </c>
      <c r="F248">
        <v>8091</v>
      </c>
      <c r="G248">
        <f>_xlfn.XLOOKUP(Tabla1[[#This Row],[Asics Running Ventas]],I$2:I$280,J$2:J$280)</f>
        <v>86</v>
      </c>
      <c r="I248">
        <v>341</v>
      </c>
      <c r="J248">
        <v>87</v>
      </c>
      <c r="K248">
        <v>212</v>
      </c>
    </row>
    <row r="249" spans="1:11" x14ac:dyDescent="0.25">
      <c r="A249" s="3">
        <v>44080</v>
      </c>
      <c r="B249">
        <v>201</v>
      </c>
      <c r="C249">
        <v>9818.0049751243787</v>
      </c>
      <c r="D249">
        <v>9545.0168269230762</v>
      </c>
      <c r="E249">
        <v>7200</v>
      </c>
      <c r="F249">
        <v>8091</v>
      </c>
      <c r="G249">
        <f>_xlfn.XLOOKUP(Tabla1[[#This Row],[Asics Running Ventas]],I$2:I$280,J$2:J$280)</f>
        <v>82</v>
      </c>
      <c r="I249">
        <v>344</v>
      </c>
      <c r="J249">
        <v>87</v>
      </c>
      <c r="K249">
        <v>289</v>
      </c>
    </row>
    <row r="250" spans="1:11" x14ac:dyDescent="0.25">
      <c r="A250" s="3">
        <v>44081</v>
      </c>
      <c r="B250">
        <v>80</v>
      </c>
      <c r="C250">
        <v>9818</v>
      </c>
      <c r="D250">
        <v>10893.04678362573</v>
      </c>
      <c r="E250">
        <v>9425.1220779220785</v>
      </c>
      <c r="F250">
        <v>9091</v>
      </c>
      <c r="G250">
        <f>_xlfn.XLOOKUP(Tabla1[[#This Row],[Asics Running Ventas]],I$2:I$280,J$2:J$280)</f>
        <v>75</v>
      </c>
      <c r="I250">
        <v>348</v>
      </c>
      <c r="J250">
        <v>87</v>
      </c>
      <c r="K250">
        <v>270</v>
      </c>
    </row>
    <row r="251" spans="1:11" x14ac:dyDescent="0.25">
      <c r="A251" s="3">
        <v>44082</v>
      </c>
      <c r="B251">
        <v>86</v>
      </c>
      <c r="C251">
        <v>9818</v>
      </c>
      <c r="D251">
        <v>10896.257009345794</v>
      </c>
      <c r="E251">
        <v>9454.4</v>
      </c>
      <c r="F251">
        <v>9091</v>
      </c>
      <c r="G251">
        <f>_xlfn.XLOOKUP(Tabla1[[#This Row],[Asics Running Ventas]],I$2:I$280,J$2:J$280)</f>
        <v>76</v>
      </c>
      <c r="I251">
        <v>350</v>
      </c>
      <c r="J251">
        <v>87</v>
      </c>
      <c r="K251">
        <v>199</v>
      </c>
    </row>
    <row r="252" spans="1:11" x14ac:dyDescent="0.25">
      <c r="A252" s="3">
        <v>44083</v>
      </c>
      <c r="B252">
        <v>98</v>
      </c>
      <c r="C252">
        <v>9818</v>
      </c>
      <c r="D252">
        <v>10909</v>
      </c>
      <c r="E252">
        <v>9454.4000000000015</v>
      </c>
      <c r="F252">
        <v>9091</v>
      </c>
      <c r="G252">
        <f>_xlfn.XLOOKUP(Tabla1[[#This Row],[Asics Running Ventas]],I$2:I$280,J$2:J$280)</f>
        <v>76</v>
      </c>
      <c r="I252">
        <v>352</v>
      </c>
      <c r="J252">
        <v>87</v>
      </c>
      <c r="K252">
        <v>223</v>
      </c>
    </row>
    <row r="253" spans="1:11" x14ac:dyDescent="0.25">
      <c r="A253" s="3">
        <v>44084</v>
      </c>
      <c r="B253">
        <v>111</v>
      </c>
      <c r="C253">
        <v>9818</v>
      </c>
      <c r="D253">
        <v>9545.9090909090901</v>
      </c>
      <c r="E253">
        <v>7200</v>
      </c>
      <c r="F253">
        <v>8091</v>
      </c>
      <c r="G253">
        <f>_xlfn.XLOOKUP(Tabla1[[#This Row],[Asics Running Ventas]],I$2:I$280,J$2:J$280)</f>
        <v>77</v>
      </c>
      <c r="I253">
        <v>354</v>
      </c>
      <c r="J253">
        <v>87</v>
      </c>
      <c r="K253">
        <v>271</v>
      </c>
    </row>
    <row r="254" spans="1:11" x14ac:dyDescent="0.25">
      <c r="A254" s="3">
        <v>44085</v>
      </c>
      <c r="B254">
        <v>176</v>
      </c>
      <c r="C254">
        <v>9818.005681818182</v>
      </c>
      <c r="D254">
        <v>9545.0162932790226</v>
      </c>
      <c r="E254">
        <v>7200</v>
      </c>
      <c r="F254">
        <v>8091</v>
      </c>
      <c r="G254">
        <f>_xlfn.XLOOKUP(Tabla1[[#This Row],[Asics Running Ventas]],I$2:I$280,J$2:J$280)</f>
        <v>81</v>
      </c>
      <c r="I254">
        <v>355</v>
      </c>
      <c r="J254">
        <v>87</v>
      </c>
      <c r="K254">
        <v>311</v>
      </c>
    </row>
    <row r="255" spans="1:11" x14ac:dyDescent="0.25">
      <c r="A255" s="3">
        <v>44086</v>
      </c>
      <c r="B255">
        <v>288</v>
      </c>
      <c r="C255">
        <v>9818.0034722222226</v>
      </c>
      <c r="D255">
        <v>9545.0165118679051</v>
      </c>
      <c r="E255">
        <v>7200</v>
      </c>
      <c r="F255">
        <v>8091</v>
      </c>
      <c r="G255">
        <f>_xlfn.XLOOKUP(Tabla1[[#This Row],[Asics Running Ventas]],I$2:I$280,J$2:J$280)</f>
        <v>85</v>
      </c>
      <c r="I255">
        <v>357</v>
      </c>
      <c r="J255">
        <v>87</v>
      </c>
      <c r="K255">
        <v>300</v>
      </c>
    </row>
    <row r="256" spans="1:11" x14ac:dyDescent="0.25">
      <c r="A256" s="3">
        <v>44087</v>
      </c>
      <c r="B256">
        <v>219</v>
      </c>
      <c r="C256">
        <v>9818</v>
      </c>
      <c r="D256">
        <v>9545.0073439412481</v>
      </c>
      <c r="E256">
        <v>7200</v>
      </c>
      <c r="F256">
        <v>8091</v>
      </c>
      <c r="G256">
        <f>_xlfn.XLOOKUP(Tabla1[[#This Row],[Asics Running Ventas]],I$2:I$280,J$2:J$280)</f>
        <v>82</v>
      </c>
      <c r="I256">
        <v>358</v>
      </c>
      <c r="J256">
        <v>87</v>
      </c>
      <c r="K256">
        <v>285</v>
      </c>
    </row>
    <row r="257" spans="1:11" x14ac:dyDescent="0.25">
      <c r="A257" s="3">
        <v>44088</v>
      </c>
      <c r="B257">
        <v>91</v>
      </c>
      <c r="C257">
        <v>9818</v>
      </c>
      <c r="D257">
        <v>10909</v>
      </c>
      <c r="E257">
        <v>9416.189830508476</v>
      </c>
      <c r="F257">
        <v>9091</v>
      </c>
      <c r="G257">
        <f>_xlfn.XLOOKUP(Tabla1[[#This Row],[Asics Running Ventas]],I$2:I$280,J$2:J$280)</f>
        <v>76</v>
      </c>
      <c r="I257">
        <v>360</v>
      </c>
      <c r="J257">
        <v>87</v>
      </c>
      <c r="K257">
        <v>279</v>
      </c>
    </row>
    <row r="258" spans="1:11" x14ac:dyDescent="0.25">
      <c r="A258" s="3">
        <v>44089</v>
      </c>
      <c r="B258">
        <v>107</v>
      </c>
      <c r="C258">
        <v>9818.0186915887843</v>
      </c>
      <c r="D258">
        <v>10909</v>
      </c>
      <c r="E258">
        <v>9454.4</v>
      </c>
      <c r="F258">
        <v>9091</v>
      </c>
      <c r="G258">
        <f>_xlfn.XLOOKUP(Tabla1[[#This Row],[Asics Running Ventas]],I$2:I$280,J$2:J$280)</f>
        <v>77</v>
      </c>
      <c r="I258">
        <v>362</v>
      </c>
      <c r="J258">
        <v>87</v>
      </c>
      <c r="K258">
        <v>267</v>
      </c>
    </row>
    <row r="259" spans="1:11" x14ac:dyDescent="0.25">
      <c r="A259" s="3">
        <v>44090</v>
      </c>
      <c r="B259">
        <v>89</v>
      </c>
      <c r="C259">
        <v>9818</v>
      </c>
      <c r="D259">
        <v>10909</v>
      </c>
      <c r="E259">
        <v>9454.4</v>
      </c>
      <c r="F259">
        <v>9091</v>
      </c>
      <c r="G259">
        <f>_xlfn.XLOOKUP(Tabla1[[#This Row],[Asics Running Ventas]],I$2:I$280,J$2:J$280)</f>
        <v>76</v>
      </c>
      <c r="I259">
        <v>365</v>
      </c>
      <c r="J259">
        <v>87</v>
      </c>
      <c r="K259">
        <v>275</v>
      </c>
    </row>
    <row r="260" spans="1:11" x14ac:dyDescent="0.25">
      <c r="A260" s="3">
        <v>44091</v>
      </c>
      <c r="B260">
        <v>117</v>
      </c>
      <c r="C260">
        <v>9818</v>
      </c>
      <c r="D260">
        <v>9552.7592067988662</v>
      </c>
      <c r="E260">
        <v>7215.7650349650348</v>
      </c>
      <c r="F260">
        <v>8100.433962264151</v>
      </c>
      <c r="G260">
        <f>_xlfn.XLOOKUP(Tabla1[[#This Row],[Asics Running Ventas]],I$2:I$280,J$2:J$280)</f>
        <v>78</v>
      </c>
      <c r="I260">
        <v>367</v>
      </c>
      <c r="J260">
        <v>87</v>
      </c>
      <c r="K260">
        <v>290</v>
      </c>
    </row>
    <row r="261" spans="1:11" x14ac:dyDescent="0.25">
      <c r="A261" s="3">
        <v>44092</v>
      </c>
      <c r="B261">
        <v>163</v>
      </c>
      <c r="C261">
        <v>9818.006134969326</v>
      </c>
      <c r="D261">
        <v>9545.0226337448566</v>
      </c>
      <c r="E261">
        <v>7200</v>
      </c>
      <c r="F261">
        <v>8097.3694267515921</v>
      </c>
      <c r="G261">
        <f>_xlfn.XLOOKUP(Tabla1[[#This Row],[Asics Running Ventas]],I$2:I$280,J$2:J$280)</f>
        <v>80</v>
      </c>
      <c r="I261">
        <v>368</v>
      </c>
      <c r="J261">
        <v>87</v>
      </c>
      <c r="K261">
        <v>211</v>
      </c>
    </row>
    <row r="262" spans="1:11" x14ac:dyDescent="0.25">
      <c r="A262" s="3">
        <v>44093</v>
      </c>
      <c r="B262">
        <v>281</v>
      </c>
      <c r="C262">
        <v>9818.0035587188613</v>
      </c>
      <c r="D262">
        <v>9545.0226500566259</v>
      </c>
      <c r="E262">
        <v>7200</v>
      </c>
      <c r="F262">
        <v>8091</v>
      </c>
      <c r="G262">
        <f>_xlfn.XLOOKUP(Tabla1[[#This Row],[Asics Running Ventas]],I$2:I$280,J$2:J$280)</f>
        <v>85</v>
      </c>
      <c r="I262">
        <v>370</v>
      </c>
      <c r="J262">
        <v>87</v>
      </c>
      <c r="K262">
        <v>357</v>
      </c>
    </row>
    <row r="263" spans="1:11" x14ac:dyDescent="0.25">
      <c r="A263" s="3">
        <v>44094</v>
      </c>
      <c r="B263">
        <v>208</v>
      </c>
      <c r="C263">
        <v>9818</v>
      </c>
      <c r="D263">
        <v>9545.0114068441071</v>
      </c>
      <c r="E263">
        <v>7200</v>
      </c>
      <c r="F263">
        <v>8091</v>
      </c>
      <c r="G263">
        <f>_xlfn.XLOOKUP(Tabla1[[#This Row],[Asics Running Ventas]],I$2:I$280,J$2:J$280)</f>
        <v>82</v>
      </c>
      <c r="I263">
        <v>372</v>
      </c>
      <c r="J263">
        <v>87</v>
      </c>
      <c r="K263">
        <v>258</v>
      </c>
    </row>
    <row r="264" spans="1:11" x14ac:dyDescent="0.25">
      <c r="A264" s="3">
        <v>44095</v>
      </c>
      <c r="B264">
        <v>93</v>
      </c>
      <c r="C264">
        <v>9818</v>
      </c>
      <c r="D264">
        <v>9554.4429065743952</v>
      </c>
      <c r="E264">
        <v>7213.3396449704151</v>
      </c>
      <c r="F264">
        <v>8101.2040816326535</v>
      </c>
      <c r="G264">
        <f>_xlfn.XLOOKUP(Tabla1[[#This Row],[Asics Running Ventas]],I$2:I$280,J$2:J$280)</f>
        <v>76</v>
      </c>
      <c r="I264">
        <v>373</v>
      </c>
      <c r="J264">
        <v>88</v>
      </c>
      <c r="K264">
        <v>348</v>
      </c>
    </row>
    <row r="265" spans="1:11" x14ac:dyDescent="0.25">
      <c r="A265" s="3">
        <v>44096</v>
      </c>
      <c r="B265">
        <v>95</v>
      </c>
      <c r="C265">
        <v>9818</v>
      </c>
      <c r="D265">
        <v>10909</v>
      </c>
      <c r="E265">
        <v>9454.4000000000015</v>
      </c>
      <c r="F265">
        <v>9091</v>
      </c>
      <c r="G265">
        <f>_xlfn.XLOOKUP(Tabla1[[#This Row],[Asics Running Ventas]],I$2:I$280,J$2:J$280)</f>
        <v>76</v>
      </c>
      <c r="I265">
        <v>376</v>
      </c>
      <c r="J265">
        <v>88</v>
      </c>
      <c r="K265">
        <v>430</v>
      </c>
    </row>
    <row r="266" spans="1:11" x14ac:dyDescent="0.25">
      <c r="A266" s="3">
        <v>44097</v>
      </c>
      <c r="B266">
        <v>112</v>
      </c>
      <c r="C266">
        <v>9818</v>
      </c>
      <c r="D266">
        <v>10909</v>
      </c>
      <c r="E266">
        <v>9454.4</v>
      </c>
      <c r="F266">
        <v>9091</v>
      </c>
      <c r="G266">
        <f>_xlfn.XLOOKUP(Tabla1[[#This Row],[Asics Running Ventas]],I$2:I$280,J$2:J$280)</f>
        <v>77</v>
      </c>
      <c r="I266">
        <v>378</v>
      </c>
      <c r="J266">
        <v>88</v>
      </c>
      <c r="K266">
        <v>670</v>
      </c>
    </row>
    <row r="267" spans="1:11" x14ac:dyDescent="0.25">
      <c r="A267" s="3">
        <v>44098</v>
      </c>
      <c r="B267">
        <v>131</v>
      </c>
      <c r="C267">
        <v>9818</v>
      </c>
      <c r="D267">
        <v>9545.0139275766014</v>
      </c>
      <c r="E267">
        <v>7200</v>
      </c>
      <c r="F267">
        <v>8091</v>
      </c>
      <c r="G267">
        <f>_xlfn.XLOOKUP(Tabla1[[#This Row],[Asics Running Ventas]],I$2:I$280,J$2:J$280)</f>
        <v>79</v>
      </c>
      <c r="I267">
        <v>386</v>
      </c>
      <c r="J267">
        <v>88</v>
      </c>
      <c r="K267">
        <v>324</v>
      </c>
    </row>
    <row r="268" spans="1:11" x14ac:dyDescent="0.25">
      <c r="A268" s="3">
        <v>44099</v>
      </c>
      <c r="B268">
        <v>282</v>
      </c>
      <c r="C268">
        <v>9818.0177304964545</v>
      </c>
      <c r="D268">
        <v>9545.0234260614943</v>
      </c>
      <c r="E268">
        <v>7200</v>
      </c>
      <c r="F268">
        <v>8091</v>
      </c>
      <c r="G268">
        <f>_xlfn.XLOOKUP(Tabla1[[#This Row],[Asics Running Ventas]],I$2:I$280,J$2:J$280)</f>
        <v>85</v>
      </c>
      <c r="I268">
        <v>392</v>
      </c>
      <c r="J268">
        <v>88</v>
      </c>
      <c r="K268">
        <v>378</v>
      </c>
    </row>
    <row r="269" spans="1:11" x14ac:dyDescent="0.25">
      <c r="A269" s="3">
        <v>44100</v>
      </c>
      <c r="B269">
        <v>355</v>
      </c>
      <c r="C269">
        <v>9818.0084507042247</v>
      </c>
      <c r="D269">
        <v>9545.0256645279569</v>
      </c>
      <c r="E269">
        <v>7200</v>
      </c>
      <c r="F269">
        <v>8091</v>
      </c>
      <c r="G269">
        <f>_xlfn.XLOOKUP(Tabla1[[#This Row],[Asics Running Ventas]],I$2:I$280,J$2:J$280)</f>
        <v>87</v>
      </c>
      <c r="I269">
        <v>395</v>
      </c>
      <c r="J269">
        <v>88</v>
      </c>
      <c r="K269">
        <v>752</v>
      </c>
    </row>
    <row r="270" spans="1:11" x14ac:dyDescent="0.25">
      <c r="A270" s="3">
        <v>44101</v>
      </c>
      <c r="B270">
        <v>262</v>
      </c>
      <c r="C270">
        <v>9818</v>
      </c>
      <c r="D270">
        <v>9545.0083333333332</v>
      </c>
      <c r="E270">
        <v>7200</v>
      </c>
      <c r="F270">
        <v>8091</v>
      </c>
      <c r="G270">
        <f>_xlfn.XLOOKUP(Tabla1[[#This Row],[Asics Running Ventas]],I$2:I$280,J$2:J$280)</f>
        <v>84</v>
      </c>
      <c r="I270">
        <v>398</v>
      </c>
      <c r="J270">
        <v>88</v>
      </c>
      <c r="K270">
        <v>328</v>
      </c>
    </row>
    <row r="271" spans="1:11" x14ac:dyDescent="0.25">
      <c r="A271" s="3">
        <v>44102</v>
      </c>
      <c r="B271">
        <v>159</v>
      </c>
      <c r="C271">
        <v>9818</v>
      </c>
      <c r="D271">
        <v>9548.4822335025383</v>
      </c>
      <c r="E271">
        <v>9454.4</v>
      </c>
      <c r="F271">
        <v>9091</v>
      </c>
      <c r="G271">
        <f>_xlfn.XLOOKUP(Tabla1[[#This Row],[Asics Running Ventas]],I$2:I$280,J$2:J$280)</f>
        <v>80</v>
      </c>
      <c r="I271">
        <v>410</v>
      </c>
      <c r="J271">
        <v>88</v>
      </c>
      <c r="K271">
        <v>210</v>
      </c>
    </row>
    <row r="272" spans="1:11" x14ac:dyDescent="0.25">
      <c r="A272" s="3">
        <v>44103</v>
      </c>
      <c r="B272">
        <v>229</v>
      </c>
      <c r="C272">
        <v>9818</v>
      </c>
      <c r="D272">
        <v>10901.802110817942</v>
      </c>
      <c r="E272">
        <v>9454.4000000000015</v>
      </c>
      <c r="F272">
        <v>9091</v>
      </c>
      <c r="G272">
        <f>_xlfn.XLOOKUP(Tabla1[[#This Row],[Asics Running Ventas]],I$2:I$280,J$2:J$280)</f>
        <v>83</v>
      </c>
      <c r="I272">
        <v>416</v>
      </c>
      <c r="J272">
        <v>88</v>
      </c>
      <c r="K272">
        <v>310</v>
      </c>
    </row>
    <row r="273" spans="1:11" x14ac:dyDescent="0.25">
      <c r="A273" s="3">
        <v>44104</v>
      </c>
      <c r="B273">
        <v>148</v>
      </c>
      <c r="C273">
        <v>9818</v>
      </c>
      <c r="D273">
        <v>10909</v>
      </c>
      <c r="E273">
        <v>9454.4000000000015</v>
      </c>
      <c r="F273">
        <v>9091</v>
      </c>
      <c r="G273">
        <f>_xlfn.XLOOKUP(Tabla1[[#This Row],[Asics Running Ventas]],I$2:I$280,J$2:J$280)</f>
        <v>79</v>
      </c>
      <c r="I273">
        <v>423</v>
      </c>
      <c r="J273">
        <v>88</v>
      </c>
      <c r="K273">
        <v>336</v>
      </c>
    </row>
    <row r="274" spans="1:11" x14ac:dyDescent="0.25">
      <c r="A274" s="3">
        <v>44105</v>
      </c>
      <c r="B274">
        <v>170</v>
      </c>
      <c r="C274">
        <v>9818</v>
      </c>
      <c r="D274">
        <v>10909</v>
      </c>
      <c r="E274">
        <v>7200</v>
      </c>
      <c r="F274">
        <v>9091</v>
      </c>
      <c r="G274">
        <f>_xlfn.XLOOKUP(Tabla1[[#This Row],[Asics Running Ventas]],I$2:I$280,J$2:J$280)</f>
        <v>80</v>
      </c>
      <c r="I274">
        <v>430</v>
      </c>
      <c r="J274">
        <v>88</v>
      </c>
      <c r="K274">
        <v>423</v>
      </c>
    </row>
    <row r="275" spans="1:11" x14ac:dyDescent="0.25">
      <c r="A275" s="3">
        <v>44106</v>
      </c>
      <c r="B275">
        <v>226</v>
      </c>
      <c r="C275">
        <v>9818.0088495575219</v>
      </c>
      <c r="D275">
        <v>9603.812068965517</v>
      </c>
      <c r="E275">
        <v>7200</v>
      </c>
      <c r="F275">
        <v>8095.166666666667</v>
      </c>
      <c r="G275">
        <f>_xlfn.XLOOKUP(Tabla1[[#This Row],[Asics Running Ventas]],I$2:I$280,J$2:J$280)</f>
        <v>83</v>
      </c>
      <c r="I275">
        <v>439</v>
      </c>
      <c r="J275">
        <v>88</v>
      </c>
      <c r="K275">
        <v>304</v>
      </c>
    </row>
    <row r="276" spans="1:11" x14ac:dyDescent="0.25">
      <c r="A276" s="3">
        <v>44107</v>
      </c>
      <c r="B276">
        <v>308</v>
      </c>
      <c r="C276">
        <v>9818.0032467532474</v>
      </c>
      <c r="D276">
        <v>9545.0155979202773</v>
      </c>
      <c r="E276">
        <v>7200</v>
      </c>
      <c r="F276">
        <v>8091</v>
      </c>
      <c r="G276">
        <f>_xlfn.XLOOKUP(Tabla1[[#This Row],[Asics Running Ventas]],I$2:I$280,J$2:J$280)</f>
        <v>86</v>
      </c>
      <c r="I276">
        <v>500</v>
      </c>
      <c r="J276">
        <v>90</v>
      </c>
      <c r="K276">
        <v>329</v>
      </c>
    </row>
    <row r="277" spans="1:11" x14ac:dyDescent="0.25">
      <c r="A277" s="3">
        <v>44108</v>
      </c>
      <c r="B277">
        <v>257</v>
      </c>
      <c r="C277">
        <v>9818</v>
      </c>
      <c r="D277">
        <v>9545.0152284263968</v>
      </c>
      <c r="E277">
        <v>7200</v>
      </c>
      <c r="F277">
        <v>8091</v>
      </c>
      <c r="G277">
        <f>_xlfn.XLOOKUP(Tabla1[[#This Row],[Asics Running Ventas]],I$2:I$280,J$2:J$280)</f>
        <v>84</v>
      </c>
      <c r="I277">
        <v>625</v>
      </c>
      <c r="J277">
        <v>90</v>
      </c>
      <c r="K277">
        <v>416</v>
      </c>
    </row>
    <row r="278" spans="1:11" x14ac:dyDescent="0.25">
      <c r="A278" s="3">
        <v>44109</v>
      </c>
      <c r="B278">
        <v>66</v>
      </c>
      <c r="C278">
        <v>9818</v>
      </c>
      <c r="D278">
        <v>8961.5501392757669</v>
      </c>
      <c r="E278">
        <v>9406.4340425531918</v>
      </c>
      <c r="F278">
        <v>8091</v>
      </c>
      <c r="G278">
        <f>_xlfn.XLOOKUP(Tabla1[[#This Row],[Asics Running Ventas]],I$2:I$280,J$2:J$280)</f>
        <v>75</v>
      </c>
      <c r="I278">
        <v>670</v>
      </c>
      <c r="J278">
        <v>90</v>
      </c>
      <c r="K278">
        <v>362</v>
      </c>
    </row>
    <row r="279" spans="1:11" x14ac:dyDescent="0.25">
      <c r="A279" s="3">
        <v>44110</v>
      </c>
      <c r="B279">
        <v>82</v>
      </c>
      <c r="C279">
        <v>9818</v>
      </c>
      <c r="D279">
        <v>8959.1909385113267</v>
      </c>
      <c r="E279">
        <v>9091.1923809523814</v>
      </c>
      <c r="F279">
        <v>8091</v>
      </c>
      <c r="G279">
        <f>_xlfn.XLOOKUP(Tabla1[[#This Row],[Asics Running Ventas]],I$2:I$280,J$2:J$280)</f>
        <v>76</v>
      </c>
      <c r="I279">
        <v>705</v>
      </c>
      <c r="J279">
        <v>90</v>
      </c>
      <c r="K279">
        <v>0</v>
      </c>
    </row>
    <row r="280" spans="1:11" x14ac:dyDescent="0.25">
      <c r="A280" s="3">
        <v>44111</v>
      </c>
      <c r="B280">
        <v>111</v>
      </c>
      <c r="C280">
        <v>9818</v>
      </c>
      <c r="D280">
        <v>8954.962189054726</v>
      </c>
      <c r="E280">
        <v>9091.1798319327736</v>
      </c>
      <c r="F280">
        <v>8091</v>
      </c>
      <c r="G280">
        <f>_xlfn.XLOOKUP(Tabla1[[#This Row],[Asics Running Ventas]],I$2:I$280,J$2:J$280)</f>
        <v>77</v>
      </c>
      <c r="I280">
        <v>752</v>
      </c>
      <c r="J280">
        <v>90</v>
      </c>
      <c r="K280">
        <v>500</v>
      </c>
    </row>
    <row r="281" spans="1:11" x14ac:dyDescent="0.25">
      <c r="A281" s="3">
        <v>44112</v>
      </c>
      <c r="B281">
        <v>172</v>
      </c>
      <c r="C281">
        <v>9818</v>
      </c>
      <c r="D281">
        <v>8958.6040386303775</v>
      </c>
      <c r="E281">
        <v>7200</v>
      </c>
      <c r="F281">
        <v>8091</v>
      </c>
      <c r="G281">
        <f>_xlfn.XLOOKUP(Tabla1[[#This Row],[Asics Running Ventas]],I$2:I$280,J$2:J$280)</f>
        <v>81</v>
      </c>
    </row>
    <row r="282" spans="1:11" x14ac:dyDescent="0.25">
      <c r="A282" s="3">
        <v>44113</v>
      </c>
      <c r="B282">
        <v>185</v>
      </c>
      <c r="C282">
        <v>9818.0108108108107</v>
      </c>
      <c r="D282">
        <v>8957.7443315089913</v>
      </c>
      <c r="E282">
        <v>7200</v>
      </c>
      <c r="F282">
        <v>8091</v>
      </c>
      <c r="G282">
        <f>_xlfn.XLOOKUP(Tabla1[[#This Row],[Asics Running Ventas]],I$2:I$280,J$2:J$280)</f>
        <v>81</v>
      </c>
    </row>
    <row r="283" spans="1:11" x14ac:dyDescent="0.25">
      <c r="A283" s="3">
        <v>44114</v>
      </c>
      <c r="B283">
        <v>315</v>
      </c>
      <c r="C283">
        <v>9818.0063492063491</v>
      </c>
      <c r="D283">
        <v>8956.8678292794866</v>
      </c>
      <c r="E283">
        <v>7200</v>
      </c>
      <c r="F283">
        <v>8091</v>
      </c>
      <c r="G283">
        <f>_xlfn.XLOOKUP(Tabla1[[#This Row],[Asics Running Ventas]],I$2:I$280,J$2:J$280)</f>
        <v>86</v>
      </c>
    </row>
    <row r="284" spans="1:11" x14ac:dyDescent="0.25">
      <c r="A284" s="3">
        <v>44115</v>
      </c>
      <c r="B284">
        <v>255</v>
      </c>
      <c r="C284">
        <v>9818</v>
      </c>
      <c r="D284">
        <v>8956.956037840846</v>
      </c>
      <c r="E284">
        <v>7200</v>
      </c>
      <c r="F284">
        <v>8091</v>
      </c>
      <c r="G284">
        <f>_xlfn.XLOOKUP(Tabla1[[#This Row],[Asics Running Ventas]],I$2:I$280,J$2:J$280)</f>
        <v>84</v>
      </c>
    </row>
    <row r="285" spans="1:11" x14ac:dyDescent="0.25">
      <c r="A285" s="3">
        <v>44116</v>
      </c>
      <c r="B285">
        <v>95</v>
      </c>
      <c r="C285">
        <v>9818</v>
      </c>
      <c r="D285">
        <v>8966.4817432273267</v>
      </c>
      <c r="E285">
        <v>9431.1587628865982</v>
      </c>
      <c r="F285">
        <v>8091</v>
      </c>
      <c r="G285">
        <f>_xlfn.XLOOKUP(Tabla1[[#This Row],[Asics Running Ventas]],I$2:I$280,J$2:J$280)</f>
        <v>76</v>
      </c>
    </row>
    <row r="286" spans="1:11" x14ac:dyDescent="0.25">
      <c r="A286" s="3">
        <v>44117</v>
      </c>
      <c r="B286">
        <v>145</v>
      </c>
      <c r="C286">
        <v>9818</v>
      </c>
      <c r="D286">
        <v>8954.9744952178535</v>
      </c>
      <c r="E286">
        <v>9454.4000000000015</v>
      </c>
      <c r="F286">
        <v>8091</v>
      </c>
      <c r="G286">
        <f>_xlfn.XLOOKUP(Tabla1[[#This Row],[Asics Running Ventas]],I$2:I$280,J$2:J$280)</f>
        <v>79</v>
      </c>
    </row>
    <row r="287" spans="1:11" x14ac:dyDescent="0.25">
      <c r="A287" s="3">
        <v>44118</v>
      </c>
      <c r="B287">
        <v>109</v>
      </c>
      <c r="C287">
        <v>9818</v>
      </c>
      <c r="D287">
        <v>8971.4762407602957</v>
      </c>
      <c r="E287">
        <v>9454.4052980132456</v>
      </c>
      <c r="F287">
        <v>8090.9950738916259</v>
      </c>
      <c r="G287">
        <f>_xlfn.XLOOKUP(Tabla1[[#This Row],[Asics Running Ventas]],I$2:I$280,J$2:J$280)</f>
        <v>77</v>
      </c>
    </row>
    <row r="288" spans="1:11" x14ac:dyDescent="0.25">
      <c r="A288" s="3">
        <v>44119</v>
      </c>
      <c r="B288">
        <v>122</v>
      </c>
      <c r="C288">
        <v>9818.0081967213118</v>
      </c>
      <c r="D288">
        <v>8957.0421052631573</v>
      </c>
      <c r="E288">
        <v>7200</v>
      </c>
      <c r="F288">
        <v>8091</v>
      </c>
      <c r="G288">
        <f>_xlfn.XLOOKUP(Tabla1[[#This Row],[Asics Running Ventas]],I$2:I$280,J$2:J$280)</f>
        <v>78</v>
      </c>
    </row>
    <row r="289" spans="1:7" x14ac:dyDescent="0.25">
      <c r="A289" s="3">
        <v>44120</v>
      </c>
      <c r="B289">
        <v>198</v>
      </c>
      <c r="C289">
        <v>9818</v>
      </c>
      <c r="D289">
        <v>8958.6166924265835</v>
      </c>
      <c r="E289">
        <v>7200</v>
      </c>
      <c r="F289">
        <v>8091</v>
      </c>
      <c r="G289">
        <f>_xlfn.XLOOKUP(Tabla1[[#This Row],[Asics Running Ventas]],I$2:I$280,J$2:J$280)</f>
        <v>81</v>
      </c>
    </row>
    <row r="290" spans="1:7" x14ac:dyDescent="0.25">
      <c r="A290" s="3">
        <v>44121</v>
      </c>
      <c r="B290">
        <v>330</v>
      </c>
      <c r="C290">
        <v>9818.0090909090904</v>
      </c>
      <c r="D290">
        <v>8958.6835955056176</v>
      </c>
      <c r="E290">
        <v>7200</v>
      </c>
      <c r="F290">
        <v>8091</v>
      </c>
      <c r="G290">
        <f>_xlfn.XLOOKUP(Tabla1[[#This Row],[Asics Running Ventas]],I$2:I$280,J$2:J$280)</f>
        <v>86</v>
      </c>
    </row>
    <row r="291" spans="1:7" x14ac:dyDescent="0.25">
      <c r="A291" s="3">
        <v>44122</v>
      </c>
      <c r="B291">
        <v>274</v>
      </c>
      <c r="C291">
        <v>9818.0036496350367</v>
      </c>
      <c r="D291">
        <v>8956.5862445414841</v>
      </c>
      <c r="E291">
        <v>7200</v>
      </c>
      <c r="F291">
        <v>8091</v>
      </c>
      <c r="G291">
        <f>_xlfn.XLOOKUP(Tabla1[[#This Row],[Asics Running Ventas]],I$2:I$280,J$2:J$280)</f>
        <v>0</v>
      </c>
    </row>
    <row r="292" spans="1:7" x14ac:dyDescent="0.25">
      <c r="A292" s="3">
        <v>44123</v>
      </c>
      <c r="B292">
        <v>114</v>
      </c>
      <c r="C292">
        <v>9818.0175438596489</v>
      </c>
      <c r="D292">
        <v>10876.702479338843</v>
      </c>
      <c r="E292">
        <v>9454.3931623931621</v>
      </c>
      <c r="F292">
        <v>8091</v>
      </c>
      <c r="G292">
        <f>_xlfn.XLOOKUP(Tabla1[[#This Row],[Asics Running Ventas]],I$2:I$280,J$2:J$280)</f>
        <v>78</v>
      </c>
    </row>
    <row r="293" spans="1:7" x14ac:dyDescent="0.25">
      <c r="A293" s="3">
        <v>44124</v>
      </c>
      <c r="B293">
        <v>150</v>
      </c>
      <c r="C293">
        <v>9818.0066666666662</v>
      </c>
      <c r="D293">
        <v>10909</v>
      </c>
      <c r="E293">
        <v>9454.4</v>
      </c>
      <c r="F293">
        <v>8091</v>
      </c>
      <c r="G293">
        <f>_xlfn.XLOOKUP(Tabla1[[#This Row],[Asics Running Ventas]],I$2:I$280,J$2:J$280)</f>
        <v>80</v>
      </c>
    </row>
    <row r="294" spans="1:7" x14ac:dyDescent="0.25">
      <c r="A294" s="3">
        <v>44125</v>
      </c>
      <c r="B294">
        <v>113</v>
      </c>
      <c r="C294">
        <v>10449.345132743363</v>
      </c>
      <c r="D294">
        <v>10909</v>
      </c>
      <c r="E294">
        <v>9454.4052980132456</v>
      </c>
      <c r="F294">
        <v>8091</v>
      </c>
      <c r="G294">
        <f>_xlfn.XLOOKUP(Tabla1[[#This Row],[Asics Running Ventas]],I$2:I$280,J$2:J$280)</f>
        <v>77</v>
      </c>
    </row>
    <row r="295" spans="1:7" x14ac:dyDescent="0.25">
      <c r="A295" s="3">
        <v>44126</v>
      </c>
      <c r="B295">
        <v>169</v>
      </c>
      <c r="C295">
        <v>10454.98224852071</v>
      </c>
      <c r="D295">
        <v>9907.1862068965511</v>
      </c>
      <c r="E295">
        <v>7207.8825174825179</v>
      </c>
      <c r="F295">
        <v>8091</v>
      </c>
      <c r="G295">
        <f>_xlfn.XLOOKUP(Tabla1[[#This Row],[Asics Running Ventas]],I$2:I$280,J$2:J$280)</f>
        <v>80</v>
      </c>
    </row>
    <row r="296" spans="1:7" x14ac:dyDescent="0.25">
      <c r="A296" s="3">
        <v>44127</v>
      </c>
      <c r="B296">
        <v>201</v>
      </c>
      <c r="C296">
        <v>10454.990049751244</v>
      </c>
      <c r="D296">
        <v>9547.6316793893129</v>
      </c>
      <c r="E296">
        <v>7200</v>
      </c>
      <c r="F296">
        <v>8091</v>
      </c>
      <c r="G296">
        <f>_xlfn.XLOOKUP(Tabla1[[#This Row],[Asics Running Ventas]],I$2:I$280,J$2:J$280)</f>
        <v>82</v>
      </c>
    </row>
    <row r="297" spans="1:7" x14ac:dyDescent="0.25">
      <c r="A297" s="3">
        <v>44128</v>
      </c>
      <c r="B297">
        <v>295</v>
      </c>
      <c r="C297">
        <v>10454.979661016949</v>
      </c>
      <c r="D297">
        <v>9550.5369059656223</v>
      </c>
      <c r="E297">
        <v>7202.6838095238099</v>
      </c>
      <c r="F297">
        <v>8091</v>
      </c>
      <c r="G297">
        <f>_xlfn.XLOOKUP(Tabla1[[#This Row],[Asics Running Ventas]],I$2:I$280,J$2:J$280)</f>
        <v>85</v>
      </c>
    </row>
    <row r="298" spans="1:7" x14ac:dyDescent="0.25">
      <c r="A298" s="3">
        <v>44129</v>
      </c>
      <c r="B298">
        <v>288</v>
      </c>
      <c r="C298">
        <v>10454.996527777777</v>
      </c>
      <c r="D298">
        <v>9552.3469387755104</v>
      </c>
      <c r="E298">
        <v>7200</v>
      </c>
      <c r="F298">
        <v>8091</v>
      </c>
      <c r="G298">
        <f>_xlfn.XLOOKUP(Tabla1[[#This Row],[Asics Running Ventas]],I$2:I$280,J$2:J$280)</f>
        <v>85</v>
      </c>
    </row>
    <row r="299" spans="1:7" x14ac:dyDescent="0.25">
      <c r="A299" s="3">
        <v>44130</v>
      </c>
      <c r="B299">
        <v>93</v>
      </c>
      <c r="C299">
        <v>10455.010752688173</v>
      </c>
      <c r="D299">
        <v>10891.958333333334</v>
      </c>
      <c r="E299">
        <v>9454.4</v>
      </c>
      <c r="F299">
        <v>8091</v>
      </c>
      <c r="G299">
        <f>_xlfn.XLOOKUP(Tabla1[[#This Row],[Asics Running Ventas]],I$2:I$280,J$2:J$280)</f>
        <v>76</v>
      </c>
    </row>
    <row r="300" spans="1:7" x14ac:dyDescent="0.25">
      <c r="A300" s="3">
        <v>44131</v>
      </c>
      <c r="B300">
        <v>111</v>
      </c>
      <c r="C300">
        <v>10454.972972972973</v>
      </c>
      <c r="D300">
        <v>10909</v>
      </c>
      <c r="E300">
        <v>9454.4</v>
      </c>
      <c r="F300">
        <v>8091</v>
      </c>
      <c r="G300">
        <f>_xlfn.XLOOKUP(Tabla1[[#This Row],[Asics Running Ventas]],I$2:I$280,J$2:J$280)</f>
        <v>77</v>
      </c>
    </row>
    <row r="301" spans="1:7" x14ac:dyDescent="0.25">
      <c r="A301" s="3">
        <v>44132</v>
      </c>
      <c r="B301">
        <v>125</v>
      </c>
      <c r="C301">
        <v>10454.992</v>
      </c>
      <c r="D301">
        <v>10903.692607003892</v>
      </c>
      <c r="E301">
        <v>9454.4</v>
      </c>
      <c r="F301">
        <v>8091</v>
      </c>
      <c r="G301">
        <f>_xlfn.XLOOKUP(Tabla1[[#This Row],[Asics Running Ventas]],I$2:I$280,J$2:J$280)</f>
        <v>78</v>
      </c>
    </row>
    <row r="302" spans="1:7" x14ac:dyDescent="0.25">
      <c r="A302" s="3">
        <v>44133</v>
      </c>
      <c r="B302">
        <v>124</v>
      </c>
      <c r="C302">
        <v>10455</v>
      </c>
      <c r="D302">
        <v>9553.1736526946115</v>
      </c>
      <c r="E302">
        <v>7200</v>
      </c>
      <c r="F302">
        <v>8091</v>
      </c>
      <c r="G302">
        <f>_xlfn.XLOOKUP(Tabla1[[#This Row],[Asics Running Ventas]],I$2:I$280,J$2:J$280)</f>
        <v>78</v>
      </c>
    </row>
    <row r="303" spans="1:7" x14ac:dyDescent="0.25">
      <c r="A303" s="3">
        <v>44134</v>
      </c>
      <c r="B303">
        <v>181</v>
      </c>
      <c r="C303">
        <v>10454.966850828729</v>
      </c>
      <c r="D303">
        <v>9545.026687598116</v>
      </c>
      <c r="E303">
        <v>7200</v>
      </c>
      <c r="F303">
        <v>8091</v>
      </c>
      <c r="G303">
        <f>_xlfn.XLOOKUP(Tabla1[[#This Row],[Asics Running Ventas]],I$2:I$280,J$2:J$280)</f>
        <v>81</v>
      </c>
    </row>
    <row r="304" spans="1:7" x14ac:dyDescent="0.25">
      <c r="A304" s="3">
        <v>44135</v>
      </c>
      <c r="B304">
        <v>334</v>
      </c>
      <c r="C304">
        <v>10454.994011976049</v>
      </c>
      <c r="D304">
        <v>9545.025488530162</v>
      </c>
      <c r="E304">
        <v>7200</v>
      </c>
      <c r="F304">
        <v>8091</v>
      </c>
      <c r="G304">
        <f>_xlfn.XLOOKUP(Tabla1[[#This Row],[Asics Running Ventas]],I$2:I$280,J$2:J$280)</f>
        <v>87</v>
      </c>
    </row>
    <row r="305" spans="1:7" x14ac:dyDescent="0.25">
      <c r="A305" s="3">
        <v>44136</v>
      </c>
      <c r="B305">
        <v>236</v>
      </c>
      <c r="C305">
        <v>10454.991525423729</v>
      </c>
      <c r="D305">
        <v>9545.0069169960479</v>
      </c>
      <c r="E305">
        <v>7200</v>
      </c>
      <c r="F305">
        <v>8091</v>
      </c>
      <c r="G305">
        <f>_xlfn.XLOOKUP(Tabla1[[#This Row],[Asics Running Ventas]],I$2:I$280,J$2:J$280)</f>
        <v>83</v>
      </c>
    </row>
    <row r="306" spans="1:7" x14ac:dyDescent="0.25">
      <c r="A306" s="3">
        <v>44137</v>
      </c>
      <c r="B306">
        <v>101</v>
      </c>
      <c r="C306">
        <v>10454.980198019803</v>
      </c>
      <c r="D306">
        <v>10903.753846153846</v>
      </c>
      <c r="E306">
        <v>9437.0707692307697</v>
      </c>
      <c r="F306">
        <v>8091</v>
      </c>
      <c r="G306">
        <f>_xlfn.XLOOKUP(Tabla1[[#This Row],[Asics Running Ventas]],I$2:I$280,J$2:J$280)</f>
        <v>77</v>
      </c>
    </row>
    <row r="307" spans="1:7" x14ac:dyDescent="0.25">
      <c r="A307" s="3">
        <v>44138</v>
      </c>
      <c r="B307">
        <v>118</v>
      </c>
      <c r="C307">
        <v>10455</v>
      </c>
      <c r="D307">
        <v>10909</v>
      </c>
      <c r="E307">
        <v>9454.4000000000015</v>
      </c>
      <c r="F307">
        <v>9091</v>
      </c>
      <c r="G307">
        <f>_xlfn.XLOOKUP(Tabla1[[#This Row],[Asics Running Ventas]],I$2:I$280,J$2:J$280)</f>
        <v>78</v>
      </c>
    </row>
    <row r="308" spans="1:7" x14ac:dyDescent="0.25">
      <c r="A308" s="3">
        <v>44139</v>
      </c>
      <c r="B308">
        <v>115</v>
      </c>
      <c r="C308">
        <v>10454.947826086956</v>
      </c>
      <c r="D308">
        <v>10909</v>
      </c>
      <c r="E308">
        <v>9454.4000000000015</v>
      </c>
      <c r="F308">
        <v>9082.3793103448279</v>
      </c>
      <c r="G308">
        <f>_xlfn.XLOOKUP(Tabla1[[#This Row],[Asics Running Ventas]],I$2:I$280,J$2:J$280)</f>
        <v>78</v>
      </c>
    </row>
    <row r="309" spans="1:7" x14ac:dyDescent="0.25">
      <c r="A309" s="3">
        <v>44140</v>
      </c>
      <c r="B309">
        <v>104</v>
      </c>
      <c r="C309">
        <v>10455</v>
      </c>
      <c r="D309">
        <v>10909</v>
      </c>
      <c r="E309">
        <v>7200</v>
      </c>
      <c r="F309">
        <v>8091</v>
      </c>
      <c r="G309">
        <f>_xlfn.XLOOKUP(Tabla1[[#This Row],[Asics Running Ventas]],I$2:I$280,J$2:J$280)</f>
        <v>77</v>
      </c>
    </row>
    <row r="310" spans="1:7" x14ac:dyDescent="0.25">
      <c r="A310" s="3">
        <v>44141</v>
      </c>
      <c r="B310">
        <v>193</v>
      </c>
      <c r="C310">
        <v>10454.9896373057</v>
      </c>
      <c r="D310">
        <v>9857.4880478087653</v>
      </c>
      <c r="E310">
        <v>7200</v>
      </c>
      <c r="F310">
        <v>8091</v>
      </c>
      <c r="G310">
        <f>_xlfn.XLOOKUP(Tabla1[[#This Row],[Asics Running Ventas]],I$2:I$280,J$2:J$280)</f>
        <v>81</v>
      </c>
    </row>
    <row r="311" spans="1:7" x14ac:dyDescent="0.25">
      <c r="A311" s="3">
        <v>44142</v>
      </c>
      <c r="B311">
        <v>337</v>
      </c>
      <c r="C311">
        <v>10454.994065281899</v>
      </c>
      <c r="D311">
        <v>9546.205704407952</v>
      </c>
      <c r="E311">
        <v>7200</v>
      </c>
      <c r="F311">
        <v>8091</v>
      </c>
      <c r="G311">
        <f>_xlfn.XLOOKUP(Tabla1[[#This Row],[Asics Running Ventas]],I$2:I$280,J$2:J$280)</f>
        <v>87</v>
      </c>
    </row>
    <row r="312" spans="1:7" x14ac:dyDescent="0.25">
      <c r="A312" s="3">
        <v>44143</v>
      </c>
      <c r="B312">
        <v>247</v>
      </c>
      <c r="C312">
        <v>10454.995951417004</v>
      </c>
      <c r="D312">
        <v>9545.0199619771865</v>
      </c>
      <c r="E312">
        <v>7200</v>
      </c>
      <c r="F312">
        <v>8091</v>
      </c>
      <c r="G312">
        <f>_xlfn.XLOOKUP(Tabla1[[#This Row],[Asics Running Ventas]],I$2:I$280,J$2:J$280)</f>
        <v>84</v>
      </c>
    </row>
    <row r="313" spans="1:7" x14ac:dyDescent="0.25">
      <c r="A313" s="3">
        <v>44144</v>
      </c>
      <c r="B313">
        <v>79</v>
      </c>
      <c r="C313">
        <v>10455</v>
      </c>
      <c r="D313">
        <v>10909</v>
      </c>
      <c r="E313">
        <v>9454.4095238095233</v>
      </c>
      <c r="F313">
        <v>9080.6907216494837</v>
      </c>
      <c r="G313">
        <f>_xlfn.XLOOKUP(Tabla1[[#This Row],[Asics Running Ventas]],I$2:I$280,J$2:J$280)</f>
        <v>75</v>
      </c>
    </row>
    <row r="314" spans="1:7" x14ac:dyDescent="0.25">
      <c r="A314" s="3">
        <v>44145</v>
      </c>
      <c r="B314">
        <v>103</v>
      </c>
      <c r="C314">
        <v>10454.990291262136</v>
      </c>
      <c r="D314">
        <v>10909</v>
      </c>
      <c r="E314">
        <v>9454.4000000000015</v>
      </c>
      <c r="F314">
        <v>9091</v>
      </c>
      <c r="G314">
        <f>_xlfn.XLOOKUP(Tabla1[[#This Row],[Asics Running Ventas]],I$2:I$280,J$2:J$280)</f>
        <v>77</v>
      </c>
    </row>
    <row r="315" spans="1:7" x14ac:dyDescent="0.25">
      <c r="A315" s="3">
        <v>44146</v>
      </c>
      <c r="B315">
        <v>116</v>
      </c>
      <c r="C315">
        <v>10454.98275862069</v>
      </c>
      <c r="D315">
        <v>10909.003759398496</v>
      </c>
      <c r="E315">
        <v>9454.4</v>
      </c>
      <c r="F315">
        <v>9091</v>
      </c>
      <c r="G315">
        <f>_xlfn.XLOOKUP(Tabla1[[#This Row],[Asics Running Ventas]],I$2:I$280,J$2:J$280)</f>
        <v>78</v>
      </c>
    </row>
    <row r="316" spans="1:7" x14ac:dyDescent="0.25">
      <c r="A316" s="3">
        <v>44147</v>
      </c>
      <c r="B316">
        <v>177</v>
      </c>
      <c r="C316">
        <v>10454.994350282486</v>
      </c>
      <c r="D316">
        <v>10040.752688172042</v>
      </c>
      <c r="E316">
        <v>9454.4036529680379</v>
      </c>
      <c r="F316">
        <v>9091</v>
      </c>
      <c r="G316">
        <f>_xlfn.XLOOKUP(Tabla1[[#This Row],[Asics Running Ventas]],I$2:I$280,J$2:J$280)</f>
        <v>81</v>
      </c>
    </row>
    <row r="317" spans="1:7" x14ac:dyDescent="0.25">
      <c r="A317" s="3">
        <v>44148</v>
      </c>
      <c r="B317">
        <v>165</v>
      </c>
      <c r="C317">
        <v>10454.993939393938</v>
      </c>
      <c r="D317">
        <v>9553.2439759036151</v>
      </c>
      <c r="E317">
        <v>7647.0254545454554</v>
      </c>
      <c r="F317">
        <v>8101.1522842639597</v>
      </c>
      <c r="G317">
        <f>_xlfn.XLOOKUP(Tabla1[[#This Row],[Asics Running Ventas]],I$2:I$280,J$2:J$280)</f>
        <v>80</v>
      </c>
    </row>
    <row r="318" spans="1:7" x14ac:dyDescent="0.25">
      <c r="A318" s="3">
        <v>44149</v>
      </c>
      <c r="B318">
        <v>272</v>
      </c>
      <c r="C318">
        <v>10454.996323529413</v>
      </c>
      <c r="D318">
        <v>9551.4241001564951</v>
      </c>
      <c r="E318">
        <v>7645.7761073825504</v>
      </c>
      <c r="F318">
        <v>8091</v>
      </c>
      <c r="G318">
        <f>_xlfn.XLOOKUP(Tabla1[[#This Row],[Asics Running Ventas]],I$2:I$280,J$2:J$280)</f>
        <v>84</v>
      </c>
    </row>
    <row r="319" spans="1:7" x14ac:dyDescent="0.25">
      <c r="A319" s="3">
        <v>44150</v>
      </c>
      <c r="B319">
        <v>237</v>
      </c>
      <c r="C319">
        <v>10454.987341772152</v>
      </c>
      <c r="D319">
        <v>9548.9718992248054</v>
      </c>
      <c r="E319">
        <v>7642.199659284498</v>
      </c>
      <c r="F319">
        <v>8097.2893081761003</v>
      </c>
      <c r="G319">
        <f>_xlfn.XLOOKUP(Tabla1[[#This Row],[Asics Running Ventas]],I$2:I$280,J$2:J$280)</f>
        <v>83</v>
      </c>
    </row>
    <row r="320" spans="1:7" x14ac:dyDescent="0.25">
      <c r="A320" s="3">
        <v>44151</v>
      </c>
      <c r="B320">
        <v>83</v>
      </c>
      <c r="C320">
        <v>10455</v>
      </c>
      <c r="D320">
        <v>8965.2285298398838</v>
      </c>
      <c r="E320">
        <v>9454.4155339805839</v>
      </c>
      <c r="F320">
        <v>9081.8256880733952</v>
      </c>
      <c r="G320">
        <f>_xlfn.XLOOKUP(Tabla1[[#This Row],[Asics Running Ventas]],I$2:I$280,J$2:J$280)</f>
        <v>76</v>
      </c>
    </row>
    <row r="321" spans="1:7" x14ac:dyDescent="0.25">
      <c r="A321" s="3">
        <v>44152</v>
      </c>
      <c r="B321">
        <v>170</v>
      </c>
      <c r="C321">
        <v>10454.964705882352</v>
      </c>
      <c r="D321">
        <v>8958.6732766761088</v>
      </c>
      <c r="E321">
        <v>9454.4000000000015</v>
      </c>
      <c r="F321">
        <v>9091</v>
      </c>
      <c r="G321">
        <f>_xlfn.XLOOKUP(Tabla1[[#This Row],[Asics Running Ventas]],I$2:I$280,J$2:J$280)</f>
        <v>80</v>
      </c>
    </row>
    <row r="322" spans="1:7" x14ac:dyDescent="0.25">
      <c r="A322" s="3">
        <v>44153</v>
      </c>
      <c r="B322">
        <v>105</v>
      </c>
      <c r="C322">
        <v>10454.961904761905</v>
      </c>
      <c r="D322">
        <v>8957.5803452855253</v>
      </c>
      <c r="E322">
        <v>9454.4000000000015</v>
      </c>
      <c r="F322">
        <v>9091</v>
      </c>
      <c r="G322">
        <f>_xlfn.XLOOKUP(Tabla1[[#This Row],[Asics Running Ventas]],I$2:I$280,J$2:J$280)</f>
        <v>77</v>
      </c>
    </row>
    <row r="323" spans="1:7" x14ac:dyDescent="0.25">
      <c r="A323" s="3">
        <v>44154</v>
      </c>
      <c r="B323">
        <v>106</v>
      </c>
      <c r="C323">
        <v>10455</v>
      </c>
      <c r="D323">
        <v>8954.9651162790706</v>
      </c>
      <c r="E323">
        <v>7200</v>
      </c>
      <c r="F323">
        <v>7727</v>
      </c>
      <c r="G323">
        <f>_xlfn.XLOOKUP(Tabla1[[#This Row],[Asics Running Ventas]],I$2:I$280,J$2:J$280)</f>
        <v>77</v>
      </c>
    </row>
    <row r="324" spans="1:7" x14ac:dyDescent="0.25">
      <c r="A324" s="3">
        <v>44155</v>
      </c>
      <c r="B324">
        <v>185</v>
      </c>
      <c r="C324">
        <v>10454.989189189189</v>
      </c>
      <c r="D324">
        <v>8958.176374077113</v>
      </c>
      <c r="E324">
        <v>7200</v>
      </c>
      <c r="F324">
        <v>7727.01</v>
      </c>
      <c r="G324">
        <f>_xlfn.XLOOKUP(Tabla1[[#This Row],[Asics Running Ventas]],I$2:I$280,J$2:J$280)</f>
        <v>81</v>
      </c>
    </row>
    <row r="325" spans="1:7" x14ac:dyDescent="0.25">
      <c r="A325" s="3">
        <v>44156</v>
      </c>
      <c r="B325">
        <v>306</v>
      </c>
      <c r="C325">
        <v>10454.986928104576</v>
      </c>
      <c r="D325">
        <v>8956.6330645161288</v>
      </c>
      <c r="E325">
        <v>7200</v>
      </c>
      <c r="F325">
        <v>7727.0032154340834</v>
      </c>
      <c r="G325">
        <f>_xlfn.XLOOKUP(Tabla1[[#This Row],[Asics Running Ventas]],I$2:I$280,J$2:J$280)</f>
        <v>85</v>
      </c>
    </row>
    <row r="326" spans="1:7" x14ac:dyDescent="0.25">
      <c r="A326" s="3">
        <v>44157</v>
      </c>
      <c r="B326">
        <v>260</v>
      </c>
      <c r="C326">
        <v>10454.996153846154</v>
      </c>
      <c r="D326">
        <v>8956.7027818448023</v>
      </c>
      <c r="E326">
        <v>7200</v>
      </c>
      <c r="F326">
        <v>7727.0146198830407</v>
      </c>
      <c r="G326">
        <f>_xlfn.XLOOKUP(Tabla1[[#This Row],[Asics Running Ventas]],I$2:I$280,J$2:J$280)</f>
        <v>84</v>
      </c>
    </row>
    <row r="327" spans="1:7" x14ac:dyDescent="0.25">
      <c r="A327" s="3">
        <v>44158</v>
      </c>
      <c r="B327">
        <v>102</v>
      </c>
      <c r="C327">
        <v>10455</v>
      </c>
      <c r="D327">
        <v>8955.6767189384809</v>
      </c>
      <c r="E327">
        <v>9419.1750000000011</v>
      </c>
      <c r="F327">
        <v>9067.8813559322025</v>
      </c>
      <c r="G327">
        <f>_xlfn.XLOOKUP(Tabla1[[#This Row],[Asics Running Ventas]],I$2:I$280,J$2:J$280)</f>
        <v>77</v>
      </c>
    </row>
    <row r="328" spans="1:7" x14ac:dyDescent="0.25">
      <c r="A328" s="3">
        <v>44159</v>
      </c>
      <c r="B328">
        <v>128</v>
      </c>
      <c r="C328">
        <v>10455</v>
      </c>
      <c r="D328">
        <v>8955.5881126173099</v>
      </c>
      <c r="E328">
        <v>9454.4065573770495</v>
      </c>
      <c r="F328">
        <v>9091</v>
      </c>
      <c r="G328">
        <f>_xlfn.XLOOKUP(Tabla1[[#This Row],[Asics Running Ventas]],I$2:I$280,J$2:J$280)</f>
        <v>78</v>
      </c>
    </row>
    <row r="329" spans="1:7" x14ac:dyDescent="0.25">
      <c r="A329" s="3">
        <v>44160</v>
      </c>
      <c r="B329">
        <v>123</v>
      </c>
      <c r="C329">
        <v>10454.975609756097</v>
      </c>
      <c r="D329">
        <v>8957.7033271719047</v>
      </c>
      <c r="E329">
        <v>9454.4049079754604</v>
      </c>
      <c r="F329">
        <v>9091</v>
      </c>
      <c r="G329">
        <f>_xlfn.XLOOKUP(Tabla1[[#This Row],[Asics Running Ventas]],I$2:I$280,J$2:J$280)</f>
        <v>78</v>
      </c>
    </row>
    <row r="330" spans="1:7" x14ac:dyDescent="0.25">
      <c r="A330" s="3">
        <v>44161</v>
      </c>
      <c r="B330">
        <v>156</v>
      </c>
      <c r="C330">
        <v>10454.974358974359</v>
      </c>
      <c r="D330">
        <v>8956.5905730129398</v>
      </c>
      <c r="E330">
        <v>9454.4128686327076</v>
      </c>
      <c r="F330">
        <v>9091</v>
      </c>
      <c r="G330">
        <f>_xlfn.XLOOKUP(Tabla1[[#This Row],[Asics Running Ventas]],I$2:I$280,J$2:J$280)</f>
        <v>80</v>
      </c>
    </row>
    <row r="331" spans="1:7" x14ac:dyDescent="0.25">
      <c r="A331" s="3">
        <v>44162</v>
      </c>
      <c r="B331">
        <v>181</v>
      </c>
      <c r="C331">
        <v>10455</v>
      </c>
      <c r="D331">
        <v>8956.3207948899926</v>
      </c>
      <c r="E331">
        <v>9454.4</v>
      </c>
      <c r="F331">
        <v>9091</v>
      </c>
      <c r="G331">
        <f>_xlfn.XLOOKUP(Tabla1[[#This Row],[Asics Running Ventas]],I$2:I$280,J$2:J$280)</f>
        <v>81</v>
      </c>
    </row>
    <row r="332" spans="1:7" x14ac:dyDescent="0.25">
      <c r="A332" s="3">
        <v>44163</v>
      </c>
      <c r="B332">
        <v>338</v>
      </c>
      <c r="C332">
        <v>10454.988165680474</v>
      </c>
      <c r="D332">
        <v>8956.8693021379586</v>
      </c>
      <c r="E332">
        <v>7219.0819830713435</v>
      </c>
      <c r="F332">
        <v>7731.041420118343</v>
      </c>
      <c r="G332">
        <f>_xlfn.XLOOKUP(Tabla1[[#This Row],[Asics Running Ventas]],I$2:I$280,J$2:J$280)</f>
        <v>87</v>
      </c>
    </row>
    <row r="333" spans="1:7" x14ac:dyDescent="0.25">
      <c r="A333" s="3">
        <v>44164</v>
      </c>
      <c r="B333">
        <v>282</v>
      </c>
      <c r="C333">
        <v>10454.996453900709</v>
      </c>
      <c r="D333">
        <v>8956.620881670533</v>
      </c>
      <c r="E333">
        <v>7200</v>
      </c>
      <c r="F333">
        <v>7730.6819407008088</v>
      </c>
      <c r="G333">
        <f>_xlfn.XLOOKUP(Tabla1[[#This Row],[Asics Running Ventas]],I$2:I$280,J$2:J$280)</f>
        <v>85</v>
      </c>
    </row>
    <row r="334" spans="1:7" x14ac:dyDescent="0.25">
      <c r="A334" s="3">
        <v>44165</v>
      </c>
      <c r="B334">
        <v>103</v>
      </c>
      <c r="C334">
        <v>10454.912621359223</v>
      </c>
      <c r="D334">
        <v>10853.629090909091</v>
      </c>
      <c r="E334">
        <v>7200</v>
      </c>
      <c r="F334">
        <v>7727.0077519379847</v>
      </c>
      <c r="G334">
        <f>_xlfn.XLOOKUP(Tabla1[[#This Row],[Asics Running Ventas]],I$2:I$280,J$2:J$280)</f>
        <v>77</v>
      </c>
    </row>
    <row r="335" spans="1:7" x14ac:dyDescent="0.25">
      <c r="A335" s="3">
        <v>44166</v>
      </c>
      <c r="B335">
        <v>124</v>
      </c>
      <c r="C335">
        <v>10455</v>
      </c>
      <c r="D335">
        <v>10894.986301369863</v>
      </c>
      <c r="E335">
        <v>9454.4074766355152</v>
      </c>
      <c r="F335">
        <v>9091</v>
      </c>
      <c r="G335">
        <f>_xlfn.XLOOKUP(Tabla1[[#This Row],[Asics Running Ventas]],I$2:I$280,J$2:J$280)</f>
        <v>78</v>
      </c>
    </row>
    <row r="336" spans="1:7" x14ac:dyDescent="0.25">
      <c r="A336" s="3">
        <v>44167</v>
      </c>
      <c r="B336">
        <v>142</v>
      </c>
      <c r="C336">
        <v>10454.992957746479</v>
      </c>
      <c r="D336">
        <v>10894.489361702128</v>
      </c>
      <c r="E336">
        <v>9454.4</v>
      </c>
      <c r="F336">
        <v>9091</v>
      </c>
      <c r="G336">
        <f>_xlfn.XLOOKUP(Tabla1[[#This Row],[Asics Running Ventas]],I$2:I$280,J$2:J$280)</f>
        <v>79</v>
      </c>
    </row>
    <row r="337" spans="1:7" x14ac:dyDescent="0.25">
      <c r="A337" s="3">
        <v>44168</v>
      </c>
      <c r="B337">
        <v>136</v>
      </c>
      <c r="C337">
        <v>10454.985294117647</v>
      </c>
      <c r="D337">
        <v>10899.326241134751</v>
      </c>
      <c r="E337">
        <v>7200</v>
      </c>
      <c r="F337">
        <v>7736.7571428571428</v>
      </c>
      <c r="G337">
        <f>_xlfn.XLOOKUP(Tabla1[[#This Row],[Asics Running Ventas]],I$2:I$280,J$2:J$280)</f>
        <v>79</v>
      </c>
    </row>
    <row r="338" spans="1:7" x14ac:dyDescent="0.25">
      <c r="A338" s="3">
        <v>44169</v>
      </c>
      <c r="B338">
        <v>168</v>
      </c>
      <c r="C338">
        <v>10454.970238095239</v>
      </c>
      <c r="D338">
        <v>10881.951841359773</v>
      </c>
      <c r="E338">
        <v>7200</v>
      </c>
      <c r="F338">
        <v>7727.005434782609</v>
      </c>
      <c r="G338">
        <f>_xlfn.XLOOKUP(Tabla1[[#This Row],[Asics Running Ventas]],I$2:I$280,J$2:J$280)</f>
        <v>80</v>
      </c>
    </row>
    <row r="339" spans="1:7" x14ac:dyDescent="0.25">
      <c r="A339" s="3">
        <v>44170</v>
      </c>
      <c r="B339">
        <v>261</v>
      </c>
      <c r="C339">
        <v>10454.977011494253</v>
      </c>
      <c r="D339">
        <v>10886.04347826087</v>
      </c>
      <c r="E339">
        <v>7200</v>
      </c>
      <c r="F339">
        <v>7727</v>
      </c>
      <c r="G339">
        <f>_xlfn.XLOOKUP(Tabla1[[#This Row],[Asics Running Ventas]],I$2:I$280,J$2:J$280)</f>
        <v>84</v>
      </c>
    </row>
    <row r="340" spans="1:7" x14ac:dyDescent="0.25">
      <c r="A340" s="3">
        <v>44171</v>
      </c>
      <c r="B340">
        <v>235</v>
      </c>
      <c r="C340">
        <v>10454.982978723405</v>
      </c>
      <c r="D340">
        <v>10895.778675282714</v>
      </c>
      <c r="E340">
        <v>7200</v>
      </c>
      <c r="F340">
        <v>7727.0094339622638</v>
      </c>
      <c r="G340">
        <f>_xlfn.XLOOKUP(Tabla1[[#This Row],[Asics Running Ventas]],I$2:I$280,J$2:J$280)</f>
        <v>83</v>
      </c>
    </row>
    <row r="341" spans="1:7" x14ac:dyDescent="0.25">
      <c r="A341" s="3">
        <v>44172</v>
      </c>
      <c r="B341">
        <v>171</v>
      </c>
      <c r="C341">
        <v>10454.982456140351</v>
      </c>
      <c r="D341">
        <v>10902.280788177341</v>
      </c>
      <c r="E341">
        <v>9454.4000000000015</v>
      </c>
      <c r="F341">
        <v>9091</v>
      </c>
      <c r="G341">
        <f>_xlfn.XLOOKUP(Tabla1[[#This Row],[Asics Running Ventas]],I$2:I$280,J$2:J$280)</f>
        <v>80</v>
      </c>
    </row>
    <row r="342" spans="1:7" x14ac:dyDescent="0.25">
      <c r="A342" s="3">
        <v>44173</v>
      </c>
      <c r="B342">
        <v>254</v>
      </c>
      <c r="C342">
        <v>10454.996062992126</v>
      </c>
      <c r="D342">
        <v>10903.052325581395</v>
      </c>
      <c r="E342">
        <v>9454.4000000000015</v>
      </c>
      <c r="F342">
        <v>9091</v>
      </c>
      <c r="G342">
        <f>_xlfn.XLOOKUP(Tabla1[[#This Row],[Asics Running Ventas]],I$2:I$280,J$2:J$280)</f>
        <v>84</v>
      </c>
    </row>
    <row r="343" spans="1:7" x14ac:dyDescent="0.25">
      <c r="A343" s="3">
        <v>44174</v>
      </c>
      <c r="B343">
        <v>117</v>
      </c>
      <c r="C343">
        <v>10454.991452991453</v>
      </c>
      <c r="D343">
        <v>10896.982378854625</v>
      </c>
      <c r="E343">
        <v>9454.4</v>
      </c>
      <c r="F343">
        <v>9091</v>
      </c>
      <c r="G343">
        <f>_xlfn.XLOOKUP(Tabla1[[#This Row],[Asics Running Ventas]],I$2:I$280,J$2:J$280)</f>
        <v>78</v>
      </c>
    </row>
    <row r="344" spans="1:7" x14ac:dyDescent="0.25">
      <c r="A344" s="3">
        <v>44175</v>
      </c>
      <c r="B344">
        <v>132</v>
      </c>
      <c r="C344">
        <v>10454.954545454546</v>
      </c>
      <c r="D344">
        <v>10909</v>
      </c>
      <c r="E344">
        <v>7200</v>
      </c>
      <c r="F344">
        <v>7734.9476744186049</v>
      </c>
      <c r="G344">
        <f>_xlfn.XLOOKUP(Tabla1[[#This Row],[Asics Running Ventas]],I$2:I$280,J$2:J$280)</f>
        <v>79</v>
      </c>
    </row>
    <row r="345" spans="1:7" x14ac:dyDescent="0.25">
      <c r="A345" s="3">
        <v>44176</v>
      </c>
      <c r="B345">
        <v>213</v>
      </c>
      <c r="C345">
        <v>10454.981220657277</v>
      </c>
      <c r="D345">
        <v>10909.002439024391</v>
      </c>
      <c r="E345">
        <v>7200</v>
      </c>
      <c r="F345">
        <v>7727.0082987551868</v>
      </c>
      <c r="G345">
        <f>_xlfn.XLOOKUP(Tabla1[[#This Row],[Asics Running Ventas]],I$2:I$280,J$2:J$280)</f>
        <v>82</v>
      </c>
    </row>
    <row r="346" spans="1:7" x14ac:dyDescent="0.25">
      <c r="A346" s="3">
        <v>44177</v>
      </c>
      <c r="B346">
        <v>302</v>
      </c>
      <c r="C346">
        <v>10454.986754966887</v>
      </c>
      <c r="D346">
        <v>10909</v>
      </c>
      <c r="E346">
        <v>7202.0291629162921</v>
      </c>
      <c r="F346">
        <v>7727.0078740157478</v>
      </c>
      <c r="G346">
        <f>_xlfn.XLOOKUP(Tabla1[[#This Row],[Asics Running Ventas]],I$2:I$280,J$2:J$280)</f>
        <v>85</v>
      </c>
    </row>
    <row r="347" spans="1:7" x14ac:dyDescent="0.25">
      <c r="A347" s="3">
        <v>44178</v>
      </c>
      <c r="B347">
        <v>240</v>
      </c>
      <c r="C347">
        <v>10454.995833333332</v>
      </c>
      <c r="D347">
        <v>10909</v>
      </c>
      <c r="E347">
        <v>7204.6386831275731</v>
      </c>
      <c r="F347">
        <v>7727.0026525198937</v>
      </c>
      <c r="G347">
        <f>_xlfn.XLOOKUP(Tabla1[[#This Row],[Asics Running Ventas]],I$2:I$280,J$2:J$280)</f>
        <v>83</v>
      </c>
    </row>
    <row r="348" spans="1:7" x14ac:dyDescent="0.25">
      <c r="A348" s="3">
        <v>44179</v>
      </c>
      <c r="B348">
        <v>110</v>
      </c>
      <c r="C348">
        <v>10454.972727272727</v>
      </c>
      <c r="D348">
        <v>10909</v>
      </c>
      <c r="E348">
        <v>7200</v>
      </c>
      <c r="F348">
        <v>7727.030303030303</v>
      </c>
      <c r="G348">
        <f>_xlfn.XLOOKUP(Tabla1[[#This Row],[Asics Running Ventas]],I$2:I$280,J$2:J$280)</f>
        <v>77</v>
      </c>
    </row>
    <row r="349" spans="1:7" x14ac:dyDescent="0.25">
      <c r="A349" s="3">
        <v>44180</v>
      </c>
      <c r="B349">
        <v>134</v>
      </c>
      <c r="C349">
        <v>10454.977611940298</v>
      </c>
      <c r="D349">
        <v>10909</v>
      </c>
      <c r="E349">
        <v>9454.404324324325</v>
      </c>
      <c r="F349">
        <v>9083.0639534883721</v>
      </c>
      <c r="G349">
        <f>_xlfn.XLOOKUP(Tabla1[[#This Row],[Asics Running Ventas]],I$2:I$280,J$2:J$280)</f>
        <v>79</v>
      </c>
    </row>
    <row r="350" spans="1:7" x14ac:dyDescent="0.25">
      <c r="A350" s="3">
        <v>44181</v>
      </c>
      <c r="B350">
        <v>135</v>
      </c>
      <c r="C350">
        <v>10455</v>
      </c>
      <c r="D350">
        <v>9558.7318295739351</v>
      </c>
      <c r="E350">
        <v>9454.4000000000015</v>
      </c>
      <c r="F350">
        <v>9091</v>
      </c>
      <c r="G350">
        <f>_xlfn.XLOOKUP(Tabla1[[#This Row],[Asics Running Ventas]],I$2:I$280,J$2:J$280)</f>
        <v>79</v>
      </c>
    </row>
    <row r="351" spans="1:7" x14ac:dyDescent="0.25">
      <c r="A351" s="3">
        <v>44182</v>
      </c>
      <c r="B351">
        <v>176</v>
      </c>
      <c r="C351">
        <v>10454.954545454546</v>
      </c>
      <c r="D351">
        <v>9545.0290102389081</v>
      </c>
      <c r="E351">
        <v>7563.9947194719471</v>
      </c>
      <c r="F351">
        <v>7737.7559055118109</v>
      </c>
      <c r="G351">
        <f>_xlfn.XLOOKUP(Tabla1[[#This Row],[Asics Running Ventas]],I$2:I$280,J$2:J$280)</f>
        <v>81</v>
      </c>
    </row>
    <row r="352" spans="1:7" x14ac:dyDescent="0.25">
      <c r="A352" s="3">
        <v>44183</v>
      </c>
      <c r="B352">
        <v>209</v>
      </c>
      <c r="C352">
        <v>10454.990430622009</v>
      </c>
      <c r="D352">
        <v>9545.0336956521733</v>
      </c>
      <c r="E352">
        <v>7563.982077393076</v>
      </c>
      <c r="F352">
        <v>7727.0260586319218</v>
      </c>
      <c r="G352">
        <f>_xlfn.XLOOKUP(Tabla1[[#This Row],[Asics Running Ventas]],I$2:I$280,J$2:J$280)</f>
        <v>82</v>
      </c>
    </row>
    <row r="353" spans="1:7" x14ac:dyDescent="0.25">
      <c r="A353" s="3">
        <v>44184</v>
      </c>
      <c r="B353">
        <v>278</v>
      </c>
      <c r="C353">
        <v>10454.974820143885</v>
      </c>
      <c r="D353">
        <v>9545.0305614783229</v>
      </c>
      <c r="E353">
        <v>7563.9861431870668</v>
      </c>
      <c r="F353">
        <v>7727.0294117647063</v>
      </c>
      <c r="G353">
        <f>_xlfn.XLOOKUP(Tabla1[[#This Row],[Asics Running Ventas]],I$2:I$280,J$2:J$280)</f>
        <v>85</v>
      </c>
    </row>
    <row r="354" spans="1:7" x14ac:dyDescent="0.25">
      <c r="A354" s="3">
        <v>44185</v>
      </c>
      <c r="B354">
        <v>245</v>
      </c>
      <c r="C354">
        <v>10454.98775510204</v>
      </c>
      <c r="D354">
        <v>9545.0154597233523</v>
      </c>
      <c r="E354">
        <v>7563.9934117647063</v>
      </c>
      <c r="F354">
        <v>7727.029644268775</v>
      </c>
      <c r="G354">
        <f>_xlfn.XLOOKUP(Tabla1[[#This Row],[Asics Running Ventas]],I$2:I$280,J$2:J$280)</f>
        <v>83</v>
      </c>
    </row>
    <row r="355" spans="1:7" x14ac:dyDescent="0.25">
      <c r="A355" s="3">
        <v>44186</v>
      </c>
      <c r="B355">
        <v>190</v>
      </c>
      <c r="C355">
        <v>10454.926315789473</v>
      </c>
      <c r="D355">
        <v>9545.0243161094222</v>
      </c>
      <c r="E355">
        <v>7563.9859030837006</v>
      </c>
      <c r="F355">
        <v>7727.0338983050851</v>
      </c>
      <c r="G355">
        <f>_xlfn.XLOOKUP(Tabla1[[#This Row],[Asics Running Ventas]],I$2:I$280,J$2:J$280)</f>
        <v>81</v>
      </c>
    </row>
    <row r="356" spans="1:7" x14ac:dyDescent="0.25">
      <c r="A356" s="3">
        <v>44187</v>
      </c>
      <c r="B356">
        <v>312</v>
      </c>
      <c r="C356">
        <v>10454.910256410256</v>
      </c>
      <c r="D356">
        <v>9545.0706984667795</v>
      </c>
      <c r="E356">
        <v>7563.9819548872183</v>
      </c>
      <c r="F356">
        <v>7727.0201793721972</v>
      </c>
      <c r="G356">
        <f>_xlfn.XLOOKUP(Tabla1[[#This Row],[Asics Running Ventas]],I$2:I$280,J$2:J$280)</f>
        <v>86</v>
      </c>
    </row>
    <row r="357" spans="1:7" x14ac:dyDescent="0.25">
      <c r="A357" s="3">
        <v>44188</v>
      </c>
      <c r="B357">
        <v>392</v>
      </c>
      <c r="C357">
        <v>10454.969387755102</v>
      </c>
      <c r="D357">
        <v>9545.0460588793921</v>
      </c>
      <c r="E357">
        <v>7563.9768674698807</v>
      </c>
      <c r="F357">
        <v>7727.0276872964168</v>
      </c>
      <c r="G357">
        <f>_xlfn.XLOOKUP(Tabla1[[#This Row],[Asics Running Ventas]],I$2:I$280,J$2:J$280)</f>
        <v>88</v>
      </c>
    </row>
    <row r="358" spans="1:7" x14ac:dyDescent="0.25">
      <c r="A358" s="3">
        <v>44189</v>
      </c>
      <c r="B358">
        <v>625</v>
      </c>
      <c r="C358">
        <v>10454.9776</v>
      </c>
      <c r="D358">
        <v>9545.0346983432319</v>
      </c>
      <c r="E358">
        <v>7563.9848670756646</v>
      </c>
      <c r="F358">
        <v>7727.0125470514431</v>
      </c>
      <c r="G358">
        <f>_xlfn.XLOOKUP(Tabla1[[#This Row],[Asics Running Ventas]],I$2:I$280,J$2:J$280)</f>
        <v>90</v>
      </c>
    </row>
    <row r="359" spans="1:7" x14ac:dyDescent="0.25">
      <c r="A359" s="3">
        <v>44191</v>
      </c>
      <c r="B359">
        <v>221</v>
      </c>
      <c r="C359">
        <v>10454.981900452489</v>
      </c>
      <c r="D359">
        <v>9545.0274277242406</v>
      </c>
      <c r="E359">
        <v>7563.9811271297522</v>
      </c>
      <c r="F359">
        <v>7727.0026246719162</v>
      </c>
      <c r="G359">
        <f>_xlfn.XLOOKUP(Tabla1[[#This Row],[Asics Running Ventas]],I$2:I$280,J$2:J$280)</f>
        <v>83</v>
      </c>
    </row>
    <row r="360" spans="1:7" x14ac:dyDescent="0.25">
      <c r="A360" s="3">
        <v>44192</v>
      </c>
      <c r="B360">
        <v>213</v>
      </c>
      <c r="C360">
        <v>10454.990610328639</v>
      </c>
      <c r="D360">
        <v>9545.0206022187012</v>
      </c>
      <c r="E360">
        <v>7563.9884197828715</v>
      </c>
      <c r="F360">
        <v>7727.0150000000003</v>
      </c>
      <c r="G360">
        <f>_xlfn.XLOOKUP(Tabla1[[#This Row],[Asics Running Ventas]],I$2:I$280,J$2:J$280)</f>
        <v>82</v>
      </c>
    </row>
    <row r="361" spans="1:7" x14ac:dyDescent="0.25">
      <c r="A361" s="3">
        <v>44193</v>
      </c>
      <c r="B361">
        <v>149</v>
      </c>
      <c r="C361">
        <v>10454.973154362417</v>
      </c>
      <c r="D361">
        <v>9545.0251798561148</v>
      </c>
      <c r="E361">
        <v>7563.9828571428579</v>
      </c>
      <c r="F361">
        <v>7727.0128205128203</v>
      </c>
      <c r="G361">
        <f>_xlfn.XLOOKUP(Tabla1[[#This Row],[Asics Running Ventas]],I$2:I$280,J$2:J$280)</f>
        <v>79</v>
      </c>
    </row>
    <row r="362" spans="1:7" x14ac:dyDescent="0.25">
      <c r="A362" s="3">
        <v>44194</v>
      </c>
      <c r="B362">
        <v>229</v>
      </c>
      <c r="C362">
        <v>10454.956331877729</v>
      </c>
      <c r="D362">
        <v>9545.0345423143353</v>
      </c>
      <c r="E362">
        <v>7563.9903323262852</v>
      </c>
      <c r="F362">
        <v>7727.0132978723404</v>
      </c>
      <c r="G362">
        <f>_xlfn.XLOOKUP(Tabla1[[#This Row],[Asics Running Ventas]],I$2:I$280,J$2:J$280)</f>
        <v>83</v>
      </c>
    </row>
    <row r="363" spans="1:7" x14ac:dyDescent="0.25">
      <c r="A363" s="3">
        <v>44195</v>
      </c>
      <c r="B363">
        <v>395</v>
      </c>
      <c r="C363">
        <v>10454.974683544304</v>
      </c>
      <c r="D363">
        <v>9545.036969253295</v>
      </c>
      <c r="E363">
        <v>7563.9893805309739</v>
      </c>
      <c r="F363">
        <v>7727.0191815856779</v>
      </c>
      <c r="G363">
        <f>_xlfn.XLOOKUP(Tabla1[[#This Row],[Asics Running Ventas]],I$2:I$280,J$2:J$280)</f>
        <v>88</v>
      </c>
    </row>
    <row r="364" spans="1:7" x14ac:dyDescent="0.25">
      <c r="A364" s="3">
        <v>44196</v>
      </c>
      <c r="B364">
        <v>705</v>
      </c>
      <c r="C364">
        <v>10454.982978723405</v>
      </c>
      <c r="D364">
        <v>9545.028673835126</v>
      </c>
      <c r="E364">
        <v>7563.9915139826426</v>
      </c>
      <c r="F364">
        <v>7727.0124352331604</v>
      </c>
      <c r="G364">
        <f>_xlfn.XLOOKUP(Tabla1[[#This Row],[Asics Running Ventas]],I$2:I$280,J$2:J$280)</f>
        <v>90</v>
      </c>
    </row>
    <row r="365" spans="1:7" x14ac:dyDescent="0.25">
      <c r="A365" s="3">
        <v>44198</v>
      </c>
      <c r="B365">
        <v>292</v>
      </c>
      <c r="C365">
        <v>10454.982876712329</v>
      </c>
      <c r="D365">
        <v>9545.0254403131112</v>
      </c>
      <c r="E365">
        <v>7563.9821229050285</v>
      </c>
      <c r="F365">
        <v>7727.0126849894295</v>
      </c>
      <c r="G365">
        <f>_xlfn.XLOOKUP(Tabla1[[#This Row],[Asics Running Ventas]],I$2:I$280,J$2:J$280)</f>
        <v>85</v>
      </c>
    </row>
    <row r="366" spans="1:7" x14ac:dyDescent="0.25">
      <c r="A366" s="3">
        <v>44199</v>
      </c>
      <c r="B366">
        <v>255</v>
      </c>
      <c r="C366">
        <v>10455</v>
      </c>
      <c r="D366">
        <v>9545.0188189487344</v>
      </c>
      <c r="E366">
        <v>7563.9949843260183</v>
      </c>
      <c r="F366">
        <v>7727.0146750524109</v>
      </c>
      <c r="G366">
        <f>_xlfn.XLOOKUP(Tabla1[[#This Row],[Asics Running Ventas]],I$2:I$280,J$2:J$280)</f>
        <v>84</v>
      </c>
    </row>
    <row r="367" spans="1:7" x14ac:dyDescent="0.25">
      <c r="A367" s="3">
        <v>44200</v>
      </c>
      <c r="B367">
        <v>129</v>
      </c>
      <c r="C367">
        <v>10455</v>
      </c>
      <c r="D367">
        <v>9545.0132352941182</v>
      </c>
      <c r="E367">
        <v>7563.9725000000008</v>
      </c>
      <c r="F367">
        <v>7727.0187969924809</v>
      </c>
      <c r="G367">
        <f>_xlfn.XLOOKUP(Tabla1[[#This Row],[Asics Running Ventas]],I$2:I$280,J$2:J$280)</f>
        <v>78</v>
      </c>
    </row>
    <row r="368" spans="1:7" x14ac:dyDescent="0.25">
      <c r="A368" s="3">
        <v>44201</v>
      </c>
      <c r="B368">
        <v>147</v>
      </c>
      <c r="C368">
        <v>10454.986394557824</v>
      </c>
      <c r="D368">
        <v>10909</v>
      </c>
      <c r="E368">
        <v>9435.0112820512823</v>
      </c>
      <c r="F368">
        <v>9079.1904761904771</v>
      </c>
      <c r="G368">
        <f>_xlfn.XLOOKUP(Tabla1[[#This Row],[Asics Running Ventas]],I$2:I$280,J$2:J$280)</f>
        <v>79</v>
      </c>
    </row>
    <row r="369" spans="1:7" x14ac:dyDescent="0.25">
      <c r="A369" s="3">
        <v>44202</v>
      </c>
      <c r="B369">
        <v>153</v>
      </c>
      <c r="C369">
        <v>10454.980392156862</v>
      </c>
      <c r="D369">
        <v>10909</v>
      </c>
      <c r="E369">
        <v>9454.4</v>
      </c>
      <c r="F369">
        <v>9090.9949238578683</v>
      </c>
      <c r="G369">
        <f>_xlfn.XLOOKUP(Tabla1[[#This Row],[Asics Running Ventas]],I$2:I$280,J$2:J$280)</f>
        <v>80</v>
      </c>
    </row>
    <row r="370" spans="1:7" x14ac:dyDescent="0.25">
      <c r="A370" s="3">
        <v>44203</v>
      </c>
      <c r="B370">
        <v>123</v>
      </c>
      <c r="C370">
        <v>10455</v>
      </c>
      <c r="D370">
        <v>9545.0249584026624</v>
      </c>
      <c r="E370">
        <v>8000</v>
      </c>
      <c r="F370">
        <v>8091.7368421052633</v>
      </c>
      <c r="G370">
        <f>_xlfn.XLOOKUP(Tabla1[[#This Row],[Asics Running Ventas]],I$2:I$280,J$2:J$280)</f>
        <v>78</v>
      </c>
    </row>
    <row r="371" spans="1:7" x14ac:dyDescent="0.25">
      <c r="A371" s="3">
        <v>44204</v>
      </c>
      <c r="B371">
        <v>171</v>
      </c>
      <c r="C371">
        <v>10454.988304093567</v>
      </c>
      <c r="D371">
        <v>9545.0184956843405</v>
      </c>
      <c r="E371">
        <v>8000</v>
      </c>
      <c r="F371">
        <v>8091.5419161676646</v>
      </c>
      <c r="G371">
        <f>_xlfn.XLOOKUP(Tabla1[[#This Row],[Asics Running Ventas]],I$2:I$280,J$2:J$280)</f>
        <v>80</v>
      </c>
    </row>
    <row r="372" spans="1:7" x14ac:dyDescent="0.25">
      <c r="A372" s="3">
        <v>44205</v>
      </c>
      <c r="B372">
        <v>317</v>
      </c>
      <c r="C372">
        <v>10454.98738170347</v>
      </c>
      <c r="D372">
        <v>9545.0276363636367</v>
      </c>
      <c r="E372">
        <v>8000</v>
      </c>
      <c r="F372">
        <v>8091.4751958224542</v>
      </c>
      <c r="G372">
        <f>_xlfn.XLOOKUP(Tabla1[[#This Row],[Asics Running Ventas]],I$2:I$280,J$2:J$280)</f>
        <v>86</v>
      </c>
    </row>
    <row r="373" spans="1:7" x14ac:dyDescent="0.25">
      <c r="A373" s="3">
        <v>44206</v>
      </c>
      <c r="B373">
        <v>236</v>
      </c>
      <c r="C373">
        <v>10455</v>
      </c>
      <c r="D373">
        <v>9545.0195924764885</v>
      </c>
      <c r="E373">
        <v>8000</v>
      </c>
      <c r="F373">
        <v>8091.4340527577933</v>
      </c>
      <c r="G373">
        <f>_xlfn.XLOOKUP(Tabla1[[#This Row],[Asics Running Ventas]],I$2:I$280,J$2:J$280)</f>
        <v>83</v>
      </c>
    </row>
    <row r="374" spans="1:7" x14ac:dyDescent="0.25">
      <c r="A374" s="3">
        <v>44207</v>
      </c>
      <c r="B374">
        <v>110</v>
      </c>
      <c r="C374">
        <v>10454.99090909091</v>
      </c>
      <c r="D374">
        <v>10905.046376811595</v>
      </c>
      <c r="E374">
        <v>9454.4044692737443</v>
      </c>
      <c r="F374">
        <v>9084.969879518072</v>
      </c>
      <c r="G374">
        <f>_xlfn.XLOOKUP(Tabla1[[#This Row],[Asics Running Ventas]],I$2:I$280,J$2:J$280)</f>
        <v>77</v>
      </c>
    </row>
    <row r="375" spans="1:7" x14ac:dyDescent="0.25">
      <c r="A375" s="3">
        <v>44208</v>
      </c>
      <c r="B375">
        <v>125</v>
      </c>
      <c r="C375">
        <v>10454.984</v>
      </c>
      <c r="D375">
        <v>10909</v>
      </c>
      <c r="E375">
        <v>9454.4</v>
      </c>
      <c r="F375">
        <v>9091</v>
      </c>
      <c r="G375">
        <f>_xlfn.XLOOKUP(Tabla1[[#This Row],[Asics Running Ventas]],I$2:I$280,J$2:J$280)</f>
        <v>78</v>
      </c>
    </row>
    <row r="376" spans="1:7" x14ac:dyDescent="0.25">
      <c r="A376" s="3">
        <v>44209</v>
      </c>
      <c r="B376">
        <v>117</v>
      </c>
      <c r="C376">
        <v>10454.991452991453</v>
      </c>
      <c r="D376">
        <v>10909</v>
      </c>
      <c r="E376">
        <v>9454.4000000000015</v>
      </c>
      <c r="F376">
        <v>9091</v>
      </c>
      <c r="G376">
        <f>_xlfn.XLOOKUP(Tabla1[[#This Row],[Asics Running Ventas]],I$2:I$280,J$2:J$280)</f>
        <v>78</v>
      </c>
    </row>
    <row r="377" spans="1:7" x14ac:dyDescent="0.25">
      <c r="A377" s="3">
        <v>44210</v>
      </c>
      <c r="B377">
        <v>144</v>
      </c>
      <c r="C377">
        <v>10455</v>
      </c>
      <c r="D377">
        <v>10909</v>
      </c>
      <c r="E377">
        <v>8009.2636942675172</v>
      </c>
      <c r="F377">
        <v>8182</v>
      </c>
      <c r="G377">
        <f>_xlfn.XLOOKUP(Tabla1[[#This Row],[Asics Running Ventas]],I$2:I$280,J$2:J$280)</f>
        <v>79</v>
      </c>
    </row>
    <row r="378" spans="1:7" x14ac:dyDescent="0.25">
      <c r="A378" s="3">
        <v>44211</v>
      </c>
      <c r="B378">
        <v>196</v>
      </c>
      <c r="C378">
        <v>10454.989795918367</v>
      </c>
      <c r="D378">
        <v>10909.001858736059</v>
      </c>
      <c r="E378">
        <v>8000</v>
      </c>
      <c r="F378">
        <v>8181.9965870307169</v>
      </c>
      <c r="G378">
        <f>_xlfn.XLOOKUP(Tabla1[[#This Row],[Asics Running Ventas]],I$2:I$280,J$2:J$280)</f>
        <v>81</v>
      </c>
    </row>
    <row r="379" spans="1:7" x14ac:dyDescent="0.25">
      <c r="A379" s="3">
        <v>44212</v>
      </c>
      <c r="B379">
        <v>315</v>
      </c>
      <c r="C379">
        <v>10454.980952380953</v>
      </c>
      <c r="D379">
        <v>10909</v>
      </c>
      <c r="E379">
        <v>8000</v>
      </c>
      <c r="F379">
        <v>8182</v>
      </c>
      <c r="G379">
        <f>_xlfn.XLOOKUP(Tabla1[[#This Row],[Asics Running Ventas]],I$2:I$280,J$2:J$280)</f>
        <v>86</v>
      </c>
    </row>
    <row r="380" spans="1:7" x14ac:dyDescent="0.25">
      <c r="A380" s="3">
        <v>44213</v>
      </c>
      <c r="B380">
        <v>232</v>
      </c>
      <c r="C380">
        <v>10454.995689655172</v>
      </c>
      <c r="D380">
        <v>10909</v>
      </c>
      <c r="E380">
        <v>8000</v>
      </c>
      <c r="F380">
        <v>8181.9975903614459</v>
      </c>
      <c r="G380">
        <f>_xlfn.XLOOKUP(Tabla1[[#This Row],[Asics Running Ventas]],I$2:I$280,J$2:J$280)</f>
        <v>83</v>
      </c>
    </row>
    <row r="381" spans="1:7" x14ac:dyDescent="0.25">
      <c r="A381" s="3">
        <v>44214</v>
      </c>
      <c r="B381">
        <v>116</v>
      </c>
      <c r="C381">
        <v>10454.965517241379</v>
      </c>
      <c r="D381">
        <v>11811.41304347826</v>
      </c>
      <c r="E381">
        <v>9441.9760683760687</v>
      </c>
      <c r="F381">
        <v>9091</v>
      </c>
      <c r="G381">
        <f>_xlfn.XLOOKUP(Tabla1[[#This Row],[Asics Running Ventas]],I$2:I$280,J$2:J$280)</f>
        <v>78</v>
      </c>
    </row>
    <row r="382" spans="1:7" x14ac:dyDescent="0.25">
      <c r="A382" s="3">
        <v>44215</v>
      </c>
      <c r="B382">
        <v>107</v>
      </c>
      <c r="C382">
        <v>10455</v>
      </c>
      <c r="D382">
        <v>11818</v>
      </c>
      <c r="E382">
        <v>9454.4047619047615</v>
      </c>
      <c r="F382">
        <v>9091</v>
      </c>
      <c r="G382">
        <f>_xlfn.XLOOKUP(Tabla1[[#This Row],[Asics Running Ventas]],I$2:I$280,J$2:J$280)</f>
        <v>77</v>
      </c>
    </row>
    <row r="383" spans="1:7" x14ac:dyDescent="0.25">
      <c r="A383" s="3">
        <v>44216</v>
      </c>
      <c r="B383">
        <v>107</v>
      </c>
      <c r="C383">
        <v>10454.990654205607</v>
      </c>
      <c r="D383">
        <v>11818.006944444445</v>
      </c>
      <c r="E383">
        <v>9454.4</v>
      </c>
      <c r="F383">
        <v>9091</v>
      </c>
      <c r="G383">
        <f>_xlfn.XLOOKUP(Tabla1[[#This Row],[Asics Running Ventas]],I$2:I$280,J$2:J$280)</f>
        <v>77</v>
      </c>
    </row>
    <row r="384" spans="1:7" x14ac:dyDescent="0.25">
      <c r="A384" s="3">
        <v>44217</v>
      </c>
      <c r="B384">
        <v>133</v>
      </c>
      <c r="C384">
        <v>10454.992481203008</v>
      </c>
      <c r="D384">
        <v>11818.013986013986</v>
      </c>
      <c r="E384">
        <v>8000</v>
      </c>
      <c r="F384">
        <v>8187.164772727273</v>
      </c>
      <c r="G384">
        <f>_xlfn.XLOOKUP(Tabla1[[#This Row],[Asics Running Ventas]],I$2:I$280,J$2:J$280)</f>
        <v>79</v>
      </c>
    </row>
    <row r="385" spans="1:7" x14ac:dyDescent="0.25">
      <c r="A385" s="3">
        <v>44218</v>
      </c>
      <c r="B385">
        <v>174</v>
      </c>
      <c r="C385">
        <v>10454.988505747126</v>
      </c>
      <c r="D385">
        <v>9912.4583333333339</v>
      </c>
      <c r="E385">
        <v>8000</v>
      </c>
      <c r="F385">
        <v>8182</v>
      </c>
      <c r="G385">
        <f>_xlfn.XLOOKUP(Tabla1[[#This Row],[Asics Running Ventas]],I$2:I$280,J$2:J$280)</f>
        <v>81</v>
      </c>
    </row>
    <row r="386" spans="1:7" x14ac:dyDescent="0.25">
      <c r="A386" s="3">
        <v>44219</v>
      </c>
      <c r="B386">
        <v>313</v>
      </c>
      <c r="C386">
        <v>10454.990415335464</v>
      </c>
      <c r="D386">
        <v>9909.001730103806</v>
      </c>
      <c r="E386">
        <v>8000</v>
      </c>
      <c r="F386">
        <v>8181.9971428571425</v>
      </c>
      <c r="G386">
        <f>_xlfn.XLOOKUP(Tabla1[[#This Row],[Asics Running Ventas]],I$2:I$280,J$2:J$280)</f>
        <v>86</v>
      </c>
    </row>
    <row r="387" spans="1:7" x14ac:dyDescent="0.25">
      <c r="A387" s="3">
        <v>44220</v>
      </c>
      <c r="B387">
        <v>219</v>
      </c>
      <c r="C387">
        <v>10454.995433789954</v>
      </c>
      <c r="D387">
        <v>9909</v>
      </c>
      <c r="E387">
        <v>8000</v>
      </c>
      <c r="F387">
        <v>8182</v>
      </c>
      <c r="G387">
        <f>_xlfn.XLOOKUP(Tabla1[[#This Row],[Asics Running Ventas]],I$2:I$280,J$2:J$280)</f>
        <v>82</v>
      </c>
    </row>
    <row r="388" spans="1:7" x14ac:dyDescent="0.25">
      <c r="A388" s="3">
        <v>44221</v>
      </c>
      <c r="B388">
        <v>66</v>
      </c>
      <c r="C388">
        <v>10455</v>
      </c>
      <c r="D388">
        <v>11818.014084507042</v>
      </c>
      <c r="E388">
        <v>9443.7839416058396</v>
      </c>
      <c r="F388">
        <v>9077.1221374045799</v>
      </c>
      <c r="G388">
        <f>_xlfn.XLOOKUP(Tabla1[[#This Row],[Asics Running Ventas]],I$2:I$280,J$2:J$280)</f>
        <v>75</v>
      </c>
    </row>
    <row r="389" spans="1:7" x14ac:dyDescent="0.25">
      <c r="A389" s="3">
        <v>44222</v>
      </c>
      <c r="B389">
        <v>119</v>
      </c>
      <c r="C389">
        <v>10454.98319327731</v>
      </c>
      <c r="D389">
        <v>11818.004048582996</v>
      </c>
      <c r="E389">
        <v>9454.4000000000015</v>
      </c>
      <c r="F389">
        <v>9090.9941176470584</v>
      </c>
      <c r="G389">
        <f>_xlfn.XLOOKUP(Tabla1[[#This Row],[Asics Running Ventas]],I$2:I$280,J$2:J$280)</f>
        <v>78</v>
      </c>
    </row>
    <row r="390" spans="1:7" x14ac:dyDescent="0.25">
      <c r="A390" s="3">
        <v>44223</v>
      </c>
      <c r="B390">
        <v>122</v>
      </c>
      <c r="C390">
        <v>10454.975409836066</v>
      </c>
      <c r="D390">
        <v>11818</v>
      </c>
      <c r="E390">
        <v>9454.4000000000015</v>
      </c>
      <c r="F390">
        <v>9091</v>
      </c>
      <c r="G390">
        <f>_xlfn.XLOOKUP(Tabla1[[#This Row],[Asics Running Ventas]],I$2:I$280,J$2:J$280)</f>
        <v>78</v>
      </c>
    </row>
    <row r="391" spans="1:7" x14ac:dyDescent="0.25">
      <c r="A391" s="3">
        <v>44224</v>
      </c>
      <c r="B391">
        <v>129</v>
      </c>
      <c r="C391">
        <v>10454.992248062015</v>
      </c>
      <c r="D391">
        <v>10458.677506775068</v>
      </c>
      <c r="E391">
        <v>8381.7800000000007</v>
      </c>
      <c r="F391">
        <v>8472.2228915662654</v>
      </c>
      <c r="G391">
        <f>_xlfn.XLOOKUP(Tabla1[[#This Row],[Asics Running Ventas]],I$2:I$280,J$2:J$280)</f>
        <v>78</v>
      </c>
    </row>
    <row r="392" spans="1:7" x14ac:dyDescent="0.25">
      <c r="A392" s="3">
        <v>44225</v>
      </c>
      <c r="B392">
        <v>190</v>
      </c>
      <c r="C392">
        <v>10454.978947368421</v>
      </c>
      <c r="D392">
        <v>10454.976152623212</v>
      </c>
      <c r="E392">
        <v>8000</v>
      </c>
      <c r="F392">
        <v>8146.4163701067619</v>
      </c>
      <c r="G392">
        <f>_xlfn.XLOOKUP(Tabla1[[#This Row],[Asics Running Ventas]],I$2:I$280,J$2:J$280)</f>
        <v>81</v>
      </c>
    </row>
    <row r="393" spans="1:7" x14ac:dyDescent="0.25">
      <c r="A393" s="3">
        <v>44226</v>
      </c>
      <c r="B393">
        <v>372</v>
      </c>
      <c r="C393">
        <v>10454.970430107527</v>
      </c>
      <c r="D393">
        <v>10454.976258309591</v>
      </c>
      <c r="E393">
        <v>8000</v>
      </c>
      <c r="F393">
        <v>8135.4390243902435</v>
      </c>
      <c r="G393">
        <f>_xlfn.XLOOKUP(Tabla1[[#This Row],[Asics Running Ventas]],I$2:I$280,J$2:J$280)</f>
        <v>87</v>
      </c>
    </row>
    <row r="394" spans="1:7" x14ac:dyDescent="0.25">
      <c r="A394" s="3">
        <v>44227</v>
      </c>
      <c r="B394">
        <v>240</v>
      </c>
      <c r="C394">
        <v>10454.987499999999</v>
      </c>
      <c r="D394">
        <v>10454.98866213152</v>
      </c>
      <c r="E394">
        <v>8000</v>
      </c>
      <c r="F394">
        <v>8112.2506393861895</v>
      </c>
      <c r="G394">
        <f>_xlfn.XLOOKUP(Tabla1[[#This Row],[Asics Running Ventas]],I$2:I$280,J$2:J$280)</f>
        <v>83</v>
      </c>
    </row>
    <row r="395" spans="1:7" x14ac:dyDescent="0.25">
      <c r="A395" s="3">
        <v>44228</v>
      </c>
      <c r="B395">
        <v>83</v>
      </c>
      <c r="C395">
        <v>10454.975903614459</v>
      </c>
      <c r="D395">
        <v>11798.80751173709</v>
      </c>
      <c r="E395">
        <v>9454.4057553956845</v>
      </c>
      <c r="F395">
        <v>9083.8425196850385</v>
      </c>
      <c r="G395">
        <f>_xlfn.XLOOKUP(Tabla1[[#This Row],[Asics Running Ventas]],I$2:I$280,J$2:J$280)</f>
        <v>76</v>
      </c>
    </row>
    <row r="396" spans="1:7" x14ac:dyDescent="0.25">
      <c r="A396" s="3">
        <v>44229</v>
      </c>
      <c r="B396">
        <v>111</v>
      </c>
      <c r="C396">
        <v>10455</v>
      </c>
      <c r="D396">
        <v>11818.003984063746</v>
      </c>
      <c r="E396">
        <v>9454.4000000000015</v>
      </c>
      <c r="F396">
        <v>9091</v>
      </c>
      <c r="G396">
        <f>_xlfn.XLOOKUP(Tabla1[[#This Row],[Asics Running Ventas]],I$2:I$280,J$2:J$280)</f>
        <v>77</v>
      </c>
    </row>
    <row r="397" spans="1:7" x14ac:dyDescent="0.25">
      <c r="A397" s="3">
        <v>44230</v>
      </c>
      <c r="B397">
        <v>118</v>
      </c>
      <c r="C397">
        <v>10454.974576271186</v>
      </c>
      <c r="D397">
        <v>11818</v>
      </c>
      <c r="E397">
        <v>9454.4000000000015</v>
      </c>
      <c r="F397">
        <v>9091</v>
      </c>
      <c r="G397">
        <f>_xlfn.XLOOKUP(Tabla1[[#This Row],[Asics Running Ventas]],I$2:I$280,J$2:J$280)</f>
        <v>78</v>
      </c>
    </row>
    <row r="398" spans="1:7" x14ac:dyDescent="0.25">
      <c r="A398" s="3">
        <v>44231</v>
      </c>
      <c r="B398">
        <v>110</v>
      </c>
      <c r="C398">
        <v>10454.981818181817</v>
      </c>
      <c r="D398">
        <v>11067.113879003558</v>
      </c>
      <c r="E398">
        <v>8667.76</v>
      </c>
      <c r="F398">
        <v>8391.3764044943819</v>
      </c>
      <c r="G398">
        <f>_xlfn.XLOOKUP(Tabla1[[#This Row],[Asics Running Ventas]],I$2:I$280,J$2:J$280)</f>
        <v>77</v>
      </c>
    </row>
    <row r="399" spans="1:7" x14ac:dyDescent="0.25">
      <c r="A399" s="3">
        <v>44232</v>
      </c>
      <c r="B399">
        <v>148</v>
      </c>
      <c r="C399">
        <v>10455</v>
      </c>
      <c r="D399">
        <v>10818.011214953271</v>
      </c>
      <c r="E399">
        <v>8363.9940959409596</v>
      </c>
      <c r="F399">
        <v>8181.9917012448132</v>
      </c>
      <c r="G399">
        <f>_xlfn.XLOOKUP(Tabla1[[#This Row],[Asics Running Ventas]],I$2:I$280,J$2:J$280)</f>
        <v>79</v>
      </c>
    </row>
    <row r="400" spans="1:7" x14ac:dyDescent="0.25">
      <c r="A400" s="3">
        <v>44233</v>
      </c>
      <c r="B400">
        <v>265</v>
      </c>
      <c r="C400">
        <v>10454.996226415094</v>
      </c>
      <c r="D400">
        <v>10818.004110996917</v>
      </c>
      <c r="E400">
        <v>8363.2689378757514</v>
      </c>
      <c r="F400">
        <v>8181.9973118279568</v>
      </c>
      <c r="G400">
        <f>_xlfn.XLOOKUP(Tabla1[[#This Row],[Asics Running Ventas]],I$2:I$280,J$2:J$280)</f>
        <v>84</v>
      </c>
    </row>
    <row r="401" spans="1:7" x14ac:dyDescent="0.25">
      <c r="A401" s="3">
        <v>44234</v>
      </c>
      <c r="B401">
        <v>229</v>
      </c>
      <c r="C401">
        <v>10454.995633187773</v>
      </c>
      <c r="D401">
        <v>10818.00110864745</v>
      </c>
      <c r="E401">
        <v>8363.9971014492767</v>
      </c>
      <c r="F401">
        <v>8181.9972067039107</v>
      </c>
      <c r="G401">
        <f>_xlfn.XLOOKUP(Tabla1[[#This Row],[Asics Running Ventas]],I$2:I$280,J$2:J$280)</f>
        <v>83</v>
      </c>
    </row>
    <row r="402" spans="1:7" x14ac:dyDescent="0.25">
      <c r="A402" s="3">
        <v>44235</v>
      </c>
      <c r="B402">
        <v>93</v>
      </c>
      <c r="C402">
        <v>10455</v>
      </c>
      <c r="D402">
        <v>11818.012987012988</v>
      </c>
      <c r="E402">
        <v>9445</v>
      </c>
      <c r="F402">
        <v>9015.25</v>
      </c>
      <c r="G402">
        <f>_xlfn.XLOOKUP(Tabla1[[#This Row],[Asics Running Ventas]],I$2:I$280,J$2:J$280)</f>
        <v>76</v>
      </c>
    </row>
    <row r="403" spans="1:7" x14ac:dyDescent="0.25">
      <c r="A403" s="3">
        <v>44236</v>
      </c>
      <c r="B403">
        <v>113</v>
      </c>
      <c r="C403">
        <v>10455</v>
      </c>
      <c r="D403">
        <v>11818.004566210046</v>
      </c>
      <c r="E403">
        <v>9454.4070796460182</v>
      </c>
      <c r="F403">
        <v>9010.2000000000007</v>
      </c>
      <c r="G403">
        <f>_xlfn.XLOOKUP(Tabla1[[#This Row],[Asics Running Ventas]],I$2:I$280,J$2:J$280)</f>
        <v>77</v>
      </c>
    </row>
    <row r="404" spans="1:7" x14ac:dyDescent="0.25">
      <c r="A404" s="3">
        <v>44237</v>
      </c>
      <c r="B404">
        <v>121</v>
      </c>
      <c r="C404">
        <v>10455</v>
      </c>
      <c r="D404">
        <v>11818</v>
      </c>
      <c r="E404">
        <v>9454.4</v>
      </c>
      <c r="F404">
        <v>8979.4601226993873</v>
      </c>
      <c r="G404">
        <f>_xlfn.XLOOKUP(Tabla1[[#This Row],[Asics Running Ventas]],I$2:I$280,J$2:J$280)</f>
        <v>78</v>
      </c>
    </row>
    <row r="405" spans="1:7" x14ac:dyDescent="0.25">
      <c r="A405" s="3">
        <v>44238</v>
      </c>
      <c r="B405">
        <v>134</v>
      </c>
      <c r="C405">
        <v>10454.985074626866</v>
      </c>
      <c r="D405">
        <v>11818.008163265305</v>
      </c>
      <c r="E405">
        <v>9454.4000000000015</v>
      </c>
      <c r="F405">
        <v>9003.502673796791</v>
      </c>
      <c r="G405">
        <f>_xlfn.XLOOKUP(Tabla1[[#This Row],[Asics Running Ventas]],I$2:I$280,J$2:J$280)</f>
        <v>79</v>
      </c>
    </row>
    <row r="406" spans="1:7" x14ac:dyDescent="0.25">
      <c r="A406" s="3">
        <v>44239</v>
      </c>
      <c r="B406">
        <v>190</v>
      </c>
      <c r="C406">
        <v>10454.978947368421</v>
      </c>
      <c r="D406">
        <v>11818</v>
      </c>
      <c r="E406">
        <v>8363.9900826446283</v>
      </c>
      <c r="F406">
        <v>8186.5450000000001</v>
      </c>
      <c r="G406">
        <f>_xlfn.XLOOKUP(Tabla1[[#This Row],[Asics Running Ventas]],I$2:I$280,J$2:J$280)</f>
        <v>81</v>
      </c>
    </row>
    <row r="407" spans="1:7" x14ac:dyDescent="0.25">
      <c r="A407" s="3">
        <v>44240</v>
      </c>
      <c r="B407">
        <v>316</v>
      </c>
      <c r="C407">
        <v>10454.987341772152</v>
      </c>
      <c r="D407">
        <v>11818.007173601149</v>
      </c>
      <c r="E407">
        <v>8363.9925650557616</v>
      </c>
      <c r="F407">
        <v>8182</v>
      </c>
      <c r="G407">
        <f>_xlfn.XLOOKUP(Tabla1[[#This Row],[Asics Running Ventas]],I$2:I$280,J$2:J$280)</f>
        <v>86</v>
      </c>
    </row>
    <row r="408" spans="1:7" x14ac:dyDescent="0.25">
      <c r="A408" s="3">
        <v>44241</v>
      </c>
      <c r="B408">
        <v>259</v>
      </c>
      <c r="C408">
        <v>10455</v>
      </c>
      <c r="D408">
        <v>11818.003179650239</v>
      </c>
      <c r="E408">
        <v>8365.8423011844334</v>
      </c>
      <c r="F408">
        <v>8182</v>
      </c>
      <c r="G408">
        <f>_xlfn.XLOOKUP(Tabla1[[#This Row],[Asics Running Ventas]],I$2:I$280,J$2:J$280)</f>
        <v>84</v>
      </c>
    </row>
    <row r="409" spans="1:7" x14ac:dyDescent="0.25">
      <c r="A409" s="3">
        <v>44242</v>
      </c>
      <c r="B409">
        <v>88</v>
      </c>
      <c r="C409">
        <v>10454.988636363636</v>
      </c>
      <c r="D409">
        <v>11818.012765957446</v>
      </c>
      <c r="E409">
        <v>8363.9947019867559</v>
      </c>
      <c r="F409">
        <v>8182</v>
      </c>
      <c r="G409">
        <f>_xlfn.XLOOKUP(Tabla1[[#This Row],[Asics Running Ventas]],I$2:I$280,J$2:J$280)</f>
        <v>76</v>
      </c>
    </row>
    <row r="410" spans="1:7" x14ac:dyDescent="0.25">
      <c r="A410" s="3">
        <v>44243</v>
      </c>
      <c r="B410">
        <v>107</v>
      </c>
      <c r="C410">
        <v>10454.962616822429</v>
      </c>
      <c r="D410">
        <v>11818.004366812227</v>
      </c>
      <c r="E410">
        <v>9433.8264150943396</v>
      </c>
      <c r="F410">
        <v>8980.4459459459467</v>
      </c>
      <c r="G410">
        <f>_xlfn.XLOOKUP(Tabla1[[#This Row],[Asics Running Ventas]],I$2:I$280,J$2:J$280)</f>
        <v>77</v>
      </c>
    </row>
    <row r="411" spans="1:7" x14ac:dyDescent="0.25">
      <c r="A411" s="3">
        <v>44244</v>
      </c>
      <c r="B411">
        <v>134</v>
      </c>
      <c r="C411">
        <v>10454.992537313432</v>
      </c>
      <c r="D411">
        <v>11818.009852216748</v>
      </c>
      <c r="E411">
        <v>9439.6312500000004</v>
      </c>
      <c r="F411">
        <v>9021.5222929936299</v>
      </c>
      <c r="G411">
        <f>_xlfn.XLOOKUP(Tabla1[[#This Row],[Asics Running Ventas]],I$2:I$280,J$2:J$280)</f>
        <v>79</v>
      </c>
    </row>
    <row r="412" spans="1:7" x14ac:dyDescent="0.25">
      <c r="A412" s="3">
        <v>44245</v>
      </c>
      <c r="B412">
        <v>103</v>
      </c>
      <c r="C412">
        <v>10454.990291262136</v>
      </c>
      <c r="D412">
        <v>11818.008064516129</v>
      </c>
      <c r="E412">
        <v>7564</v>
      </c>
      <c r="F412">
        <v>7570.3888888888887</v>
      </c>
      <c r="G412">
        <f>_xlfn.XLOOKUP(Tabla1[[#This Row],[Asics Running Ventas]],I$2:I$280,J$2:J$280)</f>
        <v>77</v>
      </c>
    </row>
    <row r="413" spans="1:7" x14ac:dyDescent="0.25">
      <c r="A413" s="3">
        <v>44246</v>
      </c>
      <c r="B413">
        <v>188</v>
      </c>
      <c r="C413">
        <v>10454.968085106382</v>
      </c>
      <c r="D413">
        <v>11111.296089385474</v>
      </c>
      <c r="E413">
        <v>7563.9841584158421</v>
      </c>
      <c r="F413">
        <v>7276.7213114754095</v>
      </c>
      <c r="G413">
        <f>_xlfn.XLOOKUP(Tabla1[[#This Row],[Asics Running Ventas]],I$2:I$280,J$2:J$280)</f>
        <v>81</v>
      </c>
    </row>
    <row r="414" spans="1:7" x14ac:dyDescent="0.25">
      <c r="A414" s="3">
        <v>44247</v>
      </c>
      <c r="B414">
        <v>286</v>
      </c>
      <c r="C414">
        <v>10454.986013986014</v>
      </c>
      <c r="D414">
        <v>10820.422705314009</v>
      </c>
      <c r="E414">
        <v>7563.989056087551</v>
      </c>
      <c r="F414">
        <v>7272.9918699186992</v>
      </c>
      <c r="G414">
        <f>_xlfn.XLOOKUP(Tabla1[[#This Row],[Asics Running Ventas]],I$2:I$280,J$2:J$280)</f>
        <v>85</v>
      </c>
    </row>
    <row r="415" spans="1:7" x14ac:dyDescent="0.25">
      <c r="A415" s="3">
        <v>44248</v>
      </c>
      <c r="B415">
        <v>249</v>
      </c>
      <c r="C415">
        <v>10455</v>
      </c>
      <c r="D415">
        <v>10818.006321112516</v>
      </c>
      <c r="E415">
        <v>7563.9930232558145</v>
      </c>
      <c r="F415">
        <v>7272.9919786096252</v>
      </c>
      <c r="G415">
        <f>_xlfn.XLOOKUP(Tabla1[[#This Row],[Asics Running Ventas]],I$2:I$280,J$2:J$280)</f>
        <v>84</v>
      </c>
    </row>
    <row r="416" spans="1:7" x14ac:dyDescent="0.25">
      <c r="A416" s="3">
        <v>44249</v>
      </c>
      <c r="B416">
        <v>116</v>
      </c>
      <c r="C416">
        <v>10454.98275862069</v>
      </c>
      <c r="D416">
        <v>10818.018181818183</v>
      </c>
      <c r="E416">
        <v>7563.9930735930739</v>
      </c>
      <c r="F416">
        <v>7273</v>
      </c>
      <c r="G416">
        <f>_xlfn.XLOOKUP(Tabla1[[#This Row],[Asics Running Ventas]],I$2:I$280,J$2:J$280)</f>
        <v>78</v>
      </c>
    </row>
    <row r="417" spans="1:7" x14ac:dyDescent="0.25">
      <c r="A417" s="3">
        <v>44250</v>
      </c>
      <c r="B417">
        <v>126</v>
      </c>
      <c r="C417">
        <v>10455</v>
      </c>
      <c r="D417">
        <v>10818.00283286119</v>
      </c>
      <c r="E417">
        <v>7571.0447761194027</v>
      </c>
      <c r="F417">
        <v>7282.4041450777204</v>
      </c>
      <c r="G417">
        <f>_xlfn.XLOOKUP(Tabla1[[#This Row],[Asics Running Ventas]],I$2:I$280,J$2:J$280)</f>
        <v>78</v>
      </c>
    </row>
    <row r="418" spans="1:7" x14ac:dyDescent="0.25">
      <c r="A418" s="3">
        <v>44251</v>
      </c>
      <c r="B418">
        <v>131</v>
      </c>
      <c r="C418">
        <v>10454.984732824427</v>
      </c>
      <c r="D418">
        <v>10818.00583090379</v>
      </c>
      <c r="E418">
        <v>7571.2864864864869</v>
      </c>
      <c r="F418">
        <v>7272.9953703703704</v>
      </c>
      <c r="G418">
        <f>_xlfn.XLOOKUP(Tabla1[[#This Row],[Asics Running Ventas]],I$2:I$280,J$2:J$280)</f>
        <v>79</v>
      </c>
    </row>
    <row r="419" spans="1:7" x14ac:dyDescent="0.25">
      <c r="A419" s="3">
        <v>44252</v>
      </c>
      <c r="B419">
        <v>137</v>
      </c>
      <c r="C419">
        <v>10455</v>
      </c>
      <c r="D419">
        <v>10818.011709601873</v>
      </c>
      <c r="E419">
        <v>7563.9951515151515</v>
      </c>
      <c r="F419">
        <v>7272.9816176470586</v>
      </c>
      <c r="G419">
        <f>_xlfn.XLOOKUP(Tabla1[[#This Row],[Asics Running Ventas]],I$2:I$280,J$2:J$280)</f>
        <v>79</v>
      </c>
    </row>
    <row r="420" spans="1:7" x14ac:dyDescent="0.25">
      <c r="A420" s="3">
        <v>44253</v>
      </c>
      <c r="B420">
        <v>193</v>
      </c>
      <c r="C420">
        <v>10454.994818652849</v>
      </c>
      <c r="D420">
        <v>10813.509734513274</v>
      </c>
      <c r="E420">
        <v>7563.9924170616123</v>
      </c>
      <c r="F420">
        <v>7272.9897959183672</v>
      </c>
      <c r="G420">
        <f>_xlfn.XLOOKUP(Tabla1[[#This Row],[Asics Running Ventas]],I$2:I$280,J$2:J$280)</f>
        <v>81</v>
      </c>
    </row>
    <row r="421" spans="1:7" x14ac:dyDescent="0.25">
      <c r="A421" s="3">
        <v>44254</v>
      </c>
      <c r="B421">
        <v>439</v>
      </c>
      <c r="C421">
        <v>10454.956719817768</v>
      </c>
      <c r="D421">
        <v>10813.171523730225</v>
      </c>
      <c r="E421">
        <v>7563.985018726592</v>
      </c>
      <c r="F421">
        <v>7272.9923954372625</v>
      </c>
      <c r="G421">
        <f>_xlfn.XLOOKUP(Tabla1[[#This Row],[Asics Running Ventas]],I$2:I$280,J$2:J$280)</f>
        <v>88</v>
      </c>
    </row>
    <row r="422" spans="1:7" x14ac:dyDescent="0.25">
      <c r="A422" s="3">
        <v>44255</v>
      </c>
      <c r="B422">
        <v>302</v>
      </c>
      <c r="C422">
        <v>10454.993377483444</v>
      </c>
      <c r="D422">
        <v>10813.943250214961</v>
      </c>
      <c r="E422">
        <v>7563.9952023988017</v>
      </c>
      <c r="F422">
        <v>7272.9979919678717</v>
      </c>
      <c r="G422">
        <f>_xlfn.XLOOKUP(Tabla1[[#This Row],[Asics Running Ventas]],I$2:I$280,J$2:J$280)</f>
        <v>85</v>
      </c>
    </row>
    <row r="423" spans="1:7" x14ac:dyDescent="0.25">
      <c r="A423" s="3">
        <v>44256</v>
      </c>
      <c r="B423">
        <v>172</v>
      </c>
      <c r="C423">
        <v>10454.988372093023</v>
      </c>
      <c r="D423">
        <v>11802.446666666667</v>
      </c>
      <c r="E423">
        <v>7581.9987301587307</v>
      </c>
      <c r="F423">
        <v>7316.8793103448279</v>
      </c>
      <c r="G423">
        <f>_xlfn.XLOOKUP(Tabla1[[#This Row],[Asics Running Ventas]],I$2:I$280,J$2:J$280)</f>
        <v>81</v>
      </c>
    </row>
    <row r="424" spans="1:7" x14ac:dyDescent="0.25">
      <c r="A424" s="3">
        <v>44257</v>
      </c>
      <c r="B424">
        <v>128</v>
      </c>
      <c r="C424">
        <v>10454.9765625</v>
      </c>
      <c r="D424">
        <v>11810.395437262358</v>
      </c>
      <c r="E424">
        <v>9440.8000000000011</v>
      </c>
      <c r="F424">
        <v>9080.2426035502958</v>
      </c>
      <c r="G424">
        <f>_xlfn.XLOOKUP(Tabla1[[#This Row],[Asics Running Ventas]],I$2:I$280,J$2:J$280)</f>
        <v>78</v>
      </c>
    </row>
    <row r="425" spans="1:7" x14ac:dyDescent="0.25">
      <c r="A425" s="3">
        <v>44258</v>
      </c>
      <c r="B425">
        <v>102</v>
      </c>
      <c r="C425">
        <v>10454.990196078432</v>
      </c>
      <c r="D425">
        <v>11818</v>
      </c>
      <c r="E425">
        <v>8924.8225352112677</v>
      </c>
      <c r="F425">
        <v>8324.2544378698221</v>
      </c>
      <c r="G425">
        <f>_xlfn.XLOOKUP(Tabla1[[#This Row],[Asics Running Ventas]],I$2:I$280,J$2:J$280)</f>
        <v>77</v>
      </c>
    </row>
    <row r="426" spans="1:7" x14ac:dyDescent="0.25">
      <c r="A426" s="3">
        <v>44259</v>
      </c>
      <c r="B426">
        <v>93</v>
      </c>
      <c r="C426">
        <v>10455</v>
      </c>
      <c r="D426">
        <v>11818.008130081302</v>
      </c>
      <c r="E426">
        <v>7563.9827338129508</v>
      </c>
      <c r="F426">
        <v>7280.4506578947367</v>
      </c>
      <c r="G426">
        <f>_xlfn.XLOOKUP(Tabla1[[#This Row],[Asics Running Ventas]],I$2:I$280,J$2:J$280)</f>
        <v>76</v>
      </c>
    </row>
    <row r="427" spans="1:7" x14ac:dyDescent="0.25">
      <c r="A427" s="3">
        <v>44260</v>
      </c>
      <c r="B427">
        <v>166</v>
      </c>
      <c r="C427">
        <v>10454.987951807228</v>
      </c>
      <c r="D427">
        <v>10211.830845771145</v>
      </c>
      <c r="E427">
        <v>7563.9876923076927</v>
      </c>
      <c r="F427">
        <v>7153.6812499999996</v>
      </c>
      <c r="G427">
        <f>_xlfn.XLOOKUP(Tabla1[[#This Row],[Asics Running Ventas]],I$2:I$280,J$2:J$280)</f>
        <v>80</v>
      </c>
    </row>
    <row r="428" spans="1:7" x14ac:dyDescent="0.25">
      <c r="A428" s="3">
        <v>44261</v>
      </c>
      <c r="B428">
        <v>273</v>
      </c>
      <c r="C428">
        <v>10454.989010989011</v>
      </c>
      <c r="D428">
        <v>10196.719087635054</v>
      </c>
      <c r="E428">
        <v>7563.9863829787237</v>
      </c>
      <c r="F428">
        <v>7107.2028688524588</v>
      </c>
      <c r="G428">
        <f>_xlfn.XLOOKUP(Tabla1[[#This Row],[Asics Running Ventas]],I$2:I$280,J$2:J$280)</f>
        <v>84</v>
      </c>
    </row>
    <row r="429" spans="1:7" x14ac:dyDescent="0.25">
      <c r="A429" s="3">
        <v>44262</v>
      </c>
      <c r="B429">
        <v>245</v>
      </c>
      <c r="C429">
        <v>10454.991836734695</v>
      </c>
      <c r="D429">
        <v>10181.997698504028</v>
      </c>
      <c r="E429">
        <v>7563.992295345105</v>
      </c>
      <c r="F429">
        <v>7127.6255060728745</v>
      </c>
      <c r="G429">
        <f>_xlfn.XLOOKUP(Tabla1[[#This Row],[Asics Running Ventas]],I$2:I$280,J$2:J$280)</f>
        <v>83</v>
      </c>
    </row>
    <row r="430" spans="1:7" x14ac:dyDescent="0.25">
      <c r="A430" s="3">
        <v>44263</v>
      </c>
      <c r="B430">
        <v>105</v>
      </c>
      <c r="C430">
        <v>10454.990476190476</v>
      </c>
      <c r="D430">
        <v>11793.597014925374</v>
      </c>
      <c r="E430">
        <v>7563.9795918367345</v>
      </c>
      <c r="F430">
        <v>7132.7257142857143</v>
      </c>
      <c r="G430">
        <f>_xlfn.XLOOKUP(Tabla1[[#This Row],[Asics Running Ventas]],I$2:I$280,J$2:J$280)</f>
        <v>77</v>
      </c>
    </row>
    <row r="431" spans="1:7" x14ac:dyDescent="0.25">
      <c r="A431" s="3">
        <v>44264</v>
      </c>
      <c r="B431">
        <v>124</v>
      </c>
      <c r="C431">
        <v>10454.959677419354</v>
      </c>
      <c r="D431">
        <v>11818.01</v>
      </c>
      <c r="E431">
        <v>7618.7689497716901</v>
      </c>
      <c r="F431">
        <v>7211.9004975124381</v>
      </c>
      <c r="G431">
        <f>_xlfn.XLOOKUP(Tabla1[[#This Row],[Asics Running Ventas]],I$2:I$280,J$2:J$280)</f>
        <v>78</v>
      </c>
    </row>
    <row r="432" spans="1:7" x14ac:dyDescent="0.25">
      <c r="A432" s="3">
        <v>44265</v>
      </c>
      <c r="B432">
        <v>103</v>
      </c>
      <c r="C432">
        <v>10454.980582524271</v>
      </c>
      <c r="D432">
        <v>11818.020920502093</v>
      </c>
      <c r="E432">
        <v>7579.1444444444451</v>
      </c>
      <c r="F432">
        <v>7220.5048076923076</v>
      </c>
      <c r="G432">
        <f>_xlfn.XLOOKUP(Tabla1[[#This Row],[Asics Running Ventas]],I$2:I$280,J$2:J$280)</f>
        <v>77</v>
      </c>
    </row>
    <row r="433" spans="1:7" x14ac:dyDescent="0.25">
      <c r="A433" s="3">
        <v>44266</v>
      </c>
      <c r="B433">
        <v>111</v>
      </c>
      <c r="C433">
        <v>10454.990990990991</v>
      </c>
      <c r="D433">
        <v>10821.328903654485</v>
      </c>
      <c r="E433">
        <v>7597.1405405405412</v>
      </c>
      <c r="F433">
        <v>7182.8847926267281</v>
      </c>
      <c r="G433">
        <f>_xlfn.XLOOKUP(Tabla1[[#This Row],[Asics Running Ventas]],I$2:I$280,J$2:J$280)</f>
        <v>77</v>
      </c>
    </row>
    <row r="434" spans="1:7" x14ac:dyDescent="0.25">
      <c r="A434" s="3">
        <v>44267</v>
      </c>
      <c r="B434">
        <v>201</v>
      </c>
      <c r="C434">
        <v>10454.97512437811</v>
      </c>
      <c r="D434">
        <v>10818.002331002332</v>
      </c>
      <c r="E434">
        <v>7613.552941176471</v>
      </c>
      <c r="F434">
        <v>7150.810276679842</v>
      </c>
      <c r="G434">
        <f>_xlfn.XLOOKUP(Tabla1[[#This Row],[Asics Running Ventas]],I$2:I$280,J$2:J$280)</f>
        <v>82</v>
      </c>
    </row>
    <row r="435" spans="1:7" x14ac:dyDescent="0.25">
      <c r="A435" s="3">
        <v>44268</v>
      </c>
      <c r="B435">
        <v>308</v>
      </c>
      <c r="C435">
        <v>10454.99025974026</v>
      </c>
      <c r="D435">
        <v>10818.00314795383</v>
      </c>
      <c r="E435">
        <v>7598.4168421052645</v>
      </c>
      <c r="F435">
        <v>7154.2711442786067</v>
      </c>
      <c r="G435">
        <f>_xlfn.XLOOKUP(Tabla1[[#This Row],[Asics Running Ventas]],I$2:I$280,J$2:J$280)</f>
        <v>86</v>
      </c>
    </row>
    <row r="436" spans="1:7" x14ac:dyDescent="0.25">
      <c r="A436" s="3">
        <v>44269</v>
      </c>
      <c r="B436">
        <v>264</v>
      </c>
      <c r="C436">
        <v>10454.996212121212</v>
      </c>
      <c r="D436">
        <v>10818.004514672686</v>
      </c>
      <c r="E436">
        <v>7585.2579387186634</v>
      </c>
      <c r="F436">
        <v>7193.2796208530808</v>
      </c>
      <c r="G436">
        <f>_xlfn.XLOOKUP(Tabla1[[#This Row],[Asics Running Ventas]],I$2:I$280,J$2:J$280)</f>
        <v>84</v>
      </c>
    </row>
    <row r="437" spans="1:7" x14ac:dyDescent="0.25">
      <c r="A437" s="3">
        <v>44270</v>
      </c>
      <c r="B437">
        <v>102</v>
      </c>
      <c r="C437">
        <v>10455</v>
      </c>
      <c r="D437">
        <v>11813.475113122173</v>
      </c>
      <c r="E437">
        <v>7598.5492957746483</v>
      </c>
      <c r="F437">
        <v>7187.3632286995517</v>
      </c>
      <c r="G437">
        <f>_xlfn.XLOOKUP(Tabla1[[#This Row],[Asics Running Ventas]],I$2:I$280,J$2:J$280)</f>
        <v>77</v>
      </c>
    </row>
    <row r="438" spans="1:7" x14ac:dyDescent="0.25">
      <c r="A438" s="3">
        <v>44271</v>
      </c>
      <c r="B438">
        <v>125</v>
      </c>
      <c r="C438">
        <v>10454.976000000001</v>
      </c>
      <c r="D438">
        <v>11818.003717472118</v>
      </c>
      <c r="E438">
        <v>8654.4</v>
      </c>
      <c r="F438">
        <v>7596.854166666667</v>
      </c>
      <c r="G438">
        <f>_xlfn.XLOOKUP(Tabla1[[#This Row],[Asics Running Ventas]],I$2:I$280,J$2:J$280)</f>
        <v>78</v>
      </c>
    </row>
    <row r="439" spans="1:7" x14ac:dyDescent="0.25">
      <c r="A439" s="3">
        <v>44272</v>
      </c>
      <c r="B439">
        <v>86</v>
      </c>
      <c r="C439">
        <v>10455</v>
      </c>
      <c r="D439">
        <v>11818</v>
      </c>
      <c r="E439">
        <v>8654.4</v>
      </c>
      <c r="F439">
        <v>7660.7430555555557</v>
      </c>
      <c r="G439">
        <f>_xlfn.XLOOKUP(Tabla1[[#This Row],[Asics Running Ventas]],I$2:I$280,J$2:J$280)</f>
        <v>76</v>
      </c>
    </row>
    <row r="440" spans="1:7" x14ac:dyDescent="0.25">
      <c r="A440" s="3">
        <v>44273</v>
      </c>
      <c r="B440">
        <v>109</v>
      </c>
      <c r="C440">
        <v>10454.963302752294</v>
      </c>
      <c r="D440">
        <v>10818.00701754386</v>
      </c>
      <c r="E440">
        <v>8555.6848484848488</v>
      </c>
      <c r="F440">
        <v>7617.6358024691363</v>
      </c>
      <c r="G440">
        <f>_xlfn.XLOOKUP(Tabla1[[#This Row],[Asics Running Ventas]],I$2:I$280,J$2:J$280)</f>
        <v>77</v>
      </c>
    </row>
    <row r="441" spans="1:7" x14ac:dyDescent="0.25">
      <c r="A441" s="3">
        <v>44274</v>
      </c>
      <c r="B441">
        <v>150</v>
      </c>
      <c r="C441">
        <v>10454.953333333333</v>
      </c>
      <c r="D441">
        <v>10818</v>
      </c>
      <c r="E441">
        <v>8564.6779661016953</v>
      </c>
      <c r="F441">
        <v>7727.0047846889956</v>
      </c>
      <c r="G441">
        <f>_xlfn.XLOOKUP(Tabla1[[#This Row],[Asics Running Ventas]],I$2:I$280,J$2:J$280)</f>
        <v>80</v>
      </c>
    </row>
    <row r="442" spans="1:7" x14ac:dyDescent="0.25">
      <c r="A442" s="3">
        <v>44275</v>
      </c>
      <c r="B442">
        <v>332</v>
      </c>
      <c r="C442">
        <v>10454.981927710844</v>
      </c>
      <c r="D442">
        <v>10743.836815920398</v>
      </c>
      <c r="E442">
        <v>8592.2004073319767</v>
      </c>
      <c r="F442">
        <v>7727.0027777777777</v>
      </c>
      <c r="G442">
        <f>_xlfn.XLOOKUP(Tabla1[[#This Row],[Asics Running Ventas]],I$2:I$280,J$2:J$280)</f>
        <v>87</v>
      </c>
    </row>
    <row r="443" spans="1:7" x14ac:dyDescent="0.25">
      <c r="A443" s="3">
        <v>44276</v>
      </c>
      <c r="B443">
        <v>198</v>
      </c>
      <c r="C443">
        <v>10454.994949494949</v>
      </c>
      <c r="D443">
        <v>10713.167369901546</v>
      </c>
      <c r="E443">
        <v>8628.0950904392776</v>
      </c>
      <c r="F443">
        <v>7727</v>
      </c>
      <c r="G443">
        <f>_xlfn.XLOOKUP(Tabla1[[#This Row],[Asics Running Ventas]],I$2:I$280,J$2:J$280)</f>
        <v>81</v>
      </c>
    </row>
    <row r="444" spans="1:7" x14ac:dyDescent="0.25">
      <c r="A444" s="3">
        <v>44277</v>
      </c>
      <c r="B444">
        <v>89</v>
      </c>
      <c r="C444">
        <v>10454.966292134832</v>
      </c>
      <c r="D444">
        <v>10509.449541284404</v>
      </c>
      <c r="E444">
        <v>8610.1391304347835</v>
      </c>
      <c r="F444">
        <v>7727.0070422535209</v>
      </c>
      <c r="G444">
        <f>_xlfn.XLOOKUP(Tabla1[[#This Row],[Asics Running Ventas]],I$2:I$280,J$2:J$280)</f>
        <v>76</v>
      </c>
    </row>
    <row r="445" spans="1:7" x14ac:dyDescent="0.25">
      <c r="A445" s="3">
        <v>44278</v>
      </c>
      <c r="B445">
        <v>77</v>
      </c>
      <c r="C445">
        <v>10454.948051948051</v>
      </c>
      <c r="D445">
        <v>10571.611721611722</v>
      </c>
      <c r="E445">
        <v>8592.7030303030315</v>
      </c>
      <c r="F445">
        <v>7727.0298507462685</v>
      </c>
      <c r="G445">
        <f>_xlfn.XLOOKUP(Tabla1[[#This Row],[Asics Running Ventas]],I$2:I$280,J$2:J$280)</f>
        <v>75</v>
      </c>
    </row>
    <row r="446" spans="1:7" x14ac:dyDescent="0.25">
      <c r="A446" s="3">
        <v>44279</v>
      </c>
      <c r="B446">
        <v>114</v>
      </c>
      <c r="C446">
        <v>10454.973684210527</v>
      </c>
      <c r="D446">
        <v>10568.599277978339</v>
      </c>
      <c r="E446">
        <v>8593.1669172932325</v>
      </c>
      <c r="F446">
        <v>7727.0116279069771</v>
      </c>
      <c r="G446">
        <f>_xlfn.XLOOKUP(Tabla1[[#This Row],[Asics Running Ventas]],I$2:I$280,J$2:J$280)</f>
        <v>78</v>
      </c>
    </row>
    <row r="447" spans="1:7" x14ac:dyDescent="0.25">
      <c r="A447" s="3">
        <v>44280</v>
      </c>
      <c r="B447">
        <v>131</v>
      </c>
      <c r="C447">
        <v>10454.969465648855</v>
      </c>
      <c r="D447">
        <v>10588.927613941019</v>
      </c>
      <c r="E447">
        <v>8621.2043478260875</v>
      </c>
      <c r="F447">
        <v>7727.0051020408164</v>
      </c>
      <c r="G447">
        <f>_xlfn.XLOOKUP(Tabla1[[#This Row],[Asics Running Ventas]],I$2:I$280,J$2:J$280)</f>
        <v>79</v>
      </c>
    </row>
    <row r="448" spans="1:7" x14ac:dyDescent="0.25">
      <c r="A448" s="3">
        <v>44281</v>
      </c>
      <c r="B448">
        <v>193</v>
      </c>
      <c r="C448">
        <v>10454.994818652849</v>
      </c>
      <c r="D448">
        <v>10818.003745318352</v>
      </c>
      <c r="E448">
        <v>8606.2224852071013</v>
      </c>
      <c r="F448">
        <v>7727.0180505415165</v>
      </c>
      <c r="G448">
        <f>_xlfn.XLOOKUP(Tabla1[[#This Row],[Asics Running Ventas]],I$2:I$280,J$2:J$280)</f>
        <v>81</v>
      </c>
    </row>
    <row r="449" spans="1:7" x14ac:dyDescent="0.25">
      <c r="A449" s="3">
        <v>44282</v>
      </c>
      <c r="B449">
        <v>360</v>
      </c>
      <c r="C449">
        <v>10454.93611111111</v>
      </c>
      <c r="D449">
        <v>10818.003424657534</v>
      </c>
      <c r="E449">
        <v>8620.1111578947366</v>
      </c>
      <c r="F449">
        <v>7727.0107238605897</v>
      </c>
      <c r="G449">
        <f>_xlfn.XLOOKUP(Tabla1[[#This Row],[Asics Running Ventas]],I$2:I$280,J$2:J$280)</f>
        <v>87</v>
      </c>
    </row>
    <row r="450" spans="1:7" x14ac:dyDescent="0.25">
      <c r="A450" s="3">
        <v>44283</v>
      </c>
      <c r="B450">
        <v>229</v>
      </c>
      <c r="C450">
        <v>10454.995633187773</v>
      </c>
      <c r="D450">
        <v>10818.006501950586</v>
      </c>
      <c r="E450">
        <v>8643.1513812154699</v>
      </c>
      <c r="F450">
        <v>7727</v>
      </c>
      <c r="G450">
        <f>_xlfn.XLOOKUP(Tabla1[[#This Row],[Asics Running Ventas]],I$2:I$280,J$2:J$280)</f>
        <v>83</v>
      </c>
    </row>
    <row r="451" spans="1:7" x14ac:dyDescent="0.25">
      <c r="A451" s="3">
        <v>44284</v>
      </c>
      <c r="B451">
        <v>98</v>
      </c>
      <c r="C451">
        <v>10454.989795918367</v>
      </c>
      <c r="D451">
        <v>10818</v>
      </c>
      <c r="E451">
        <v>8654.4</v>
      </c>
      <c r="F451">
        <v>7727.0120481927706</v>
      </c>
      <c r="G451">
        <f>_xlfn.XLOOKUP(Tabla1[[#This Row],[Asics Running Ventas]],I$2:I$280,J$2:J$280)</f>
        <v>76</v>
      </c>
    </row>
    <row r="452" spans="1:7" x14ac:dyDescent="0.25">
      <c r="A452" s="3">
        <v>44285</v>
      </c>
      <c r="B452">
        <v>134</v>
      </c>
      <c r="C452">
        <v>10454.992537313432</v>
      </c>
      <c r="D452">
        <v>10818.004395604396</v>
      </c>
      <c r="E452">
        <v>8654.4000000000015</v>
      </c>
      <c r="F452">
        <v>7727.0266666666666</v>
      </c>
      <c r="G452">
        <f>_xlfn.XLOOKUP(Tabla1[[#This Row],[Asics Running Ventas]],I$2:I$280,J$2:J$280)</f>
        <v>79</v>
      </c>
    </row>
    <row r="453" spans="1:7" x14ac:dyDescent="0.25">
      <c r="A453" s="3">
        <v>44286</v>
      </c>
      <c r="B453">
        <v>217</v>
      </c>
      <c r="C453">
        <v>10455</v>
      </c>
      <c r="D453">
        <v>10818.008978675645</v>
      </c>
      <c r="E453">
        <v>8654.4016806722684</v>
      </c>
      <c r="F453">
        <v>7727</v>
      </c>
      <c r="G453">
        <f>_xlfn.XLOOKUP(Tabla1[[#This Row],[Asics Running Ventas]],I$2:I$280,J$2:J$280)</f>
        <v>82</v>
      </c>
    </row>
    <row r="454" spans="1:7" x14ac:dyDescent="0.25">
      <c r="A454" s="3">
        <v>44287</v>
      </c>
      <c r="B454">
        <v>365</v>
      </c>
      <c r="C454">
        <v>10455</v>
      </c>
      <c r="D454">
        <v>10818.003663003663</v>
      </c>
      <c r="E454">
        <v>8654.4011695906447</v>
      </c>
      <c r="F454">
        <v>7727.0062111801244</v>
      </c>
      <c r="G454">
        <f>_xlfn.XLOOKUP(Tabla1[[#This Row],[Asics Running Ventas]],I$2:I$280,J$2:J$280)</f>
        <v>87</v>
      </c>
    </row>
    <row r="455" spans="1:7" x14ac:dyDescent="0.25">
      <c r="A455" s="3">
        <v>44288</v>
      </c>
      <c r="B455">
        <v>91</v>
      </c>
      <c r="C455">
        <v>10455</v>
      </c>
      <c r="D455">
        <v>10818</v>
      </c>
      <c r="E455">
        <v>8654.4000000000015</v>
      </c>
      <c r="F455">
        <v>7727</v>
      </c>
      <c r="G455">
        <f>_xlfn.XLOOKUP(Tabla1[[#This Row],[Asics Running Ventas]],I$2:I$280,J$2:J$280)</f>
        <v>76</v>
      </c>
    </row>
    <row r="456" spans="1:7" x14ac:dyDescent="0.25">
      <c r="A456" s="3">
        <v>44289</v>
      </c>
      <c r="B456">
        <v>252</v>
      </c>
      <c r="C456">
        <v>10454.984126984127</v>
      </c>
      <c r="D456">
        <v>10818.002684563759</v>
      </c>
      <c r="E456">
        <v>8654.4024922118388</v>
      </c>
      <c r="F456">
        <v>7727</v>
      </c>
      <c r="G456">
        <f>_xlfn.XLOOKUP(Tabla1[[#This Row],[Asics Running Ventas]],I$2:I$280,J$2:J$280)</f>
        <v>84</v>
      </c>
    </row>
    <row r="457" spans="1:7" x14ac:dyDescent="0.25">
      <c r="A457" s="3">
        <v>44290</v>
      </c>
      <c r="B457">
        <v>238</v>
      </c>
      <c r="C457">
        <v>10454.991596638656</v>
      </c>
      <c r="D457">
        <v>10818.001367989056</v>
      </c>
      <c r="E457">
        <v>8654.4</v>
      </c>
      <c r="F457">
        <v>7727.0032786885249</v>
      </c>
      <c r="G457">
        <f>_xlfn.XLOOKUP(Tabla1[[#This Row],[Asics Running Ventas]],I$2:I$280,J$2:J$280)</f>
        <v>83</v>
      </c>
    </row>
    <row r="458" spans="1:7" x14ac:dyDescent="0.25">
      <c r="A458" s="3">
        <v>44291</v>
      </c>
      <c r="B458">
        <v>80</v>
      </c>
      <c r="C458">
        <v>10454.987499999999</v>
      </c>
      <c r="D458">
        <v>10818.004132231405</v>
      </c>
      <c r="E458">
        <v>8654.4058394160584</v>
      </c>
      <c r="F458">
        <v>7727</v>
      </c>
      <c r="G458">
        <f>_xlfn.XLOOKUP(Tabla1[[#This Row],[Asics Running Ventas]],I$2:I$280,J$2:J$280)</f>
        <v>75</v>
      </c>
    </row>
    <row r="459" spans="1:7" x14ac:dyDescent="0.25">
      <c r="A459" s="3">
        <v>44292</v>
      </c>
      <c r="B459">
        <v>88</v>
      </c>
      <c r="C459">
        <v>10455</v>
      </c>
      <c r="D459">
        <v>11818</v>
      </c>
      <c r="E459">
        <v>8654.4</v>
      </c>
      <c r="F459">
        <v>7727</v>
      </c>
      <c r="G459">
        <f>_xlfn.XLOOKUP(Tabla1[[#This Row],[Asics Running Ventas]],I$2:I$280,J$2:J$280)</f>
        <v>76</v>
      </c>
    </row>
    <row r="460" spans="1:7" x14ac:dyDescent="0.25">
      <c r="A460" s="3">
        <v>44293</v>
      </c>
      <c r="B460">
        <v>97</v>
      </c>
      <c r="C460">
        <v>10455</v>
      </c>
      <c r="D460">
        <v>11818</v>
      </c>
      <c r="E460">
        <v>8654.4</v>
      </c>
      <c r="F460">
        <v>7727.0105820105819</v>
      </c>
      <c r="G460">
        <f>_xlfn.XLOOKUP(Tabla1[[#This Row],[Asics Running Ventas]],I$2:I$280,J$2:J$280)</f>
        <v>76</v>
      </c>
    </row>
    <row r="461" spans="1:7" x14ac:dyDescent="0.25">
      <c r="A461" s="3">
        <v>44294</v>
      </c>
      <c r="B461">
        <v>110</v>
      </c>
      <c r="C461">
        <v>10455</v>
      </c>
      <c r="D461">
        <v>11818.010416666666</v>
      </c>
      <c r="E461">
        <v>8654.4</v>
      </c>
      <c r="F461">
        <v>7727.0092165898614</v>
      </c>
      <c r="G461">
        <f>_xlfn.XLOOKUP(Tabla1[[#This Row],[Asics Running Ventas]],I$2:I$280,J$2:J$280)</f>
        <v>77</v>
      </c>
    </row>
    <row r="462" spans="1:7" x14ac:dyDescent="0.25">
      <c r="A462" s="3">
        <v>44295</v>
      </c>
      <c r="B462">
        <v>158</v>
      </c>
      <c r="C462">
        <v>10454.981012658227</v>
      </c>
      <c r="D462">
        <v>11818</v>
      </c>
      <c r="E462">
        <v>8654.4091954023006</v>
      </c>
      <c r="F462">
        <v>7727.0066445182729</v>
      </c>
      <c r="G462">
        <f>_xlfn.XLOOKUP(Tabla1[[#This Row],[Asics Running Ventas]],I$2:I$280,J$2:J$280)</f>
        <v>80</v>
      </c>
    </row>
    <row r="463" spans="1:7" x14ac:dyDescent="0.25">
      <c r="A463" s="3">
        <v>44296</v>
      </c>
      <c r="B463">
        <v>281</v>
      </c>
      <c r="C463">
        <v>10455</v>
      </c>
      <c r="D463">
        <v>11818</v>
      </c>
      <c r="E463">
        <v>8654.4030592734216</v>
      </c>
      <c r="F463">
        <v>7727.0086956521736</v>
      </c>
      <c r="G463">
        <f>_xlfn.XLOOKUP(Tabla1[[#This Row],[Asics Running Ventas]],I$2:I$280,J$2:J$280)</f>
        <v>85</v>
      </c>
    </row>
    <row r="464" spans="1:7" x14ac:dyDescent="0.25">
      <c r="A464" s="3">
        <v>44297</v>
      </c>
      <c r="B464">
        <v>220</v>
      </c>
      <c r="C464">
        <v>10454.995454545455</v>
      </c>
      <c r="D464">
        <v>11818</v>
      </c>
      <c r="E464">
        <v>8654.4000000000015</v>
      </c>
      <c r="F464">
        <v>7727.0023529411765</v>
      </c>
      <c r="G464">
        <f>_xlfn.XLOOKUP(Tabla1[[#This Row],[Asics Running Ventas]],I$2:I$280,J$2:J$280)</f>
        <v>82</v>
      </c>
    </row>
    <row r="465" spans="1:7" x14ac:dyDescent="0.25">
      <c r="A465" s="3">
        <v>44298</v>
      </c>
      <c r="B465">
        <v>76</v>
      </c>
      <c r="C465">
        <v>10454.96052631579</v>
      </c>
      <c r="D465">
        <v>11818</v>
      </c>
      <c r="E465">
        <v>8654.4</v>
      </c>
      <c r="F465">
        <v>7727.02</v>
      </c>
      <c r="G465">
        <f>_xlfn.XLOOKUP(Tabla1[[#This Row],[Asics Running Ventas]],I$2:I$280,J$2:J$280)</f>
        <v>75</v>
      </c>
    </row>
    <row r="466" spans="1:7" x14ac:dyDescent="0.25">
      <c r="A466" s="3">
        <v>44299</v>
      </c>
      <c r="B466">
        <v>96</v>
      </c>
      <c r="C466">
        <v>10454.96875</v>
      </c>
      <c r="D466">
        <v>11818</v>
      </c>
      <c r="E466">
        <v>8654.4000000000015</v>
      </c>
      <c r="F466">
        <v>7727</v>
      </c>
      <c r="G466">
        <f>_xlfn.XLOOKUP(Tabla1[[#This Row],[Asics Running Ventas]],I$2:I$280,J$2:J$280)</f>
        <v>76</v>
      </c>
    </row>
    <row r="467" spans="1:7" x14ac:dyDescent="0.25">
      <c r="A467" s="3">
        <v>44300</v>
      </c>
      <c r="B467">
        <v>108</v>
      </c>
      <c r="C467">
        <v>10455</v>
      </c>
      <c r="D467">
        <v>11818</v>
      </c>
      <c r="E467">
        <v>8654.4049382716057</v>
      </c>
      <c r="F467">
        <v>7727.0046728971965</v>
      </c>
      <c r="G467">
        <f>_xlfn.XLOOKUP(Tabla1[[#This Row],[Asics Running Ventas]],I$2:I$280,J$2:J$280)</f>
        <v>77</v>
      </c>
    </row>
    <row r="468" spans="1:7" x14ac:dyDescent="0.25">
      <c r="A468" s="3">
        <v>44301</v>
      </c>
      <c r="B468">
        <v>104</v>
      </c>
      <c r="C468">
        <v>10454.990384615385</v>
      </c>
      <c r="D468">
        <v>11134.047169811322</v>
      </c>
      <c r="E468">
        <v>8654.4039408866993</v>
      </c>
      <c r="F468">
        <v>7727.0119521912347</v>
      </c>
      <c r="G468">
        <f>_xlfn.XLOOKUP(Tabla1[[#This Row],[Asics Running Ventas]],I$2:I$280,J$2:J$280)</f>
        <v>77</v>
      </c>
    </row>
    <row r="469" spans="1:7" x14ac:dyDescent="0.25">
      <c r="A469" s="3">
        <v>44302</v>
      </c>
      <c r="B469">
        <v>128</v>
      </c>
      <c r="C469">
        <v>10455</v>
      </c>
      <c r="D469">
        <v>10818.006430868167</v>
      </c>
      <c r="E469">
        <v>8654.4000000000015</v>
      </c>
      <c r="F469">
        <v>7727.0040160642566</v>
      </c>
      <c r="G469">
        <f>_xlfn.XLOOKUP(Tabla1[[#This Row],[Asics Running Ventas]],I$2:I$280,J$2:J$280)</f>
        <v>78</v>
      </c>
    </row>
    <row r="470" spans="1:7" x14ac:dyDescent="0.25">
      <c r="A470" s="3">
        <v>44303</v>
      </c>
      <c r="B470">
        <v>263</v>
      </c>
      <c r="C470">
        <v>10454.988593155893</v>
      </c>
      <c r="D470">
        <v>10820.814345991561</v>
      </c>
      <c r="E470">
        <v>8654.4016949152538</v>
      </c>
      <c r="F470">
        <v>7727.0027932960893</v>
      </c>
      <c r="G470">
        <f>_xlfn.XLOOKUP(Tabla1[[#This Row],[Asics Running Ventas]],I$2:I$280,J$2:J$280)</f>
        <v>84</v>
      </c>
    </row>
    <row r="471" spans="1:7" x14ac:dyDescent="0.25">
      <c r="A471" s="3">
        <v>44304</v>
      </c>
      <c r="B471">
        <v>227</v>
      </c>
      <c r="C471">
        <v>10454.977973568282</v>
      </c>
      <c r="D471">
        <v>10819.535168195718</v>
      </c>
      <c r="E471">
        <v>8654.4035794183455</v>
      </c>
      <c r="F471">
        <v>7727</v>
      </c>
      <c r="G471">
        <f>_xlfn.XLOOKUP(Tabla1[[#This Row],[Asics Running Ventas]],I$2:I$280,J$2:J$280)</f>
        <v>83</v>
      </c>
    </row>
    <row r="472" spans="1:7" x14ac:dyDescent="0.25">
      <c r="A472" s="3">
        <v>44305</v>
      </c>
      <c r="B472">
        <v>68</v>
      </c>
      <c r="C472">
        <v>10454.985294117647</v>
      </c>
      <c r="D472">
        <v>11789.838028169013</v>
      </c>
      <c r="E472">
        <v>8654.4000000000015</v>
      </c>
      <c r="F472">
        <v>7727.0220994475139</v>
      </c>
      <c r="G472">
        <f>_xlfn.XLOOKUP(Tabla1[[#This Row],[Asics Running Ventas]],I$2:I$280,J$2:J$280)</f>
        <v>75</v>
      </c>
    </row>
    <row r="473" spans="1:7" x14ac:dyDescent="0.25">
      <c r="A473" s="3">
        <v>44306</v>
      </c>
      <c r="B473">
        <v>94</v>
      </c>
      <c r="C473">
        <v>10454.968085106382</v>
      </c>
      <c r="D473">
        <v>11818.00641025641</v>
      </c>
      <c r="E473">
        <v>8654.4049382716057</v>
      </c>
      <c r="F473">
        <v>7727.0054644808743</v>
      </c>
      <c r="G473">
        <f>_xlfn.XLOOKUP(Tabla1[[#This Row],[Asics Running Ventas]],I$2:I$280,J$2:J$280)</f>
        <v>76</v>
      </c>
    </row>
    <row r="474" spans="1:7" x14ac:dyDescent="0.25">
      <c r="A474" s="3">
        <v>44307</v>
      </c>
      <c r="B474">
        <v>96</v>
      </c>
      <c r="C474">
        <v>10454.979166666666</v>
      </c>
      <c r="D474">
        <v>11818</v>
      </c>
      <c r="E474">
        <v>8654.4000000000015</v>
      </c>
      <c r="F474">
        <v>7727.0109890109889</v>
      </c>
      <c r="G474">
        <f>_xlfn.XLOOKUP(Tabla1[[#This Row],[Asics Running Ventas]],I$2:I$280,J$2:J$280)</f>
        <v>76</v>
      </c>
    </row>
    <row r="475" spans="1:7" x14ac:dyDescent="0.25">
      <c r="A475" s="3">
        <v>44308</v>
      </c>
      <c r="B475">
        <v>82</v>
      </c>
      <c r="C475">
        <v>10454.987804878048</v>
      </c>
      <c r="D475">
        <v>10827.713592233009</v>
      </c>
      <c r="E475">
        <v>8654.4000000000015</v>
      </c>
      <c r="F475">
        <v>7727.0117647058823</v>
      </c>
      <c r="G475">
        <f>_xlfn.XLOOKUP(Tabla1[[#This Row],[Asics Running Ventas]],I$2:I$280,J$2:J$280)</f>
        <v>76</v>
      </c>
    </row>
    <row r="476" spans="1:7" x14ac:dyDescent="0.25">
      <c r="A476" s="3">
        <v>44309</v>
      </c>
      <c r="B476">
        <v>147</v>
      </c>
      <c r="C476">
        <v>10455</v>
      </c>
      <c r="D476">
        <v>10818.003115264797</v>
      </c>
      <c r="E476">
        <v>8654.4000000000015</v>
      </c>
      <c r="F476">
        <v>7727.0094339622638</v>
      </c>
      <c r="G476">
        <f>_xlfn.XLOOKUP(Tabla1[[#This Row],[Asics Running Ventas]],I$2:I$280,J$2:J$280)</f>
        <v>79</v>
      </c>
    </row>
    <row r="477" spans="1:7" x14ac:dyDescent="0.25">
      <c r="A477" s="3">
        <v>44310</v>
      </c>
      <c r="B477">
        <v>297</v>
      </c>
      <c r="C477">
        <v>10454.96632996633</v>
      </c>
      <c r="D477">
        <v>10822.294706723891</v>
      </c>
      <c r="E477">
        <v>8654.4000000000015</v>
      </c>
      <c r="F477">
        <v>7727.0110497237565</v>
      </c>
      <c r="G477">
        <f>_xlfn.XLOOKUP(Tabla1[[#This Row],[Asics Running Ventas]],I$2:I$280,J$2:J$280)</f>
        <v>85</v>
      </c>
    </row>
    <row r="478" spans="1:7" x14ac:dyDescent="0.25">
      <c r="A478" s="3">
        <v>44311</v>
      </c>
      <c r="B478">
        <v>201</v>
      </c>
      <c r="C478">
        <v>10454.995024875621</v>
      </c>
      <c r="D478">
        <v>10818.006700167503</v>
      </c>
      <c r="E478">
        <v>8654.4025000000001</v>
      </c>
      <c r="F478">
        <v>7727.0076923076922</v>
      </c>
      <c r="G478">
        <f>_xlfn.XLOOKUP(Tabla1[[#This Row],[Asics Running Ventas]],I$2:I$280,J$2:J$280)</f>
        <v>82</v>
      </c>
    </row>
    <row r="479" spans="1:7" x14ac:dyDescent="0.25">
      <c r="A479" s="3">
        <v>44312</v>
      </c>
      <c r="B479">
        <v>73</v>
      </c>
      <c r="C479">
        <v>10455</v>
      </c>
      <c r="D479">
        <v>11794.5625</v>
      </c>
      <c r="E479">
        <v>8654.4074074074069</v>
      </c>
      <c r="F479">
        <v>7727.007575757576</v>
      </c>
      <c r="G479">
        <f>_xlfn.XLOOKUP(Tabla1[[#This Row],[Asics Running Ventas]],I$2:I$280,J$2:J$280)</f>
        <v>75</v>
      </c>
    </row>
    <row r="480" spans="1:7" x14ac:dyDescent="0.25">
      <c r="A480" s="3">
        <v>44313</v>
      </c>
      <c r="B480">
        <v>64</v>
      </c>
      <c r="C480">
        <v>10455</v>
      </c>
      <c r="D480">
        <v>11818.009009009009</v>
      </c>
      <c r="E480">
        <v>8654.4</v>
      </c>
      <c r="F480">
        <v>7727.1308016877638</v>
      </c>
      <c r="G480">
        <f>_xlfn.XLOOKUP(Tabla1[[#This Row],[Asics Running Ventas]],I$2:I$280,J$2:J$280)</f>
        <v>75</v>
      </c>
    </row>
    <row r="481" spans="1:7" x14ac:dyDescent="0.25">
      <c r="A481" s="3">
        <v>44314</v>
      </c>
      <c r="B481">
        <v>81</v>
      </c>
      <c r="C481">
        <v>10455</v>
      </c>
      <c r="D481">
        <v>11818</v>
      </c>
      <c r="E481">
        <v>8654.4</v>
      </c>
      <c r="F481">
        <v>7727.0179640718561</v>
      </c>
      <c r="G481">
        <f>_xlfn.XLOOKUP(Tabla1[[#This Row],[Asics Running Ventas]],I$2:I$280,J$2:J$280)</f>
        <v>75</v>
      </c>
    </row>
    <row r="482" spans="1:7" x14ac:dyDescent="0.25">
      <c r="A482" s="3">
        <v>44315</v>
      </c>
      <c r="B482">
        <v>129</v>
      </c>
      <c r="C482">
        <v>10455</v>
      </c>
      <c r="D482">
        <v>10818.01593625498</v>
      </c>
      <c r="E482">
        <v>8654.4000000000015</v>
      </c>
      <c r="F482">
        <v>7727.010638297872</v>
      </c>
      <c r="G482">
        <f>_xlfn.XLOOKUP(Tabla1[[#This Row],[Asics Running Ventas]],I$2:I$280,J$2:J$280)</f>
        <v>78</v>
      </c>
    </row>
    <row r="483" spans="1:7" x14ac:dyDescent="0.25">
      <c r="A483" s="3">
        <v>44316</v>
      </c>
      <c r="B483">
        <v>235</v>
      </c>
      <c r="C483">
        <v>10454.961702127659</v>
      </c>
      <c r="D483">
        <v>10818.030165912518</v>
      </c>
      <c r="E483">
        <v>8654.4000000000015</v>
      </c>
      <c r="F483">
        <v>7727.0144404332132</v>
      </c>
      <c r="G483">
        <f>_xlfn.XLOOKUP(Tabla1[[#This Row],[Asics Running Ventas]],I$2:I$280,J$2:J$280)</f>
        <v>83</v>
      </c>
    </row>
    <row r="484" spans="1:7" x14ac:dyDescent="0.25">
      <c r="A484" s="3">
        <v>44317</v>
      </c>
      <c r="B484">
        <v>358</v>
      </c>
      <c r="C484">
        <v>10454.991620111732</v>
      </c>
      <c r="D484">
        <v>10818.00371057514</v>
      </c>
      <c r="E484">
        <v>8654.4023323615165</v>
      </c>
      <c r="F484">
        <v>7727.0020833333338</v>
      </c>
      <c r="G484">
        <f>_xlfn.XLOOKUP(Tabla1[[#This Row],[Asics Running Ventas]],I$2:I$280,J$2:J$280)</f>
        <v>87</v>
      </c>
    </row>
    <row r="485" spans="1:7" x14ac:dyDescent="0.25">
      <c r="A485" s="3">
        <v>44318</v>
      </c>
      <c r="B485">
        <v>206</v>
      </c>
      <c r="C485">
        <v>10455.004854368932</v>
      </c>
      <c r="D485">
        <v>10818.004909983634</v>
      </c>
      <c r="E485">
        <v>8654.4</v>
      </c>
      <c r="F485">
        <v>7727.0032467532465</v>
      </c>
      <c r="G485">
        <f>_xlfn.XLOOKUP(Tabla1[[#This Row],[Asics Running Ventas]],I$2:I$280,J$2:J$280)</f>
        <v>82</v>
      </c>
    </row>
    <row r="486" spans="1:7" x14ac:dyDescent="0.25">
      <c r="A486" s="3">
        <v>44319</v>
      </c>
      <c r="B486">
        <v>72</v>
      </c>
      <c r="C486">
        <v>10455</v>
      </c>
      <c r="D486">
        <v>11818.014705882353</v>
      </c>
      <c r="E486">
        <v>8654.4</v>
      </c>
      <c r="F486">
        <v>7727.0161290322585</v>
      </c>
      <c r="G486">
        <f>_xlfn.XLOOKUP(Tabla1[[#This Row],[Asics Running Ventas]],I$2:I$280,J$2:J$280)</f>
        <v>75</v>
      </c>
    </row>
    <row r="487" spans="1:7" x14ac:dyDescent="0.25">
      <c r="A487" s="3">
        <v>44320</v>
      </c>
      <c r="B487">
        <v>85</v>
      </c>
      <c r="C487">
        <v>10454.988235294117</v>
      </c>
      <c r="D487">
        <v>11818</v>
      </c>
      <c r="E487">
        <v>9454.4</v>
      </c>
      <c r="F487">
        <v>9079.2413793103442</v>
      </c>
      <c r="G487">
        <f>_xlfn.XLOOKUP(Tabla1[[#This Row],[Asics Running Ventas]],I$2:I$280,J$2:J$280)</f>
        <v>76</v>
      </c>
    </row>
    <row r="488" spans="1:7" x14ac:dyDescent="0.25">
      <c r="A488" s="3">
        <v>44321</v>
      </c>
      <c r="B488">
        <v>100</v>
      </c>
      <c r="C488">
        <v>10454.98</v>
      </c>
      <c r="D488">
        <v>11818.006756756757</v>
      </c>
      <c r="E488">
        <v>9454.4</v>
      </c>
      <c r="F488">
        <v>9091</v>
      </c>
      <c r="G488">
        <f>_xlfn.XLOOKUP(Tabla1[[#This Row],[Asics Running Ventas]],I$2:I$280,J$2:J$280)</f>
        <v>77</v>
      </c>
    </row>
    <row r="489" spans="1:7" x14ac:dyDescent="0.25">
      <c r="A489" s="3">
        <v>44322</v>
      </c>
      <c r="B489">
        <v>84</v>
      </c>
      <c r="C489">
        <v>10455</v>
      </c>
      <c r="D489">
        <v>11818</v>
      </c>
      <c r="E489">
        <v>8654.4</v>
      </c>
      <c r="F489">
        <v>7727.0090090090089</v>
      </c>
      <c r="G489">
        <f>_xlfn.XLOOKUP(Tabla1[[#This Row],[Asics Running Ventas]],I$2:I$280,J$2:J$280)</f>
        <v>76</v>
      </c>
    </row>
    <row r="490" spans="1:7" x14ac:dyDescent="0.25">
      <c r="A490" s="3">
        <v>44323</v>
      </c>
      <c r="B490">
        <v>138</v>
      </c>
      <c r="C490">
        <v>10454.985507246376</v>
      </c>
      <c r="D490">
        <v>11813.504504504504</v>
      </c>
      <c r="E490">
        <v>8654.4</v>
      </c>
      <c r="F490">
        <v>7727.0064935064938</v>
      </c>
      <c r="G490">
        <f>_xlfn.XLOOKUP(Tabla1[[#This Row],[Asics Running Ventas]],I$2:I$280,J$2:J$280)</f>
        <v>79</v>
      </c>
    </row>
    <row r="491" spans="1:7" x14ac:dyDescent="0.25">
      <c r="A491" s="3">
        <v>44324</v>
      </c>
      <c r="B491">
        <v>252</v>
      </c>
      <c r="C491">
        <v>10454.996031746032</v>
      </c>
      <c r="D491">
        <v>11818.004739336493</v>
      </c>
      <c r="E491">
        <v>8654.4065573770495</v>
      </c>
      <c r="F491">
        <v>7727.0093167701862</v>
      </c>
      <c r="G491">
        <f>_xlfn.XLOOKUP(Tabla1[[#This Row],[Asics Running Ventas]],I$2:I$280,J$2:J$280)</f>
        <v>84</v>
      </c>
    </row>
    <row r="492" spans="1:7" x14ac:dyDescent="0.25">
      <c r="A492" s="3">
        <v>44325</v>
      </c>
      <c r="B492">
        <v>205</v>
      </c>
      <c r="C492">
        <v>10454.995121951219</v>
      </c>
      <c r="D492">
        <v>11818.002242152466</v>
      </c>
      <c r="E492">
        <v>8654.4000000000015</v>
      </c>
      <c r="F492">
        <v>7727</v>
      </c>
      <c r="G492">
        <f>_xlfn.XLOOKUP(Tabla1[[#This Row],[Asics Running Ventas]],I$2:I$280,J$2:J$280)</f>
        <v>82</v>
      </c>
    </row>
    <row r="493" spans="1:7" x14ac:dyDescent="0.25">
      <c r="A493" s="3">
        <v>44326</v>
      </c>
      <c r="B493">
        <v>70</v>
      </c>
      <c r="C493">
        <v>10455</v>
      </c>
      <c r="D493">
        <v>11818</v>
      </c>
      <c r="E493">
        <v>8654.4079207920804</v>
      </c>
      <c r="F493">
        <v>7727.0175438596489</v>
      </c>
      <c r="G493">
        <f>_xlfn.XLOOKUP(Tabla1[[#This Row],[Asics Running Ventas]],I$2:I$280,J$2:J$280)</f>
        <v>75</v>
      </c>
    </row>
    <row r="494" spans="1:7" x14ac:dyDescent="0.25">
      <c r="A494" s="3">
        <v>44327</v>
      </c>
      <c r="B494">
        <v>73</v>
      </c>
      <c r="C494">
        <v>10454.972602739726</v>
      </c>
      <c r="D494">
        <v>11818</v>
      </c>
      <c r="E494">
        <v>9454.4</v>
      </c>
      <c r="F494">
        <v>9091</v>
      </c>
      <c r="G494">
        <f>_xlfn.XLOOKUP(Tabla1[[#This Row],[Asics Running Ventas]],I$2:I$280,J$2:J$280)</f>
        <v>75</v>
      </c>
    </row>
    <row r="495" spans="1:7" x14ac:dyDescent="0.25">
      <c r="A495" s="3">
        <v>44328</v>
      </c>
      <c r="B495">
        <v>82</v>
      </c>
      <c r="C495">
        <v>10455</v>
      </c>
      <c r="D495">
        <v>10830.987012987012</v>
      </c>
      <c r="E495">
        <v>9454.4</v>
      </c>
      <c r="F495">
        <v>9091</v>
      </c>
      <c r="G495">
        <f>_xlfn.XLOOKUP(Tabla1[[#This Row],[Asics Running Ventas]],I$2:I$280,J$2:J$280)</f>
        <v>76</v>
      </c>
    </row>
    <row r="496" spans="1:7" x14ac:dyDescent="0.25">
      <c r="A496" s="3">
        <v>44329</v>
      </c>
      <c r="B496">
        <v>119</v>
      </c>
      <c r="C496">
        <v>10454.991596638656</v>
      </c>
      <c r="D496">
        <v>10818.00651465798</v>
      </c>
      <c r="E496">
        <v>8659.2192771084337</v>
      </c>
      <c r="F496">
        <v>7734.8448275862065</v>
      </c>
      <c r="G496">
        <f>_xlfn.XLOOKUP(Tabla1[[#This Row],[Asics Running Ventas]],I$2:I$280,J$2:J$280)</f>
        <v>78</v>
      </c>
    </row>
    <row r="497" spans="1:7" x14ac:dyDescent="0.25">
      <c r="A497" s="3">
        <v>44330</v>
      </c>
      <c r="B497">
        <v>250</v>
      </c>
      <c r="C497">
        <v>10455</v>
      </c>
      <c r="D497">
        <v>10818</v>
      </c>
      <c r="E497">
        <v>8654.4</v>
      </c>
      <c r="F497">
        <v>7727.0084985835692</v>
      </c>
      <c r="G497">
        <f>_xlfn.XLOOKUP(Tabla1[[#This Row],[Asics Running Ventas]],I$2:I$280,J$2:J$280)</f>
        <v>84</v>
      </c>
    </row>
    <row r="498" spans="1:7" x14ac:dyDescent="0.25">
      <c r="A498" s="3">
        <v>44331</v>
      </c>
      <c r="B498">
        <v>355</v>
      </c>
      <c r="C498">
        <v>10454.974647887324</v>
      </c>
      <c r="D498">
        <v>10818.001790510296</v>
      </c>
      <c r="E498">
        <v>8654.402693602693</v>
      </c>
      <c r="F498">
        <v>7727.0054495912809</v>
      </c>
      <c r="G498">
        <f>_xlfn.XLOOKUP(Tabla1[[#This Row],[Asics Running Ventas]],I$2:I$280,J$2:J$280)</f>
        <v>87</v>
      </c>
    </row>
    <row r="499" spans="1:7" x14ac:dyDescent="0.25">
      <c r="A499" s="3">
        <v>44332</v>
      </c>
      <c r="B499">
        <v>142</v>
      </c>
      <c r="C499">
        <v>10454.992957746479</v>
      </c>
      <c r="D499">
        <v>10818</v>
      </c>
      <c r="E499">
        <v>8654.4052117263855</v>
      </c>
      <c r="F499">
        <v>7727.0085106382976</v>
      </c>
      <c r="G499">
        <f>_xlfn.XLOOKUP(Tabla1[[#This Row],[Asics Running Ventas]],I$2:I$280,J$2:J$280)</f>
        <v>79</v>
      </c>
    </row>
    <row r="500" spans="1:7" x14ac:dyDescent="0.25">
      <c r="A500" s="3">
        <v>44333</v>
      </c>
      <c r="B500">
        <v>71</v>
      </c>
      <c r="C500">
        <v>10454.985915492958</v>
      </c>
      <c r="D500">
        <v>10818</v>
      </c>
      <c r="E500">
        <v>8654.4</v>
      </c>
      <c r="F500">
        <v>7727.0090090090089</v>
      </c>
      <c r="G500">
        <f>_xlfn.XLOOKUP(Tabla1[[#This Row],[Asics Running Ventas]],I$2:I$280,J$2:J$280)</f>
        <v>75</v>
      </c>
    </row>
    <row r="501" spans="1:7" x14ac:dyDescent="0.25">
      <c r="A501" s="3">
        <v>44334</v>
      </c>
      <c r="B501">
        <v>82</v>
      </c>
      <c r="C501">
        <v>10454.963414634147</v>
      </c>
      <c r="D501">
        <v>11818</v>
      </c>
      <c r="E501">
        <v>9445.1069767441877</v>
      </c>
      <c r="F501">
        <v>9091</v>
      </c>
      <c r="G501">
        <f>_xlfn.XLOOKUP(Tabla1[[#This Row],[Asics Running Ventas]],I$2:I$280,J$2:J$280)</f>
        <v>76</v>
      </c>
    </row>
    <row r="502" spans="1:7" x14ac:dyDescent="0.25">
      <c r="A502" s="3">
        <v>44335</v>
      </c>
      <c r="B502">
        <v>77</v>
      </c>
      <c r="C502">
        <v>10455</v>
      </c>
      <c r="D502">
        <v>11818.006711409396</v>
      </c>
      <c r="E502">
        <v>9454.4106666666667</v>
      </c>
      <c r="F502">
        <v>9091</v>
      </c>
      <c r="G502">
        <f>_xlfn.XLOOKUP(Tabla1[[#This Row],[Asics Running Ventas]],I$2:I$280,J$2:J$280)</f>
        <v>75</v>
      </c>
    </row>
    <row r="503" spans="1:7" x14ac:dyDescent="0.25">
      <c r="A503" s="3">
        <v>44336</v>
      </c>
      <c r="B503">
        <v>91</v>
      </c>
      <c r="C503">
        <v>10455</v>
      </c>
      <c r="D503">
        <v>10818.014705882353</v>
      </c>
      <c r="E503">
        <v>8654.4</v>
      </c>
      <c r="F503">
        <v>7735.6942675159235</v>
      </c>
      <c r="G503">
        <f>_xlfn.XLOOKUP(Tabla1[[#This Row],[Asics Running Ventas]],I$2:I$280,J$2:J$280)</f>
        <v>76</v>
      </c>
    </row>
    <row r="504" spans="1:7" x14ac:dyDescent="0.25">
      <c r="A504" s="3">
        <v>44337</v>
      </c>
      <c r="B504">
        <v>152</v>
      </c>
      <c r="C504">
        <v>10454.986842105263</v>
      </c>
      <c r="D504">
        <v>9919.508670520232</v>
      </c>
      <c r="E504">
        <v>8654.4</v>
      </c>
      <c r="F504">
        <v>7727.0128205128203</v>
      </c>
      <c r="G504">
        <f>_xlfn.XLOOKUP(Tabla1[[#This Row],[Asics Running Ventas]],I$2:I$280,J$2:J$280)</f>
        <v>80</v>
      </c>
    </row>
    <row r="505" spans="1:7" x14ac:dyDescent="0.25">
      <c r="A505" s="3">
        <v>44338</v>
      </c>
      <c r="B505">
        <v>249</v>
      </c>
      <c r="C505">
        <v>10454.995983935743</v>
      </c>
      <c r="D505">
        <v>9909.0014771048736</v>
      </c>
      <c r="E505">
        <v>8654.4030769230776</v>
      </c>
      <c r="F505">
        <v>7727</v>
      </c>
      <c r="G505">
        <f>_xlfn.XLOOKUP(Tabla1[[#This Row],[Asics Running Ventas]],I$2:I$280,J$2:J$280)</f>
        <v>84</v>
      </c>
    </row>
    <row r="506" spans="1:7" x14ac:dyDescent="0.25">
      <c r="A506" s="3">
        <v>44339</v>
      </c>
      <c r="B506">
        <v>184</v>
      </c>
      <c r="C506">
        <v>10454.983695652174</v>
      </c>
      <c r="D506">
        <v>9909</v>
      </c>
      <c r="E506">
        <v>8654.4000000000015</v>
      </c>
      <c r="F506">
        <v>7727.0087719298244</v>
      </c>
      <c r="G506">
        <f>_xlfn.XLOOKUP(Tabla1[[#This Row],[Asics Running Ventas]],I$2:I$280,J$2:J$280)</f>
        <v>81</v>
      </c>
    </row>
    <row r="507" spans="1:7" x14ac:dyDescent="0.25">
      <c r="A507" s="3">
        <v>44340</v>
      </c>
      <c r="B507">
        <v>64</v>
      </c>
      <c r="C507">
        <v>10454.984375</v>
      </c>
      <c r="D507">
        <v>9909</v>
      </c>
      <c r="E507">
        <v>8654.4000000000015</v>
      </c>
      <c r="F507">
        <v>7727</v>
      </c>
      <c r="G507">
        <f>_xlfn.XLOOKUP(Tabla1[[#This Row],[Asics Running Ventas]],I$2:I$280,J$2:J$280)</f>
        <v>75</v>
      </c>
    </row>
    <row r="508" spans="1:7" x14ac:dyDescent="0.25">
      <c r="A508" s="3">
        <v>44341</v>
      </c>
      <c r="B508">
        <v>75</v>
      </c>
      <c r="C508">
        <v>10454.973333333333</v>
      </c>
      <c r="D508">
        <v>9909</v>
      </c>
      <c r="E508">
        <v>9454.4000000000015</v>
      </c>
      <c r="F508">
        <v>9091</v>
      </c>
      <c r="G508">
        <f>_xlfn.XLOOKUP(Tabla1[[#This Row],[Asics Running Ventas]],I$2:I$280,J$2:J$280)</f>
        <v>75</v>
      </c>
    </row>
    <row r="509" spans="1:7" x14ac:dyDescent="0.25">
      <c r="A509" s="3">
        <v>44342</v>
      </c>
      <c r="B509">
        <v>88</v>
      </c>
      <c r="C509">
        <v>10455</v>
      </c>
      <c r="D509">
        <v>9909</v>
      </c>
      <c r="E509">
        <v>9454.4000000000015</v>
      </c>
      <c r="F509">
        <v>9091</v>
      </c>
      <c r="G509">
        <f>_xlfn.XLOOKUP(Tabla1[[#This Row],[Asics Running Ventas]],I$2:I$280,J$2:J$280)</f>
        <v>76</v>
      </c>
    </row>
    <row r="510" spans="1:7" x14ac:dyDescent="0.25">
      <c r="A510" s="3">
        <v>44343</v>
      </c>
      <c r="B510">
        <v>104</v>
      </c>
      <c r="C510">
        <v>10454.990384615385</v>
      </c>
      <c r="D510">
        <v>10550.445283018867</v>
      </c>
      <c r="E510">
        <v>7651.9508771929823</v>
      </c>
      <c r="F510">
        <v>7739.2882882882886</v>
      </c>
      <c r="G510">
        <f>_xlfn.XLOOKUP(Tabla1[[#This Row],[Asics Running Ventas]],I$2:I$280,J$2:J$280)</f>
        <v>77</v>
      </c>
    </row>
    <row r="511" spans="1:7" x14ac:dyDescent="0.25">
      <c r="A511" s="3">
        <v>44344</v>
      </c>
      <c r="B511">
        <v>166</v>
      </c>
      <c r="C511">
        <v>10454.969879518072</v>
      </c>
      <c r="D511">
        <v>10312.496259351621</v>
      </c>
      <c r="E511">
        <v>7636.0068376068384</v>
      </c>
      <c r="F511">
        <v>7727</v>
      </c>
      <c r="G511">
        <f>_xlfn.XLOOKUP(Tabla1[[#This Row],[Asics Running Ventas]],I$2:I$280,J$2:J$280)</f>
        <v>80</v>
      </c>
    </row>
    <row r="512" spans="1:7" x14ac:dyDescent="0.25">
      <c r="A512" s="3">
        <v>44345</v>
      </c>
      <c r="B512">
        <v>242</v>
      </c>
      <c r="C512">
        <v>10454.991735537191</v>
      </c>
      <c r="D512">
        <v>9909</v>
      </c>
      <c r="E512">
        <v>7636.0060301507547</v>
      </c>
      <c r="F512">
        <v>7727.0086206896549</v>
      </c>
      <c r="G512">
        <f>_xlfn.XLOOKUP(Tabla1[[#This Row],[Asics Running Ventas]],I$2:I$280,J$2:J$280)</f>
        <v>83</v>
      </c>
    </row>
    <row r="513" spans="1:7" x14ac:dyDescent="0.25">
      <c r="A513" s="3">
        <v>44346</v>
      </c>
      <c r="B513">
        <v>200</v>
      </c>
      <c r="C513">
        <v>10454.995000000001</v>
      </c>
      <c r="D513">
        <v>9909</v>
      </c>
      <c r="E513">
        <v>7636.0020942408382</v>
      </c>
      <c r="F513">
        <v>7727.0086580086581</v>
      </c>
      <c r="G513">
        <f>_xlfn.XLOOKUP(Tabla1[[#This Row],[Asics Running Ventas]],I$2:I$280,J$2:J$280)</f>
        <v>82</v>
      </c>
    </row>
    <row r="514" spans="1:7" x14ac:dyDescent="0.25">
      <c r="A514" s="3">
        <v>44347</v>
      </c>
      <c r="B514">
        <v>66</v>
      </c>
      <c r="C514">
        <v>10454.984848484848</v>
      </c>
      <c r="D514">
        <v>9917.8379629629635</v>
      </c>
      <c r="E514">
        <v>7689.4823529411769</v>
      </c>
      <c r="F514">
        <v>7727.0173913043482</v>
      </c>
      <c r="G514">
        <f>_xlfn.XLOOKUP(Tabla1[[#This Row],[Asics Running Ventas]],I$2:I$280,J$2:J$280)</f>
        <v>75</v>
      </c>
    </row>
    <row r="515" spans="1:7" x14ac:dyDescent="0.25">
      <c r="A515" s="3">
        <v>44348</v>
      </c>
      <c r="B515">
        <v>90</v>
      </c>
      <c r="C515">
        <v>10454.977777777778</v>
      </c>
      <c r="D515">
        <v>11705.705882352941</v>
      </c>
      <c r="E515">
        <v>9345.2960000000003</v>
      </c>
      <c r="F515">
        <v>9012.3076923076915</v>
      </c>
      <c r="G515">
        <f>_xlfn.XLOOKUP(Tabla1[[#This Row],[Asics Running Ventas]],I$2:I$280,J$2:J$280)</f>
        <v>76</v>
      </c>
    </row>
    <row r="516" spans="1:7" x14ac:dyDescent="0.25">
      <c r="A516" s="3">
        <v>44349</v>
      </c>
      <c r="B516">
        <v>100</v>
      </c>
      <c r="C516">
        <v>10455</v>
      </c>
      <c r="D516">
        <v>11818</v>
      </c>
      <c r="E516">
        <v>9454.4</v>
      </c>
      <c r="F516">
        <v>9091</v>
      </c>
      <c r="G516">
        <f>_xlfn.XLOOKUP(Tabla1[[#This Row],[Asics Running Ventas]],I$2:I$280,J$2:J$280)</f>
        <v>77</v>
      </c>
    </row>
    <row r="517" spans="1:7" x14ac:dyDescent="0.25">
      <c r="A517" s="3">
        <v>44350</v>
      </c>
      <c r="B517">
        <v>121</v>
      </c>
      <c r="C517">
        <v>10455</v>
      </c>
      <c r="D517">
        <v>11030.248979591837</v>
      </c>
      <c r="E517">
        <v>7988.8358208955224</v>
      </c>
      <c r="F517">
        <v>8192.2403100775191</v>
      </c>
      <c r="G517">
        <f>_xlfn.XLOOKUP(Tabla1[[#This Row],[Asics Running Ventas]],I$2:I$280,J$2:J$280)</f>
        <v>78</v>
      </c>
    </row>
    <row r="518" spans="1:7" x14ac:dyDescent="0.25">
      <c r="A518" s="3">
        <v>44351</v>
      </c>
      <c r="B518">
        <v>168</v>
      </c>
      <c r="C518">
        <v>10454.994047619048</v>
      </c>
      <c r="D518">
        <v>10818.00272479564</v>
      </c>
      <c r="E518">
        <v>7636.0060377358495</v>
      </c>
      <c r="F518">
        <v>7727.0136986301368</v>
      </c>
      <c r="G518">
        <f>_xlfn.XLOOKUP(Tabla1[[#This Row],[Asics Running Ventas]],I$2:I$280,J$2:J$280)</f>
        <v>80</v>
      </c>
    </row>
    <row r="519" spans="1:7" x14ac:dyDescent="0.25">
      <c r="A519" s="3">
        <v>44352</v>
      </c>
      <c r="B519">
        <v>277</v>
      </c>
      <c r="C519">
        <v>10454.989169675091</v>
      </c>
      <c r="D519">
        <v>10818.001519756839</v>
      </c>
      <c r="E519">
        <v>7636.0074626865671</v>
      </c>
      <c r="F519">
        <v>7727</v>
      </c>
      <c r="G519">
        <f>_xlfn.XLOOKUP(Tabla1[[#This Row],[Asics Running Ventas]],I$2:I$280,J$2:J$280)</f>
        <v>85</v>
      </c>
    </row>
    <row r="520" spans="1:7" x14ac:dyDescent="0.25">
      <c r="A520" s="3">
        <v>44353</v>
      </c>
      <c r="B520">
        <v>232</v>
      </c>
      <c r="C520">
        <v>10454.991379310344</v>
      </c>
      <c r="D520">
        <v>10818.005576208179</v>
      </c>
      <c r="E520">
        <v>7636.0190476190473</v>
      </c>
      <c r="F520">
        <v>7727</v>
      </c>
      <c r="G520">
        <f>_xlfn.XLOOKUP(Tabla1[[#This Row],[Asics Running Ventas]],I$2:I$280,J$2:J$280)</f>
        <v>83</v>
      </c>
    </row>
    <row r="521" spans="1:7" x14ac:dyDescent="0.25">
      <c r="A521" s="3">
        <v>44354</v>
      </c>
      <c r="B521">
        <v>71</v>
      </c>
      <c r="C521">
        <v>10454.971830985916</v>
      </c>
      <c r="D521">
        <v>11792.789915966387</v>
      </c>
      <c r="E521">
        <v>7636.0181818181827</v>
      </c>
      <c r="F521">
        <v>7727.0165289256202</v>
      </c>
      <c r="G521">
        <f>_xlfn.XLOOKUP(Tabla1[[#This Row],[Asics Running Ventas]],I$2:I$280,J$2:J$280)</f>
        <v>75</v>
      </c>
    </row>
    <row r="522" spans="1:7" x14ac:dyDescent="0.25">
      <c r="A522" s="3">
        <v>44355</v>
      </c>
      <c r="B522">
        <v>121</v>
      </c>
      <c r="C522">
        <v>10454.991735537191</v>
      </c>
      <c r="D522">
        <v>11818</v>
      </c>
      <c r="E522">
        <v>9417.2897959183683</v>
      </c>
      <c r="F522">
        <v>9080.8208955223872</v>
      </c>
      <c r="G522">
        <f>_xlfn.XLOOKUP(Tabla1[[#This Row],[Asics Running Ventas]],I$2:I$280,J$2:J$280)</f>
        <v>78</v>
      </c>
    </row>
    <row r="523" spans="1:7" x14ac:dyDescent="0.25">
      <c r="A523" s="3">
        <v>44356</v>
      </c>
      <c r="B523">
        <v>93</v>
      </c>
      <c r="C523">
        <v>10454.989247311827</v>
      </c>
      <c r="D523">
        <v>11818.008333333333</v>
      </c>
      <c r="E523">
        <v>9454.4000000000015</v>
      </c>
      <c r="F523">
        <v>9091</v>
      </c>
      <c r="G523">
        <f>_xlfn.XLOOKUP(Tabla1[[#This Row],[Asics Running Ventas]],I$2:I$280,J$2:J$280)</f>
        <v>76</v>
      </c>
    </row>
    <row r="524" spans="1:7" x14ac:dyDescent="0.25">
      <c r="A524" s="3">
        <v>44357</v>
      </c>
      <c r="B524">
        <v>83</v>
      </c>
      <c r="C524">
        <v>10455</v>
      </c>
      <c r="D524">
        <v>10841.529411764706</v>
      </c>
      <c r="E524">
        <v>7635.9929203539832</v>
      </c>
      <c r="F524">
        <v>7727.0090090090089</v>
      </c>
      <c r="G524">
        <f>_xlfn.XLOOKUP(Tabla1[[#This Row],[Asics Running Ventas]],I$2:I$280,J$2:J$280)</f>
        <v>76</v>
      </c>
    </row>
    <row r="525" spans="1:7" x14ac:dyDescent="0.25">
      <c r="A525" s="3">
        <v>44358</v>
      </c>
      <c r="B525">
        <v>142</v>
      </c>
      <c r="C525">
        <v>10454.985915492958</v>
      </c>
      <c r="D525">
        <v>10800.568493150686</v>
      </c>
      <c r="E525">
        <v>7636.0181818181818</v>
      </c>
      <c r="F525">
        <v>7727.0115606936415</v>
      </c>
      <c r="G525">
        <f>_xlfn.XLOOKUP(Tabla1[[#This Row],[Asics Running Ventas]],I$2:I$280,J$2:J$280)</f>
        <v>79</v>
      </c>
    </row>
    <row r="526" spans="1:7" x14ac:dyDescent="0.25">
      <c r="A526" s="3">
        <v>44359</v>
      </c>
      <c r="B526">
        <v>232</v>
      </c>
      <c r="C526">
        <v>10454.98275862069</v>
      </c>
      <c r="D526">
        <v>10769.81545741325</v>
      </c>
      <c r="E526">
        <v>7636.0039506172843</v>
      </c>
      <c r="F526">
        <v>7727.0032894736842</v>
      </c>
      <c r="G526">
        <f>_xlfn.XLOOKUP(Tabla1[[#This Row],[Asics Running Ventas]],I$2:I$280,J$2:J$280)</f>
        <v>83</v>
      </c>
    </row>
    <row r="527" spans="1:7" x14ac:dyDescent="0.25">
      <c r="A527" s="3">
        <v>44360</v>
      </c>
      <c r="B527">
        <v>169</v>
      </c>
      <c r="C527">
        <v>10455</v>
      </c>
      <c r="D527">
        <v>10789.955932203389</v>
      </c>
      <c r="E527">
        <v>7636.0025396825404</v>
      </c>
      <c r="F527">
        <v>7727.0070175438595</v>
      </c>
      <c r="G527">
        <f>_xlfn.XLOOKUP(Tabla1[[#This Row],[Asics Running Ventas]],I$2:I$280,J$2:J$280)</f>
        <v>80</v>
      </c>
    </row>
    <row r="528" spans="1:7" x14ac:dyDescent="0.25">
      <c r="A528" s="3">
        <v>44361</v>
      </c>
      <c r="B528">
        <v>75</v>
      </c>
      <c r="C528">
        <v>10454.973333333333</v>
      </c>
      <c r="D528">
        <v>11818.008196721312</v>
      </c>
      <c r="E528">
        <v>7636</v>
      </c>
      <c r="F528">
        <v>7727.0254237288136</v>
      </c>
      <c r="G528">
        <f>_xlfn.XLOOKUP(Tabla1[[#This Row],[Asics Running Ventas]],I$2:I$280,J$2:J$280)</f>
        <v>75</v>
      </c>
    </row>
    <row r="529" spans="1:7" x14ac:dyDescent="0.25">
      <c r="A529" s="3">
        <v>44362</v>
      </c>
      <c r="B529">
        <v>76</v>
      </c>
      <c r="C529">
        <v>10454.96052631579</v>
      </c>
      <c r="D529">
        <v>11818.006578947368</v>
      </c>
      <c r="E529">
        <v>9269.9246376811607</v>
      </c>
      <c r="F529">
        <v>9064.5145631067953</v>
      </c>
      <c r="G529">
        <f>_xlfn.XLOOKUP(Tabla1[[#This Row],[Asics Running Ventas]],I$2:I$280,J$2:J$280)</f>
        <v>75</v>
      </c>
    </row>
    <row r="530" spans="1:7" x14ac:dyDescent="0.25">
      <c r="A530" s="3">
        <v>44363</v>
      </c>
      <c r="B530">
        <v>76</v>
      </c>
      <c r="C530">
        <v>10455</v>
      </c>
      <c r="D530">
        <v>11156.129496402878</v>
      </c>
      <c r="E530">
        <v>9454.4</v>
      </c>
      <c r="F530">
        <v>9091</v>
      </c>
      <c r="G530">
        <f>_xlfn.XLOOKUP(Tabla1[[#This Row],[Asics Running Ventas]],I$2:I$280,J$2:J$280)</f>
        <v>75</v>
      </c>
    </row>
    <row r="531" spans="1:7" x14ac:dyDescent="0.25">
      <c r="A531" s="3">
        <v>44364</v>
      </c>
      <c r="B531">
        <v>84</v>
      </c>
      <c r="C531">
        <v>10454.988095238095</v>
      </c>
      <c r="D531">
        <v>10824.944444444445</v>
      </c>
      <c r="E531">
        <v>7654.7546391752585</v>
      </c>
      <c r="F531">
        <v>7741.826086956522</v>
      </c>
      <c r="G531">
        <f>_xlfn.XLOOKUP(Tabla1[[#This Row],[Asics Running Ventas]],I$2:I$280,J$2:J$280)</f>
        <v>76</v>
      </c>
    </row>
    <row r="532" spans="1:7" x14ac:dyDescent="0.25">
      <c r="A532" s="3">
        <v>44365</v>
      </c>
      <c r="B532">
        <v>151</v>
      </c>
      <c r="C532">
        <v>10454.980132450331</v>
      </c>
      <c r="D532">
        <v>10818.003344481605</v>
      </c>
      <c r="E532">
        <v>7636.0074418604654</v>
      </c>
      <c r="F532">
        <v>7727</v>
      </c>
      <c r="G532">
        <f>_xlfn.XLOOKUP(Tabla1[[#This Row],[Asics Running Ventas]],I$2:I$280,J$2:J$280)</f>
        <v>80</v>
      </c>
    </row>
    <row r="533" spans="1:7" x14ac:dyDescent="0.25">
      <c r="A533" s="3">
        <v>44366</v>
      </c>
      <c r="B533">
        <v>274</v>
      </c>
      <c r="C533">
        <v>10454.98905109489</v>
      </c>
      <c r="D533">
        <v>10818.005714285715</v>
      </c>
      <c r="E533">
        <v>7636.0065708418897</v>
      </c>
      <c r="F533">
        <v>7726.996551724138</v>
      </c>
      <c r="G533">
        <f>_xlfn.XLOOKUP(Tabla1[[#This Row],[Asics Running Ventas]],I$2:I$280,J$2:J$280)</f>
        <v>0</v>
      </c>
    </row>
    <row r="534" spans="1:7" x14ac:dyDescent="0.25">
      <c r="A534" s="3">
        <v>44367</v>
      </c>
      <c r="B534">
        <v>244</v>
      </c>
      <c r="C534">
        <v>10454.991803278688</v>
      </c>
      <c r="D534">
        <v>10818.005925925925</v>
      </c>
      <c r="E534">
        <v>7636.0097165991911</v>
      </c>
      <c r="F534">
        <v>7727</v>
      </c>
      <c r="G534">
        <f>_xlfn.XLOOKUP(Tabla1[[#This Row],[Asics Running Ventas]],I$2:I$280,J$2:J$280)</f>
        <v>83</v>
      </c>
    </row>
    <row r="535" spans="1:7" x14ac:dyDescent="0.25">
      <c r="A535" s="3">
        <v>44368</v>
      </c>
      <c r="B535">
        <v>77</v>
      </c>
      <c r="C535">
        <v>10455</v>
      </c>
      <c r="D535">
        <v>10818.006622516556</v>
      </c>
      <c r="E535">
        <v>7636.0129032258073</v>
      </c>
      <c r="F535">
        <v>7727</v>
      </c>
      <c r="G535">
        <f>_xlfn.XLOOKUP(Tabla1[[#This Row],[Asics Running Ventas]],I$2:I$280,J$2:J$280)</f>
        <v>75</v>
      </c>
    </row>
    <row r="536" spans="1:7" x14ac:dyDescent="0.25">
      <c r="A536" s="3">
        <v>44369</v>
      </c>
      <c r="B536">
        <v>71</v>
      </c>
      <c r="C536">
        <v>10454.985915492958</v>
      </c>
      <c r="D536">
        <v>11818</v>
      </c>
      <c r="E536">
        <v>9425.0709677419363</v>
      </c>
      <c r="F536">
        <v>9039.5377358490568</v>
      </c>
      <c r="G536">
        <f>_xlfn.XLOOKUP(Tabla1[[#This Row],[Asics Running Ventas]],I$2:I$280,J$2:J$280)</f>
        <v>75</v>
      </c>
    </row>
    <row r="537" spans="1:7" x14ac:dyDescent="0.25">
      <c r="A537" s="3">
        <v>44370</v>
      </c>
      <c r="B537">
        <v>86</v>
      </c>
      <c r="C537">
        <v>10454.988372093023</v>
      </c>
      <c r="D537">
        <v>11818.015037593985</v>
      </c>
      <c r="E537">
        <v>9454.4</v>
      </c>
      <c r="F537">
        <v>9091</v>
      </c>
      <c r="G537">
        <f>_xlfn.XLOOKUP(Tabla1[[#This Row],[Asics Running Ventas]],I$2:I$280,J$2:J$280)</f>
        <v>76</v>
      </c>
    </row>
    <row r="538" spans="1:7" x14ac:dyDescent="0.25">
      <c r="A538" s="3">
        <v>44371</v>
      </c>
      <c r="B538">
        <v>85</v>
      </c>
      <c r="C538">
        <v>10454.976470588235</v>
      </c>
      <c r="D538">
        <v>11206.157894736842</v>
      </c>
      <c r="E538">
        <v>7649.5701492537319</v>
      </c>
      <c r="F538">
        <v>7727</v>
      </c>
      <c r="G538">
        <f>_xlfn.XLOOKUP(Tabla1[[#This Row],[Asics Running Ventas]],I$2:I$280,J$2:J$280)</f>
        <v>76</v>
      </c>
    </row>
    <row r="539" spans="1:7" x14ac:dyDescent="0.25">
      <c r="A539" s="3">
        <v>44372</v>
      </c>
      <c r="B539">
        <v>144</v>
      </c>
      <c r="C539">
        <v>10455</v>
      </c>
      <c r="D539">
        <v>10818.003731343284</v>
      </c>
      <c r="E539">
        <v>7636.0108597285071</v>
      </c>
      <c r="F539">
        <v>7727</v>
      </c>
      <c r="G539">
        <f>_xlfn.XLOOKUP(Tabla1[[#This Row],[Asics Running Ventas]],I$2:I$280,J$2:J$280)</f>
        <v>79</v>
      </c>
    </row>
    <row r="540" spans="1:7" x14ac:dyDescent="0.25">
      <c r="A540" s="3">
        <v>44373</v>
      </c>
      <c r="B540">
        <v>240</v>
      </c>
      <c r="C540">
        <v>10455</v>
      </c>
      <c r="D540">
        <v>10818.005084745762</v>
      </c>
      <c r="E540">
        <v>7636.0034707158356</v>
      </c>
      <c r="F540">
        <v>7727.0112781954886</v>
      </c>
      <c r="G540">
        <f>_xlfn.XLOOKUP(Tabla1[[#This Row],[Asics Running Ventas]],I$2:I$280,J$2:J$280)</f>
        <v>83</v>
      </c>
    </row>
    <row r="541" spans="1:7" x14ac:dyDescent="0.25">
      <c r="A541" s="3">
        <v>44374</v>
      </c>
      <c r="B541">
        <v>191</v>
      </c>
      <c r="C541">
        <v>10455</v>
      </c>
      <c r="D541">
        <v>10818</v>
      </c>
      <c r="E541">
        <v>7636.0049079754608</v>
      </c>
      <c r="F541">
        <v>7727.0037735849055</v>
      </c>
      <c r="G541">
        <f>_xlfn.XLOOKUP(Tabla1[[#This Row],[Asics Running Ventas]],I$2:I$280,J$2:J$280)</f>
        <v>81</v>
      </c>
    </row>
    <row r="542" spans="1:7" x14ac:dyDescent="0.25">
      <c r="A542" s="3">
        <v>44375</v>
      </c>
      <c r="B542">
        <v>72</v>
      </c>
      <c r="C542">
        <v>10454.986111111111</v>
      </c>
      <c r="D542">
        <v>10818</v>
      </c>
      <c r="E542">
        <v>7636</v>
      </c>
      <c r="F542">
        <v>7727</v>
      </c>
      <c r="G542">
        <f>_xlfn.XLOOKUP(Tabla1[[#This Row],[Asics Running Ventas]],I$2:I$280,J$2:J$280)</f>
        <v>75</v>
      </c>
    </row>
    <row r="543" spans="1:7" x14ac:dyDescent="0.25">
      <c r="A543" s="3">
        <v>44376</v>
      </c>
      <c r="B543">
        <v>80</v>
      </c>
      <c r="C543">
        <v>10454.987499999999</v>
      </c>
      <c r="D543">
        <v>10818.006578947368</v>
      </c>
      <c r="E543">
        <v>9454.4</v>
      </c>
      <c r="F543">
        <v>9077.6274509803916</v>
      </c>
      <c r="G543">
        <f>_xlfn.XLOOKUP(Tabla1[[#This Row],[Asics Running Ventas]],I$2:I$280,J$2:J$280)</f>
        <v>75</v>
      </c>
    </row>
    <row r="544" spans="1:7" x14ac:dyDescent="0.25">
      <c r="A544" s="3">
        <v>44377</v>
      </c>
      <c r="B544">
        <v>141</v>
      </c>
      <c r="C544">
        <v>10454.95744680851</v>
      </c>
      <c r="D544">
        <v>10818</v>
      </c>
      <c r="E544">
        <v>9454.4000000000015</v>
      </c>
      <c r="F544">
        <v>9080.2598425196848</v>
      </c>
      <c r="G544">
        <f>_xlfn.XLOOKUP(Tabla1[[#This Row],[Asics Running Ventas]],I$2:I$280,J$2:J$280)</f>
        <v>79</v>
      </c>
    </row>
    <row r="545" spans="1:7" x14ac:dyDescent="0.25">
      <c r="A545" s="3">
        <v>44378</v>
      </c>
      <c r="B545">
        <v>79</v>
      </c>
      <c r="C545">
        <v>10454.987341772152</v>
      </c>
      <c r="D545">
        <v>10818</v>
      </c>
      <c r="E545">
        <v>8104.6680412371143</v>
      </c>
      <c r="F545">
        <v>8013.1538461538457</v>
      </c>
      <c r="G545">
        <f>_xlfn.XLOOKUP(Tabla1[[#This Row],[Asics Running Ventas]],I$2:I$280,J$2:J$280)</f>
        <v>75</v>
      </c>
    </row>
    <row r="546" spans="1:7" x14ac:dyDescent="0.25">
      <c r="A546" s="3">
        <v>44379</v>
      </c>
      <c r="B546">
        <v>152</v>
      </c>
      <c r="C546">
        <v>10454.986842105263</v>
      </c>
      <c r="D546">
        <v>10818</v>
      </c>
      <c r="E546">
        <v>7636</v>
      </c>
      <c r="F546">
        <v>7727.01</v>
      </c>
      <c r="G546">
        <f>_xlfn.XLOOKUP(Tabla1[[#This Row],[Asics Running Ventas]],I$2:I$280,J$2:J$280)</f>
        <v>80</v>
      </c>
    </row>
    <row r="547" spans="1:7" x14ac:dyDescent="0.25">
      <c r="A547" s="3">
        <v>44380</v>
      </c>
      <c r="B547">
        <v>237</v>
      </c>
      <c r="C547">
        <v>10454.987341772152</v>
      </c>
      <c r="D547">
        <v>10818.010401188707</v>
      </c>
      <c r="E547">
        <v>7636.0092807424599</v>
      </c>
      <c r="F547">
        <v>7727.0094043887148</v>
      </c>
      <c r="G547">
        <f>_xlfn.XLOOKUP(Tabla1[[#This Row],[Asics Running Ventas]],I$2:I$280,J$2:J$280)</f>
        <v>83</v>
      </c>
    </row>
    <row r="548" spans="1:7" x14ac:dyDescent="0.25">
      <c r="A548" s="3">
        <v>44381</v>
      </c>
      <c r="B548">
        <v>195</v>
      </c>
      <c r="C548">
        <v>10455</v>
      </c>
      <c r="D548">
        <v>10818.005328596802</v>
      </c>
      <c r="E548">
        <v>7636</v>
      </c>
      <c r="F548">
        <v>7727.0067796610174</v>
      </c>
      <c r="G548">
        <f>_xlfn.XLOOKUP(Tabla1[[#This Row],[Asics Running Ventas]],I$2:I$280,J$2:J$280)</f>
        <v>81</v>
      </c>
    </row>
    <row r="549" spans="1:7" x14ac:dyDescent="0.25">
      <c r="A549" s="3">
        <v>44382</v>
      </c>
      <c r="B549">
        <v>89</v>
      </c>
      <c r="C549">
        <v>10455</v>
      </c>
      <c r="D549">
        <v>10818.005847953216</v>
      </c>
      <c r="E549">
        <v>7636.007207207208</v>
      </c>
      <c r="F549">
        <v>7727</v>
      </c>
      <c r="G549">
        <f>_xlfn.XLOOKUP(Tabla1[[#This Row],[Asics Running Ventas]],I$2:I$280,J$2:J$280)</f>
        <v>76</v>
      </c>
    </row>
    <row r="550" spans="1:7" x14ac:dyDescent="0.25">
      <c r="A550" s="3">
        <v>44383</v>
      </c>
      <c r="B550">
        <v>109</v>
      </c>
      <c r="C550">
        <v>10455</v>
      </c>
      <c r="D550">
        <v>11812.191860465116</v>
      </c>
      <c r="E550">
        <v>9454.4</v>
      </c>
      <c r="F550">
        <v>9068.454545454546</v>
      </c>
      <c r="G550">
        <f>_xlfn.XLOOKUP(Tabla1[[#This Row],[Asics Running Ventas]],I$2:I$280,J$2:J$280)</f>
        <v>77</v>
      </c>
    </row>
    <row r="551" spans="1:7" x14ac:dyDescent="0.25">
      <c r="A551" s="3">
        <v>44384</v>
      </c>
      <c r="B551">
        <v>99</v>
      </c>
      <c r="C551">
        <v>10454.989898989899</v>
      </c>
      <c r="D551">
        <v>11818.011494252874</v>
      </c>
      <c r="E551">
        <v>9454.4</v>
      </c>
      <c r="F551">
        <v>9091</v>
      </c>
      <c r="G551">
        <f>_xlfn.XLOOKUP(Tabla1[[#This Row],[Asics Running Ventas]],I$2:I$280,J$2:J$280)</f>
        <v>77</v>
      </c>
    </row>
    <row r="552" spans="1:7" x14ac:dyDescent="0.25">
      <c r="A552" s="3">
        <v>44385</v>
      </c>
      <c r="B552">
        <v>107</v>
      </c>
      <c r="C552">
        <v>10455</v>
      </c>
      <c r="D552">
        <v>11818.017441860466</v>
      </c>
      <c r="E552">
        <v>7636.0108108108116</v>
      </c>
      <c r="F552">
        <v>7737.0294117647063</v>
      </c>
      <c r="G552">
        <f>_xlfn.XLOOKUP(Tabla1[[#This Row],[Asics Running Ventas]],I$2:I$280,J$2:J$280)</f>
        <v>77</v>
      </c>
    </row>
    <row r="553" spans="1:7" x14ac:dyDescent="0.25">
      <c r="A553" s="3">
        <v>44386</v>
      </c>
      <c r="B553">
        <v>182</v>
      </c>
      <c r="C553">
        <v>10454.983516483517</v>
      </c>
      <c r="D553">
        <v>11818.003703703704</v>
      </c>
      <c r="E553">
        <v>7636.0155339805833</v>
      </c>
      <c r="F553">
        <v>7727</v>
      </c>
      <c r="G553">
        <f>_xlfn.XLOOKUP(Tabla1[[#This Row],[Asics Running Ventas]],I$2:I$280,J$2:J$280)</f>
        <v>81</v>
      </c>
    </row>
    <row r="554" spans="1:7" x14ac:dyDescent="0.25">
      <c r="A554" s="3">
        <v>44387</v>
      </c>
      <c r="B554">
        <v>320</v>
      </c>
      <c r="C554">
        <v>10454.987499999999</v>
      </c>
      <c r="D554">
        <v>10819.746086956522</v>
      </c>
      <c r="E554">
        <v>7636.0173913043482</v>
      </c>
      <c r="F554">
        <v>7727.0031446540879</v>
      </c>
      <c r="G554">
        <f>_xlfn.XLOOKUP(Tabla1[[#This Row],[Asics Running Ventas]],I$2:I$280,J$2:J$280)</f>
        <v>86</v>
      </c>
    </row>
    <row r="555" spans="1:7" x14ac:dyDescent="0.25">
      <c r="A555" s="3">
        <v>44388</v>
      </c>
      <c r="B555">
        <v>240</v>
      </c>
      <c r="C555">
        <v>10454.995833333332</v>
      </c>
      <c r="D555">
        <v>10818.005454545455</v>
      </c>
      <c r="E555">
        <v>7636.0074245939677</v>
      </c>
      <c r="F555">
        <v>7727.0064516129032</v>
      </c>
      <c r="G555">
        <f>_xlfn.XLOOKUP(Tabla1[[#This Row],[Asics Running Ventas]],I$2:I$280,J$2:J$280)</f>
        <v>83</v>
      </c>
    </row>
    <row r="556" spans="1:7" x14ac:dyDescent="0.25">
      <c r="A556" s="3">
        <v>44389</v>
      </c>
      <c r="B556">
        <v>65</v>
      </c>
      <c r="C556">
        <v>10454.984615384616</v>
      </c>
      <c r="D556">
        <v>11800.169642857143</v>
      </c>
      <c r="E556">
        <v>7636</v>
      </c>
      <c r="F556">
        <v>7727.0070422535209</v>
      </c>
      <c r="G556">
        <f>_xlfn.XLOOKUP(Tabla1[[#This Row],[Asics Running Ventas]],I$2:I$280,J$2:J$280)</f>
        <v>75</v>
      </c>
    </row>
    <row r="557" spans="1:7" x14ac:dyDescent="0.25">
      <c r="A557" s="3">
        <v>44390</v>
      </c>
      <c r="B557">
        <v>97</v>
      </c>
      <c r="C557">
        <v>10454.9793814433</v>
      </c>
      <c r="D557">
        <v>11729.042105263157</v>
      </c>
      <c r="E557">
        <v>9433.0070588235303</v>
      </c>
      <c r="F557">
        <v>9056.9</v>
      </c>
      <c r="G557">
        <f>_xlfn.XLOOKUP(Tabla1[[#This Row],[Asics Running Ventas]],I$2:I$280,J$2:J$280)</f>
        <v>76</v>
      </c>
    </row>
    <row r="558" spans="1:7" x14ac:dyDescent="0.25">
      <c r="A558" s="3">
        <v>44391</v>
      </c>
      <c r="B558">
        <v>92</v>
      </c>
      <c r="C558">
        <v>10454.95652173913</v>
      </c>
      <c r="D558">
        <v>11818.023121387283</v>
      </c>
      <c r="E558">
        <v>9454.4000000000015</v>
      </c>
      <c r="F558">
        <v>9091</v>
      </c>
      <c r="G558">
        <f>_xlfn.XLOOKUP(Tabla1[[#This Row],[Asics Running Ventas]],I$2:I$280,J$2:J$280)</f>
        <v>76</v>
      </c>
    </row>
    <row r="559" spans="1:7" x14ac:dyDescent="0.25">
      <c r="A559" s="3">
        <v>44392</v>
      </c>
      <c r="B559">
        <v>146</v>
      </c>
      <c r="C559">
        <v>10454.986301369863</v>
      </c>
      <c r="D559">
        <v>10823.494505494506</v>
      </c>
      <c r="E559">
        <v>7636</v>
      </c>
      <c r="F559">
        <v>7736.5384615384619</v>
      </c>
      <c r="G559">
        <f>_xlfn.XLOOKUP(Tabla1[[#This Row],[Asics Running Ventas]],I$2:I$280,J$2:J$280)</f>
        <v>79</v>
      </c>
    </row>
    <row r="560" spans="1:7" x14ac:dyDescent="0.25">
      <c r="A560" s="3">
        <v>44393</v>
      </c>
      <c r="B560">
        <v>118</v>
      </c>
      <c r="C560">
        <v>10455</v>
      </c>
      <c r="D560">
        <v>10818</v>
      </c>
      <c r="E560">
        <v>7636.006722689076</v>
      </c>
      <c r="F560">
        <v>7727.0128205128203</v>
      </c>
      <c r="G560">
        <f>_xlfn.XLOOKUP(Tabla1[[#This Row],[Asics Running Ventas]],I$2:I$280,J$2:J$280)</f>
        <v>78</v>
      </c>
    </row>
    <row r="561" spans="1:7" x14ac:dyDescent="0.25">
      <c r="A561" s="3">
        <v>44394</v>
      </c>
      <c r="B561">
        <v>265</v>
      </c>
      <c r="C561">
        <v>10454.996226415094</v>
      </c>
      <c r="D561">
        <v>10818.005576208179</v>
      </c>
      <c r="E561">
        <v>7636.0016194331993</v>
      </c>
      <c r="F561">
        <v>7726.9957264957266</v>
      </c>
      <c r="G561">
        <f>_xlfn.XLOOKUP(Tabla1[[#This Row],[Asics Running Ventas]],I$2:I$280,J$2:J$280)</f>
        <v>84</v>
      </c>
    </row>
    <row r="562" spans="1:7" x14ac:dyDescent="0.25">
      <c r="A562" s="3">
        <v>44395</v>
      </c>
      <c r="B562">
        <v>207</v>
      </c>
      <c r="C562">
        <v>10454.995169082125</v>
      </c>
      <c r="D562">
        <v>10818.004395604396</v>
      </c>
      <c r="E562">
        <v>7636.0037914691948</v>
      </c>
      <c r="F562">
        <v>7727.0035087719298</v>
      </c>
      <c r="G562">
        <f>_xlfn.XLOOKUP(Tabla1[[#This Row],[Asics Running Ventas]],I$2:I$280,J$2:J$280)</f>
        <v>82</v>
      </c>
    </row>
    <row r="563" spans="1:7" x14ac:dyDescent="0.25">
      <c r="A563" s="3">
        <v>44396</v>
      </c>
      <c r="B563">
        <v>68</v>
      </c>
      <c r="C563">
        <v>10454.985294117647</v>
      </c>
      <c r="D563">
        <v>11806.235294117647</v>
      </c>
      <c r="E563">
        <v>7636.0078431372558</v>
      </c>
      <c r="F563">
        <v>7727.0098039215691</v>
      </c>
      <c r="G563">
        <f>_xlfn.XLOOKUP(Tabla1[[#This Row],[Asics Running Ventas]],I$2:I$280,J$2:J$280)</f>
        <v>75</v>
      </c>
    </row>
    <row r="564" spans="1:7" x14ac:dyDescent="0.25">
      <c r="A564" s="3">
        <v>44397</v>
      </c>
      <c r="B564">
        <v>83</v>
      </c>
      <c r="C564">
        <v>10454.975903614459</v>
      </c>
      <c r="D564">
        <v>11818.00909090909</v>
      </c>
      <c r="E564">
        <v>9454.4000000000015</v>
      </c>
      <c r="F564">
        <v>9072.5675675675684</v>
      </c>
      <c r="G564">
        <f>_xlfn.XLOOKUP(Tabla1[[#This Row],[Asics Running Ventas]],I$2:I$280,J$2:J$280)</f>
        <v>76</v>
      </c>
    </row>
    <row r="565" spans="1:7" x14ac:dyDescent="0.25">
      <c r="A565" s="3">
        <v>44398</v>
      </c>
      <c r="B565">
        <v>86</v>
      </c>
      <c r="C565">
        <v>10454.965116279071</v>
      </c>
      <c r="D565">
        <v>11790.736363636364</v>
      </c>
      <c r="E565">
        <v>9429.8270270270277</v>
      </c>
      <c r="F565">
        <v>9077.4950495049507</v>
      </c>
      <c r="G565">
        <f>_xlfn.XLOOKUP(Tabla1[[#This Row],[Asics Running Ventas]],I$2:I$280,J$2:J$280)</f>
        <v>76</v>
      </c>
    </row>
    <row r="566" spans="1:7" x14ac:dyDescent="0.25">
      <c r="A566" s="3">
        <v>44399</v>
      </c>
      <c r="B566">
        <v>118</v>
      </c>
      <c r="C566">
        <v>10454.991525423729</v>
      </c>
      <c r="D566">
        <v>10828.587301587302</v>
      </c>
      <c r="E566">
        <v>7648.9078014184397</v>
      </c>
      <c r="F566">
        <v>7736.0933333333332</v>
      </c>
      <c r="G566">
        <f>_xlfn.XLOOKUP(Tabla1[[#This Row],[Asics Running Ventas]],I$2:I$280,J$2:J$280)</f>
        <v>78</v>
      </c>
    </row>
    <row r="567" spans="1:7" x14ac:dyDescent="0.25">
      <c r="A567" s="3">
        <v>44400</v>
      </c>
      <c r="B567">
        <v>160</v>
      </c>
      <c r="C567">
        <v>10454.987499999999</v>
      </c>
      <c r="D567">
        <v>10821.781132075472</v>
      </c>
      <c r="E567">
        <v>7636.0159999999996</v>
      </c>
      <c r="F567">
        <v>7727.005025125628</v>
      </c>
      <c r="G567">
        <f>_xlfn.XLOOKUP(Tabla1[[#This Row],[Asics Running Ventas]],I$2:I$280,J$2:J$280)</f>
        <v>80</v>
      </c>
    </row>
    <row r="568" spans="1:7" x14ac:dyDescent="0.25">
      <c r="A568" s="3">
        <v>44401</v>
      </c>
      <c r="B568">
        <v>294</v>
      </c>
      <c r="C568">
        <v>10454.989795918367</v>
      </c>
      <c r="D568">
        <v>10819.83180987203</v>
      </c>
      <c r="E568">
        <v>7636.0079522862825</v>
      </c>
      <c r="F568">
        <v>7727</v>
      </c>
      <c r="G568">
        <f>_xlfn.XLOOKUP(Tabla1[[#This Row],[Asics Running Ventas]],I$2:I$280,J$2:J$280)</f>
        <v>85</v>
      </c>
    </row>
    <row r="569" spans="1:7" x14ac:dyDescent="0.25">
      <c r="A569" s="3">
        <v>44402</v>
      </c>
      <c r="B569">
        <v>226</v>
      </c>
      <c r="C569">
        <v>10454.986725663717</v>
      </c>
      <c r="D569">
        <v>10818.006493506493</v>
      </c>
      <c r="E569">
        <v>7636.0020408163273</v>
      </c>
      <c r="F569">
        <v>7727.0028818443807</v>
      </c>
      <c r="G569">
        <f>_xlfn.XLOOKUP(Tabla1[[#This Row],[Asics Running Ventas]],I$2:I$280,J$2:J$280)</f>
        <v>83</v>
      </c>
    </row>
    <row r="570" spans="1:7" x14ac:dyDescent="0.25">
      <c r="A570" s="3">
        <v>44403</v>
      </c>
      <c r="B570">
        <v>92</v>
      </c>
      <c r="C570">
        <v>10454.978260869566</v>
      </c>
      <c r="D570">
        <v>11800.473684210527</v>
      </c>
      <c r="E570">
        <v>7636.005755395684</v>
      </c>
      <c r="F570">
        <v>7727.015151515152</v>
      </c>
      <c r="G570">
        <f>_xlfn.XLOOKUP(Tabla1[[#This Row],[Asics Running Ventas]],I$2:I$280,J$2:J$280)</f>
        <v>76</v>
      </c>
    </row>
    <row r="571" spans="1:7" x14ac:dyDescent="0.25">
      <c r="A571" s="3">
        <v>44404</v>
      </c>
      <c r="B571">
        <v>96</v>
      </c>
      <c r="C571">
        <v>10455</v>
      </c>
      <c r="D571">
        <v>11818</v>
      </c>
      <c r="E571">
        <v>7636</v>
      </c>
      <c r="F571">
        <v>7727</v>
      </c>
      <c r="G571">
        <f>_xlfn.XLOOKUP(Tabla1[[#This Row],[Asics Running Ventas]],I$2:I$280,J$2:J$280)</f>
        <v>76</v>
      </c>
    </row>
    <row r="572" spans="1:7" x14ac:dyDescent="0.25">
      <c r="A572" s="3">
        <v>44405</v>
      </c>
      <c r="B572">
        <v>110</v>
      </c>
      <c r="C572">
        <v>10454.981818181817</v>
      </c>
      <c r="D572">
        <v>11818</v>
      </c>
      <c r="E572">
        <v>7636.00634920635</v>
      </c>
      <c r="F572">
        <v>7727</v>
      </c>
      <c r="G572">
        <f>_xlfn.XLOOKUP(Tabla1[[#This Row],[Asics Running Ventas]],I$2:I$280,J$2:J$280)</f>
        <v>77</v>
      </c>
    </row>
    <row r="573" spans="1:7" x14ac:dyDescent="0.25">
      <c r="A573" s="3">
        <v>44406</v>
      </c>
      <c r="B573">
        <v>113</v>
      </c>
      <c r="C573">
        <v>10455</v>
      </c>
      <c r="D573">
        <v>11206.084577114429</v>
      </c>
      <c r="E573">
        <v>7636</v>
      </c>
      <c r="F573">
        <v>7727.0053763440865</v>
      </c>
      <c r="G573">
        <f>_xlfn.XLOOKUP(Tabla1[[#This Row],[Asics Running Ventas]],I$2:I$280,J$2:J$280)</f>
        <v>77</v>
      </c>
    </row>
    <row r="574" spans="1:7" x14ac:dyDescent="0.25">
      <c r="A574" s="3">
        <v>44407</v>
      </c>
      <c r="B574">
        <v>287</v>
      </c>
      <c r="C574">
        <v>10454.996515679442</v>
      </c>
      <c r="D574">
        <v>10818.009237875289</v>
      </c>
      <c r="E574">
        <v>7636.004456824513</v>
      </c>
      <c r="F574">
        <v>7727</v>
      </c>
      <c r="G574">
        <f>_xlfn.XLOOKUP(Tabla1[[#This Row],[Asics Running Ventas]],I$2:I$280,J$2:J$280)</f>
        <v>85</v>
      </c>
    </row>
    <row r="575" spans="1:7" x14ac:dyDescent="0.25">
      <c r="A575" s="3">
        <v>44408</v>
      </c>
      <c r="B575">
        <v>398</v>
      </c>
      <c r="C575">
        <v>10454.952261306533</v>
      </c>
      <c r="D575">
        <v>10818.003533568904</v>
      </c>
      <c r="E575">
        <v>7636.0122004357299</v>
      </c>
      <c r="F575">
        <v>7727</v>
      </c>
      <c r="G575">
        <f>_xlfn.XLOOKUP(Tabla1[[#This Row],[Asics Running Ventas]],I$2:I$280,J$2:J$280)</f>
        <v>88</v>
      </c>
    </row>
    <row r="576" spans="1:7" x14ac:dyDescent="0.25">
      <c r="A576" s="3">
        <v>44409</v>
      </c>
      <c r="B576">
        <v>233</v>
      </c>
      <c r="C576">
        <v>10454.995708154507</v>
      </c>
      <c r="D576">
        <v>10818.008658008657</v>
      </c>
      <c r="E576">
        <v>7636.0037914691948</v>
      </c>
      <c r="F576">
        <v>7727</v>
      </c>
      <c r="G576">
        <f>_xlfn.XLOOKUP(Tabla1[[#This Row],[Asics Running Ventas]],I$2:I$280,J$2:J$280)</f>
        <v>83</v>
      </c>
    </row>
    <row r="577" spans="1:7" x14ac:dyDescent="0.25">
      <c r="A577" s="3">
        <v>44410</v>
      </c>
      <c r="B577">
        <v>84</v>
      </c>
      <c r="C577">
        <v>10454.988095238095</v>
      </c>
      <c r="D577">
        <v>10818.014598540147</v>
      </c>
      <c r="E577">
        <v>7636.0173913043491</v>
      </c>
      <c r="F577">
        <v>7727</v>
      </c>
      <c r="G577">
        <f>_xlfn.XLOOKUP(Tabla1[[#This Row],[Asics Running Ventas]],I$2:I$280,J$2:J$280)</f>
        <v>76</v>
      </c>
    </row>
    <row r="578" spans="1:7" x14ac:dyDescent="0.25">
      <c r="A578" s="3">
        <v>44411</v>
      </c>
      <c r="B578">
        <v>94</v>
      </c>
      <c r="C578">
        <v>10455</v>
      </c>
      <c r="D578">
        <v>11810.805755395684</v>
      </c>
      <c r="E578">
        <v>9454.4</v>
      </c>
      <c r="F578">
        <v>9080.426356589147</v>
      </c>
      <c r="G578">
        <f>_xlfn.XLOOKUP(Tabla1[[#This Row],[Asics Running Ventas]],I$2:I$280,J$2:J$280)</f>
        <v>76</v>
      </c>
    </row>
    <row r="579" spans="1:7" x14ac:dyDescent="0.25">
      <c r="A579" s="3">
        <v>44412</v>
      </c>
      <c r="B579">
        <v>79</v>
      </c>
      <c r="C579">
        <v>10454.987341772152</v>
      </c>
      <c r="D579">
        <v>11818</v>
      </c>
      <c r="E579">
        <v>9454.4000000000015</v>
      </c>
      <c r="F579">
        <v>9091</v>
      </c>
      <c r="G579">
        <f>_xlfn.XLOOKUP(Tabla1[[#This Row],[Asics Running Ventas]],I$2:I$280,J$2:J$280)</f>
        <v>75</v>
      </c>
    </row>
    <row r="580" spans="1:7" x14ac:dyDescent="0.25">
      <c r="A580" s="3">
        <v>44413</v>
      </c>
      <c r="B580">
        <v>81</v>
      </c>
      <c r="C580">
        <v>10455</v>
      </c>
      <c r="D580">
        <v>10836.985781990521</v>
      </c>
      <c r="E580">
        <v>7647.4364779874222</v>
      </c>
      <c r="F580">
        <v>7727</v>
      </c>
      <c r="G580">
        <f>_xlfn.XLOOKUP(Tabla1[[#This Row],[Asics Running Ventas]],I$2:I$280,J$2:J$280)</f>
        <v>75</v>
      </c>
    </row>
    <row r="581" spans="1:7" x14ac:dyDescent="0.25">
      <c r="A581" s="3">
        <v>44414</v>
      </c>
      <c r="B581">
        <v>172</v>
      </c>
      <c r="C581">
        <v>10454.994186046511</v>
      </c>
      <c r="D581">
        <v>10818.005813953489</v>
      </c>
      <c r="E581">
        <v>7642.219795221843</v>
      </c>
      <c r="F581">
        <v>7727</v>
      </c>
      <c r="G581">
        <f>_xlfn.XLOOKUP(Tabla1[[#This Row],[Asics Running Ventas]],I$2:I$280,J$2:J$280)</f>
        <v>81</v>
      </c>
    </row>
    <row r="582" spans="1:7" x14ac:dyDescent="0.25">
      <c r="A582" s="3">
        <v>44415</v>
      </c>
      <c r="B582">
        <v>256</v>
      </c>
      <c r="C582">
        <v>10454.984375</v>
      </c>
      <c r="D582">
        <v>10818.006711409396</v>
      </c>
      <c r="E582">
        <v>7636.0072595281308</v>
      </c>
      <c r="F582">
        <v>7727</v>
      </c>
      <c r="G582">
        <f>_xlfn.XLOOKUP(Tabla1[[#This Row],[Asics Running Ventas]],I$2:I$280,J$2:J$280)</f>
        <v>84</v>
      </c>
    </row>
    <row r="583" spans="1:7" x14ac:dyDescent="0.25">
      <c r="A583" s="3">
        <v>44416</v>
      </c>
      <c r="B583">
        <v>225</v>
      </c>
      <c r="C583">
        <v>10455</v>
      </c>
      <c r="D583">
        <v>10822.068965517241</v>
      </c>
      <c r="E583">
        <v>7636.0029629629635</v>
      </c>
      <c r="F583">
        <v>7727.0056657223795</v>
      </c>
      <c r="G583">
        <f>_xlfn.XLOOKUP(Tabla1[[#This Row],[Asics Running Ventas]],I$2:I$280,J$2:J$280)</f>
        <v>83</v>
      </c>
    </row>
    <row r="584" spans="1:7" x14ac:dyDescent="0.25">
      <c r="A584" s="3">
        <v>44417</v>
      </c>
      <c r="B584">
        <v>98</v>
      </c>
      <c r="C584">
        <v>10455</v>
      </c>
      <c r="D584">
        <v>10833.880952380952</v>
      </c>
      <c r="E584">
        <v>7636.0144144144151</v>
      </c>
      <c r="F584">
        <v>7727.0249999999996</v>
      </c>
      <c r="G584">
        <f>_xlfn.XLOOKUP(Tabla1[[#This Row],[Asics Running Ventas]],I$2:I$280,J$2:J$280)</f>
        <v>76</v>
      </c>
    </row>
    <row r="585" spans="1:7" x14ac:dyDescent="0.25">
      <c r="A585" s="3">
        <v>44418</v>
      </c>
      <c r="B585">
        <v>82</v>
      </c>
      <c r="C585">
        <v>10455</v>
      </c>
      <c r="D585">
        <v>11818</v>
      </c>
      <c r="E585">
        <v>9454.4</v>
      </c>
      <c r="F585">
        <v>9035.8888888888887</v>
      </c>
      <c r="G585">
        <f>_xlfn.XLOOKUP(Tabla1[[#This Row],[Asics Running Ventas]],I$2:I$280,J$2:J$280)</f>
        <v>76</v>
      </c>
    </row>
    <row r="586" spans="1:7" x14ac:dyDescent="0.25">
      <c r="A586" s="3">
        <v>44419</v>
      </c>
      <c r="B586">
        <v>98</v>
      </c>
      <c r="C586">
        <v>10455</v>
      </c>
      <c r="D586">
        <v>11818.008771929824</v>
      </c>
      <c r="E586">
        <v>9454.4000000000015</v>
      </c>
      <c r="F586">
        <v>9091</v>
      </c>
      <c r="G586">
        <f>_xlfn.XLOOKUP(Tabla1[[#This Row],[Asics Running Ventas]],I$2:I$280,J$2:J$280)</f>
        <v>76</v>
      </c>
    </row>
    <row r="587" spans="1:7" x14ac:dyDescent="0.25">
      <c r="A587" s="3">
        <v>44420</v>
      </c>
      <c r="B587">
        <v>98</v>
      </c>
      <c r="C587">
        <v>10454.979591836734</v>
      </c>
      <c r="D587">
        <v>10855.044444444444</v>
      </c>
      <c r="E587">
        <v>7649.4755555555557</v>
      </c>
      <c r="F587">
        <v>7750.7217391304348</v>
      </c>
      <c r="G587">
        <f>_xlfn.XLOOKUP(Tabla1[[#This Row],[Asics Running Ventas]],I$2:I$280,J$2:J$280)</f>
        <v>76</v>
      </c>
    </row>
    <row r="588" spans="1:7" x14ac:dyDescent="0.25">
      <c r="A588" s="3">
        <v>44421</v>
      </c>
      <c r="B588">
        <v>157</v>
      </c>
      <c r="C588">
        <v>10454.974522292994</v>
      </c>
      <c r="D588">
        <v>10818.007092198581</v>
      </c>
      <c r="E588">
        <v>7636.0155642023346</v>
      </c>
      <c r="F588">
        <v>7727</v>
      </c>
      <c r="G588">
        <f>_xlfn.XLOOKUP(Tabla1[[#This Row],[Asics Running Ventas]],I$2:I$280,J$2:J$280)</f>
        <v>80</v>
      </c>
    </row>
    <row r="589" spans="1:7" x14ac:dyDescent="0.25">
      <c r="A589" s="3">
        <v>44422</v>
      </c>
      <c r="B589">
        <v>243</v>
      </c>
      <c r="C589">
        <v>10454.987654320988</v>
      </c>
      <c r="D589">
        <v>10818.006837606838</v>
      </c>
      <c r="E589">
        <v>7636.018147448015</v>
      </c>
      <c r="F589">
        <v>7727.0039370078739</v>
      </c>
      <c r="G589">
        <f>_xlfn.XLOOKUP(Tabla1[[#This Row],[Asics Running Ventas]],I$2:I$280,J$2:J$280)</f>
        <v>83</v>
      </c>
    </row>
    <row r="590" spans="1:7" x14ac:dyDescent="0.25">
      <c r="A590" s="3">
        <v>44423</v>
      </c>
      <c r="B590">
        <v>212</v>
      </c>
      <c r="C590">
        <v>10454.990566037735</v>
      </c>
      <c r="D590">
        <v>10818.003502626971</v>
      </c>
      <c r="E590">
        <v>7636.0107279693484</v>
      </c>
      <c r="F590">
        <v>7727.0059701492537</v>
      </c>
      <c r="G590">
        <f>_xlfn.XLOOKUP(Tabla1[[#This Row],[Asics Running Ventas]],I$2:I$280,J$2:J$280)</f>
        <v>82</v>
      </c>
    </row>
    <row r="591" spans="1:7" x14ac:dyDescent="0.25">
      <c r="A591" s="3">
        <v>44424</v>
      </c>
      <c r="B591">
        <v>94</v>
      </c>
      <c r="C591">
        <v>10454.989361702128</v>
      </c>
      <c r="D591">
        <v>10818.004347826087</v>
      </c>
      <c r="E591">
        <v>7636.0173913043491</v>
      </c>
      <c r="F591">
        <v>7727</v>
      </c>
      <c r="G591">
        <f>_xlfn.XLOOKUP(Tabla1[[#This Row],[Asics Running Ventas]],I$2:I$280,J$2:J$280)</f>
        <v>76</v>
      </c>
    </row>
    <row r="592" spans="1:7" x14ac:dyDescent="0.25">
      <c r="A592" s="3">
        <v>44425</v>
      </c>
      <c r="B592">
        <v>106</v>
      </c>
      <c r="C592">
        <v>10454.981132075472</v>
      </c>
      <c r="D592">
        <v>11791.333333333334</v>
      </c>
      <c r="E592">
        <v>9357.847787610619</v>
      </c>
      <c r="F592">
        <v>9058.2639999999992</v>
      </c>
      <c r="G592">
        <f>_xlfn.XLOOKUP(Tabla1[[#This Row],[Asics Running Ventas]],I$2:I$280,J$2:J$280)</f>
        <v>77</v>
      </c>
    </row>
    <row r="593" spans="1:7" x14ac:dyDescent="0.25">
      <c r="A593" s="3">
        <v>44426</v>
      </c>
      <c r="B593">
        <v>105</v>
      </c>
      <c r="C593">
        <v>10454.980952380953</v>
      </c>
      <c r="D593">
        <v>11818.006711409396</v>
      </c>
      <c r="E593">
        <v>9454.4</v>
      </c>
      <c r="F593">
        <v>9091</v>
      </c>
      <c r="G593">
        <f>_xlfn.XLOOKUP(Tabla1[[#This Row],[Asics Running Ventas]],I$2:I$280,J$2:J$280)</f>
        <v>77</v>
      </c>
    </row>
    <row r="594" spans="1:7" x14ac:dyDescent="0.25">
      <c r="A594" s="3">
        <v>44427</v>
      </c>
      <c r="B594">
        <v>130</v>
      </c>
      <c r="C594">
        <v>10454.976923076923</v>
      </c>
      <c r="D594">
        <v>11818.005586592179</v>
      </c>
      <c r="E594">
        <v>8048.181333333333</v>
      </c>
      <c r="F594">
        <v>8137.0368098159506</v>
      </c>
      <c r="G594">
        <f>_xlfn.XLOOKUP(Tabla1[[#This Row],[Asics Running Ventas]],I$2:I$280,J$2:J$280)</f>
        <v>79</v>
      </c>
    </row>
    <row r="595" spans="1:7" x14ac:dyDescent="0.25">
      <c r="A595" s="3">
        <v>44428</v>
      </c>
      <c r="B595">
        <v>194</v>
      </c>
      <c r="C595">
        <v>10454.98969072165</v>
      </c>
      <c r="D595">
        <v>9567.9747474747473</v>
      </c>
      <c r="E595">
        <v>7636.005369127517</v>
      </c>
      <c r="F595">
        <v>7733.1855203619907</v>
      </c>
      <c r="G595">
        <f>_xlfn.XLOOKUP(Tabla1[[#This Row],[Asics Running Ventas]],I$2:I$280,J$2:J$280)</f>
        <v>81</v>
      </c>
    </row>
    <row r="596" spans="1:7" x14ac:dyDescent="0.25">
      <c r="A596" s="3">
        <v>44429</v>
      </c>
      <c r="B596">
        <v>289</v>
      </c>
      <c r="C596">
        <v>10454.989619377162</v>
      </c>
      <c r="D596">
        <v>9545.018064516129</v>
      </c>
      <c r="E596">
        <v>7636.0060836501907</v>
      </c>
      <c r="F596">
        <v>7727.0088495575219</v>
      </c>
      <c r="G596">
        <f>_xlfn.XLOOKUP(Tabla1[[#This Row],[Asics Running Ventas]],I$2:I$280,J$2:J$280)</f>
        <v>85</v>
      </c>
    </row>
    <row r="597" spans="1:7" x14ac:dyDescent="0.25">
      <c r="A597" s="3">
        <v>44430</v>
      </c>
      <c r="B597">
        <v>270</v>
      </c>
      <c r="C597">
        <v>10454.996296296296</v>
      </c>
      <c r="D597">
        <v>9545.0192307692305</v>
      </c>
      <c r="E597">
        <v>7636.0047619047627</v>
      </c>
      <c r="F597">
        <v>7727.0056179775283</v>
      </c>
      <c r="G597">
        <f>_xlfn.XLOOKUP(Tabla1[[#This Row],[Asics Running Ventas]],I$2:I$280,J$2:J$280)</f>
        <v>84</v>
      </c>
    </row>
    <row r="598" spans="1:7" x14ac:dyDescent="0.25">
      <c r="A598" s="3">
        <v>44431</v>
      </c>
      <c r="B598">
        <v>89</v>
      </c>
      <c r="C598">
        <v>10455</v>
      </c>
      <c r="D598">
        <v>9545.0106007067134</v>
      </c>
      <c r="E598">
        <v>7636.00634920635</v>
      </c>
      <c r="F598">
        <v>7727.0074626865671</v>
      </c>
      <c r="G598">
        <f>_xlfn.XLOOKUP(Tabla1[[#This Row],[Asics Running Ventas]],I$2:I$280,J$2:J$280)</f>
        <v>76</v>
      </c>
    </row>
    <row r="599" spans="1:7" x14ac:dyDescent="0.25">
      <c r="A599" s="3">
        <v>44432</v>
      </c>
      <c r="B599">
        <v>110</v>
      </c>
      <c r="C599">
        <v>10454.99090909091</v>
      </c>
      <c r="D599">
        <v>9545.0086206896558</v>
      </c>
      <c r="E599">
        <v>9408.3645569620257</v>
      </c>
      <c r="F599">
        <v>9051.2718446601939</v>
      </c>
      <c r="G599">
        <f>_xlfn.XLOOKUP(Tabla1[[#This Row],[Asics Running Ventas]],I$2:I$280,J$2:J$280)</f>
        <v>77</v>
      </c>
    </row>
    <row r="600" spans="1:7" x14ac:dyDescent="0.25">
      <c r="A600" s="3">
        <v>44433</v>
      </c>
      <c r="B600">
        <v>98</v>
      </c>
      <c r="C600">
        <v>10455</v>
      </c>
      <c r="D600">
        <v>9545.0395256917</v>
      </c>
      <c r="E600">
        <v>9454.4000000000015</v>
      </c>
      <c r="F600">
        <v>9091</v>
      </c>
      <c r="G600">
        <f>_xlfn.XLOOKUP(Tabla1[[#This Row],[Asics Running Ventas]],I$2:I$280,J$2:J$280)</f>
        <v>76</v>
      </c>
    </row>
    <row r="601" spans="1:7" x14ac:dyDescent="0.25">
      <c r="A601" s="3">
        <v>44434</v>
      </c>
      <c r="B601">
        <v>93</v>
      </c>
      <c r="C601">
        <v>10454.989247311827</v>
      </c>
      <c r="D601">
        <v>9545.013245033113</v>
      </c>
      <c r="E601">
        <v>7636.0050632911398</v>
      </c>
      <c r="F601">
        <v>7727</v>
      </c>
      <c r="G601">
        <f>_xlfn.XLOOKUP(Tabla1[[#This Row],[Asics Running Ventas]],I$2:I$280,J$2:J$280)</f>
        <v>76</v>
      </c>
    </row>
    <row r="602" spans="1:7" x14ac:dyDescent="0.25">
      <c r="A602" s="3">
        <v>44435</v>
      </c>
      <c r="B602">
        <v>199</v>
      </c>
      <c r="C602">
        <v>10454.974874371859</v>
      </c>
      <c r="D602">
        <v>9545.0223880597023</v>
      </c>
      <c r="E602">
        <v>7636.0053511705692</v>
      </c>
      <c r="F602">
        <v>7727</v>
      </c>
      <c r="G602">
        <f>_xlfn.XLOOKUP(Tabla1[[#This Row],[Asics Running Ventas]],I$2:I$280,J$2:J$280)</f>
        <v>81</v>
      </c>
    </row>
    <row r="603" spans="1:7" x14ac:dyDescent="0.25">
      <c r="A603" s="3">
        <v>44436</v>
      </c>
      <c r="B603">
        <v>273</v>
      </c>
      <c r="C603">
        <v>10454.996336996337</v>
      </c>
      <c r="D603">
        <v>9545.0127450980399</v>
      </c>
      <c r="E603">
        <v>7636.0108527131788</v>
      </c>
      <c r="F603">
        <v>7727.0064724919093</v>
      </c>
      <c r="G603">
        <f>_xlfn.XLOOKUP(Tabla1[[#This Row],[Asics Running Ventas]],I$2:I$280,J$2:J$280)</f>
        <v>84</v>
      </c>
    </row>
    <row r="604" spans="1:7" x14ac:dyDescent="0.25">
      <c r="A604" s="3">
        <v>44437</v>
      </c>
      <c r="B604">
        <v>223</v>
      </c>
      <c r="C604">
        <v>10454.982062780269</v>
      </c>
      <c r="D604">
        <v>9545.0204301075264</v>
      </c>
      <c r="E604">
        <v>7636.0061657032757</v>
      </c>
      <c r="F604">
        <v>7727.0027100271</v>
      </c>
      <c r="G604">
        <f>_xlfn.XLOOKUP(Tabla1[[#This Row],[Asics Running Ventas]],I$2:I$280,J$2:J$280)</f>
        <v>83</v>
      </c>
    </row>
    <row r="605" spans="1:7" x14ac:dyDescent="0.25">
      <c r="A605" s="3">
        <v>44438</v>
      </c>
      <c r="B605">
        <v>86</v>
      </c>
      <c r="C605">
        <v>10454.988372093023</v>
      </c>
      <c r="D605">
        <v>9545.0270270270266</v>
      </c>
      <c r="E605">
        <v>7636.0397515527957</v>
      </c>
      <c r="F605">
        <v>7727</v>
      </c>
      <c r="G605">
        <f>_xlfn.XLOOKUP(Tabla1[[#This Row],[Asics Running Ventas]],I$2:I$280,J$2:J$280)</f>
        <v>76</v>
      </c>
    </row>
    <row r="606" spans="1:7" x14ac:dyDescent="0.25">
      <c r="A606" s="3">
        <v>44439</v>
      </c>
      <c r="B606">
        <v>162</v>
      </c>
      <c r="C606">
        <v>10454.91975308642</v>
      </c>
      <c r="D606">
        <v>9545.0058309037904</v>
      </c>
      <c r="E606">
        <v>9424.350413223141</v>
      </c>
      <c r="F606">
        <v>9063.7199999999993</v>
      </c>
      <c r="G606">
        <f>_xlfn.XLOOKUP(Tabla1[[#This Row],[Asics Running Ventas]],I$2:I$280,J$2:J$280)</f>
        <v>80</v>
      </c>
    </row>
    <row r="607" spans="1:7" x14ac:dyDescent="0.25">
      <c r="A607" s="3">
        <v>44440</v>
      </c>
      <c r="B607">
        <v>121</v>
      </c>
      <c r="C607">
        <v>10455</v>
      </c>
      <c r="D607">
        <v>11733.441860465116</v>
      </c>
      <c r="E607">
        <v>9454.4000000000015</v>
      </c>
      <c r="F607">
        <v>9091</v>
      </c>
      <c r="G607">
        <f>_xlfn.XLOOKUP(Tabla1[[#This Row],[Asics Running Ventas]],I$2:I$280,J$2:J$280)</f>
        <v>78</v>
      </c>
    </row>
    <row r="608" spans="1:7" x14ac:dyDescent="0.25">
      <c r="A608" s="3">
        <v>44441</v>
      </c>
      <c r="B608">
        <v>140</v>
      </c>
      <c r="C608">
        <v>10454.985714285714</v>
      </c>
      <c r="D608">
        <v>11818.013452914798</v>
      </c>
      <c r="E608">
        <v>7643.9406113537125</v>
      </c>
      <c r="F608">
        <v>7740.3219512195119</v>
      </c>
      <c r="G608">
        <f>_xlfn.XLOOKUP(Tabla1[[#This Row],[Asics Running Ventas]],I$2:I$280,J$2:J$280)</f>
        <v>79</v>
      </c>
    </row>
    <row r="609" spans="1:7" x14ac:dyDescent="0.25">
      <c r="A609" s="3">
        <v>44442</v>
      </c>
      <c r="B609">
        <v>151</v>
      </c>
      <c r="C609">
        <v>10454.993377483444</v>
      </c>
      <c r="D609">
        <v>10185.731543624161</v>
      </c>
      <c r="E609">
        <v>7636</v>
      </c>
      <c r="F609">
        <v>7727.0043103448279</v>
      </c>
      <c r="G609">
        <f>_xlfn.XLOOKUP(Tabla1[[#This Row],[Asics Running Ventas]],I$2:I$280,J$2:J$280)</f>
        <v>80</v>
      </c>
    </row>
    <row r="610" spans="1:7" x14ac:dyDescent="0.25">
      <c r="A610" s="3">
        <v>44443</v>
      </c>
      <c r="B610">
        <v>341</v>
      </c>
      <c r="C610">
        <v>10455</v>
      </c>
      <c r="D610">
        <v>9545.0174029451136</v>
      </c>
      <c r="E610">
        <v>7636.0107744107754</v>
      </c>
      <c r="F610">
        <v>7727.0054945054944</v>
      </c>
      <c r="G610">
        <f>_xlfn.XLOOKUP(Tabla1[[#This Row],[Asics Running Ventas]],I$2:I$280,J$2:J$280)</f>
        <v>87</v>
      </c>
    </row>
    <row r="611" spans="1:7" x14ac:dyDescent="0.25">
      <c r="A611" s="3">
        <v>44444</v>
      </c>
      <c r="B611">
        <v>252</v>
      </c>
      <c r="C611">
        <v>10454.996031746032</v>
      </c>
      <c r="D611">
        <v>9545.0163487738428</v>
      </c>
      <c r="E611">
        <v>7636</v>
      </c>
      <c r="F611">
        <v>7727</v>
      </c>
      <c r="G611">
        <f>_xlfn.XLOOKUP(Tabla1[[#This Row],[Asics Running Ventas]],I$2:I$280,J$2:J$280)</f>
        <v>84</v>
      </c>
    </row>
    <row r="612" spans="1:7" x14ac:dyDescent="0.25">
      <c r="A612" s="3">
        <v>44445</v>
      </c>
      <c r="B612">
        <v>110</v>
      </c>
      <c r="C612">
        <v>10455</v>
      </c>
      <c r="D612">
        <v>9545.0211864406774</v>
      </c>
      <c r="E612">
        <v>7636.004678362573</v>
      </c>
      <c r="F612">
        <v>7727</v>
      </c>
      <c r="G612">
        <f>_xlfn.XLOOKUP(Tabla1[[#This Row],[Asics Running Ventas]],I$2:I$280,J$2:J$280)</f>
        <v>77</v>
      </c>
    </row>
    <row r="613" spans="1:7" x14ac:dyDescent="0.25">
      <c r="A613" s="3">
        <v>44446</v>
      </c>
      <c r="B613">
        <v>133</v>
      </c>
      <c r="C613">
        <v>10454.992481203008</v>
      </c>
      <c r="D613">
        <v>11794.445595854922</v>
      </c>
      <c r="E613">
        <v>9440.6242424242428</v>
      </c>
      <c r="F613">
        <v>9075.8444444444449</v>
      </c>
      <c r="G613">
        <f>_xlfn.XLOOKUP(Tabla1[[#This Row],[Asics Running Ventas]],I$2:I$280,J$2:J$280)</f>
        <v>79</v>
      </c>
    </row>
    <row r="614" spans="1:7" x14ac:dyDescent="0.25">
      <c r="A614" s="3">
        <v>44447</v>
      </c>
      <c r="B614">
        <v>98</v>
      </c>
      <c r="C614">
        <v>10454.989795918367</v>
      </c>
      <c r="D614">
        <v>11818.007936507936</v>
      </c>
      <c r="E614">
        <v>9454.4000000000015</v>
      </c>
      <c r="F614">
        <v>9091</v>
      </c>
      <c r="G614">
        <f>_xlfn.XLOOKUP(Tabla1[[#This Row],[Asics Running Ventas]],I$2:I$280,J$2:J$280)</f>
        <v>76</v>
      </c>
    </row>
    <row r="615" spans="1:7" x14ac:dyDescent="0.25">
      <c r="A615" s="3">
        <v>44448</v>
      </c>
      <c r="B615">
        <v>118</v>
      </c>
      <c r="C615">
        <v>10454.974576271186</v>
      </c>
      <c r="D615">
        <v>9581.5341365461845</v>
      </c>
      <c r="E615">
        <v>7636.0055944055948</v>
      </c>
      <c r="F615">
        <v>7727</v>
      </c>
      <c r="G615">
        <f>_xlfn.XLOOKUP(Tabla1[[#This Row],[Asics Running Ventas]],I$2:I$280,J$2:J$280)</f>
        <v>78</v>
      </c>
    </row>
    <row r="616" spans="1:7" x14ac:dyDescent="0.25">
      <c r="A616" s="3">
        <v>44449</v>
      </c>
      <c r="B616">
        <v>171</v>
      </c>
      <c r="C616">
        <v>10454.994152046784</v>
      </c>
      <c r="D616">
        <v>9566.4282352941173</v>
      </c>
      <c r="E616">
        <v>7636.0086956521736</v>
      </c>
      <c r="F616">
        <v>7727.0042735042734</v>
      </c>
      <c r="G616">
        <f>_xlfn.XLOOKUP(Tabla1[[#This Row],[Asics Running Ventas]],I$2:I$280,J$2:J$280)</f>
        <v>80</v>
      </c>
    </row>
    <row r="617" spans="1:7" x14ac:dyDescent="0.25">
      <c r="A617" s="3">
        <v>44450</v>
      </c>
      <c r="B617">
        <v>271</v>
      </c>
      <c r="C617">
        <v>10454.992619926199</v>
      </c>
      <c r="D617">
        <v>9550.7696202531642</v>
      </c>
      <c r="E617">
        <v>7636.0074766355137</v>
      </c>
      <c r="F617">
        <v>7727</v>
      </c>
      <c r="G617">
        <f>_xlfn.XLOOKUP(Tabla1[[#This Row],[Asics Running Ventas]],I$2:I$280,J$2:J$280)</f>
        <v>84</v>
      </c>
    </row>
    <row r="618" spans="1:7" x14ac:dyDescent="0.25">
      <c r="A618" s="3">
        <v>44451</v>
      </c>
      <c r="B618">
        <v>263</v>
      </c>
      <c r="C618">
        <v>10454.99619771863</v>
      </c>
      <c r="D618">
        <v>9557.15220293725</v>
      </c>
      <c r="E618">
        <v>7636.0043165467632</v>
      </c>
      <c r="F618">
        <v>7727.0026595744685</v>
      </c>
      <c r="G618">
        <f>_xlfn.XLOOKUP(Tabla1[[#This Row],[Asics Running Ventas]],I$2:I$280,J$2:J$280)</f>
        <v>84</v>
      </c>
    </row>
    <row r="619" spans="1:7" x14ac:dyDescent="0.25">
      <c r="A619" s="3">
        <v>44452</v>
      </c>
      <c r="B619">
        <v>75</v>
      </c>
      <c r="C619">
        <v>10454.986666666666</v>
      </c>
      <c r="D619">
        <v>9566.0555555555547</v>
      </c>
      <c r="E619">
        <v>7636.0174863387992</v>
      </c>
      <c r="F619">
        <v>7727</v>
      </c>
      <c r="G619">
        <f>_xlfn.XLOOKUP(Tabla1[[#This Row],[Asics Running Ventas]],I$2:I$280,J$2:J$280)</f>
        <v>75</v>
      </c>
    </row>
    <row r="620" spans="1:7" x14ac:dyDescent="0.25">
      <c r="A620" s="3">
        <v>44453</v>
      </c>
      <c r="B620">
        <v>98</v>
      </c>
      <c r="C620">
        <v>10454.979591836734</v>
      </c>
      <c r="D620">
        <v>11780.429752066115</v>
      </c>
      <c r="E620">
        <v>9436.5725490196073</v>
      </c>
      <c r="F620">
        <v>9067.6837606837598</v>
      </c>
      <c r="G620">
        <f>_xlfn.XLOOKUP(Tabla1[[#This Row],[Asics Running Ventas]],I$2:I$280,J$2:J$280)</f>
        <v>76</v>
      </c>
    </row>
    <row r="621" spans="1:7" x14ac:dyDescent="0.25">
      <c r="A621" s="3">
        <v>44454</v>
      </c>
      <c r="B621">
        <v>105</v>
      </c>
      <c r="C621">
        <v>10454.990476190476</v>
      </c>
      <c r="D621">
        <v>11818</v>
      </c>
      <c r="E621">
        <v>9454.4</v>
      </c>
      <c r="F621">
        <v>9091</v>
      </c>
      <c r="G621">
        <f>_xlfn.XLOOKUP(Tabla1[[#This Row],[Asics Running Ventas]],I$2:I$280,J$2:J$280)</f>
        <v>77</v>
      </c>
    </row>
    <row r="622" spans="1:7" x14ac:dyDescent="0.25">
      <c r="A622" s="3">
        <v>44455</v>
      </c>
      <c r="B622">
        <v>114</v>
      </c>
      <c r="C622">
        <v>10454.991228070176</v>
      </c>
      <c r="D622">
        <v>10160.058823529413</v>
      </c>
      <c r="E622">
        <v>7636.0052287581702</v>
      </c>
      <c r="F622">
        <v>7746.2183098591549</v>
      </c>
      <c r="G622">
        <f>_xlfn.XLOOKUP(Tabla1[[#This Row],[Asics Running Ventas]],I$2:I$280,J$2:J$280)</f>
        <v>78</v>
      </c>
    </row>
    <row r="623" spans="1:7" x14ac:dyDescent="0.25">
      <c r="A623" s="3">
        <v>44456</v>
      </c>
      <c r="B623">
        <v>177</v>
      </c>
      <c r="C623">
        <v>10454.97175141243</v>
      </c>
      <c r="D623">
        <v>9545.0361445783128</v>
      </c>
      <c r="E623">
        <v>7636.0170731707321</v>
      </c>
      <c r="F623">
        <v>7727</v>
      </c>
      <c r="G623">
        <f>_xlfn.XLOOKUP(Tabla1[[#This Row],[Asics Running Ventas]],I$2:I$280,J$2:J$280)</f>
        <v>81</v>
      </c>
    </row>
    <row r="624" spans="1:7" x14ac:dyDescent="0.25">
      <c r="A624" s="3">
        <v>44457</v>
      </c>
      <c r="B624">
        <v>277</v>
      </c>
      <c r="C624">
        <v>10454.989169675091</v>
      </c>
      <c r="D624">
        <v>9545.0181200453007</v>
      </c>
      <c r="E624">
        <v>7636.0135338345872</v>
      </c>
      <c r="F624">
        <v>7727</v>
      </c>
      <c r="G624">
        <f>_xlfn.XLOOKUP(Tabla1[[#This Row],[Asics Running Ventas]],I$2:I$280,J$2:J$280)</f>
        <v>85</v>
      </c>
    </row>
    <row r="625" spans="1:7" x14ac:dyDescent="0.25">
      <c r="A625" s="3">
        <v>44458</v>
      </c>
      <c r="B625">
        <v>277</v>
      </c>
      <c r="C625">
        <v>10454.996389891698</v>
      </c>
      <c r="D625">
        <v>9545.0197674418596</v>
      </c>
      <c r="E625">
        <v>7636.0043010752697</v>
      </c>
      <c r="F625">
        <v>7727.0111731843572</v>
      </c>
      <c r="G625">
        <f>_xlfn.XLOOKUP(Tabla1[[#This Row],[Asics Running Ventas]],I$2:I$280,J$2:J$280)</f>
        <v>85</v>
      </c>
    </row>
    <row r="626" spans="1:7" x14ac:dyDescent="0.25">
      <c r="A626" s="3">
        <v>44459</v>
      </c>
      <c r="B626">
        <v>108</v>
      </c>
      <c r="C626">
        <v>10454.981481481482</v>
      </c>
      <c r="D626">
        <v>9545.0498220640566</v>
      </c>
      <c r="E626">
        <v>7636</v>
      </c>
      <c r="F626">
        <v>7727.016216216216</v>
      </c>
      <c r="G626">
        <f>_xlfn.XLOOKUP(Tabla1[[#This Row],[Asics Running Ventas]],I$2:I$280,J$2:J$280)</f>
        <v>77</v>
      </c>
    </row>
    <row r="627" spans="1:7" x14ac:dyDescent="0.25">
      <c r="A627" s="3">
        <v>44460</v>
      </c>
      <c r="B627">
        <v>112</v>
      </c>
      <c r="C627">
        <v>10455</v>
      </c>
      <c r="D627">
        <v>11768.597826086956</v>
      </c>
      <c r="E627">
        <v>9421.6360360360377</v>
      </c>
      <c r="F627">
        <v>9080.5</v>
      </c>
      <c r="G627">
        <f>_xlfn.XLOOKUP(Tabla1[[#This Row],[Asics Running Ventas]],I$2:I$280,J$2:J$280)</f>
        <v>77</v>
      </c>
    </row>
    <row r="628" spans="1:7" x14ac:dyDescent="0.25">
      <c r="A628" s="3">
        <v>44461</v>
      </c>
      <c r="B628">
        <v>103</v>
      </c>
      <c r="C628">
        <v>10454.990291262136</v>
      </c>
      <c r="D628">
        <v>11802.75167785235</v>
      </c>
      <c r="E628">
        <v>9436.3960396039602</v>
      </c>
      <c r="F628">
        <v>9091</v>
      </c>
      <c r="G628">
        <f>_xlfn.XLOOKUP(Tabla1[[#This Row],[Asics Running Ventas]],I$2:I$280,J$2:J$280)</f>
        <v>77</v>
      </c>
    </row>
    <row r="629" spans="1:7" x14ac:dyDescent="0.25">
      <c r="A629" s="3">
        <v>44462</v>
      </c>
      <c r="B629">
        <v>118</v>
      </c>
      <c r="C629">
        <v>10454.983050847457</v>
      </c>
      <c r="D629">
        <v>9545.0625</v>
      </c>
      <c r="E629">
        <v>7636.0201005025128</v>
      </c>
      <c r="F629">
        <v>7727.0068493150684</v>
      </c>
      <c r="G629">
        <f>_xlfn.XLOOKUP(Tabla1[[#This Row],[Asics Running Ventas]],I$2:I$280,J$2:J$280)</f>
        <v>78</v>
      </c>
    </row>
    <row r="630" spans="1:7" x14ac:dyDescent="0.25">
      <c r="A630" s="3">
        <v>44463</v>
      </c>
      <c r="B630">
        <v>223</v>
      </c>
      <c r="C630">
        <v>10454.941704035875</v>
      </c>
      <c r="D630">
        <v>9545.0297619047615</v>
      </c>
      <c r="E630">
        <v>7636.007817589576</v>
      </c>
      <c r="F630">
        <v>7727.0128205128203</v>
      </c>
      <c r="G630">
        <f>_xlfn.XLOOKUP(Tabla1[[#This Row],[Asics Running Ventas]],I$2:I$280,J$2:J$280)</f>
        <v>83</v>
      </c>
    </row>
    <row r="631" spans="1:7" x14ac:dyDescent="0.25">
      <c r="A631" s="3">
        <v>44464</v>
      </c>
      <c r="B631">
        <v>311</v>
      </c>
      <c r="C631">
        <v>10454.983922829582</v>
      </c>
      <c r="D631">
        <v>9545.0214285714283</v>
      </c>
      <c r="E631">
        <v>7636.0086330935246</v>
      </c>
      <c r="F631">
        <v>7727.0058309037904</v>
      </c>
      <c r="G631">
        <f>_xlfn.XLOOKUP(Tabla1[[#This Row],[Asics Running Ventas]],I$2:I$280,J$2:J$280)</f>
        <v>86</v>
      </c>
    </row>
    <row r="632" spans="1:7" x14ac:dyDescent="0.25">
      <c r="A632" s="3">
        <v>44465</v>
      </c>
      <c r="B632">
        <v>300</v>
      </c>
      <c r="C632">
        <v>10454.99</v>
      </c>
      <c r="D632">
        <v>9545.0139581256226</v>
      </c>
      <c r="E632">
        <v>7636.005807622505</v>
      </c>
      <c r="F632">
        <v>7727.0126262626263</v>
      </c>
      <c r="G632">
        <f>_xlfn.XLOOKUP(Tabla1[[#This Row],[Asics Running Ventas]],I$2:I$280,J$2:J$280)</f>
        <v>85</v>
      </c>
    </row>
    <row r="633" spans="1:7" x14ac:dyDescent="0.25">
      <c r="A633" s="3">
        <v>44466</v>
      </c>
      <c r="B633">
        <v>180</v>
      </c>
      <c r="C633">
        <v>10454.994444444445</v>
      </c>
      <c r="D633">
        <v>9545.0162932790226</v>
      </c>
      <c r="E633">
        <v>7636.008108108108</v>
      </c>
      <c r="F633">
        <v>7727</v>
      </c>
      <c r="G633">
        <f>_xlfn.XLOOKUP(Tabla1[[#This Row],[Asics Running Ventas]],I$2:I$280,J$2:J$280)</f>
        <v>81</v>
      </c>
    </row>
    <row r="634" spans="1:7" x14ac:dyDescent="0.25">
      <c r="A634" s="3">
        <v>44467</v>
      </c>
      <c r="B634">
        <v>92</v>
      </c>
      <c r="C634">
        <v>10454.978260869566</v>
      </c>
      <c r="D634">
        <v>9545.027888446215</v>
      </c>
      <c r="E634">
        <v>9454.4000000000015</v>
      </c>
      <c r="F634">
        <v>9091</v>
      </c>
      <c r="G634">
        <f>_xlfn.XLOOKUP(Tabla1[[#This Row],[Asics Running Ventas]],I$2:I$280,J$2:J$280)</f>
        <v>76</v>
      </c>
    </row>
    <row r="635" spans="1:7" x14ac:dyDescent="0.25">
      <c r="A635" s="3">
        <v>44468</v>
      </c>
      <c r="B635">
        <v>121</v>
      </c>
      <c r="C635">
        <v>10454.98347107438</v>
      </c>
      <c r="D635">
        <v>9545.0174129353236</v>
      </c>
      <c r="E635">
        <v>9454.4</v>
      </c>
      <c r="F635">
        <v>9091</v>
      </c>
      <c r="G635">
        <f>_xlfn.XLOOKUP(Tabla1[[#This Row],[Asics Running Ventas]],I$2:I$280,J$2:J$280)</f>
        <v>78</v>
      </c>
    </row>
    <row r="636" spans="1:7" x14ac:dyDescent="0.25">
      <c r="A636" s="3">
        <v>44469</v>
      </c>
      <c r="B636">
        <v>116</v>
      </c>
      <c r="C636">
        <v>10455</v>
      </c>
      <c r="D636">
        <v>9545.0419287211735</v>
      </c>
      <c r="E636">
        <v>7636.0031872509962</v>
      </c>
      <c r="F636">
        <v>7732.1353383458645</v>
      </c>
      <c r="G636">
        <f>_xlfn.XLOOKUP(Tabla1[[#This Row],[Asics Running Ventas]],I$2:I$280,J$2:J$280)</f>
        <v>78</v>
      </c>
    </row>
    <row r="637" spans="1:7" x14ac:dyDescent="0.25">
      <c r="A637" s="3">
        <v>44470</v>
      </c>
      <c r="B637">
        <v>180</v>
      </c>
      <c r="C637">
        <v>10454.950000000001</v>
      </c>
      <c r="D637">
        <v>9545.0142276422757</v>
      </c>
      <c r="E637">
        <v>7636.0025396825404</v>
      </c>
      <c r="F637">
        <v>7727.0102739726026</v>
      </c>
      <c r="G637">
        <f>_xlfn.XLOOKUP(Tabla1[[#This Row],[Asics Running Ventas]],I$2:I$280,J$2:J$280)</f>
        <v>81</v>
      </c>
    </row>
    <row r="638" spans="1:7" x14ac:dyDescent="0.25">
      <c r="A638" s="3">
        <v>44471</v>
      </c>
      <c r="B638">
        <v>285</v>
      </c>
      <c r="C638">
        <v>10454.99298245614</v>
      </c>
      <c r="D638">
        <v>9545.0191011235947</v>
      </c>
      <c r="E638">
        <v>7636.013926499033</v>
      </c>
      <c r="F638">
        <v>7727.0081300813008</v>
      </c>
      <c r="G638">
        <f>_xlfn.XLOOKUP(Tabla1[[#This Row],[Asics Running Ventas]],I$2:I$280,J$2:J$280)</f>
        <v>85</v>
      </c>
    </row>
    <row r="639" spans="1:7" x14ac:dyDescent="0.25">
      <c r="A639" s="3">
        <v>44472</v>
      </c>
      <c r="B639">
        <v>255</v>
      </c>
      <c r="C639">
        <v>10455</v>
      </c>
      <c r="D639">
        <v>9545.0133333333342</v>
      </c>
      <c r="E639">
        <v>7636.0038004750595</v>
      </c>
      <c r="F639">
        <v>7727.0075949367092</v>
      </c>
      <c r="G639">
        <f>_xlfn.XLOOKUP(Tabla1[[#This Row],[Asics Running Ventas]],I$2:I$280,J$2:J$280)</f>
        <v>84</v>
      </c>
    </row>
    <row r="640" spans="1:7" x14ac:dyDescent="0.25">
      <c r="A640" s="3">
        <v>44473</v>
      </c>
      <c r="B640">
        <v>83</v>
      </c>
      <c r="C640">
        <v>10455</v>
      </c>
      <c r="D640">
        <v>9545.0371747211902</v>
      </c>
      <c r="E640">
        <v>9454.4</v>
      </c>
      <c r="F640">
        <v>9070.6417910447763</v>
      </c>
      <c r="G640">
        <f>_xlfn.XLOOKUP(Tabla1[[#This Row],[Asics Running Ventas]],I$2:I$280,J$2:J$280)</f>
        <v>76</v>
      </c>
    </row>
    <row r="641" spans="1:7" x14ac:dyDescent="0.25">
      <c r="A641" s="3">
        <v>44474</v>
      </c>
      <c r="B641">
        <v>119</v>
      </c>
      <c r="C641">
        <v>10454.98319327731</v>
      </c>
      <c r="D641">
        <v>11751.152941176471</v>
      </c>
      <c r="E641">
        <v>9454.4000000000015</v>
      </c>
      <c r="F641">
        <v>9091</v>
      </c>
      <c r="G641">
        <f>_xlfn.XLOOKUP(Tabla1[[#This Row],[Asics Running Ventas]],I$2:I$280,J$2:J$280)</f>
        <v>78</v>
      </c>
    </row>
    <row r="642" spans="1:7" x14ac:dyDescent="0.25">
      <c r="A642" s="3">
        <v>44475</v>
      </c>
      <c r="B642">
        <v>83</v>
      </c>
      <c r="C642">
        <v>10454.987951807228</v>
      </c>
      <c r="D642">
        <v>11818</v>
      </c>
      <c r="E642">
        <v>9454.4</v>
      </c>
      <c r="F642">
        <v>9091</v>
      </c>
      <c r="G642">
        <f>_xlfn.XLOOKUP(Tabla1[[#This Row],[Asics Running Ventas]],I$2:I$280,J$2:J$280)</f>
        <v>76</v>
      </c>
    </row>
    <row r="643" spans="1:7" x14ac:dyDescent="0.25">
      <c r="A643" s="3">
        <v>44476</v>
      </c>
      <c r="B643">
        <v>149</v>
      </c>
      <c r="C643">
        <v>10454.993288590604</v>
      </c>
      <c r="D643">
        <v>9551.6028985507255</v>
      </c>
      <c r="E643">
        <v>7644.0637168141602</v>
      </c>
      <c r="F643">
        <v>7742.0718232044201</v>
      </c>
      <c r="G643">
        <f>_xlfn.XLOOKUP(Tabla1[[#This Row],[Asics Running Ventas]],I$2:I$280,J$2:J$280)</f>
        <v>79</v>
      </c>
    </row>
    <row r="644" spans="1:7" x14ac:dyDescent="0.25">
      <c r="A644" s="3">
        <v>44477</v>
      </c>
      <c r="B644">
        <v>165</v>
      </c>
      <c r="C644">
        <v>10454.993939393938</v>
      </c>
      <c r="D644">
        <v>9545.0179640718561</v>
      </c>
      <c r="E644">
        <v>7636.0048484848485</v>
      </c>
      <c r="F644">
        <v>7727</v>
      </c>
      <c r="G644">
        <f>_xlfn.XLOOKUP(Tabla1[[#This Row],[Asics Running Ventas]],I$2:I$280,J$2:J$280)</f>
        <v>80</v>
      </c>
    </row>
    <row r="645" spans="1:7" x14ac:dyDescent="0.25">
      <c r="A645" s="3">
        <v>44478</v>
      </c>
      <c r="B645">
        <v>273</v>
      </c>
      <c r="C645">
        <v>10455</v>
      </c>
      <c r="D645">
        <v>9545.0280146163223</v>
      </c>
      <c r="E645">
        <v>7636.0120300751887</v>
      </c>
      <c r="F645">
        <v>7727.025568181818</v>
      </c>
      <c r="G645">
        <f>_xlfn.XLOOKUP(Tabla1[[#This Row],[Asics Running Ventas]],I$2:I$280,J$2:J$280)</f>
        <v>84</v>
      </c>
    </row>
    <row r="646" spans="1:7" x14ac:dyDescent="0.25">
      <c r="A646" s="3">
        <v>44479</v>
      </c>
      <c r="B646">
        <v>225</v>
      </c>
      <c r="C646">
        <v>10454.995555555555</v>
      </c>
      <c r="D646">
        <v>9545.0250990752975</v>
      </c>
      <c r="E646">
        <v>7636.0203266787667</v>
      </c>
      <c r="F646">
        <v>7727</v>
      </c>
      <c r="G646">
        <f>_xlfn.XLOOKUP(Tabla1[[#This Row],[Asics Running Ventas]],I$2:I$280,J$2:J$280)</f>
        <v>83</v>
      </c>
    </row>
    <row r="647" spans="1:7" x14ac:dyDescent="0.25">
      <c r="A647" s="3">
        <v>44480</v>
      </c>
      <c r="B647">
        <v>80</v>
      </c>
      <c r="C647">
        <v>10455</v>
      </c>
      <c r="D647">
        <v>9545.0128755364804</v>
      </c>
      <c r="E647">
        <v>7636.0101910828034</v>
      </c>
      <c r="F647">
        <v>7727.0186335403723</v>
      </c>
      <c r="G647">
        <f>_xlfn.XLOOKUP(Tabla1[[#This Row],[Asics Running Ventas]],I$2:I$280,J$2:J$280)</f>
        <v>75</v>
      </c>
    </row>
    <row r="648" spans="1:7" x14ac:dyDescent="0.25">
      <c r="A648" s="3">
        <v>44481</v>
      </c>
      <c r="B648">
        <v>112</v>
      </c>
      <c r="C648">
        <v>10454.991071428571</v>
      </c>
      <c r="D648">
        <v>11238.788571428571</v>
      </c>
      <c r="E648">
        <v>9438.5878260869576</v>
      </c>
      <c r="F648">
        <v>9053.8843537414959</v>
      </c>
      <c r="G648">
        <f>_xlfn.XLOOKUP(Tabla1[[#This Row],[Asics Running Ventas]],I$2:I$280,J$2:J$280)</f>
        <v>77</v>
      </c>
    </row>
    <row r="649" spans="1:7" x14ac:dyDescent="0.25">
      <c r="A649" s="3">
        <v>44482</v>
      </c>
      <c r="B649">
        <v>102</v>
      </c>
      <c r="C649">
        <v>10455</v>
      </c>
      <c r="D649">
        <v>11507.021052631579</v>
      </c>
      <c r="E649">
        <v>9454.4</v>
      </c>
      <c r="F649">
        <v>9091</v>
      </c>
      <c r="G649">
        <f>_xlfn.XLOOKUP(Tabla1[[#This Row],[Asics Running Ventas]],I$2:I$280,J$2:J$280)</f>
        <v>77</v>
      </c>
    </row>
    <row r="650" spans="1:7" x14ac:dyDescent="0.25">
      <c r="A650" s="3">
        <v>44483</v>
      </c>
      <c r="B650">
        <v>120</v>
      </c>
      <c r="C650">
        <v>10454.983333333334</v>
      </c>
      <c r="D650">
        <v>10015.200000000001</v>
      </c>
      <c r="E650">
        <v>7657.5289940828407</v>
      </c>
      <c r="F650">
        <v>7741.745945945946</v>
      </c>
      <c r="G650">
        <f>_xlfn.XLOOKUP(Tabla1[[#This Row],[Asics Running Ventas]],I$2:I$280,J$2:J$280)</f>
        <v>78</v>
      </c>
    </row>
    <row r="651" spans="1:7" x14ac:dyDescent="0.25">
      <c r="A651" s="3">
        <v>44484</v>
      </c>
      <c r="B651">
        <v>160</v>
      </c>
      <c r="C651">
        <v>10454.987499999999</v>
      </c>
      <c r="D651">
        <v>9545.0479452054788</v>
      </c>
      <c r="E651">
        <v>7636.0026315789482</v>
      </c>
      <c r="F651">
        <v>7727.0079999999998</v>
      </c>
      <c r="G651">
        <f>_xlfn.XLOOKUP(Tabla1[[#This Row],[Asics Running Ventas]],I$2:I$280,J$2:J$280)</f>
        <v>80</v>
      </c>
    </row>
    <row r="652" spans="1:7" x14ac:dyDescent="0.25">
      <c r="A652" s="3">
        <v>44485</v>
      </c>
      <c r="B652">
        <v>252</v>
      </c>
      <c r="C652">
        <v>10454.992063492064</v>
      </c>
      <c r="D652">
        <v>9545.0254545454554</v>
      </c>
      <c r="E652">
        <v>7636.0049586776868</v>
      </c>
      <c r="F652">
        <v>7727.0119047619046</v>
      </c>
      <c r="G652">
        <f>_xlfn.XLOOKUP(Tabla1[[#This Row],[Asics Running Ventas]],I$2:I$280,J$2:J$280)</f>
        <v>84</v>
      </c>
    </row>
    <row r="653" spans="1:7" x14ac:dyDescent="0.25">
      <c r="A653" s="3">
        <v>44486</v>
      </c>
      <c r="B653">
        <v>285</v>
      </c>
      <c r="C653">
        <v>10454.989473684211</v>
      </c>
      <c r="D653">
        <v>9545.0186246418343</v>
      </c>
      <c r="E653">
        <v>7636.0014897579149</v>
      </c>
      <c r="F653">
        <v>7727</v>
      </c>
      <c r="G653">
        <f>_xlfn.XLOOKUP(Tabla1[[#This Row],[Asics Running Ventas]],I$2:I$280,J$2:J$280)</f>
        <v>85</v>
      </c>
    </row>
    <row r="654" spans="1:7" x14ac:dyDescent="0.25">
      <c r="A654" s="3">
        <v>44487</v>
      </c>
      <c r="B654">
        <v>97</v>
      </c>
      <c r="C654">
        <v>10454.98969072165</v>
      </c>
      <c r="D654">
        <v>9508.1116751269037</v>
      </c>
      <c r="E654">
        <v>7636.0056338028171</v>
      </c>
      <c r="F654">
        <v>7727</v>
      </c>
      <c r="G654">
        <f>_xlfn.XLOOKUP(Tabla1[[#This Row],[Asics Running Ventas]],I$2:I$280,J$2:J$280)</f>
        <v>76</v>
      </c>
    </row>
    <row r="655" spans="1:7" x14ac:dyDescent="0.25">
      <c r="A655" s="3">
        <v>44488</v>
      </c>
      <c r="B655">
        <v>103</v>
      </c>
      <c r="C655">
        <v>10454.990291262136</v>
      </c>
      <c r="D655">
        <v>11656.615942028986</v>
      </c>
      <c r="E655">
        <v>9454.4076190476189</v>
      </c>
      <c r="F655">
        <v>9091</v>
      </c>
      <c r="G655">
        <f>_xlfn.XLOOKUP(Tabla1[[#This Row],[Asics Running Ventas]],I$2:I$280,J$2:J$280)</f>
        <v>77</v>
      </c>
    </row>
    <row r="656" spans="1:7" x14ac:dyDescent="0.25">
      <c r="A656" s="3">
        <v>44489</v>
      </c>
      <c r="B656">
        <v>116</v>
      </c>
      <c r="C656">
        <v>10454.98275862069</v>
      </c>
      <c r="D656">
        <v>11780.849056603774</v>
      </c>
      <c r="E656">
        <v>9417.6646464646474</v>
      </c>
      <c r="F656">
        <v>9049.6666666666661</v>
      </c>
      <c r="G656">
        <f>_xlfn.XLOOKUP(Tabla1[[#This Row],[Asics Running Ventas]],I$2:I$280,J$2:J$280)</f>
        <v>78</v>
      </c>
    </row>
    <row r="657" spans="1:7" x14ac:dyDescent="0.25">
      <c r="A657" s="3">
        <v>44490</v>
      </c>
      <c r="B657">
        <v>137</v>
      </c>
      <c r="C657">
        <v>10454.978102189782</v>
      </c>
      <c r="D657">
        <v>9583.808873720136</v>
      </c>
      <c r="E657">
        <v>7636.0092485549139</v>
      </c>
      <c r="F657">
        <v>7735.1916167664667</v>
      </c>
      <c r="G657">
        <f>_xlfn.XLOOKUP(Tabla1[[#This Row],[Asics Running Ventas]],I$2:I$280,J$2:J$280)</f>
        <v>79</v>
      </c>
    </row>
    <row r="658" spans="1:7" x14ac:dyDescent="0.25">
      <c r="A658" s="3">
        <v>44491</v>
      </c>
      <c r="B658">
        <v>177</v>
      </c>
      <c r="C658">
        <v>10454.994350282486</v>
      </c>
      <c r="D658">
        <v>9545.0120000000006</v>
      </c>
      <c r="E658">
        <v>7636.0240802675589</v>
      </c>
      <c r="F658">
        <v>7727.0084745762715</v>
      </c>
      <c r="G658">
        <f>_xlfn.XLOOKUP(Tabla1[[#This Row],[Asics Running Ventas]],I$2:I$280,J$2:J$280)</f>
        <v>81</v>
      </c>
    </row>
    <row r="659" spans="1:7" x14ac:dyDescent="0.25">
      <c r="A659" s="3">
        <v>44492</v>
      </c>
      <c r="B659">
        <v>295</v>
      </c>
      <c r="C659">
        <v>10454.996610169492</v>
      </c>
      <c r="D659">
        <v>9545.0192076830735</v>
      </c>
      <c r="E659">
        <v>7636.0076923076922</v>
      </c>
      <c r="F659">
        <v>7727.0080428954425</v>
      </c>
      <c r="G659">
        <f>_xlfn.XLOOKUP(Tabla1[[#This Row],[Asics Running Ventas]],I$2:I$280,J$2:J$280)</f>
        <v>85</v>
      </c>
    </row>
    <row r="660" spans="1:7" x14ac:dyDescent="0.25">
      <c r="A660" s="3">
        <v>44493</v>
      </c>
      <c r="B660">
        <v>226</v>
      </c>
      <c r="C660">
        <v>10454.995575221239</v>
      </c>
      <c r="D660">
        <v>9545.0139949109416</v>
      </c>
      <c r="E660">
        <v>7636.0052287581711</v>
      </c>
      <c r="F660">
        <v>7727.0105540897093</v>
      </c>
      <c r="G660">
        <f>_xlfn.XLOOKUP(Tabla1[[#This Row],[Asics Running Ventas]],I$2:I$280,J$2:J$280)</f>
        <v>83</v>
      </c>
    </row>
    <row r="661" spans="1:7" x14ac:dyDescent="0.25">
      <c r="A661" s="3">
        <v>44494</v>
      </c>
      <c r="B661">
        <v>80</v>
      </c>
      <c r="C661">
        <v>10454.987499999999</v>
      </c>
      <c r="D661">
        <v>9545.0127659574464</v>
      </c>
      <c r="E661">
        <v>7636.0130081300822</v>
      </c>
      <c r="F661">
        <v>7727.0147058823532</v>
      </c>
      <c r="G661">
        <f>_xlfn.XLOOKUP(Tabla1[[#This Row],[Asics Running Ventas]],I$2:I$280,J$2:J$280)</f>
        <v>75</v>
      </c>
    </row>
    <row r="662" spans="1:7" x14ac:dyDescent="0.25">
      <c r="A662" s="3">
        <v>44495</v>
      </c>
      <c r="B662">
        <v>110</v>
      </c>
      <c r="C662">
        <v>10454.981818181817</v>
      </c>
      <c r="D662">
        <v>9545.0181818181827</v>
      </c>
      <c r="E662">
        <v>9344.6827586206891</v>
      </c>
      <c r="F662">
        <v>9068.6393442622957</v>
      </c>
      <c r="G662">
        <f>_xlfn.XLOOKUP(Tabla1[[#This Row],[Asics Running Ventas]],I$2:I$280,J$2:J$280)</f>
        <v>77</v>
      </c>
    </row>
    <row r="663" spans="1:7" x14ac:dyDescent="0.25">
      <c r="A663" s="3">
        <v>44496</v>
      </c>
      <c r="B663">
        <v>106</v>
      </c>
      <c r="C663">
        <v>10455</v>
      </c>
      <c r="D663">
        <v>9545.028571428571</v>
      </c>
      <c r="E663">
        <v>9454.4</v>
      </c>
      <c r="F663">
        <v>9091</v>
      </c>
      <c r="G663">
        <f>_xlfn.XLOOKUP(Tabla1[[#This Row],[Asics Running Ventas]],I$2:I$280,J$2:J$280)</f>
        <v>77</v>
      </c>
    </row>
    <row r="664" spans="1:7" x14ac:dyDescent="0.25">
      <c r="A664" s="3">
        <v>44497</v>
      </c>
      <c r="B664">
        <v>122</v>
      </c>
      <c r="C664">
        <v>10455</v>
      </c>
      <c r="D664">
        <v>9545.0202020202014</v>
      </c>
      <c r="E664">
        <v>7643.7480851063829</v>
      </c>
      <c r="F664">
        <v>7739.137777777778</v>
      </c>
      <c r="G664">
        <f>_xlfn.XLOOKUP(Tabla1[[#This Row],[Asics Running Ventas]],I$2:I$280,J$2:J$280)</f>
        <v>78</v>
      </c>
    </row>
    <row r="665" spans="1:7" x14ac:dyDescent="0.25">
      <c r="A665" s="3">
        <v>44498</v>
      </c>
      <c r="B665">
        <v>219</v>
      </c>
      <c r="C665">
        <v>10454.963470319635</v>
      </c>
      <c r="D665">
        <v>9545.0118845500856</v>
      </c>
      <c r="E665">
        <v>7636</v>
      </c>
      <c r="F665">
        <v>7727.0032258064521</v>
      </c>
      <c r="G665">
        <f>_xlfn.XLOOKUP(Tabla1[[#This Row],[Asics Running Ventas]],I$2:I$280,J$2:J$280)</f>
        <v>82</v>
      </c>
    </row>
    <row r="666" spans="1:7" x14ac:dyDescent="0.25">
      <c r="A666" s="3">
        <v>44499</v>
      </c>
      <c r="B666">
        <v>286</v>
      </c>
      <c r="C666">
        <v>10454.972027972028</v>
      </c>
      <c r="D666">
        <v>9545.02371541502</v>
      </c>
      <c r="E666">
        <v>7636.0125786163526</v>
      </c>
      <c r="F666">
        <v>7727.0025380710658</v>
      </c>
      <c r="G666">
        <f>_xlfn.XLOOKUP(Tabla1[[#This Row],[Asics Running Ventas]],I$2:I$280,J$2:J$280)</f>
        <v>85</v>
      </c>
    </row>
    <row r="667" spans="1:7" x14ac:dyDescent="0.25">
      <c r="A667" s="3">
        <v>44500</v>
      </c>
      <c r="B667">
        <v>279</v>
      </c>
      <c r="C667">
        <v>10455</v>
      </c>
      <c r="D667">
        <v>9545.0100446428569</v>
      </c>
      <c r="E667">
        <v>7636.0038834951465</v>
      </c>
      <c r="F667">
        <v>7727.0070422535209</v>
      </c>
      <c r="G667">
        <f>_xlfn.XLOOKUP(Tabla1[[#This Row],[Asics Running Ventas]],I$2:I$280,J$2:J$280)</f>
        <v>85</v>
      </c>
    </row>
    <row r="668" spans="1:7" x14ac:dyDescent="0.25">
      <c r="A668" s="3">
        <v>44501</v>
      </c>
      <c r="B668">
        <v>107</v>
      </c>
      <c r="C668">
        <v>10454.971962616823</v>
      </c>
      <c r="D668">
        <v>9545.0238095238092</v>
      </c>
      <c r="E668">
        <v>7636.0086956521745</v>
      </c>
      <c r="F668">
        <v>7727.0133928571431</v>
      </c>
      <c r="G668">
        <f>_xlfn.XLOOKUP(Tabla1[[#This Row],[Asics Running Ventas]],I$2:I$280,J$2:J$280)</f>
        <v>77</v>
      </c>
    </row>
    <row r="669" spans="1:7" x14ac:dyDescent="0.25">
      <c r="A669" s="3">
        <v>44502</v>
      </c>
      <c r="B669">
        <v>118</v>
      </c>
      <c r="C669">
        <v>10454.983050847457</v>
      </c>
      <c r="D669">
        <v>11771.134020618556</v>
      </c>
      <c r="E669">
        <v>9429.6598639455788</v>
      </c>
      <c r="F669">
        <v>9062.5833333333339</v>
      </c>
      <c r="G669">
        <f>_xlfn.XLOOKUP(Tabla1[[#This Row],[Asics Running Ventas]],I$2:I$280,J$2:J$280)</f>
        <v>78</v>
      </c>
    </row>
    <row r="670" spans="1:7" x14ac:dyDescent="0.25">
      <c r="A670" s="3">
        <v>44503</v>
      </c>
      <c r="B670">
        <v>133</v>
      </c>
      <c r="C670">
        <v>10454.984962406015</v>
      </c>
      <c r="D670">
        <v>11818</v>
      </c>
      <c r="E670">
        <v>9454.4</v>
      </c>
      <c r="F670">
        <v>9091</v>
      </c>
      <c r="G670">
        <f>_xlfn.XLOOKUP(Tabla1[[#This Row],[Asics Running Ventas]],I$2:I$280,J$2:J$280)</f>
        <v>79</v>
      </c>
    </row>
    <row r="671" spans="1:7" x14ac:dyDescent="0.25">
      <c r="A671" s="3">
        <v>44504</v>
      </c>
      <c r="B671">
        <v>141</v>
      </c>
      <c r="C671">
        <v>10454.985815602837</v>
      </c>
      <c r="D671">
        <v>9545.0118343195263</v>
      </c>
      <c r="E671">
        <v>7644.7461538461548</v>
      </c>
      <c r="F671">
        <v>7733.6682926829271</v>
      </c>
      <c r="G671">
        <f>_xlfn.XLOOKUP(Tabla1[[#This Row],[Asics Running Ventas]],I$2:I$280,J$2:J$280)</f>
        <v>79</v>
      </c>
    </row>
    <row r="672" spans="1:7" x14ac:dyDescent="0.25">
      <c r="A672" s="3">
        <v>44505</v>
      </c>
      <c r="B672">
        <v>184</v>
      </c>
      <c r="C672">
        <v>10454.978260869566</v>
      </c>
      <c r="D672">
        <v>9545.016949152543</v>
      </c>
      <c r="E672">
        <v>7636.0184971098279</v>
      </c>
      <c r="F672">
        <v>7727.0038022813687</v>
      </c>
      <c r="G672">
        <f>_xlfn.XLOOKUP(Tabla1[[#This Row],[Asics Running Ventas]],I$2:I$280,J$2:J$280)</f>
        <v>81</v>
      </c>
    </row>
    <row r="673" spans="1:7" x14ac:dyDescent="0.25">
      <c r="A673" s="3">
        <v>44506</v>
      </c>
      <c r="B673">
        <v>283</v>
      </c>
      <c r="C673">
        <v>10454.996466431096</v>
      </c>
      <c r="D673">
        <v>9545.0426195426189</v>
      </c>
      <c r="E673">
        <v>7636.0087272727269</v>
      </c>
      <c r="F673">
        <v>7727.0104438642302</v>
      </c>
      <c r="G673">
        <f>_xlfn.XLOOKUP(Tabla1[[#This Row],[Asics Running Ventas]],I$2:I$280,J$2:J$280)</f>
        <v>85</v>
      </c>
    </row>
    <row r="674" spans="1:7" x14ac:dyDescent="0.25">
      <c r="A674" s="3">
        <v>44507</v>
      </c>
      <c r="B674">
        <v>267</v>
      </c>
      <c r="C674">
        <v>10454.992509363296</v>
      </c>
      <c r="D674">
        <v>9545.0193340494097</v>
      </c>
      <c r="E674">
        <v>7636.0074211502779</v>
      </c>
      <c r="F674">
        <v>7727.0143198090691</v>
      </c>
      <c r="G674">
        <f>_xlfn.XLOOKUP(Tabla1[[#This Row],[Asics Running Ventas]],I$2:I$280,J$2:J$280)</f>
        <v>84</v>
      </c>
    </row>
    <row r="675" spans="1:7" x14ac:dyDescent="0.25">
      <c r="A675" s="3">
        <v>44508</v>
      </c>
      <c r="B675">
        <v>102</v>
      </c>
      <c r="C675">
        <v>10454.970588235294</v>
      </c>
      <c r="D675">
        <v>9545.0204918032796</v>
      </c>
      <c r="E675">
        <v>7636.0067796610174</v>
      </c>
      <c r="F675">
        <v>7727</v>
      </c>
      <c r="G675">
        <f>_xlfn.XLOOKUP(Tabla1[[#This Row],[Asics Running Ventas]],I$2:I$280,J$2:J$280)</f>
        <v>77</v>
      </c>
    </row>
    <row r="676" spans="1:7" x14ac:dyDescent="0.25">
      <c r="A676" s="3">
        <v>44509</v>
      </c>
      <c r="B676">
        <v>118</v>
      </c>
      <c r="C676">
        <v>10454.991525423729</v>
      </c>
      <c r="D676">
        <v>11789.23417721519</v>
      </c>
      <c r="E676">
        <v>9439.371900826447</v>
      </c>
      <c r="F676">
        <v>9054.3825503355711</v>
      </c>
      <c r="G676">
        <f>_xlfn.XLOOKUP(Tabla1[[#This Row],[Asics Running Ventas]],I$2:I$280,J$2:J$280)</f>
        <v>78</v>
      </c>
    </row>
    <row r="677" spans="1:7" x14ac:dyDescent="0.25">
      <c r="A677" s="3">
        <v>44510</v>
      </c>
      <c r="B677">
        <v>119</v>
      </c>
      <c r="C677">
        <v>10455</v>
      </c>
      <c r="D677">
        <v>11818</v>
      </c>
      <c r="E677">
        <v>9454.4000000000015</v>
      </c>
      <c r="F677">
        <v>9091</v>
      </c>
      <c r="G677">
        <f>_xlfn.XLOOKUP(Tabla1[[#This Row],[Asics Running Ventas]],I$2:I$280,J$2:J$280)</f>
        <v>78</v>
      </c>
    </row>
    <row r="678" spans="1:7" x14ac:dyDescent="0.25">
      <c r="A678" s="3">
        <v>44511</v>
      </c>
      <c r="B678">
        <v>159</v>
      </c>
      <c r="C678">
        <v>10455</v>
      </c>
      <c r="D678">
        <v>9551.52</v>
      </c>
      <c r="E678">
        <v>7654.0935323383083</v>
      </c>
      <c r="F678">
        <v>7742.0773480662983</v>
      </c>
      <c r="G678">
        <f>_xlfn.XLOOKUP(Tabla1[[#This Row],[Asics Running Ventas]],I$2:I$280,J$2:J$280)</f>
        <v>80</v>
      </c>
    </row>
    <row r="679" spans="1:7" x14ac:dyDescent="0.25">
      <c r="A679" s="3">
        <v>44512</v>
      </c>
      <c r="B679">
        <v>165</v>
      </c>
      <c r="C679">
        <v>10454.975757575758</v>
      </c>
      <c r="D679">
        <v>9545.0160965794767</v>
      </c>
      <c r="E679">
        <v>7636.0027118644075</v>
      </c>
      <c r="F679">
        <v>7727.01185770751</v>
      </c>
      <c r="G679">
        <f>_xlfn.XLOOKUP(Tabla1[[#This Row],[Asics Running Ventas]],I$2:I$280,J$2:J$280)</f>
        <v>80</v>
      </c>
    </row>
    <row r="680" spans="1:7" x14ac:dyDescent="0.25">
      <c r="A680" s="3">
        <v>44513</v>
      </c>
      <c r="B680">
        <v>295</v>
      </c>
      <c r="C680">
        <v>10454.993220338984</v>
      </c>
      <c r="D680">
        <v>9545.0244186046511</v>
      </c>
      <c r="E680">
        <v>7636.0096385542174</v>
      </c>
      <c r="F680">
        <v>7727.0246913580249</v>
      </c>
      <c r="G680">
        <f>_xlfn.XLOOKUP(Tabla1[[#This Row],[Asics Running Ventas]],I$2:I$280,J$2:J$280)</f>
        <v>85</v>
      </c>
    </row>
    <row r="681" spans="1:7" x14ac:dyDescent="0.25">
      <c r="A681" s="3">
        <v>44514</v>
      </c>
      <c r="B681">
        <v>229</v>
      </c>
      <c r="C681">
        <v>10455</v>
      </c>
      <c r="D681">
        <v>9545.010262257696</v>
      </c>
      <c r="E681">
        <v>7636.0143426294826</v>
      </c>
      <c r="F681">
        <v>7727.0081967213118</v>
      </c>
      <c r="G681">
        <f>_xlfn.XLOOKUP(Tabla1[[#This Row],[Asics Running Ventas]],I$2:I$280,J$2:J$280)</f>
        <v>83</v>
      </c>
    </row>
    <row r="682" spans="1:7" x14ac:dyDescent="0.25">
      <c r="A682" s="3">
        <v>44515</v>
      </c>
      <c r="B682">
        <v>99</v>
      </c>
      <c r="C682">
        <v>10454.979797979799</v>
      </c>
      <c r="D682">
        <v>11770.661458333334</v>
      </c>
      <c r="E682">
        <v>7636.0137142857147</v>
      </c>
      <c r="F682">
        <v>7727.0061728395058</v>
      </c>
      <c r="G682">
        <f>_xlfn.XLOOKUP(Tabla1[[#This Row],[Asics Running Ventas]],I$2:I$280,J$2:J$280)</f>
        <v>77</v>
      </c>
    </row>
    <row r="683" spans="1:7" x14ac:dyDescent="0.25">
      <c r="A683" s="3">
        <v>44516</v>
      </c>
      <c r="B683">
        <v>99</v>
      </c>
      <c r="C683">
        <v>10455</v>
      </c>
      <c r="D683">
        <v>11818</v>
      </c>
      <c r="E683">
        <v>9454.4000000000015</v>
      </c>
      <c r="F683">
        <v>9075.1395348837214</v>
      </c>
      <c r="G683">
        <f>_xlfn.XLOOKUP(Tabla1[[#This Row],[Asics Running Ventas]],I$2:I$280,J$2:J$280)</f>
        <v>77</v>
      </c>
    </row>
    <row r="684" spans="1:7" x14ac:dyDescent="0.25">
      <c r="A684" s="3">
        <v>44517</v>
      </c>
      <c r="B684">
        <v>123</v>
      </c>
      <c r="C684">
        <v>10455</v>
      </c>
      <c r="D684">
        <v>11818.004975124379</v>
      </c>
      <c r="E684">
        <v>9454.407017543861</v>
      </c>
      <c r="F684">
        <v>9091</v>
      </c>
      <c r="G684">
        <f>_xlfn.XLOOKUP(Tabla1[[#This Row],[Asics Running Ventas]],I$2:I$280,J$2:J$280)</f>
        <v>78</v>
      </c>
    </row>
    <row r="685" spans="1:7" x14ac:dyDescent="0.25">
      <c r="A685" s="3">
        <v>44518</v>
      </c>
      <c r="B685">
        <v>108</v>
      </c>
      <c r="C685">
        <v>10454.962962962964</v>
      </c>
      <c r="D685">
        <v>9561.6204379562041</v>
      </c>
      <c r="E685">
        <v>8030.3614457831327</v>
      </c>
      <c r="F685">
        <v>8062.7615384615383</v>
      </c>
      <c r="G685">
        <f>_xlfn.XLOOKUP(Tabla1[[#This Row],[Asics Running Ventas]],I$2:I$280,J$2:J$280)</f>
        <v>77</v>
      </c>
    </row>
    <row r="686" spans="1:7" x14ac:dyDescent="0.25">
      <c r="A686" s="3">
        <v>44519</v>
      </c>
      <c r="B686">
        <v>252</v>
      </c>
      <c r="C686">
        <v>10454.912698412698</v>
      </c>
      <c r="D686">
        <v>9545.0310679611648</v>
      </c>
      <c r="E686">
        <v>7636.01403508772</v>
      </c>
      <c r="F686">
        <v>7733.6960784313724</v>
      </c>
      <c r="G686">
        <f>_xlfn.XLOOKUP(Tabla1[[#This Row],[Asics Running Ventas]],I$2:I$280,J$2:J$280)</f>
        <v>84</v>
      </c>
    </row>
    <row r="687" spans="1:7" x14ac:dyDescent="0.25">
      <c r="A687" s="3">
        <v>44520</v>
      </c>
      <c r="B687">
        <v>275</v>
      </c>
      <c r="C687">
        <v>10454.996363636363</v>
      </c>
      <c r="D687">
        <v>9545.0231578947369</v>
      </c>
      <c r="E687">
        <v>7636.0046692607011</v>
      </c>
      <c r="F687">
        <v>7727.005434782609</v>
      </c>
      <c r="G687">
        <f>_xlfn.XLOOKUP(Tabla1[[#This Row],[Asics Running Ventas]],I$2:I$280,J$2:J$280)</f>
        <v>85</v>
      </c>
    </row>
    <row r="688" spans="1:7" x14ac:dyDescent="0.25">
      <c r="A688" s="3">
        <v>44521</v>
      </c>
      <c r="B688">
        <v>295</v>
      </c>
      <c r="C688">
        <v>10454.993220338984</v>
      </c>
      <c r="D688">
        <v>9545.0151024811221</v>
      </c>
      <c r="E688">
        <v>7636.0079470198671</v>
      </c>
      <c r="F688">
        <v>7727.0023584905657</v>
      </c>
      <c r="G688">
        <f>_xlfn.XLOOKUP(Tabla1[[#This Row],[Asics Running Ventas]],I$2:I$280,J$2:J$280)</f>
        <v>85</v>
      </c>
    </row>
    <row r="689" spans="1:7" x14ac:dyDescent="0.25">
      <c r="A689" s="3">
        <v>44522</v>
      </c>
      <c r="B689">
        <v>105</v>
      </c>
      <c r="C689">
        <v>10454.990476190476</v>
      </c>
      <c r="D689">
        <v>9545.0049504950493</v>
      </c>
      <c r="E689">
        <v>7636.0048780487805</v>
      </c>
      <c r="F689">
        <v>7727</v>
      </c>
      <c r="G689">
        <f>_xlfn.XLOOKUP(Tabla1[[#This Row],[Asics Running Ventas]],I$2:I$280,J$2:J$280)</f>
        <v>77</v>
      </c>
    </row>
    <row r="690" spans="1:7" x14ac:dyDescent="0.25">
      <c r="A690" s="3">
        <v>44523</v>
      </c>
      <c r="B690">
        <v>138</v>
      </c>
      <c r="C690">
        <v>10454.934782608696</v>
      </c>
      <c r="D690">
        <v>9545.0182291666661</v>
      </c>
      <c r="E690">
        <v>9454.4</v>
      </c>
      <c r="F690">
        <v>9080</v>
      </c>
      <c r="G690">
        <f>_xlfn.XLOOKUP(Tabla1[[#This Row],[Asics Running Ventas]],I$2:I$280,J$2:J$280)</f>
        <v>79</v>
      </c>
    </row>
    <row r="691" spans="1:7" x14ac:dyDescent="0.25">
      <c r="A691" s="3">
        <v>44524</v>
      </c>
      <c r="B691">
        <v>103</v>
      </c>
      <c r="C691">
        <v>10455</v>
      </c>
      <c r="D691">
        <v>9545.0183486238529</v>
      </c>
      <c r="E691">
        <v>9454.4000000000015</v>
      </c>
      <c r="F691">
        <v>9091</v>
      </c>
      <c r="G691">
        <f>_xlfn.XLOOKUP(Tabla1[[#This Row],[Asics Running Ventas]],I$2:I$280,J$2:J$280)</f>
        <v>77</v>
      </c>
    </row>
    <row r="692" spans="1:7" x14ac:dyDescent="0.25">
      <c r="A692" s="3">
        <v>44525</v>
      </c>
      <c r="B692">
        <v>139</v>
      </c>
      <c r="C692">
        <v>10455</v>
      </c>
      <c r="D692">
        <v>9545.0281030444967</v>
      </c>
      <c r="E692">
        <v>7655.9912087912098</v>
      </c>
      <c r="F692">
        <v>7734.119791666667</v>
      </c>
      <c r="G692">
        <f>_xlfn.XLOOKUP(Tabla1[[#This Row],[Asics Running Ventas]],I$2:I$280,J$2:J$280)</f>
        <v>79</v>
      </c>
    </row>
    <row r="693" spans="1:7" x14ac:dyDescent="0.25">
      <c r="A693" s="3">
        <v>44526</v>
      </c>
      <c r="B693">
        <v>191</v>
      </c>
      <c r="C693">
        <v>10454.968586387435</v>
      </c>
      <c r="D693">
        <v>9092.9825327510916</v>
      </c>
      <c r="E693">
        <v>7626.8666666666668</v>
      </c>
      <c r="F693">
        <v>7727.0039840637446</v>
      </c>
      <c r="G693">
        <f>_xlfn.XLOOKUP(Tabla1[[#This Row],[Asics Running Ventas]],I$2:I$280,J$2:J$280)</f>
        <v>81</v>
      </c>
    </row>
    <row r="694" spans="1:7" x14ac:dyDescent="0.25">
      <c r="A694" s="3">
        <v>44527</v>
      </c>
      <c r="B694">
        <v>290</v>
      </c>
      <c r="C694">
        <v>10454.972413793104</v>
      </c>
      <c r="D694">
        <v>9090.9990697674421</v>
      </c>
      <c r="E694">
        <v>7623.3758241758242</v>
      </c>
      <c r="F694">
        <v>7746.1685393258431</v>
      </c>
      <c r="G694">
        <f>_xlfn.XLOOKUP(Tabla1[[#This Row],[Asics Running Ventas]],I$2:I$280,J$2:J$280)</f>
        <v>85</v>
      </c>
    </row>
    <row r="695" spans="1:7" x14ac:dyDescent="0.25">
      <c r="A695" s="3">
        <v>44528</v>
      </c>
      <c r="B695">
        <v>289</v>
      </c>
      <c r="C695">
        <v>10455</v>
      </c>
      <c r="D695">
        <v>9091</v>
      </c>
      <c r="E695">
        <v>7622.7685220729372</v>
      </c>
      <c r="F695">
        <v>7745.3413978494627</v>
      </c>
      <c r="G695">
        <f>_xlfn.XLOOKUP(Tabla1[[#This Row],[Asics Running Ventas]],I$2:I$280,J$2:J$280)</f>
        <v>85</v>
      </c>
    </row>
    <row r="696" spans="1:7" x14ac:dyDescent="0.25">
      <c r="A696" s="3">
        <v>44529</v>
      </c>
      <c r="B696">
        <v>110</v>
      </c>
      <c r="C696">
        <v>10455</v>
      </c>
      <c r="D696">
        <v>9830.807142857142</v>
      </c>
      <c r="E696">
        <v>7618.8165680473376</v>
      </c>
      <c r="F696">
        <v>7734.5414364640883</v>
      </c>
      <c r="G696">
        <f>_xlfn.XLOOKUP(Tabla1[[#This Row],[Asics Running Ventas]],I$2:I$280,J$2:J$280)</f>
        <v>77</v>
      </c>
    </row>
    <row r="697" spans="1:7" x14ac:dyDescent="0.25">
      <c r="A697" s="3">
        <v>44530</v>
      </c>
      <c r="B697">
        <v>152</v>
      </c>
      <c r="C697">
        <v>10454.980263157895</v>
      </c>
      <c r="D697">
        <v>9545.0374331550811</v>
      </c>
      <c r="E697">
        <v>9276.4083916083928</v>
      </c>
      <c r="F697">
        <v>9083.7830687830683</v>
      </c>
      <c r="G697">
        <f>_xlfn.XLOOKUP(Tabla1[[#This Row],[Asics Running Ventas]],I$2:I$280,J$2:J$280)</f>
        <v>80</v>
      </c>
    </row>
    <row r="698" spans="1:7" x14ac:dyDescent="0.25">
      <c r="A698" s="3">
        <v>44531</v>
      </c>
      <c r="B698">
        <v>113</v>
      </c>
      <c r="C698">
        <v>10454.973451327434</v>
      </c>
      <c r="D698">
        <v>10877.03125</v>
      </c>
      <c r="E698">
        <v>9437.8727272727265</v>
      </c>
      <c r="F698">
        <v>9091</v>
      </c>
      <c r="G698">
        <f>_xlfn.XLOOKUP(Tabla1[[#This Row],[Asics Running Ventas]],I$2:I$280,J$2:J$280)</f>
        <v>77</v>
      </c>
    </row>
    <row r="699" spans="1:7" x14ac:dyDescent="0.25">
      <c r="A699" s="3">
        <v>44532</v>
      </c>
      <c r="B699">
        <v>117</v>
      </c>
      <c r="C699">
        <v>10455</v>
      </c>
      <c r="D699">
        <v>9567.1157407407409</v>
      </c>
      <c r="E699">
        <v>8012.9857142857145</v>
      </c>
      <c r="F699">
        <v>7752.9857142857145</v>
      </c>
      <c r="G699">
        <f>_xlfn.XLOOKUP(Tabla1[[#This Row],[Asics Running Ventas]],I$2:I$280,J$2:J$280)</f>
        <v>78</v>
      </c>
    </row>
    <row r="700" spans="1:7" x14ac:dyDescent="0.25">
      <c r="A700" s="3">
        <v>44533</v>
      </c>
      <c r="B700">
        <v>211</v>
      </c>
      <c r="C700">
        <v>10454.952606635072</v>
      </c>
      <c r="D700">
        <v>9545.04588607595</v>
      </c>
      <c r="E700">
        <v>8000</v>
      </c>
      <c r="F700">
        <v>7727.0219780219777</v>
      </c>
      <c r="G700">
        <f>_xlfn.XLOOKUP(Tabla1[[#This Row],[Asics Running Ventas]],I$2:I$280,J$2:J$280)</f>
        <v>82</v>
      </c>
    </row>
    <row r="701" spans="1:7" x14ac:dyDescent="0.25">
      <c r="A701" s="3">
        <v>44534</v>
      </c>
      <c r="B701">
        <v>330</v>
      </c>
      <c r="C701">
        <v>10454.99090909091</v>
      </c>
      <c r="D701">
        <v>9545.0297121634176</v>
      </c>
      <c r="E701">
        <v>8000</v>
      </c>
      <c r="F701">
        <v>7727.0168269230771</v>
      </c>
      <c r="G701">
        <f>_xlfn.XLOOKUP(Tabla1[[#This Row],[Asics Running Ventas]],I$2:I$280,J$2:J$280)</f>
        <v>86</v>
      </c>
    </row>
    <row r="702" spans="1:7" x14ac:dyDescent="0.25">
      <c r="A702" s="3">
        <v>44535</v>
      </c>
      <c r="B702">
        <v>357</v>
      </c>
      <c r="C702">
        <v>10454.991596638656</v>
      </c>
      <c r="D702">
        <v>9545.0093984962405</v>
      </c>
      <c r="E702">
        <v>8000</v>
      </c>
      <c r="F702">
        <v>7727.0019607843142</v>
      </c>
      <c r="G702">
        <f>_xlfn.XLOOKUP(Tabla1[[#This Row],[Asics Running Ventas]],I$2:I$280,J$2:J$280)</f>
        <v>87</v>
      </c>
    </row>
    <row r="703" spans="1:7" x14ac:dyDescent="0.25">
      <c r="A703" s="3">
        <v>44536</v>
      </c>
      <c r="B703">
        <v>146</v>
      </c>
      <c r="C703">
        <v>10454.979452054795</v>
      </c>
      <c r="D703">
        <v>10814.739837398374</v>
      </c>
      <c r="E703">
        <v>8000</v>
      </c>
      <c r="F703">
        <v>7727.0140845070418</v>
      </c>
      <c r="G703">
        <f>_xlfn.XLOOKUP(Tabla1[[#This Row],[Asics Running Ventas]],I$2:I$280,J$2:J$280)</f>
        <v>79</v>
      </c>
    </row>
    <row r="704" spans="1:7" x14ac:dyDescent="0.25">
      <c r="A704" s="3">
        <v>44537</v>
      </c>
      <c r="B704">
        <v>229</v>
      </c>
      <c r="C704">
        <v>10454.995633187773</v>
      </c>
      <c r="D704">
        <v>10909</v>
      </c>
      <c r="E704">
        <v>9448.3433333333323</v>
      </c>
      <c r="F704">
        <v>9065.4569288389521</v>
      </c>
      <c r="G704">
        <f>_xlfn.XLOOKUP(Tabla1[[#This Row],[Asics Running Ventas]],I$2:I$280,J$2:J$280)</f>
        <v>83</v>
      </c>
    </row>
    <row r="705" spans="1:7" x14ac:dyDescent="0.25">
      <c r="A705" s="3">
        <v>44538</v>
      </c>
      <c r="B705">
        <v>320</v>
      </c>
      <c r="C705">
        <v>10454.990625</v>
      </c>
      <c r="D705">
        <v>10909</v>
      </c>
      <c r="E705">
        <v>9094.8489977728295</v>
      </c>
      <c r="F705">
        <v>8716.1316397228638</v>
      </c>
      <c r="G705">
        <f>_xlfn.XLOOKUP(Tabla1[[#This Row],[Asics Running Ventas]],I$2:I$280,J$2:J$280)</f>
        <v>86</v>
      </c>
    </row>
    <row r="706" spans="1:7" x14ac:dyDescent="0.25">
      <c r="A706" s="3">
        <v>44539</v>
      </c>
      <c r="B706">
        <v>147</v>
      </c>
      <c r="C706">
        <v>10454.986394557824</v>
      </c>
      <c r="D706">
        <v>9559.1528497409327</v>
      </c>
      <c r="E706">
        <v>8000</v>
      </c>
      <c r="F706">
        <v>7727.014492753623</v>
      </c>
      <c r="G706">
        <f>_xlfn.XLOOKUP(Tabla1[[#This Row],[Asics Running Ventas]],I$2:I$280,J$2:J$280)</f>
        <v>79</v>
      </c>
    </row>
    <row r="707" spans="1:7" x14ac:dyDescent="0.25">
      <c r="A707" s="3">
        <v>44540</v>
      </c>
      <c r="B707">
        <v>199</v>
      </c>
      <c r="C707">
        <v>10454.984924623115</v>
      </c>
      <c r="D707">
        <v>9545.0193661971825</v>
      </c>
      <c r="E707">
        <v>8000</v>
      </c>
      <c r="F707">
        <v>7727.0246575342462</v>
      </c>
      <c r="G707">
        <f>_xlfn.XLOOKUP(Tabla1[[#This Row],[Asics Running Ventas]],I$2:I$280,J$2:J$280)</f>
        <v>81</v>
      </c>
    </row>
    <row r="708" spans="1:7" x14ac:dyDescent="0.25">
      <c r="A708" s="3">
        <v>44541</v>
      </c>
      <c r="B708">
        <v>337</v>
      </c>
      <c r="C708">
        <v>10454.994065281899</v>
      </c>
      <c r="D708">
        <v>9545.0401606425694</v>
      </c>
      <c r="E708">
        <v>8000</v>
      </c>
      <c r="F708">
        <v>7727.0092807424599</v>
      </c>
      <c r="G708">
        <f>_xlfn.XLOOKUP(Tabla1[[#This Row],[Asics Running Ventas]],I$2:I$280,J$2:J$280)</f>
        <v>87</v>
      </c>
    </row>
    <row r="709" spans="1:7" x14ac:dyDescent="0.25">
      <c r="A709" s="3">
        <v>44542</v>
      </c>
      <c r="B709">
        <v>258</v>
      </c>
      <c r="C709">
        <v>10455</v>
      </c>
      <c r="D709">
        <v>9545.0101123595505</v>
      </c>
      <c r="E709">
        <v>8000</v>
      </c>
      <c r="F709">
        <v>7727.0114942528735</v>
      </c>
      <c r="G709">
        <f>_xlfn.XLOOKUP(Tabla1[[#This Row],[Asics Running Ventas]],I$2:I$280,J$2:J$280)</f>
        <v>84</v>
      </c>
    </row>
    <row r="710" spans="1:7" x14ac:dyDescent="0.25">
      <c r="A710" s="3">
        <v>44543</v>
      </c>
      <c r="B710">
        <v>108</v>
      </c>
      <c r="C710">
        <v>10455</v>
      </c>
      <c r="D710">
        <v>10882.514563106795</v>
      </c>
      <c r="E710">
        <v>8000</v>
      </c>
      <c r="F710">
        <v>7727.0150000000003</v>
      </c>
      <c r="G710">
        <f>_xlfn.XLOOKUP(Tabla1[[#This Row],[Asics Running Ventas]],I$2:I$280,J$2:J$280)</f>
        <v>77</v>
      </c>
    </row>
    <row r="711" spans="1:7" x14ac:dyDescent="0.25">
      <c r="A711" s="3">
        <v>44544</v>
      </c>
      <c r="B711">
        <v>135</v>
      </c>
      <c r="C711">
        <v>10454.977777777778</v>
      </c>
      <c r="D711">
        <v>10909</v>
      </c>
      <c r="E711">
        <v>9445.9976878612724</v>
      </c>
      <c r="F711">
        <v>9083.0697674418607</v>
      </c>
      <c r="G711">
        <f>_xlfn.XLOOKUP(Tabla1[[#This Row],[Asics Running Ventas]],I$2:I$280,J$2:J$280)</f>
        <v>79</v>
      </c>
    </row>
    <row r="712" spans="1:7" x14ac:dyDescent="0.25">
      <c r="A712" s="3">
        <v>44545</v>
      </c>
      <c r="B712">
        <v>169</v>
      </c>
      <c r="C712">
        <v>10454.964497041419</v>
      </c>
      <c r="D712">
        <v>10896.760942760942</v>
      </c>
      <c r="E712">
        <v>9421.7213483146079</v>
      </c>
      <c r="F712">
        <v>9070.8423645320199</v>
      </c>
      <c r="G712">
        <f>_xlfn.XLOOKUP(Tabla1[[#This Row],[Asics Running Ventas]],I$2:I$280,J$2:J$280)</f>
        <v>80</v>
      </c>
    </row>
    <row r="713" spans="1:7" x14ac:dyDescent="0.25">
      <c r="A713" s="3">
        <v>44546</v>
      </c>
      <c r="B713">
        <v>135</v>
      </c>
      <c r="C713">
        <v>10455</v>
      </c>
      <c r="D713">
        <v>9101.2867924528309</v>
      </c>
      <c r="E713">
        <v>8017.6290909090912</v>
      </c>
      <c r="F713">
        <v>7747.289962825279</v>
      </c>
      <c r="G713">
        <f>_xlfn.XLOOKUP(Tabla1[[#This Row],[Asics Running Ventas]],I$2:I$280,J$2:J$280)</f>
        <v>79</v>
      </c>
    </row>
    <row r="714" spans="1:7" x14ac:dyDescent="0.25">
      <c r="A714" s="3">
        <v>44547</v>
      </c>
      <c r="B714">
        <v>223</v>
      </c>
      <c r="C714">
        <v>10454.982062780269</v>
      </c>
      <c r="D714">
        <v>9090.99455930359</v>
      </c>
      <c r="E714">
        <v>8000</v>
      </c>
      <c r="F714">
        <v>7727.0317073170736</v>
      </c>
      <c r="G714">
        <f>_xlfn.XLOOKUP(Tabla1[[#This Row],[Asics Running Ventas]],I$2:I$280,J$2:J$280)</f>
        <v>83</v>
      </c>
    </row>
    <row r="715" spans="1:7" x14ac:dyDescent="0.25">
      <c r="A715" s="3">
        <v>44548</v>
      </c>
      <c r="B715">
        <v>325</v>
      </c>
      <c r="C715">
        <v>10454.963076923077</v>
      </c>
      <c r="D715">
        <v>9090.9942965779464</v>
      </c>
      <c r="E715">
        <v>8000</v>
      </c>
      <c r="F715">
        <v>7727.0282685512366</v>
      </c>
      <c r="G715">
        <f>_xlfn.XLOOKUP(Tabla1[[#This Row],[Asics Running Ventas]],I$2:I$280,J$2:J$280)</f>
        <v>86</v>
      </c>
    </row>
    <row r="716" spans="1:7" x14ac:dyDescent="0.25">
      <c r="A716" s="3">
        <v>44549</v>
      </c>
      <c r="B716">
        <v>348</v>
      </c>
      <c r="C716">
        <v>10454.991379310344</v>
      </c>
      <c r="D716">
        <v>9090.9975947083585</v>
      </c>
      <c r="E716">
        <v>8000</v>
      </c>
      <c r="F716">
        <v>7727.0112359550558</v>
      </c>
      <c r="G716">
        <f>_xlfn.XLOOKUP(Tabla1[[#This Row],[Asics Running Ventas]],I$2:I$280,J$2:J$280)</f>
        <v>87</v>
      </c>
    </row>
    <row r="717" spans="1:7" x14ac:dyDescent="0.25">
      <c r="A717" s="3">
        <v>44550</v>
      </c>
      <c r="B717">
        <v>245</v>
      </c>
      <c r="C717">
        <v>10454.951020408163</v>
      </c>
      <c r="D717">
        <v>9090.997742663656</v>
      </c>
      <c r="E717">
        <v>8000</v>
      </c>
      <c r="F717">
        <v>7727.030379746835</v>
      </c>
      <c r="G717">
        <f>_xlfn.XLOOKUP(Tabla1[[#This Row],[Asics Running Ventas]],I$2:I$280,J$2:J$280)</f>
        <v>83</v>
      </c>
    </row>
    <row r="718" spans="1:7" x14ac:dyDescent="0.25">
      <c r="A718" s="3">
        <v>44551</v>
      </c>
      <c r="B718">
        <v>180</v>
      </c>
      <c r="C718">
        <v>10454.977777777778</v>
      </c>
      <c r="D718">
        <v>9090.9989604989605</v>
      </c>
      <c r="E718">
        <v>9444.0879432624115</v>
      </c>
      <c r="F718">
        <v>9056.8937499999993</v>
      </c>
      <c r="G718">
        <f>_xlfn.XLOOKUP(Tabla1[[#This Row],[Asics Running Ventas]],I$2:I$280,J$2:J$280)</f>
        <v>81</v>
      </c>
    </row>
    <row r="719" spans="1:7" x14ac:dyDescent="0.25">
      <c r="A719" s="3">
        <v>44552</v>
      </c>
      <c r="B719">
        <v>272</v>
      </c>
      <c r="C719">
        <v>10454.988970588236</v>
      </c>
      <c r="D719">
        <v>9090.9948586118244</v>
      </c>
      <c r="E719">
        <v>9450.217867435158</v>
      </c>
      <c r="F719">
        <v>9091</v>
      </c>
      <c r="G719">
        <f>_xlfn.XLOOKUP(Tabla1[[#This Row],[Asics Running Ventas]],I$2:I$280,J$2:J$280)</f>
        <v>84</v>
      </c>
    </row>
    <row r="720" spans="1:7" x14ac:dyDescent="0.25">
      <c r="A720" s="3">
        <v>44553</v>
      </c>
      <c r="B720">
        <v>430</v>
      </c>
      <c r="C720">
        <v>10454.974418604652</v>
      </c>
      <c r="D720">
        <v>9090.9969604863218</v>
      </c>
      <c r="E720">
        <v>8012.0697095435689</v>
      </c>
      <c r="F720">
        <v>7746.7890499194846</v>
      </c>
      <c r="G720">
        <f>_xlfn.XLOOKUP(Tabla1[[#This Row],[Asics Running Ventas]],I$2:I$280,J$2:J$280)</f>
        <v>88</v>
      </c>
    </row>
    <row r="721" spans="1:7" x14ac:dyDescent="0.25">
      <c r="A721" s="3">
        <v>44554</v>
      </c>
      <c r="B721">
        <v>670</v>
      </c>
      <c r="C721">
        <v>10454.980597014925</v>
      </c>
      <c r="D721">
        <v>9090.9997247453903</v>
      </c>
      <c r="E721">
        <v>8000</v>
      </c>
      <c r="F721">
        <v>7727.0098765432094</v>
      </c>
      <c r="G721">
        <f>_xlfn.XLOOKUP(Tabla1[[#This Row],[Asics Running Ventas]],I$2:I$280,J$2:J$280)</f>
        <v>90</v>
      </c>
    </row>
    <row r="722" spans="1:7" x14ac:dyDescent="0.25">
      <c r="A722" s="3">
        <v>44555</v>
      </c>
      <c r="B722">
        <v>86</v>
      </c>
      <c r="C722">
        <v>10455</v>
      </c>
      <c r="D722">
        <v>9091</v>
      </c>
      <c r="E722">
        <v>8000</v>
      </c>
      <c r="F722">
        <v>7727.014354066986</v>
      </c>
      <c r="G722">
        <f>_xlfn.XLOOKUP(Tabla1[[#This Row],[Asics Running Ventas]],I$2:I$280,J$2:J$280)</f>
        <v>76</v>
      </c>
    </row>
    <row r="723" spans="1:7" x14ac:dyDescent="0.25">
      <c r="A723" s="3">
        <v>44556</v>
      </c>
      <c r="B723">
        <v>324</v>
      </c>
      <c r="C723">
        <v>10454.984567901234</v>
      </c>
      <c r="D723">
        <v>9090.9987834549884</v>
      </c>
      <c r="E723">
        <v>8000</v>
      </c>
      <c r="F723">
        <v>7727.0145867098863</v>
      </c>
      <c r="G723">
        <f>_xlfn.XLOOKUP(Tabla1[[#This Row],[Asics Running Ventas]],I$2:I$280,J$2:J$280)</f>
        <v>86</v>
      </c>
    </row>
    <row r="724" spans="1:7" x14ac:dyDescent="0.25">
      <c r="A724" s="3">
        <v>44557</v>
      </c>
      <c r="B724">
        <v>154</v>
      </c>
      <c r="C724">
        <v>10454.954545454546</v>
      </c>
      <c r="D724">
        <v>9090.9988023952101</v>
      </c>
      <c r="E724">
        <v>8000</v>
      </c>
      <c r="F724">
        <v>7727.003663003663</v>
      </c>
      <c r="G724">
        <f>_xlfn.XLOOKUP(Tabla1[[#This Row],[Asics Running Ventas]],I$2:I$280,J$2:J$280)</f>
        <v>80</v>
      </c>
    </row>
    <row r="725" spans="1:7" x14ac:dyDescent="0.25">
      <c r="A725" s="3">
        <v>44558</v>
      </c>
      <c r="B725">
        <v>198</v>
      </c>
      <c r="C725">
        <v>10454.984848484848</v>
      </c>
      <c r="D725">
        <v>9090.9980970504275</v>
      </c>
      <c r="E725">
        <v>9441.3081081081091</v>
      </c>
      <c r="F725">
        <v>9046.5217391304341</v>
      </c>
      <c r="G725">
        <f>_xlfn.XLOOKUP(Tabla1[[#This Row],[Asics Running Ventas]],I$2:I$280,J$2:J$280)</f>
        <v>81</v>
      </c>
    </row>
    <row r="726" spans="1:7" x14ac:dyDescent="0.25">
      <c r="A726" s="3">
        <v>44559</v>
      </c>
      <c r="B726">
        <v>238</v>
      </c>
      <c r="C726">
        <v>10454.978991596639</v>
      </c>
      <c r="D726">
        <v>9090.9985559566794</v>
      </c>
      <c r="E726">
        <v>9449.1112727272739</v>
      </c>
      <c r="F726">
        <v>9076.3333333333339</v>
      </c>
      <c r="G726">
        <f>_xlfn.XLOOKUP(Tabla1[[#This Row],[Asics Running Ventas]],I$2:I$280,J$2:J$280)</f>
        <v>83</v>
      </c>
    </row>
    <row r="727" spans="1:7" x14ac:dyDescent="0.25">
      <c r="A727" s="3">
        <v>44560</v>
      </c>
      <c r="B727">
        <v>378</v>
      </c>
      <c r="C727">
        <v>10454.984126984127</v>
      </c>
      <c r="D727">
        <v>9090.9977720014849</v>
      </c>
      <c r="E727">
        <v>8008.7720144752711</v>
      </c>
      <c r="F727">
        <v>7734.7504725897925</v>
      </c>
      <c r="G727">
        <f>_xlfn.XLOOKUP(Tabla1[[#This Row],[Asics Running Ventas]],I$2:I$280,J$2:J$280)</f>
        <v>88</v>
      </c>
    </row>
    <row r="728" spans="1:7" x14ac:dyDescent="0.25">
      <c r="A728" s="3">
        <v>44561</v>
      </c>
      <c r="B728">
        <v>752</v>
      </c>
      <c r="C728">
        <v>10454.976063829787</v>
      </c>
      <c r="D728">
        <v>9090.9995206136155</v>
      </c>
      <c r="E728">
        <v>8000</v>
      </c>
      <c r="F728">
        <v>7727.0123609394313</v>
      </c>
      <c r="G728">
        <f>_xlfn.XLOOKUP(Tabla1[[#This Row],[Asics Running Ventas]],I$2:I$280,J$2:J$280)</f>
        <v>90</v>
      </c>
    </row>
    <row r="729" spans="1:7" x14ac:dyDescent="0.25">
      <c r="A729" s="3">
        <v>44562</v>
      </c>
      <c r="B729">
        <v>117</v>
      </c>
      <c r="C729">
        <v>10454.974358974359</v>
      </c>
      <c r="D729">
        <v>9090.9986320109438</v>
      </c>
      <c r="E729">
        <v>8000</v>
      </c>
      <c r="F729">
        <v>7727.0159235668789</v>
      </c>
      <c r="G729">
        <f>_xlfn.XLOOKUP(Tabla1[[#This Row],[Asics Running Ventas]],I$2:I$280,J$2:J$280)</f>
        <v>78</v>
      </c>
    </row>
    <row r="730" spans="1:7" x14ac:dyDescent="0.25">
      <c r="A730" s="3">
        <v>44563</v>
      </c>
      <c r="B730">
        <v>328</v>
      </c>
      <c r="C730">
        <v>10454.984756097561</v>
      </c>
      <c r="D730">
        <v>9091</v>
      </c>
      <c r="E730">
        <v>8000</v>
      </c>
      <c r="F730">
        <v>7727.0113207547174</v>
      </c>
      <c r="G730">
        <f>_xlfn.XLOOKUP(Tabla1[[#This Row],[Asics Running Ventas]],I$2:I$280,J$2:J$280)</f>
        <v>86</v>
      </c>
    </row>
    <row r="731" spans="1:7" x14ac:dyDescent="0.25">
      <c r="A731" s="3">
        <v>44564</v>
      </c>
      <c r="B731">
        <v>127</v>
      </c>
      <c r="C731">
        <v>10454.968503937007</v>
      </c>
      <c r="D731">
        <v>11680.46052631579</v>
      </c>
      <c r="E731">
        <v>8000</v>
      </c>
      <c r="F731">
        <v>7729.0073260073259</v>
      </c>
      <c r="G731">
        <f>_xlfn.XLOOKUP(Tabla1[[#This Row],[Asics Running Ventas]],I$2:I$280,J$2:J$280)</f>
        <v>78</v>
      </c>
    </row>
    <row r="732" spans="1:7" x14ac:dyDescent="0.25">
      <c r="A732" s="3">
        <v>44565</v>
      </c>
      <c r="B732">
        <v>138</v>
      </c>
      <c r="C732">
        <v>10454.992753623188</v>
      </c>
      <c r="D732">
        <v>11795.545816733067</v>
      </c>
      <c r="E732">
        <v>9447.8852017937224</v>
      </c>
      <c r="F732">
        <v>9037.5952380952385</v>
      </c>
      <c r="G732">
        <f>_xlfn.XLOOKUP(Tabla1[[#This Row],[Asics Running Ventas]],I$2:I$280,J$2:J$280)</f>
        <v>79</v>
      </c>
    </row>
    <row r="733" spans="1:7" x14ac:dyDescent="0.25">
      <c r="A733" s="3">
        <v>44566</v>
      </c>
      <c r="B733">
        <v>187</v>
      </c>
      <c r="C733">
        <v>10454.994652406416</v>
      </c>
      <c r="D733">
        <v>11732.027118644068</v>
      </c>
      <c r="E733">
        <v>9448.1579399141647</v>
      </c>
      <c r="F733">
        <v>9068.2678571428569</v>
      </c>
      <c r="G733">
        <f>_xlfn.XLOOKUP(Tabla1[[#This Row],[Asics Running Ventas]],I$2:I$280,J$2:J$280)</f>
        <v>81</v>
      </c>
    </row>
    <row r="734" spans="1:7" x14ac:dyDescent="0.25">
      <c r="A734" s="3">
        <v>44567</v>
      </c>
      <c r="B734">
        <v>188</v>
      </c>
      <c r="C734">
        <v>10454.994680851063</v>
      </c>
      <c r="D734">
        <v>10150.066298342541</v>
      </c>
      <c r="E734">
        <v>8012.2561797752815</v>
      </c>
      <c r="F734">
        <v>7757.8642533936654</v>
      </c>
      <c r="G734">
        <f>_xlfn.XLOOKUP(Tabla1[[#This Row],[Asics Running Ventas]],I$2:I$280,J$2:J$280)</f>
        <v>81</v>
      </c>
    </row>
    <row r="735" spans="1:7" x14ac:dyDescent="0.25">
      <c r="A735" s="3">
        <v>44568</v>
      </c>
      <c r="B735">
        <v>210</v>
      </c>
      <c r="C735">
        <v>10454.971428571429</v>
      </c>
      <c r="D735">
        <v>9529.2495479204335</v>
      </c>
      <c r="E735">
        <v>8000</v>
      </c>
      <c r="F735">
        <v>7727.0087336244542</v>
      </c>
      <c r="G735">
        <f>_xlfn.XLOOKUP(Tabla1[[#This Row],[Asics Running Ventas]],I$2:I$280,J$2:J$280)</f>
        <v>82</v>
      </c>
    </row>
    <row r="736" spans="1:7" x14ac:dyDescent="0.25">
      <c r="A736" s="3">
        <v>44569</v>
      </c>
      <c r="B736">
        <v>348</v>
      </c>
      <c r="C736">
        <v>10454.988505747126</v>
      </c>
      <c r="D736">
        <v>9526.4713313896991</v>
      </c>
      <c r="E736">
        <v>8000</v>
      </c>
      <c r="F736">
        <v>7727.0105633802814</v>
      </c>
      <c r="G736">
        <f>_xlfn.XLOOKUP(Tabla1[[#This Row],[Asics Running Ventas]],I$2:I$280,J$2:J$280)</f>
        <v>87</v>
      </c>
    </row>
    <row r="737" spans="1:7" x14ac:dyDescent="0.25">
      <c r="A737" s="3">
        <v>44570</v>
      </c>
      <c r="B737">
        <v>310</v>
      </c>
      <c r="C737">
        <v>10454.990322580645</v>
      </c>
      <c r="D737">
        <v>9535.0970677451969</v>
      </c>
      <c r="E737">
        <v>8000</v>
      </c>
      <c r="F737">
        <v>7727.0091743119265</v>
      </c>
      <c r="G737">
        <f>_xlfn.XLOOKUP(Tabla1[[#This Row],[Asics Running Ventas]],I$2:I$280,J$2:J$280)</f>
        <v>86</v>
      </c>
    </row>
    <row r="738" spans="1:7" x14ac:dyDescent="0.25">
      <c r="A738" s="3">
        <v>44571</v>
      </c>
      <c r="B738">
        <v>140</v>
      </c>
      <c r="C738">
        <v>10450.450000000001</v>
      </c>
      <c r="D738">
        <v>11736.014018691589</v>
      </c>
      <c r="E738">
        <v>8000</v>
      </c>
      <c r="F738">
        <v>7727.0155038759694</v>
      </c>
      <c r="G738">
        <f>_xlfn.XLOOKUP(Tabla1[[#This Row],[Asics Running Ventas]],I$2:I$280,J$2:J$280)</f>
        <v>79</v>
      </c>
    </row>
    <row r="739" spans="1:7" x14ac:dyDescent="0.25">
      <c r="A739" s="3">
        <v>44572</v>
      </c>
      <c r="B739">
        <v>162</v>
      </c>
      <c r="C739">
        <v>10435.327160493827</v>
      </c>
      <c r="D739">
        <v>11634.0206185567</v>
      </c>
      <c r="E739">
        <v>9434.9214285714279</v>
      </c>
      <c r="F739">
        <v>9025.8888888888887</v>
      </c>
      <c r="G739">
        <f>_xlfn.XLOOKUP(Tabla1[[#This Row],[Asics Running Ventas]],I$2:I$280,J$2:J$280)</f>
        <v>80</v>
      </c>
    </row>
    <row r="740" spans="1:7" x14ac:dyDescent="0.25">
      <c r="A740" s="3">
        <v>44573</v>
      </c>
      <c r="B740">
        <v>172</v>
      </c>
      <c r="C740">
        <v>10443.872093023256</v>
      </c>
      <c r="D740">
        <v>11643.697594501718</v>
      </c>
      <c r="E740">
        <v>9454.4029411764714</v>
      </c>
      <c r="F740">
        <v>9059.2882562277573</v>
      </c>
      <c r="G740">
        <f>_xlfn.XLOOKUP(Tabla1[[#This Row],[Asics Running Ventas]],I$2:I$280,J$2:J$280)</f>
        <v>81</v>
      </c>
    </row>
    <row r="741" spans="1:7" x14ac:dyDescent="0.25">
      <c r="A741" s="3">
        <v>44574</v>
      </c>
      <c r="B741">
        <v>187</v>
      </c>
      <c r="C741">
        <v>10451.588235294117</v>
      </c>
      <c r="D741">
        <v>9556.8219780219788</v>
      </c>
      <c r="E741">
        <v>8004.7067961165048</v>
      </c>
      <c r="F741">
        <v>7741.0652920962202</v>
      </c>
      <c r="G741">
        <f>_xlfn.XLOOKUP(Tabla1[[#This Row],[Asics Running Ventas]],I$2:I$280,J$2:J$280)</f>
        <v>81</v>
      </c>
    </row>
    <row r="742" spans="1:7" x14ac:dyDescent="0.25">
      <c r="A742" s="3">
        <v>44575</v>
      </c>
      <c r="B742">
        <v>277</v>
      </c>
      <c r="C742">
        <v>10445.790613718411</v>
      </c>
      <c r="D742">
        <v>9531.9139908256875</v>
      </c>
      <c r="E742">
        <v>8000</v>
      </c>
      <c r="F742">
        <v>7727.0080645161288</v>
      </c>
      <c r="G742">
        <f>_xlfn.XLOOKUP(Tabla1[[#This Row],[Asics Running Ventas]],I$2:I$280,J$2:J$280)</f>
        <v>85</v>
      </c>
    </row>
    <row r="743" spans="1:7" x14ac:dyDescent="0.25">
      <c r="A743" s="3">
        <v>44576</v>
      </c>
      <c r="B743">
        <v>337</v>
      </c>
      <c r="C743">
        <v>10443.646884272997</v>
      </c>
      <c r="D743">
        <v>9533.0187823834203</v>
      </c>
      <c r="E743">
        <v>8000</v>
      </c>
      <c r="F743">
        <v>7727.0018018018018</v>
      </c>
      <c r="G743">
        <f>_xlfn.XLOOKUP(Tabla1[[#This Row],[Asics Running Ventas]],I$2:I$280,J$2:J$280)</f>
        <v>87</v>
      </c>
    </row>
    <row r="744" spans="1:7" x14ac:dyDescent="0.25">
      <c r="A744" s="3">
        <v>44577</v>
      </c>
      <c r="B744">
        <v>336</v>
      </c>
      <c r="C744">
        <v>10441.720238095239</v>
      </c>
      <c r="D744">
        <v>9532.9720416124837</v>
      </c>
      <c r="E744">
        <v>8000</v>
      </c>
      <c r="F744">
        <v>7727.0084033613448</v>
      </c>
      <c r="G744">
        <f>_xlfn.XLOOKUP(Tabla1[[#This Row],[Asics Running Ventas]],I$2:I$280,J$2:J$280)</f>
        <v>87</v>
      </c>
    </row>
    <row r="745" spans="1:7" x14ac:dyDescent="0.25">
      <c r="A745" s="3">
        <v>44578</v>
      </c>
      <c r="B745">
        <v>186</v>
      </c>
      <c r="C745">
        <v>10437.854838709678</v>
      </c>
      <c r="D745">
        <v>11683.329512893983</v>
      </c>
      <c r="E745">
        <v>8000</v>
      </c>
      <c r="F745">
        <v>7727.0121951219517</v>
      </c>
      <c r="G745">
        <f>_xlfn.XLOOKUP(Tabla1[[#This Row],[Asics Running Ventas]],I$2:I$280,J$2:J$280)</f>
        <v>81</v>
      </c>
    </row>
    <row r="746" spans="1:7" x14ac:dyDescent="0.25">
      <c r="A746" s="3">
        <v>44579</v>
      </c>
      <c r="B746">
        <v>192</v>
      </c>
      <c r="C746">
        <v>10441.697916666666</v>
      </c>
      <c r="D746">
        <v>11683.817460317461</v>
      </c>
      <c r="E746">
        <v>9448.9731343283584</v>
      </c>
      <c r="F746">
        <v>9036.3819444444453</v>
      </c>
      <c r="G746">
        <f>_xlfn.XLOOKUP(Tabla1[[#This Row],[Asics Running Ventas]],I$2:I$280,J$2:J$280)</f>
        <v>81</v>
      </c>
    </row>
    <row r="747" spans="1:7" x14ac:dyDescent="0.25">
      <c r="A747" s="3">
        <v>44580</v>
      </c>
      <c r="B747">
        <v>199</v>
      </c>
      <c r="C747">
        <v>10451.788944723618</v>
      </c>
      <c r="D747">
        <v>11721.394285714287</v>
      </c>
      <c r="E747">
        <v>9454.4093023255809</v>
      </c>
      <c r="F747">
        <v>9065.0204081632655</v>
      </c>
      <c r="G747">
        <f>_xlfn.XLOOKUP(Tabla1[[#This Row],[Asics Running Ventas]],I$2:I$280,J$2:J$280)</f>
        <v>81</v>
      </c>
    </row>
    <row r="748" spans="1:7" x14ac:dyDescent="0.25">
      <c r="A748" s="3">
        <v>44581</v>
      </c>
      <c r="B748">
        <v>227</v>
      </c>
      <c r="C748">
        <v>10452.189427312775</v>
      </c>
      <c r="D748">
        <v>9565.2971014492759</v>
      </c>
      <c r="E748">
        <v>8029.3394812680126</v>
      </c>
      <c r="F748">
        <v>7750.3914285714282</v>
      </c>
      <c r="G748">
        <f>_xlfn.XLOOKUP(Tabla1[[#This Row],[Asics Running Ventas]],I$2:I$280,J$2:J$280)</f>
        <v>83</v>
      </c>
    </row>
    <row r="749" spans="1:7" x14ac:dyDescent="0.25">
      <c r="A749" s="3">
        <v>44582</v>
      </c>
      <c r="B749">
        <v>255</v>
      </c>
      <c r="C749">
        <v>10447.494117647058</v>
      </c>
      <c r="D749">
        <v>9535.6738197424893</v>
      </c>
      <c r="E749">
        <v>8000</v>
      </c>
      <c r="F749">
        <v>7727.0070093457944</v>
      </c>
      <c r="G749">
        <f>_xlfn.XLOOKUP(Tabla1[[#This Row],[Asics Running Ventas]],I$2:I$280,J$2:J$280)</f>
        <v>84</v>
      </c>
    </row>
    <row r="750" spans="1:7" x14ac:dyDescent="0.25">
      <c r="A750" s="3">
        <v>44583</v>
      </c>
      <c r="B750">
        <v>423</v>
      </c>
      <c r="C750">
        <v>10444.439716312057</v>
      </c>
      <c r="D750">
        <v>9534.0869565217399</v>
      </c>
      <c r="E750">
        <v>8000</v>
      </c>
      <c r="F750">
        <v>7727.0050675675675</v>
      </c>
      <c r="G750">
        <f>_xlfn.XLOOKUP(Tabla1[[#This Row],[Asics Running Ventas]],I$2:I$280,J$2:J$280)</f>
        <v>88</v>
      </c>
    </row>
    <row r="751" spans="1:7" x14ac:dyDescent="0.25">
      <c r="A751" s="3">
        <v>44584</v>
      </c>
      <c r="B751">
        <v>386</v>
      </c>
      <c r="C751">
        <v>10435.18652849741</v>
      </c>
      <c r="D751">
        <v>9534.8611778846152</v>
      </c>
      <c r="E751">
        <v>8000</v>
      </c>
      <c r="F751">
        <v>7727.0134730538921</v>
      </c>
      <c r="G751">
        <f>_xlfn.XLOOKUP(Tabla1[[#This Row],[Asics Running Ventas]],I$2:I$280,J$2:J$280)</f>
        <v>88</v>
      </c>
    </row>
    <row r="752" spans="1:7" x14ac:dyDescent="0.25">
      <c r="A752" s="3">
        <v>44585</v>
      </c>
      <c r="B752">
        <v>189</v>
      </c>
      <c r="C752">
        <v>10448.227513227514</v>
      </c>
      <c r="D752">
        <v>11546.358208955224</v>
      </c>
      <c r="E752">
        <v>8000</v>
      </c>
      <c r="F752">
        <v>7727.0117647058823</v>
      </c>
      <c r="G752">
        <f>_xlfn.XLOOKUP(Tabla1[[#This Row],[Asics Running Ventas]],I$2:I$280,J$2:J$280)</f>
        <v>81</v>
      </c>
    </row>
    <row r="753" spans="1:7" x14ac:dyDescent="0.25">
      <c r="A753" s="3">
        <v>44586</v>
      </c>
      <c r="B753">
        <v>195</v>
      </c>
      <c r="C753">
        <v>10448.456410256411</v>
      </c>
      <c r="D753">
        <v>11702.385906040268</v>
      </c>
      <c r="E753">
        <v>8275.7442379182157</v>
      </c>
      <c r="F753">
        <v>9024.1863799283146</v>
      </c>
      <c r="G753">
        <f>_xlfn.XLOOKUP(Tabla1[[#This Row],[Asics Running Ventas]],I$2:I$280,J$2:J$280)</f>
        <v>81</v>
      </c>
    </row>
    <row r="754" spans="1:7" x14ac:dyDescent="0.25">
      <c r="A754" s="3">
        <v>44587</v>
      </c>
      <c r="B754">
        <v>218</v>
      </c>
      <c r="C754">
        <v>10440.362385321101</v>
      </c>
      <c r="D754">
        <v>11662.739884393064</v>
      </c>
      <c r="E754">
        <v>8000</v>
      </c>
      <c r="F754">
        <v>9066.13671875</v>
      </c>
      <c r="G754">
        <f>_xlfn.XLOOKUP(Tabla1[[#This Row],[Asics Running Ventas]],I$2:I$280,J$2:J$280)</f>
        <v>82</v>
      </c>
    </row>
    <row r="755" spans="1:7" x14ac:dyDescent="0.25">
      <c r="A755" s="3">
        <v>44588</v>
      </c>
      <c r="B755">
        <v>187</v>
      </c>
      <c r="C755">
        <v>10441.358288770054</v>
      </c>
      <c r="D755">
        <v>9575.281800391389</v>
      </c>
      <c r="E755">
        <v>8000</v>
      </c>
      <c r="F755">
        <v>7748.6547619047615</v>
      </c>
      <c r="G755">
        <f>_xlfn.XLOOKUP(Tabla1[[#This Row],[Asics Running Ventas]],I$2:I$280,J$2:J$280)</f>
        <v>81</v>
      </c>
    </row>
    <row r="756" spans="1:7" x14ac:dyDescent="0.25">
      <c r="A756" s="3">
        <v>44589</v>
      </c>
      <c r="B756">
        <v>211</v>
      </c>
      <c r="C756">
        <v>10439.900473933649</v>
      </c>
      <c r="D756">
        <v>9535.6929223744301</v>
      </c>
      <c r="E756">
        <v>8000</v>
      </c>
      <c r="F756">
        <v>7727.002958579882</v>
      </c>
      <c r="G756">
        <f>_xlfn.XLOOKUP(Tabla1[[#This Row],[Asics Running Ventas]],I$2:I$280,J$2:J$280)</f>
        <v>82</v>
      </c>
    </row>
    <row r="757" spans="1:7" x14ac:dyDescent="0.25">
      <c r="A757" s="3">
        <v>44590</v>
      </c>
      <c r="B757">
        <v>372</v>
      </c>
      <c r="C757">
        <v>10437.870967741936</v>
      </c>
      <c r="D757">
        <v>9511.0127516778521</v>
      </c>
      <c r="E757">
        <v>8000</v>
      </c>
      <c r="F757">
        <v>7727.0090415913201</v>
      </c>
      <c r="G757">
        <f>_xlfn.XLOOKUP(Tabla1[[#This Row],[Asics Running Ventas]],I$2:I$280,J$2:J$280)</f>
        <v>87</v>
      </c>
    </row>
    <row r="758" spans="1:7" x14ac:dyDescent="0.25">
      <c r="A758" s="3">
        <v>44591</v>
      </c>
      <c r="B758">
        <v>348</v>
      </c>
      <c r="C758">
        <v>10444.011494252874</v>
      </c>
      <c r="D758">
        <v>9506.1102473498231</v>
      </c>
      <c r="E758">
        <v>8000</v>
      </c>
      <c r="F758">
        <v>7727.0083752093806</v>
      </c>
      <c r="G758">
        <f>_xlfn.XLOOKUP(Tabla1[[#This Row],[Asics Running Ventas]],I$2:I$280,J$2:J$280)</f>
        <v>87</v>
      </c>
    </row>
    <row r="759" spans="1:7" x14ac:dyDescent="0.25">
      <c r="A759" s="3">
        <v>44592</v>
      </c>
      <c r="B759">
        <v>172</v>
      </c>
      <c r="C759">
        <v>10447.575581395349</v>
      </c>
      <c r="D759">
        <v>9507.2196531791906</v>
      </c>
      <c r="E759">
        <v>8000</v>
      </c>
      <c r="F759">
        <v>7727.0066445182729</v>
      </c>
      <c r="G759">
        <f>_xlfn.XLOOKUP(Tabla1[[#This Row],[Asics Running Ventas]],I$2:I$280,J$2:J$280)</f>
        <v>81</v>
      </c>
    </row>
    <row r="760" spans="1:7" x14ac:dyDescent="0.25">
      <c r="A760" s="3">
        <v>44593</v>
      </c>
      <c r="B760">
        <v>180</v>
      </c>
      <c r="C760">
        <v>10454.977777777778</v>
      </c>
      <c r="D760">
        <v>9542.3117469879526</v>
      </c>
      <c r="E760">
        <v>9442.5338775510209</v>
      </c>
      <c r="F760">
        <v>9066.289855072464</v>
      </c>
      <c r="G760">
        <f>_xlfn.XLOOKUP(Tabla1[[#This Row],[Asics Running Ventas]],I$2:I$280,J$2:J$280)</f>
        <v>81</v>
      </c>
    </row>
    <row r="761" spans="1:7" x14ac:dyDescent="0.25">
      <c r="A761" s="3">
        <v>44594</v>
      </c>
      <c r="B761">
        <v>208</v>
      </c>
      <c r="C761">
        <v>10454.95673076923</v>
      </c>
      <c r="D761">
        <v>9541.7903726708082</v>
      </c>
      <c r="E761">
        <v>9454.4127490039846</v>
      </c>
      <c r="F761">
        <v>9091</v>
      </c>
      <c r="G761">
        <f>_xlfn.XLOOKUP(Tabla1[[#This Row],[Asics Running Ventas]],I$2:I$280,J$2:J$280)</f>
        <v>82</v>
      </c>
    </row>
    <row r="762" spans="1:7" x14ac:dyDescent="0.25">
      <c r="A762" s="3">
        <v>44595</v>
      </c>
      <c r="B762">
        <v>172</v>
      </c>
      <c r="C762">
        <v>10454.994186046511</v>
      </c>
      <c r="D762">
        <v>9565.5423197492164</v>
      </c>
      <c r="E762">
        <v>8014.5926421404693</v>
      </c>
      <c r="F762">
        <v>7762.9046052631575</v>
      </c>
      <c r="G762">
        <f>_xlfn.XLOOKUP(Tabla1[[#This Row],[Asics Running Ventas]],I$2:I$280,J$2:J$280)</f>
        <v>81</v>
      </c>
    </row>
    <row r="763" spans="1:7" x14ac:dyDescent="0.25">
      <c r="A763" s="3">
        <v>44596</v>
      </c>
      <c r="B763">
        <v>196</v>
      </c>
      <c r="C763">
        <v>10454.984693877552</v>
      </c>
      <c r="D763">
        <v>9583.8299549549556</v>
      </c>
      <c r="E763">
        <v>8000</v>
      </c>
      <c r="F763">
        <v>7727.006116207951</v>
      </c>
      <c r="G763">
        <f>_xlfn.XLOOKUP(Tabla1[[#This Row],[Asics Running Ventas]],I$2:I$280,J$2:J$280)</f>
        <v>81</v>
      </c>
    </row>
    <row r="764" spans="1:7" x14ac:dyDescent="0.25">
      <c r="A764" s="3">
        <v>44597</v>
      </c>
      <c r="B764">
        <v>314</v>
      </c>
      <c r="C764">
        <v>10454.993630573248</v>
      </c>
      <c r="D764">
        <v>9563.8502604166661</v>
      </c>
      <c r="E764">
        <v>8000</v>
      </c>
      <c r="F764">
        <v>7735.7623126338331</v>
      </c>
      <c r="G764">
        <f>_xlfn.XLOOKUP(Tabla1[[#This Row],[Asics Running Ventas]],I$2:I$280,J$2:J$280)</f>
        <v>86</v>
      </c>
    </row>
    <row r="765" spans="1:7" x14ac:dyDescent="0.25">
      <c r="A765" s="3">
        <v>44598</v>
      </c>
      <c r="B765">
        <v>304</v>
      </c>
      <c r="C765">
        <v>10454.993421052632</v>
      </c>
      <c r="D765">
        <v>9556.9927641099857</v>
      </c>
      <c r="E765">
        <v>8000</v>
      </c>
      <c r="F765">
        <v>7751.4950099800399</v>
      </c>
      <c r="G765">
        <f>_xlfn.XLOOKUP(Tabla1[[#This Row],[Asics Running Ventas]],I$2:I$280,J$2:J$280)</f>
        <v>85</v>
      </c>
    </row>
    <row r="766" spans="1:7" x14ac:dyDescent="0.25">
      <c r="A766" s="3">
        <v>44599</v>
      </c>
      <c r="B766">
        <v>128</v>
      </c>
      <c r="C766">
        <v>10454.9765625</v>
      </c>
      <c r="D766">
        <v>9552.238289205703</v>
      </c>
      <c r="E766">
        <v>8000</v>
      </c>
      <c r="F766">
        <v>7751.1773399014783</v>
      </c>
      <c r="G766">
        <f>_xlfn.XLOOKUP(Tabla1[[#This Row],[Asics Running Ventas]],I$2:I$280,J$2:J$280)</f>
        <v>78</v>
      </c>
    </row>
    <row r="767" spans="1:7" x14ac:dyDescent="0.25">
      <c r="A767" s="3">
        <v>44600</v>
      </c>
      <c r="B767">
        <v>165</v>
      </c>
      <c r="C767">
        <v>10454.993939393938</v>
      </c>
      <c r="D767">
        <v>11652.930513595165</v>
      </c>
      <c r="E767">
        <v>9394.1585798816577</v>
      </c>
      <c r="F767">
        <v>8905.9702970297021</v>
      </c>
      <c r="G767">
        <f>_xlfn.XLOOKUP(Tabla1[[#This Row],[Asics Running Ventas]],I$2:I$280,J$2:J$280)</f>
        <v>80</v>
      </c>
    </row>
    <row r="768" spans="1:7" x14ac:dyDescent="0.25">
      <c r="A768" s="3">
        <v>44601</v>
      </c>
      <c r="B768">
        <v>173</v>
      </c>
      <c r="C768">
        <v>10455</v>
      </c>
      <c r="D768">
        <v>11748.284866468843</v>
      </c>
      <c r="E768">
        <v>9454.4</v>
      </c>
      <c r="F768">
        <v>8982.1834061135378</v>
      </c>
      <c r="G768">
        <f>_xlfn.XLOOKUP(Tabla1[[#This Row],[Asics Running Ventas]],I$2:I$280,J$2:J$280)</f>
        <v>81</v>
      </c>
    </row>
    <row r="769" spans="1:7" x14ac:dyDescent="0.25">
      <c r="A769" s="3">
        <v>44602</v>
      </c>
      <c r="B769">
        <v>187</v>
      </c>
      <c r="C769">
        <v>10454.967914438503</v>
      </c>
      <c r="D769">
        <v>9664.7777777777774</v>
      </c>
      <c r="E769">
        <v>8005.4471910112352</v>
      </c>
      <c r="F769">
        <v>7758.7325581395353</v>
      </c>
      <c r="G769">
        <f>_xlfn.XLOOKUP(Tabla1[[#This Row],[Asics Running Ventas]],I$2:I$280,J$2:J$280)</f>
        <v>81</v>
      </c>
    </row>
    <row r="770" spans="1:7" x14ac:dyDescent="0.25">
      <c r="A770" s="3">
        <v>44603</v>
      </c>
      <c r="B770">
        <v>279</v>
      </c>
      <c r="C770">
        <v>10454.978494623656</v>
      </c>
      <c r="D770">
        <v>9636.0182481751817</v>
      </c>
      <c r="E770">
        <v>8000</v>
      </c>
      <c r="F770">
        <v>7764.5062500000004</v>
      </c>
      <c r="G770">
        <f>_xlfn.XLOOKUP(Tabla1[[#This Row],[Asics Running Ventas]],I$2:I$280,J$2:J$280)</f>
        <v>85</v>
      </c>
    </row>
    <row r="771" spans="1:7" x14ac:dyDescent="0.25">
      <c r="A771" s="3">
        <v>44604</v>
      </c>
      <c r="B771">
        <v>316</v>
      </c>
      <c r="C771">
        <v>10454.987341772152</v>
      </c>
      <c r="D771">
        <v>9637.6609152288074</v>
      </c>
      <c r="E771">
        <v>8002.2444444444454</v>
      </c>
      <c r="F771">
        <v>7738.12</v>
      </c>
      <c r="G771">
        <f>_xlfn.XLOOKUP(Tabla1[[#This Row],[Asics Running Ventas]],I$2:I$280,J$2:J$280)</f>
        <v>86</v>
      </c>
    </row>
    <row r="772" spans="1:7" x14ac:dyDescent="0.25">
      <c r="A772" s="3">
        <v>44605</v>
      </c>
      <c r="B772">
        <v>329</v>
      </c>
      <c r="C772">
        <v>10454.984802431611</v>
      </c>
      <c r="D772">
        <v>9636.0180505415155</v>
      </c>
      <c r="E772">
        <v>8000</v>
      </c>
      <c r="F772">
        <v>7760.3354166666668</v>
      </c>
      <c r="G772">
        <f>_xlfn.XLOOKUP(Tabla1[[#This Row],[Asics Running Ventas]],I$2:I$280,J$2:J$280)</f>
        <v>86</v>
      </c>
    </row>
    <row r="773" spans="1:7" x14ac:dyDescent="0.25">
      <c r="A773" s="3">
        <v>44606</v>
      </c>
      <c r="B773">
        <v>232</v>
      </c>
      <c r="C773">
        <v>10454.965517241379</v>
      </c>
      <c r="D773">
        <v>11661.274666666666</v>
      </c>
      <c r="E773">
        <v>8000</v>
      </c>
      <c r="F773">
        <v>7772.1165413533836</v>
      </c>
      <c r="G773">
        <f>_xlfn.XLOOKUP(Tabla1[[#This Row],[Asics Running Ventas]],I$2:I$280,J$2:J$280)</f>
        <v>83</v>
      </c>
    </row>
    <row r="774" spans="1:7" x14ac:dyDescent="0.25">
      <c r="A774" s="3">
        <v>44607</v>
      </c>
      <c r="B774">
        <v>150</v>
      </c>
      <c r="C774">
        <v>10455</v>
      </c>
      <c r="D774">
        <v>11801.725373134328</v>
      </c>
      <c r="E774">
        <v>9432.2517766497458</v>
      </c>
      <c r="F774">
        <v>9025.4314720812181</v>
      </c>
      <c r="G774">
        <f>_xlfn.XLOOKUP(Tabla1[[#This Row],[Asics Running Ventas]],I$2:I$280,J$2:J$280)</f>
        <v>80</v>
      </c>
    </row>
    <row r="775" spans="1:7" x14ac:dyDescent="0.25">
      <c r="A775" s="3">
        <v>44608</v>
      </c>
      <c r="B775">
        <v>162</v>
      </c>
      <c r="C775">
        <v>10455</v>
      </c>
      <c r="D775">
        <v>11818.003030303031</v>
      </c>
      <c r="E775">
        <v>9454.4</v>
      </c>
      <c r="F775">
        <v>8978.7142857142862</v>
      </c>
      <c r="G775">
        <f>_xlfn.XLOOKUP(Tabla1[[#This Row],[Asics Running Ventas]],I$2:I$280,J$2:J$280)</f>
        <v>80</v>
      </c>
    </row>
    <row r="776" spans="1:7" x14ac:dyDescent="0.25">
      <c r="A776" s="3">
        <v>44609</v>
      </c>
      <c r="B776">
        <v>176</v>
      </c>
      <c r="C776">
        <v>10454.96590909091</v>
      </c>
      <c r="D776">
        <v>9682.6722090261283</v>
      </c>
      <c r="E776">
        <v>8010.69411764706</v>
      </c>
      <c r="F776">
        <v>7768.9807692307695</v>
      </c>
      <c r="G776">
        <f>_xlfn.XLOOKUP(Tabla1[[#This Row],[Asics Running Ventas]],I$2:I$280,J$2:J$280)</f>
        <v>81</v>
      </c>
    </row>
    <row r="777" spans="1:7" x14ac:dyDescent="0.25">
      <c r="A777" s="3">
        <v>44610</v>
      </c>
      <c r="B777">
        <v>242</v>
      </c>
      <c r="C777">
        <v>10454.96694214876</v>
      </c>
      <c r="D777">
        <v>9636.0287277701773</v>
      </c>
      <c r="E777">
        <v>8000</v>
      </c>
      <c r="F777">
        <v>7727.0049751243778</v>
      </c>
      <c r="G777">
        <f>_xlfn.XLOOKUP(Tabla1[[#This Row],[Asics Running Ventas]],I$2:I$280,J$2:J$280)</f>
        <v>83</v>
      </c>
    </row>
    <row r="778" spans="1:7" x14ac:dyDescent="0.25">
      <c r="A778" s="3">
        <v>44611</v>
      </c>
      <c r="B778">
        <v>416</v>
      </c>
      <c r="C778">
        <v>10433.336538461539</v>
      </c>
      <c r="D778">
        <v>9636.0197869101976</v>
      </c>
      <c r="E778">
        <v>7982.0356302521013</v>
      </c>
      <c r="F778">
        <v>7723.4182776801408</v>
      </c>
      <c r="G778">
        <f>_xlfn.XLOOKUP(Tabla1[[#This Row],[Asics Running Ventas]],I$2:I$280,J$2:J$280)</f>
        <v>88</v>
      </c>
    </row>
    <row r="779" spans="1:7" x14ac:dyDescent="0.25">
      <c r="A779" s="3">
        <v>44612</v>
      </c>
      <c r="B779">
        <v>362</v>
      </c>
      <c r="C779">
        <v>10399.930939226519</v>
      </c>
      <c r="D779">
        <v>9622.8418209876545</v>
      </c>
      <c r="E779">
        <v>7971.9512690355332</v>
      </c>
      <c r="F779">
        <v>7717.623134328358</v>
      </c>
      <c r="G779">
        <f>_xlfn.XLOOKUP(Tabla1[[#This Row],[Asics Running Ventas]],I$2:I$280,J$2:J$280)</f>
        <v>87</v>
      </c>
    </row>
    <row r="780" spans="1:7" x14ac:dyDescent="0.25">
      <c r="A780" s="3">
        <v>44613</v>
      </c>
      <c r="B780">
        <v>114</v>
      </c>
      <c r="C780">
        <v>10399.903508771929</v>
      </c>
      <c r="D780">
        <v>11558.753846153846</v>
      </c>
      <c r="E780">
        <v>7978.830379746837</v>
      </c>
      <c r="F780">
        <v>7726.8264840182646</v>
      </c>
      <c r="G780">
        <f>_xlfn.XLOOKUP(Tabla1[[#This Row],[Asics Running Ventas]],I$2:I$280,J$2:J$280)</f>
        <v>78</v>
      </c>
    </row>
    <row r="781" spans="1:7" x14ac:dyDescent="0.25">
      <c r="A781" s="3">
        <v>44614</v>
      </c>
      <c r="B781">
        <v>148</v>
      </c>
      <c r="C781">
        <v>10416.25</v>
      </c>
      <c r="D781">
        <v>11426.049429657794</v>
      </c>
      <c r="E781">
        <v>9096.225287356323</v>
      </c>
      <c r="F781">
        <v>8974.9329608938551</v>
      </c>
      <c r="G781">
        <f>_xlfn.XLOOKUP(Tabla1[[#This Row],[Asics Running Ventas]],I$2:I$280,J$2:J$280)</f>
        <v>79</v>
      </c>
    </row>
    <row r="782" spans="1:7" x14ac:dyDescent="0.25">
      <c r="A782" s="3">
        <v>44615</v>
      </c>
      <c r="B782">
        <v>160</v>
      </c>
      <c r="C782">
        <v>10402.09375</v>
      </c>
      <c r="D782">
        <v>9594.795620437957</v>
      </c>
      <c r="E782">
        <v>9158.4855345911965</v>
      </c>
      <c r="F782">
        <v>8994.2039800995026</v>
      </c>
      <c r="G782">
        <f>_xlfn.XLOOKUP(Tabla1[[#This Row],[Asics Running Ventas]],I$2:I$280,J$2:J$280)</f>
        <v>80</v>
      </c>
    </row>
    <row r="783" spans="1:7" x14ac:dyDescent="0.25">
      <c r="A783" s="3">
        <v>44616</v>
      </c>
      <c r="B783">
        <v>180</v>
      </c>
      <c r="C783">
        <v>10414.027777777777</v>
      </c>
      <c r="D783">
        <v>9545.0143369175621</v>
      </c>
      <c r="E783">
        <v>8037.2923076923089</v>
      </c>
      <c r="F783">
        <v>7732.0405904059044</v>
      </c>
      <c r="G783">
        <f>_xlfn.XLOOKUP(Tabla1[[#This Row],[Asics Running Ventas]],I$2:I$280,J$2:J$280)</f>
        <v>81</v>
      </c>
    </row>
    <row r="784" spans="1:7" x14ac:dyDescent="0.25">
      <c r="A784" s="3">
        <v>44617</v>
      </c>
      <c r="B784">
        <v>274</v>
      </c>
      <c r="C784">
        <v>10411.131386861314</v>
      </c>
      <c r="D784">
        <v>9536.6950819672129</v>
      </c>
      <c r="E784">
        <v>8000</v>
      </c>
      <c r="F784">
        <v>7709.5907928388751</v>
      </c>
      <c r="G784">
        <f>_xlfn.XLOOKUP(Tabla1[[#This Row],[Asics Running Ventas]],I$2:I$280,J$2:J$280)</f>
        <v>0</v>
      </c>
    </row>
    <row r="785" spans="1:7" x14ac:dyDescent="0.25">
      <c r="A785" s="3">
        <v>44618</v>
      </c>
      <c r="B785">
        <v>430</v>
      </c>
      <c r="C785">
        <v>10406.083720930232</v>
      </c>
      <c r="D785">
        <v>9532.3226993865028</v>
      </c>
      <c r="E785">
        <v>8000</v>
      </c>
      <c r="F785">
        <v>7706.5410628019326</v>
      </c>
      <c r="G785">
        <f>_xlfn.XLOOKUP(Tabla1[[#This Row],[Asics Running Ventas]],I$2:I$280,J$2:J$280)</f>
        <v>88</v>
      </c>
    </row>
    <row r="786" spans="1:7" x14ac:dyDescent="0.25">
      <c r="A786" s="3">
        <v>44619</v>
      </c>
      <c r="B786">
        <v>0</v>
      </c>
      <c r="C786">
        <v>10406.083720930232</v>
      </c>
      <c r="D786">
        <v>9535.727219282775</v>
      </c>
      <c r="E786">
        <v>8000</v>
      </c>
      <c r="F786">
        <v>7722.2084592145011</v>
      </c>
      <c r="G786">
        <f>_xlfn.XLOOKUP(Tabla1[[#This Row],[Asics Running Ventas]],I$2:I$280,J$2:J$280)</f>
        <v>70</v>
      </c>
    </row>
    <row r="787" spans="1:7" x14ac:dyDescent="0.25">
      <c r="A787" s="3">
        <v>44620</v>
      </c>
      <c r="B787">
        <v>282</v>
      </c>
      <c r="C787">
        <v>10418.198581560284</v>
      </c>
      <c r="D787">
        <v>9541.5550561797754</v>
      </c>
      <c r="E787">
        <v>8000</v>
      </c>
      <c r="F787">
        <v>7720.0269230769227</v>
      </c>
      <c r="G787">
        <f>_xlfn.XLOOKUP(Tabla1[[#This Row],[Asics Running Ventas]],I$2:I$280,J$2:J$280)</f>
        <v>85</v>
      </c>
    </row>
    <row r="788" spans="1:7" x14ac:dyDescent="0.25">
      <c r="A788" s="3">
        <v>44621</v>
      </c>
      <c r="B788">
        <v>149</v>
      </c>
      <c r="C788">
        <v>10431.174496644295</v>
      </c>
      <c r="D788">
        <v>11769.992957746479</v>
      </c>
      <c r="E788">
        <v>8000</v>
      </c>
      <c r="F788">
        <v>7716.2834645669291</v>
      </c>
      <c r="G788">
        <f>_xlfn.XLOOKUP(Tabla1[[#This Row],[Asics Running Ventas]],I$2:I$280,J$2:J$280)</f>
        <v>79</v>
      </c>
    </row>
    <row r="789" spans="1:7" x14ac:dyDescent="0.25">
      <c r="A789" s="3">
        <v>44622</v>
      </c>
      <c r="B789">
        <v>147</v>
      </c>
      <c r="C789">
        <v>10443.836734693878</v>
      </c>
      <c r="D789">
        <v>11818.004115226337</v>
      </c>
      <c r="E789">
        <v>9442.4786885245921</v>
      </c>
      <c r="F789">
        <v>8849.8591549295779</v>
      </c>
      <c r="G789">
        <f>_xlfn.XLOOKUP(Tabla1[[#This Row],[Asics Running Ventas]],I$2:I$280,J$2:J$280)</f>
        <v>79</v>
      </c>
    </row>
    <row r="790" spans="1:7" x14ac:dyDescent="0.25">
      <c r="A790" s="3">
        <v>44623</v>
      </c>
      <c r="B790">
        <v>184</v>
      </c>
      <c r="C790">
        <v>10424.326086956522</v>
      </c>
      <c r="D790">
        <v>9650.9589322381926</v>
      </c>
      <c r="E790">
        <v>8002.8222222222221</v>
      </c>
      <c r="F790">
        <v>7737.9558232931731</v>
      </c>
      <c r="G790">
        <f>_xlfn.XLOOKUP(Tabla1[[#This Row],[Asics Running Ventas]],I$2:I$280,J$2:J$280)</f>
        <v>81</v>
      </c>
    </row>
    <row r="791" spans="1:7" x14ac:dyDescent="0.25">
      <c r="A791" s="3">
        <v>44624</v>
      </c>
      <c r="B791">
        <v>209</v>
      </c>
      <c r="C791">
        <v>10347.904306220096</v>
      </c>
      <c r="D791">
        <v>9632.2390011890602</v>
      </c>
      <c r="E791">
        <v>7995.9272727272737</v>
      </c>
      <c r="F791">
        <v>7727.0058309037904</v>
      </c>
      <c r="G791">
        <f>_xlfn.XLOOKUP(Tabla1[[#This Row],[Asics Running Ventas]],I$2:I$280,J$2:J$280)</f>
        <v>82</v>
      </c>
    </row>
    <row r="792" spans="1:7" x14ac:dyDescent="0.25">
      <c r="A792" s="3">
        <v>44625</v>
      </c>
      <c r="B792">
        <v>372</v>
      </c>
      <c r="C792">
        <v>10338.825268817205</v>
      </c>
      <c r="D792">
        <v>9633.6463642013678</v>
      </c>
      <c r="E792">
        <v>7995.433210332103</v>
      </c>
      <c r="F792">
        <v>7701.2367906066538</v>
      </c>
      <c r="G792">
        <f>_xlfn.XLOOKUP(Tabla1[[#This Row],[Asics Running Ventas]],I$2:I$280,J$2:J$280)</f>
        <v>87</v>
      </c>
    </row>
    <row r="793" spans="1:7" x14ac:dyDescent="0.25">
      <c r="A793" s="3">
        <v>44626</v>
      </c>
      <c r="B793">
        <v>376</v>
      </c>
      <c r="C793">
        <v>10295.305851063829</v>
      </c>
      <c r="D793">
        <v>9632.1001344086017</v>
      </c>
      <c r="E793">
        <v>7997.4505836575881</v>
      </c>
      <c r="F793">
        <v>7706.0664206642068</v>
      </c>
      <c r="G793">
        <f>_xlfn.XLOOKUP(Tabla1[[#This Row],[Asics Running Ventas]],I$2:I$280,J$2:J$280)</f>
        <v>88</v>
      </c>
    </row>
    <row r="794" spans="1:7" x14ac:dyDescent="0.25">
      <c r="A794" s="3">
        <v>44627</v>
      </c>
      <c r="B794">
        <v>157</v>
      </c>
      <c r="C794">
        <v>10349.471337579618</v>
      </c>
      <c r="D794">
        <v>11575.893772893773</v>
      </c>
      <c r="E794">
        <v>7994.9118279569893</v>
      </c>
      <c r="F794">
        <v>7727.0102040816328</v>
      </c>
      <c r="G794">
        <f>_xlfn.XLOOKUP(Tabla1[[#This Row],[Asics Running Ventas]],I$2:I$280,J$2:J$280)</f>
        <v>80</v>
      </c>
    </row>
    <row r="795" spans="1:7" x14ac:dyDescent="0.25">
      <c r="A795" s="3">
        <v>44628</v>
      </c>
      <c r="B795">
        <v>157</v>
      </c>
      <c r="C795">
        <v>10350.108280254777</v>
      </c>
      <c r="D795">
        <v>11658.989247311827</v>
      </c>
      <c r="E795">
        <v>9417.7472000000016</v>
      </c>
      <c r="F795">
        <v>9032.3333333333339</v>
      </c>
      <c r="G795">
        <f>_xlfn.XLOOKUP(Tabla1[[#This Row],[Asics Running Ventas]],I$2:I$280,J$2:J$280)</f>
        <v>80</v>
      </c>
    </row>
    <row r="796" spans="1:7" x14ac:dyDescent="0.25">
      <c r="A796" s="3">
        <v>44629</v>
      </c>
      <c r="B796">
        <v>186</v>
      </c>
      <c r="C796">
        <v>10357.172043010753</v>
      </c>
      <c r="D796">
        <v>11708.260714285714</v>
      </c>
      <c r="E796">
        <v>9431.2606060606067</v>
      </c>
      <c r="F796">
        <v>9024.786407766991</v>
      </c>
      <c r="G796">
        <f>_xlfn.XLOOKUP(Tabla1[[#This Row],[Asics Running Ventas]],I$2:I$280,J$2:J$280)</f>
        <v>81</v>
      </c>
    </row>
    <row r="797" spans="1:7" x14ac:dyDescent="0.25">
      <c r="A797" s="3">
        <v>44630</v>
      </c>
      <c r="B797">
        <v>160</v>
      </c>
      <c r="C797">
        <v>10279.887500000001</v>
      </c>
      <c r="D797">
        <v>9638.4168674698794</v>
      </c>
      <c r="E797">
        <v>8020.473563218392</v>
      </c>
      <c r="F797">
        <v>7753.4418604651164</v>
      </c>
      <c r="G797">
        <f>_xlfn.XLOOKUP(Tabla1[[#This Row],[Asics Running Ventas]],I$2:I$280,J$2:J$280)</f>
        <v>80</v>
      </c>
    </row>
    <row r="798" spans="1:7" x14ac:dyDescent="0.25">
      <c r="A798" s="3">
        <v>44631</v>
      </c>
      <c r="B798">
        <v>250</v>
      </c>
      <c r="C798">
        <v>10266.124</v>
      </c>
      <c r="D798">
        <v>9634.297348484848</v>
      </c>
      <c r="E798">
        <v>7995.3408000000009</v>
      </c>
      <c r="F798">
        <v>7727.0034246575342</v>
      </c>
      <c r="G798">
        <f>_xlfn.XLOOKUP(Tabla1[[#This Row],[Asics Running Ventas]],I$2:I$280,J$2:J$280)</f>
        <v>84</v>
      </c>
    </row>
    <row r="799" spans="1:7" x14ac:dyDescent="0.25">
      <c r="A799" s="3">
        <v>44632</v>
      </c>
      <c r="B799">
        <v>500</v>
      </c>
      <c r="C799">
        <v>10374.896000000001</v>
      </c>
      <c r="D799">
        <v>9633.6576819407001</v>
      </c>
      <c r="E799">
        <v>7996.8552915766741</v>
      </c>
      <c r="F799">
        <v>7727.007425742574</v>
      </c>
      <c r="G799">
        <f>_xlfn.XLOOKUP(Tabla1[[#This Row],[Asics Running Ventas]],I$2:I$280,J$2:J$280)</f>
        <v>90</v>
      </c>
    </row>
    <row r="800" spans="1:7" x14ac:dyDescent="0.25">
      <c r="A800" s="3">
        <v>44633</v>
      </c>
      <c r="B800">
        <v>354</v>
      </c>
      <c r="C800">
        <v>10320.336158192091</v>
      </c>
      <c r="D800">
        <v>9633.007462686568</v>
      </c>
      <c r="E800">
        <v>7995.7176470588238</v>
      </c>
      <c r="F800">
        <v>7727.0062893081758</v>
      </c>
      <c r="G800">
        <f>_xlfn.XLOOKUP(Tabla1[[#This Row],[Asics Running Ventas]],I$2:I$280,J$2:J$280)</f>
        <v>87</v>
      </c>
    </row>
    <row r="801" spans="1:7" x14ac:dyDescent="0.25">
      <c r="A801" s="3">
        <v>44634</v>
      </c>
      <c r="B801">
        <v>98</v>
      </c>
      <c r="C801">
        <v>10345.438775510203</v>
      </c>
      <c r="D801">
        <v>11661.076433121019</v>
      </c>
      <c r="E801">
        <v>7994.8</v>
      </c>
      <c r="F801">
        <v>7727.011363636364</v>
      </c>
      <c r="G801">
        <f>_xlfn.XLOOKUP(Tabla1[[#This Row],[Asics Running Ventas]],I$2:I$280,J$2:J$280)</f>
        <v>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1F8C-CDA6-4699-9997-BC9CD0961D2E}">
  <dimension ref="B2:D17"/>
  <sheetViews>
    <sheetView workbookViewId="0">
      <selection activeCell="F8" sqref="F8"/>
    </sheetView>
  </sheetViews>
  <sheetFormatPr baseColWidth="10" defaultRowHeight="15" x14ac:dyDescent="0.25"/>
  <cols>
    <col min="2" max="2" width="18.140625" bestFit="1" customWidth="1"/>
  </cols>
  <sheetData>
    <row r="2" spans="2:4" x14ac:dyDescent="0.25">
      <c r="B2" t="s">
        <v>36</v>
      </c>
      <c r="C2">
        <f>Base!B5</f>
        <v>1.1647669748648774E-2</v>
      </c>
    </row>
    <row r="3" spans="2:4" x14ac:dyDescent="0.25">
      <c r="B3" t="s">
        <v>37</v>
      </c>
      <c r="C3">
        <f>'Adidas Futbol'!B5</f>
        <v>3.9109705092602011E-2</v>
      </c>
      <c r="D3">
        <f>C3-C$2</f>
        <v>2.7462035343953237E-2</v>
      </c>
    </row>
    <row r="4" spans="2:4" x14ac:dyDescent="0.25">
      <c r="B4" t="s">
        <v>38</v>
      </c>
      <c r="C4">
        <f>'Adidas Deportes'!B5</f>
        <v>2.3624059619439051E-2</v>
      </c>
      <c r="D4">
        <f t="shared" ref="D4:D17" si="0">C4-C$2</f>
        <v>1.1976389870790277E-2</v>
      </c>
    </row>
    <row r="5" spans="2:4" x14ac:dyDescent="0.25">
      <c r="B5" t="s">
        <v>39</v>
      </c>
      <c r="C5">
        <f>'Adidas Running'!B5</f>
        <v>1.5005455871070964E-2</v>
      </c>
      <c r="D5">
        <f t="shared" si="0"/>
        <v>3.3577861224221902E-3</v>
      </c>
    </row>
    <row r="6" spans="2:4" x14ac:dyDescent="0.25">
      <c r="B6" t="s">
        <v>40</v>
      </c>
      <c r="C6">
        <f>'Adidas Social'!B5</f>
        <v>0.11096687539655697</v>
      </c>
      <c r="D6">
        <f t="shared" si="0"/>
        <v>9.9319205647908193E-2</v>
      </c>
    </row>
    <row r="7" spans="2:4" x14ac:dyDescent="0.25">
      <c r="B7" t="s">
        <v>41</v>
      </c>
      <c r="C7">
        <f>'Asics Deportes'!B5</f>
        <v>3.3233669348815872E-2</v>
      </c>
      <c r="D7">
        <f t="shared" si="0"/>
        <v>2.1585999600167098E-2</v>
      </c>
    </row>
    <row r="8" spans="2:4" x14ac:dyDescent="0.25">
      <c r="B8" t="s">
        <v>2</v>
      </c>
      <c r="C8">
        <f>'Asics Tiger'!B5</f>
        <v>1.5396858557310567E-2</v>
      </c>
      <c r="D8">
        <f t="shared" si="0"/>
        <v>3.7491888086617926E-3</v>
      </c>
    </row>
    <row r="9" spans="2:4" x14ac:dyDescent="0.25">
      <c r="B9" t="s">
        <v>42</v>
      </c>
      <c r="C9">
        <f>'Nike Futbol'!B5</f>
        <v>5.083732041403527E-2</v>
      </c>
      <c r="D9">
        <f t="shared" si="0"/>
        <v>3.9189650665386495E-2</v>
      </c>
    </row>
    <row r="10" spans="2:4" x14ac:dyDescent="0.25">
      <c r="B10" t="s">
        <v>43</v>
      </c>
      <c r="C10">
        <f>'Nike Deportes'!B5</f>
        <v>6.0204650399284756E-2</v>
      </c>
      <c r="D10">
        <f t="shared" si="0"/>
        <v>4.8556980650635982E-2</v>
      </c>
    </row>
    <row r="11" spans="2:4" x14ac:dyDescent="0.25">
      <c r="B11" t="s">
        <v>44</v>
      </c>
      <c r="C11">
        <f>'Nike Running'!B5</f>
        <v>2.9145693328615496E-2</v>
      </c>
      <c r="D11">
        <f t="shared" si="0"/>
        <v>1.7498023579966722E-2</v>
      </c>
    </row>
    <row r="12" spans="2:4" x14ac:dyDescent="0.25">
      <c r="B12" t="s">
        <v>45</v>
      </c>
      <c r="C12">
        <f>'Nike Social'!B5</f>
        <v>4.2366404951445974E-2</v>
      </c>
      <c r="D12">
        <f t="shared" si="0"/>
        <v>3.07187352027972E-2</v>
      </c>
    </row>
    <row r="13" spans="2:4" x14ac:dyDescent="0.25">
      <c r="B13" t="s">
        <v>4</v>
      </c>
      <c r="C13">
        <f>'Onitsuka Tiger'!B5</f>
        <v>2.3583276877704815E-2</v>
      </c>
      <c r="D13">
        <f t="shared" si="0"/>
        <v>1.1935607129056041E-2</v>
      </c>
    </row>
    <row r="14" spans="2:4" x14ac:dyDescent="0.25">
      <c r="B14" t="s">
        <v>46</v>
      </c>
      <c r="C14">
        <f>'Puma Futbol'!B5</f>
        <v>0.1187172339012274</v>
      </c>
      <c r="D14">
        <f t="shared" si="0"/>
        <v>0.10706956415257862</v>
      </c>
    </row>
    <row r="15" spans="2:4" x14ac:dyDescent="0.25">
      <c r="B15" t="s">
        <v>47</v>
      </c>
      <c r="C15">
        <f>'Puma Deportes'!B5</f>
        <v>1.6804860716306578E-2</v>
      </c>
      <c r="D15">
        <f t="shared" si="0"/>
        <v>5.1571909676578036E-3</v>
      </c>
    </row>
    <row r="16" spans="2:4" x14ac:dyDescent="0.25">
      <c r="B16" t="s">
        <v>48</v>
      </c>
      <c r="C16">
        <f>'Puma Running'!B5</f>
        <v>8.8750101931490008E-2</v>
      </c>
      <c r="D16">
        <f t="shared" si="0"/>
        <v>7.7102432182841241E-2</v>
      </c>
    </row>
    <row r="17" spans="2:4" x14ac:dyDescent="0.25">
      <c r="B17" t="s">
        <v>49</v>
      </c>
      <c r="C17">
        <f>'Puma Social'!B5</f>
        <v>1.6846427840287843E-2</v>
      </c>
      <c r="D17">
        <f t="shared" si="0"/>
        <v>5.1987580916390691E-3</v>
      </c>
    </row>
  </sheetData>
  <conditionalFormatting sqref="D3: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3074-F6FA-4705-BE74-572961F64385}">
  <dimension ref="A1:Q803"/>
  <sheetViews>
    <sheetView workbookViewId="0">
      <selection activeCell="P1" sqref="P1:P1048576"/>
    </sheetView>
  </sheetViews>
  <sheetFormatPr baseColWidth="10" defaultRowHeight="15" x14ac:dyDescent="0.25"/>
  <sheetData>
    <row r="1" spans="1:17" ht="15.75" x14ac:dyDescent="0.25">
      <c r="A1" s="1"/>
      <c r="B1" s="1" t="s">
        <v>0</v>
      </c>
      <c r="C1" s="1"/>
      <c r="D1" s="1"/>
      <c r="E1" s="1"/>
      <c r="F1" s="1" t="s">
        <v>1</v>
      </c>
      <c r="G1" s="1"/>
      <c r="H1" s="1" t="s">
        <v>2</v>
      </c>
      <c r="I1" s="1" t="s">
        <v>3</v>
      </c>
      <c r="J1" s="1"/>
      <c r="K1" s="1"/>
      <c r="L1" s="1"/>
      <c r="M1" s="1" t="s">
        <v>4</v>
      </c>
      <c r="N1" s="1" t="s">
        <v>5</v>
      </c>
      <c r="O1" s="1"/>
      <c r="P1" s="1"/>
      <c r="Q1" s="1"/>
    </row>
    <row r="2" spans="1:17" ht="15.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 t="s">
        <v>9</v>
      </c>
      <c r="H2" s="2" t="s">
        <v>10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25">
      <c r="A3" s="3">
        <v>43832</v>
      </c>
      <c r="B3">
        <v>8965.481012658227</v>
      </c>
      <c r="C3">
        <v>9000</v>
      </c>
      <c r="D3">
        <v>8700.9713043478259</v>
      </c>
      <c r="E3">
        <v>11272.984293193716</v>
      </c>
      <c r="F3">
        <v>9214.842656249999</v>
      </c>
      <c r="G3">
        <v>9818</v>
      </c>
      <c r="H3">
        <v>11364</v>
      </c>
      <c r="I3">
        <v>8818.0202604920414</v>
      </c>
      <c r="J3">
        <v>8795.9681697612741</v>
      </c>
      <c r="K3">
        <v>8090.9939485627838</v>
      </c>
      <c r="L3">
        <v>12636.018126888217</v>
      </c>
      <c r="M3">
        <v>12636</v>
      </c>
      <c r="N3">
        <v>7272.8000000000011</v>
      </c>
      <c r="O3">
        <v>6908.5660194174752</v>
      </c>
      <c r="P3">
        <v>7727.0131578947367</v>
      </c>
      <c r="Q3">
        <v>8181.2545248868782</v>
      </c>
    </row>
    <row r="4" spans="1:17" x14ac:dyDescent="0.25">
      <c r="A4" s="3">
        <v>43833</v>
      </c>
      <c r="B4">
        <v>8955.1901408450703</v>
      </c>
      <c r="C4">
        <v>9000</v>
      </c>
      <c r="D4">
        <v>8700.881081081081</v>
      </c>
      <c r="E4">
        <v>11272.981220657277</v>
      </c>
      <c r="F4">
        <v>9214.8259541984735</v>
      </c>
      <c r="G4">
        <v>9818.0041322314046</v>
      </c>
      <c r="H4">
        <v>11364</v>
      </c>
      <c r="I4">
        <v>8818.0030395136782</v>
      </c>
      <c r="J4">
        <v>8795.9644549763034</v>
      </c>
      <c r="K4">
        <v>8090.9972789115645</v>
      </c>
      <c r="L4">
        <v>12636.016483516483</v>
      </c>
      <c r="M4">
        <v>12636.008196721312</v>
      </c>
      <c r="N4">
        <v>8000</v>
      </c>
      <c r="O4">
        <v>6908.4395833333328</v>
      </c>
      <c r="P4">
        <v>7727.0132978723404</v>
      </c>
      <c r="Q4">
        <v>8181.2807017543855</v>
      </c>
    </row>
    <row r="5" spans="1:17" x14ac:dyDescent="0.25">
      <c r="A5" s="3">
        <v>43834</v>
      </c>
      <c r="B5">
        <v>8979.1034482758623</v>
      </c>
      <c r="C5">
        <v>9000</v>
      </c>
      <c r="D5">
        <v>8700.9309803921587</v>
      </c>
      <c r="E5">
        <v>11272.982905982906</v>
      </c>
      <c r="F5">
        <v>9214.81</v>
      </c>
      <c r="G5">
        <v>9818.003003003003</v>
      </c>
      <c r="H5">
        <v>11364</v>
      </c>
      <c r="I5">
        <v>8818.017045454546</v>
      </c>
      <c r="J5">
        <v>8795.9849699398801</v>
      </c>
      <c r="K5">
        <v>8090.9939332659251</v>
      </c>
      <c r="L5">
        <v>11363.99134419552</v>
      </c>
      <c r="M5">
        <v>11363.987704918032</v>
      </c>
      <c r="N5">
        <v>8000</v>
      </c>
      <c r="O5">
        <v>6908.6205357142853</v>
      </c>
      <c r="P5">
        <v>7727.0148423005567</v>
      </c>
      <c r="Q5">
        <v>8181.1951807228916</v>
      </c>
    </row>
    <row r="6" spans="1:17" x14ac:dyDescent="0.25">
      <c r="A6" s="3">
        <v>43835</v>
      </c>
      <c r="B6">
        <v>8980.1960784313724</v>
      </c>
      <c r="C6">
        <v>9000</v>
      </c>
      <c r="D6">
        <v>8700.9244635193136</v>
      </c>
      <c r="E6">
        <v>11272.990074441688</v>
      </c>
      <c r="F6">
        <v>9214.8258333333342</v>
      </c>
      <c r="G6">
        <v>9818.0030769230762</v>
      </c>
      <c r="H6">
        <v>11364</v>
      </c>
      <c r="I6">
        <v>8818.0283687943265</v>
      </c>
      <c r="J6">
        <v>8795.9847250509174</v>
      </c>
      <c r="K6">
        <v>8090.9980842911873</v>
      </c>
      <c r="L6">
        <v>11363.984051036683</v>
      </c>
      <c r="M6">
        <v>11363.992619926199</v>
      </c>
      <c r="N6">
        <v>8000</v>
      </c>
      <c r="O6">
        <v>6908.6068027210886</v>
      </c>
      <c r="P6">
        <v>7727.0065573770489</v>
      </c>
      <c r="Q6">
        <v>8181.25</v>
      </c>
    </row>
    <row r="7" spans="1:17" x14ac:dyDescent="0.25">
      <c r="A7" s="3">
        <v>43836</v>
      </c>
      <c r="B7">
        <v>8985.0983606557384</v>
      </c>
      <c r="C7">
        <v>9000</v>
      </c>
      <c r="D7">
        <v>8700.943298969074</v>
      </c>
      <c r="E7">
        <v>11272.996062992126</v>
      </c>
      <c r="F7">
        <v>9214.826201550386</v>
      </c>
      <c r="G7">
        <v>9818</v>
      </c>
      <c r="H7">
        <v>11364</v>
      </c>
      <c r="I7">
        <v>8818</v>
      </c>
      <c r="J7">
        <v>8795.9832402234642</v>
      </c>
      <c r="K7">
        <v>8090.9980916030536</v>
      </c>
      <c r="L7">
        <v>11363.988133764833</v>
      </c>
      <c r="M7">
        <v>11363.990990990991</v>
      </c>
      <c r="N7">
        <v>8000</v>
      </c>
      <c r="O7">
        <v>6908.5034013605446</v>
      </c>
      <c r="P7">
        <v>7727.0222929936308</v>
      </c>
      <c r="Q7">
        <v>8181.1638655462184</v>
      </c>
    </row>
    <row r="8" spans="1:17" x14ac:dyDescent="0.25">
      <c r="A8" s="3">
        <v>43837</v>
      </c>
      <c r="B8">
        <v>8969.8436018957345</v>
      </c>
      <c r="C8">
        <v>9000</v>
      </c>
      <c r="D8">
        <v>8700.9006451612913</v>
      </c>
      <c r="E8">
        <v>11272.964497041419</v>
      </c>
      <c r="F8">
        <v>9214.8226666666669</v>
      </c>
      <c r="G8">
        <v>9818</v>
      </c>
      <c r="H8">
        <v>11364</v>
      </c>
      <c r="I8">
        <v>8818.0193548387106</v>
      </c>
      <c r="J8">
        <v>8795.944581280788</v>
      </c>
      <c r="K8">
        <v>8090.9943289224957</v>
      </c>
      <c r="L8">
        <v>12636.008610086101</v>
      </c>
      <c r="M8">
        <v>12636.012195121952</v>
      </c>
      <c r="N8">
        <v>9454.4036529680379</v>
      </c>
      <c r="O8">
        <v>6908.6772532188834</v>
      </c>
      <c r="P8">
        <v>9097.4644549763034</v>
      </c>
      <c r="Q8">
        <v>8181.1641337386018</v>
      </c>
    </row>
    <row r="9" spans="1:17" x14ac:dyDescent="0.25">
      <c r="A9" s="3">
        <v>43838</v>
      </c>
      <c r="B9">
        <v>8988.0917030567689</v>
      </c>
      <c r="C9">
        <v>9000</v>
      </c>
      <c r="D9">
        <v>8700.9466019417487</v>
      </c>
      <c r="E9">
        <v>11272.972392638037</v>
      </c>
      <c r="F9">
        <v>9214.8222222222212</v>
      </c>
      <c r="G9">
        <v>9818</v>
      </c>
      <c r="H9">
        <v>11364</v>
      </c>
      <c r="I9">
        <v>8818.022988505747</v>
      </c>
      <c r="J9">
        <v>8795.9901315789466</v>
      </c>
      <c r="K9">
        <v>8090.994680851064</v>
      </c>
      <c r="L9">
        <v>12636.010191082803</v>
      </c>
      <c r="M9">
        <v>12636</v>
      </c>
      <c r="N9">
        <v>9454.4</v>
      </c>
      <c r="O9">
        <v>6908.6467532467523</v>
      </c>
      <c r="P9">
        <v>9090.9955947136568</v>
      </c>
      <c r="Q9">
        <v>8181.2528089887637</v>
      </c>
    </row>
    <row r="10" spans="1:17" x14ac:dyDescent="0.25">
      <c r="A10" s="3">
        <v>43839</v>
      </c>
      <c r="B10">
        <v>8974.6494023904379</v>
      </c>
      <c r="C10">
        <v>9000</v>
      </c>
      <c r="D10">
        <v>8700.8957345971576</v>
      </c>
      <c r="E10">
        <v>11272.978658536585</v>
      </c>
      <c r="F10">
        <v>9214.8259541984735</v>
      </c>
      <c r="G10">
        <v>9818.0144230769238</v>
      </c>
      <c r="H10">
        <v>11364</v>
      </c>
      <c r="I10">
        <v>8818.0075187969924</v>
      </c>
      <c r="J10">
        <v>8795.9626038781171</v>
      </c>
      <c r="K10">
        <v>8090.9915824915824</v>
      </c>
      <c r="L10">
        <v>12636.015723270441</v>
      </c>
      <c r="M10">
        <v>12636.023255813954</v>
      </c>
      <c r="N10">
        <v>9454.4</v>
      </c>
      <c r="O10">
        <v>6908.6700507614214</v>
      </c>
      <c r="P10">
        <v>9087.1319148936163</v>
      </c>
      <c r="Q10">
        <v>8181.3089244851262</v>
      </c>
    </row>
    <row r="11" spans="1:17" x14ac:dyDescent="0.25">
      <c r="A11" s="3">
        <v>43840</v>
      </c>
      <c r="B11">
        <v>8991.23151125402</v>
      </c>
      <c r="C11">
        <v>9000</v>
      </c>
      <c r="D11">
        <v>8700.9877777777783</v>
      </c>
      <c r="E11">
        <v>11272.973392461197</v>
      </c>
      <c r="F11">
        <v>9214.81</v>
      </c>
      <c r="G11">
        <v>9818.0161943319836</v>
      </c>
      <c r="H11">
        <v>11364</v>
      </c>
      <c r="I11">
        <v>8818.0063291139249</v>
      </c>
      <c r="J11">
        <v>8795.968503937007</v>
      </c>
      <c r="K11">
        <v>8090.9941605839413</v>
      </c>
      <c r="L11">
        <v>12636.021294021293</v>
      </c>
      <c r="M11">
        <v>12636.006451612904</v>
      </c>
      <c r="N11">
        <v>8508.8163265306121</v>
      </c>
      <c r="O11">
        <v>6908.5258278145693</v>
      </c>
      <c r="P11">
        <v>8181.9971428571425</v>
      </c>
      <c r="Q11">
        <v>8181.2776595744681</v>
      </c>
    </row>
    <row r="12" spans="1:17" x14ac:dyDescent="0.25">
      <c r="A12" s="3">
        <v>43841</v>
      </c>
      <c r="B12">
        <v>8988.8329238329243</v>
      </c>
      <c r="C12">
        <v>9000</v>
      </c>
      <c r="D12">
        <v>8700.8912087912104</v>
      </c>
      <c r="E12">
        <v>11272.979591836734</v>
      </c>
      <c r="F12">
        <v>9214.81</v>
      </c>
      <c r="G12">
        <v>9818.0030120481933</v>
      </c>
      <c r="H12">
        <v>11364</v>
      </c>
      <c r="I12">
        <v>8771.8198675496697</v>
      </c>
      <c r="J12">
        <v>8795.9716312056735</v>
      </c>
      <c r="K12">
        <v>8090.9946409431941</v>
      </c>
      <c r="L12">
        <v>12636.008333333333</v>
      </c>
      <c r="M12">
        <v>12636.024390243903</v>
      </c>
      <c r="N12">
        <v>8508.8046309696092</v>
      </c>
      <c r="O12">
        <v>6908.5551020408166</v>
      </c>
      <c r="P12">
        <v>8181.9943289224957</v>
      </c>
      <c r="Q12">
        <v>8181.1943181818178</v>
      </c>
    </row>
    <row r="13" spans="1:17" x14ac:dyDescent="0.25">
      <c r="A13" s="3">
        <v>43842</v>
      </c>
      <c r="B13">
        <v>8981.0625</v>
      </c>
      <c r="C13">
        <v>9000</v>
      </c>
      <c r="D13">
        <v>8700.9290322580637</v>
      </c>
      <c r="E13">
        <v>11272.987377279102</v>
      </c>
      <c r="F13">
        <v>9214.81</v>
      </c>
      <c r="G13">
        <v>9818.003003003003</v>
      </c>
      <c r="H13">
        <v>11364</v>
      </c>
      <c r="I13">
        <v>8794.6049586776862</v>
      </c>
      <c r="J13">
        <v>8795.9697309417043</v>
      </c>
      <c r="K13">
        <v>8090.9978947368418</v>
      </c>
      <c r="L13">
        <v>12636.004830917875</v>
      </c>
      <c r="M13">
        <v>12636.01</v>
      </c>
      <c r="N13">
        <v>8508.8012403100784</v>
      </c>
      <c r="O13">
        <v>6908.5948717948722</v>
      </c>
      <c r="P13">
        <v>8181.9981651376147</v>
      </c>
      <c r="Q13">
        <v>8181.2965616045849</v>
      </c>
    </row>
    <row r="14" spans="1:17" x14ac:dyDescent="0.25">
      <c r="A14" s="3">
        <v>43843</v>
      </c>
      <c r="B14">
        <v>8986.1573604060923</v>
      </c>
      <c r="C14">
        <v>9000</v>
      </c>
      <c r="D14">
        <v>8700.9019108280263</v>
      </c>
      <c r="E14">
        <v>11272.985239852398</v>
      </c>
      <c r="F14">
        <v>9214.8429133858244</v>
      </c>
      <c r="G14">
        <v>9818.0133333333342</v>
      </c>
      <c r="H14">
        <v>11364</v>
      </c>
      <c r="I14">
        <v>8784.1614906832292</v>
      </c>
      <c r="J14">
        <v>8795.9784946236559</v>
      </c>
      <c r="K14">
        <v>8090.9979633401226</v>
      </c>
      <c r="L14">
        <v>12636.011182108627</v>
      </c>
      <c r="M14">
        <v>12636.023255813954</v>
      </c>
      <c r="N14">
        <v>8508.8182857142874</v>
      </c>
      <c r="O14">
        <v>6908.5295454545449</v>
      </c>
      <c r="P14">
        <v>8181.9951690821254</v>
      </c>
      <c r="Q14">
        <v>8181.2164556962025</v>
      </c>
    </row>
    <row r="15" spans="1:17" x14ac:dyDescent="0.25">
      <c r="A15" s="3">
        <v>43844</v>
      </c>
      <c r="B15">
        <v>8991.6221198156691</v>
      </c>
      <c r="C15">
        <v>9000</v>
      </c>
      <c r="D15">
        <v>8700.9694444444449</v>
      </c>
      <c r="E15">
        <v>11272.985185185185</v>
      </c>
      <c r="F15">
        <v>9214.81</v>
      </c>
      <c r="G15">
        <v>9818.0059171597641</v>
      </c>
      <c r="H15">
        <v>11364</v>
      </c>
      <c r="I15">
        <v>8779.7738791422998</v>
      </c>
      <c r="J15">
        <v>8795.9795918367345</v>
      </c>
      <c r="K15">
        <v>8091</v>
      </c>
      <c r="L15">
        <v>12636.01282051282</v>
      </c>
      <c r="M15">
        <v>12636</v>
      </c>
      <c r="N15">
        <v>9454.4144578313262</v>
      </c>
      <c r="O15">
        <v>6908.5838709677409</v>
      </c>
      <c r="P15">
        <v>9091</v>
      </c>
      <c r="Q15">
        <v>8181.363636363636</v>
      </c>
    </row>
    <row r="16" spans="1:17" x14ac:dyDescent="0.25">
      <c r="A16" s="3">
        <v>43845</v>
      </c>
      <c r="B16">
        <v>8978.9583333333339</v>
      </c>
      <c r="C16">
        <v>9000</v>
      </c>
      <c r="D16">
        <v>8700.8918032786896</v>
      </c>
      <c r="E16">
        <v>11272.978723404256</v>
      </c>
      <c r="F16">
        <v>9214.81</v>
      </c>
      <c r="G16">
        <v>9818</v>
      </c>
      <c r="H16">
        <v>11364</v>
      </c>
      <c r="I16">
        <v>8785.8312236286911</v>
      </c>
      <c r="J16">
        <v>8795.9572649572656</v>
      </c>
      <c r="K16">
        <v>8090.9934747145189</v>
      </c>
      <c r="L16">
        <v>12636.005108556832</v>
      </c>
      <c r="M16">
        <v>12636.033707865168</v>
      </c>
      <c r="N16">
        <v>9454.4</v>
      </c>
      <c r="O16">
        <v>6908.4596858638743</v>
      </c>
      <c r="P16">
        <v>9091</v>
      </c>
      <c r="Q16">
        <v>8181.2188715953307</v>
      </c>
    </row>
    <row r="17" spans="1:17" x14ac:dyDescent="0.25">
      <c r="A17" s="3">
        <v>43846</v>
      </c>
      <c r="B17">
        <v>8959.7787610619471</v>
      </c>
      <c r="C17">
        <v>9000</v>
      </c>
      <c r="D17">
        <v>8700.8673366834173</v>
      </c>
      <c r="E17">
        <v>11272.996415770609</v>
      </c>
      <c r="F17">
        <v>9214.8315463917515</v>
      </c>
      <c r="G17">
        <v>9818.0051813471509</v>
      </c>
      <c r="H17">
        <v>11364</v>
      </c>
      <c r="I17">
        <v>8780.748717948718</v>
      </c>
      <c r="J17">
        <v>8795.9953703703704</v>
      </c>
      <c r="K17">
        <v>8090.9964539007096</v>
      </c>
      <c r="L17">
        <v>12636.01226993865</v>
      </c>
      <c r="M17">
        <v>12636.012345679012</v>
      </c>
      <c r="N17">
        <v>9454.4000000000015</v>
      </c>
      <c r="O17">
        <v>6908.6065217391297</v>
      </c>
      <c r="P17">
        <v>9091</v>
      </c>
      <c r="Q17">
        <v>8181.2166301969364</v>
      </c>
    </row>
    <row r="18" spans="1:17" x14ac:dyDescent="0.25">
      <c r="A18" s="3">
        <v>43847</v>
      </c>
      <c r="B18">
        <v>8091</v>
      </c>
      <c r="C18">
        <v>9000</v>
      </c>
      <c r="D18">
        <v>8700.8854166666679</v>
      </c>
      <c r="E18">
        <v>10456.685534591195</v>
      </c>
      <c r="F18">
        <v>9214.8409629629623</v>
      </c>
      <c r="G18">
        <v>9818</v>
      </c>
      <c r="H18">
        <v>11364</v>
      </c>
      <c r="I18">
        <v>8775.23704866562</v>
      </c>
      <c r="J18">
        <v>8795.9872159090901</v>
      </c>
      <c r="K18">
        <v>8090.9967999999999</v>
      </c>
      <c r="L18">
        <v>11773.228598306679</v>
      </c>
      <c r="M18">
        <v>11806.837037037038</v>
      </c>
      <c r="N18">
        <v>8508.8074074074084</v>
      </c>
      <c r="O18">
        <v>6908.6195555555551</v>
      </c>
      <c r="P18">
        <v>8181.9933110367892</v>
      </c>
      <c r="Q18">
        <v>8181.2893569844791</v>
      </c>
    </row>
    <row r="19" spans="1:17" x14ac:dyDescent="0.25">
      <c r="A19" s="3">
        <v>43848</v>
      </c>
      <c r="B19">
        <v>8091</v>
      </c>
      <c r="C19">
        <v>9000</v>
      </c>
      <c r="D19">
        <v>8700.8854166666679</v>
      </c>
      <c r="E19">
        <v>10454.983028720626</v>
      </c>
      <c r="F19">
        <v>9214.836624203821</v>
      </c>
      <c r="G19">
        <v>9818.0027027027027</v>
      </c>
      <c r="H19">
        <v>11364</v>
      </c>
      <c r="I19">
        <v>8777.6882430647292</v>
      </c>
      <c r="J19">
        <v>8795.9674556213013</v>
      </c>
      <c r="K19">
        <v>8090.9967532467535</v>
      </c>
      <c r="L19">
        <v>11363.986812187359</v>
      </c>
      <c r="M19">
        <v>11368.250836120402</v>
      </c>
      <c r="N19">
        <v>8508.8128801431139</v>
      </c>
      <c r="O19">
        <v>6908.5461538461532</v>
      </c>
      <c r="P19">
        <v>8181.9953810623556</v>
      </c>
      <c r="Q19">
        <v>8181.1739690721652</v>
      </c>
    </row>
    <row r="20" spans="1:17" x14ac:dyDescent="0.25">
      <c r="A20" s="3">
        <v>43849</v>
      </c>
      <c r="B20">
        <v>8091</v>
      </c>
      <c r="C20">
        <v>9000</v>
      </c>
      <c r="D20">
        <v>8700.9482352941195</v>
      </c>
      <c r="E20">
        <v>10454.988179669032</v>
      </c>
      <c r="F20">
        <v>9214.8246153846158</v>
      </c>
      <c r="G20">
        <v>9818.0029325513206</v>
      </c>
      <c r="H20">
        <v>11364</v>
      </c>
      <c r="I20">
        <v>8774.425714285715</v>
      </c>
      <c r="J20">
        <v>8795.9729729729734</v>
      </c>
      <c r="K20">
        <v>8090.9989722507707</v>
      </c>
      <c r="L20">
        <v>11363.991983967935</v>
      </c>
      <c r="M20">
        <v>11364</v>
      </c>
      <c r="N20">
        <v>8508.8023738872416</v>
      </c>
      <c r="O20">
        <v>6908.6342465753423</v>
      </c>
      <c r="P20">
        <v>8181.9978494623656</v>
      </c>
      <c r="Q20">
        <v>8181.2805755395684</v>
      </c>
    </row>
    <row r="21" spans="1:17" x14ac:dyDescent="0.25">
      <c r="A21" s="3">
        <v>43850</v>
      </c>
      <c r="B21">
        <v>8091</v>
      </c>
      <c r="C21">
        <v>9000</v>
      </c>
      <c r="D21">
        <v>8700.9341317365288</v>
      </c>
      <c r="E21">
        <v>10454.985507246376</v>
      </c>
      <c r="F21">
        <v>9214.8252554744504</v>
      </c>
      <c r="G21">
        <v>9818.0065359477121</v>
      </c>
      <c r="H21">
        <v>11364</v>
      </c>
      <c r="I21">
        <v>8774.8533724340177</v>
      </c>
      <c r="J21">
        <v>8795.9850498338874</v>
      </c>
      <c r="K21">
        <v>8091</v>
      </c>
      <c r="L21">
        <v>11363.985751295337</v>
      </c>
      <c r="M21">
        <v>11364</v>
      </c>
      <c r="N21">
        <v>8508.8076923076915</v>
      </c>
      <c r="O21">
        <v>6908.5798816568049</v>
      </c>
      <c r="P21">
        <v>8182</v>
      </c>
      <c r="Q21">
        <v>8181.2752941176468</v>
      </c>
    </row>
    <row r="22" spans="1:17" x14ac:dyDescent="0.25">
      <c r="A22" s="3">
        <v>43851</v>
      </c>
      <c r="B22">
        <v>9000</v>
      </c>
      <c r="C22">
        <v>9000</v>
      </c>
      <c r="D22">
        <v>8700.866298342542</v>
      </c>
      <c r="E22">
        <v>11272.98046875</v>
      </c>
      <c r="F22">
        <v>9214.8263281250001</v>
      </c>
      <c r="G22">
        <v>9818</v>
      </c>
      <c r="H22">
        <v>11364</v>
      </c>
      <c r="I22">
        <v>8818.011428571428</v>
      </c>
      <c r="J22">
        <v>8795.9905362776026</v>
      </c>
      <c r="K22">
        <v>8090.9917525773199</v>
      </c>
      <c r="L22">
        <v>11363.981747066493</v>
      </c>
      <c r="M22">
        <v>11363.976744186046</v>
      </c>
      <c r="N22">
        <v>9448.7425149700593</v>
      </c>
      <c r="O22">
        <v>6908.6284153005463</v>
      </c>
      <c r="P22">
        <v>9085.8352272727279</v>
      </c>
      <c r="Q22">
        <v>8181.1937086092712</v>
      </c>
    </row>
    <row r="23" spans="1:17" x14ac:dyDescent="0.25">
      <c r="A23" s="3">
        <v>43852</v>
      </c>
      <c r="B23">
        <v>9000</v>
      </c>
      <c r="C23">
        <v>9000</v>
      </c>
      <c r="D23">
        <v>8700.8207407407408</v>
      </c>
      <c r="E23">
        <v>11272.957597173145</v>
      </c>
      <c r="F23">
        <v>9214.8302912621348</v>
      </c>
      <c r="G23">
        <v>9818.0062500000004</v>
      </c>
      <c r="H23">
        <v>11364</v>
      </c>
      <c r="I23">
        <v>8818.0170575692955</v>
      </c>
      <c r="J23">
        <v>8795.967391304348</v>
      </c>
      <c r="K23">
        <v>8090.9959919839675</v>
      </c>
      <c r="L23">
        <v>12636.01775147929</v>
      </c>
      <c r="M23">
        <v>12636.013513513513</v>
      </c>
      <c r="N23">
        <v>9454.4</v>
      </c>
      <c r="O23">
        <v>6908.686301369863</v>
      </c>
      <c r="P23">
        <v>9091</v>
      </c>
      <c r="Q23">
        <v>8181.2955223880599</v>
      </c>
    </row>
    <row r="24" spans="1:17" x14ac:dyDescent="0.25">
      <c r="A24" s="3">
        <v>43853</v>
      </c>
      <c r="B24">
        <v>9000</v>
      </c>
      <c r="C24">
        <v>9000</v>
      </c>
      <c r="D24">
        <v>8700.9112903225814</v>
      </c>
      <c r="E24">
        <v>11272.983402489626</v>
      </c>
      <c r="F24">
        <v>9214.8490654205598</v>
      </c>
      <c r="G24">
        <v>9818.0056179775274</v>
      </c>
      <c r="H24">
        <v>11364</v>
      </c>
      <c r="I24">
        <v>8818.0207253886019</v>
      </c>
      <c r="J24">
        <v>8795.98909090909</v>
      </c>
      <c r="K24">
        <v>8090.9927007299266</v>
      </c>
      <c r="L24">
        <v>12636.012232415902</v>
      </c>
      <c r="M24">
        <v>12619.066666666668</v>
      </c>
      <c r="N24">
        <v>9454.4085106382972</v>
      </c>
      <c r="O24">
        <v>6908.5328671328671</v>
      </c>
      <c r="P24">
        <v>9091</v>
      </c>
      <c r="Q24">
        <v>8181.3440366972482</v>
      </c>
    </row>
    <row r="25" spans="1:17" x14ac:dyDescent="0.25">
      <c r="A25" s="3">
        <v>43854</v>
      </c>
      <c r="B25">
        <v>8091</v>
      </c>
      <c r="C25">
        <v>9000</v>
      </c>
      <c r="D25">
        <v>8700.9719745222937</v>
      </c>
      <c r="E25">
        <v>10457.093023255815</v>
      </c>
      <c r="F25">
        <v>9214.8442622950824</v>
      </c>
      <c r="G25">
        <v>9818.0045871559632</v>
      </c>
      <c r="H25">
        <v>11364</v>
      </c>
      <c r="I25">
        <v>8818.0077220077219</v>
      </c>
      <c r="J25">
        <v>8795.9604221635891</v>
      </c>
      <c r="K25">
        <v>8090.9965576592085</v>
      </c>
      <c r="L25">
        <v>11365.18062088429</v>
      </c>
      <c r="M25">
        <v>11363.992</v>
      </c>
      <c r="N25">
        <v>8508.8131687242803</v>
      </c>
      <c r="O25">
        <v>6908.5982608695649</v>
      </c>
      <c r="P25">
        <v>8182</v>
      </c>
      <c r="Q25">
        <v>8181.2327586206893</v>
      </c>
    </row>
    <row r="26" spans="1:17" x14ac:dyDescent="0.25">
      <c r="A26" s="3">
        <v>43855</v>
      </c>
      <c r="B26">
        <v>8091</v>
      </c>
      <c r="C26">
        <v>9000</v>
      </c>
      <c r="D26">
        <v>8700.8490196078437</v>
      </c>
      <c r="E26">
        <v>10454.973180076628</v>
      </c>
      <c r="F26">
        <v>9214.8396453900696</v>
      </c>
      <c r="G26">
        <v>9818.0028248587569</v>
      </c>
      <c r="H26">
        <v>11364</v>
      </c>
      <c r="I26">
        <v>8818.009646302251</v>
      </c>
      <c r="J26">
        <v>8795.9642082429509</v>
      </c>
      <c r="K26">
        <v>8090.997425997426</v>
      </c>
      <c r="L26">
        <v>11363.981564748201</v>
      </c>
      <c r="M26">
        <v>11363.992063492064</v>
      </c>
      <c r="N26">
        <v>8508.8103321033213</v>
      </c>
      <c r="O26">
        <v>6908.7268817204294</v>
      </c>
      <c r="P26">
        <v>8181.9945205479453</v>
      </c>
      <c r="Q26">
        <v>8181.2733644859809</v>
      </c>
    </row>
    <row r="27" spans="1:17" x14ac:dyDescent="0.25">
      <c r="A27" s="3">
        <v>43856</v>
      </c>
      <c r="B27">
        <v>8090.997967479675</v>
      </c>
      <c r="C27">
        <v>9000</v>
      </c>
      <c r="D27">
        <v>8700.9167567567565</v>
      </c>
      <c r="E27">
        <v>10454.983173076924</v>
      </c>
      <c r="F27">
        <v>9214.8396453900696</v>
      </c>
      <c r="G27">
        <v>9818</v>
      </c>
      <c r="H27">
        <v>11364</v>
      </c>
      <c r="I27">
        <v>8818.025089605735</v>
      </c>
      <c r="J27">
        <v>8795.9900442477883</v>
      </c>
      <c r="K27">
        <v>8090.9988221436988</v>
      </c>
      <c r="L27">
        <v>11363.991518578352</v>
      </c>
      <c r="M27">
        <v>11363.988764044943</v>
      </c>
      <c r="N27">
        <v>8508.8054794520558</v>
      </c>
      <c r="O27">
        <v>6908.7024875621892</v>
      </c>
      <c r="P27">
        <v>8181.9882075471696</v>
      </c>
      <c r="Q27">
        <v>8181.2111436950145</v>
      </c>
    </row>
    <row r="28" spans="1:17" x14ac:dyDescent="0.25">
      <c r="A28" s="3">
        <v>43857</v>
      </c>
      <c r="B28">
        <v>8091</v>
      </c>
      <c r="C28">
        <v>9000</v>
      </c>
      <c r="D28">
        <v>8700.9294871794864</v>
      </c>
      <c r="E28">
        <v>10454.97833935018</v>
      </c>
      <c r="F28">
        <v>9214.81</v>
      </c>
      <c r="G28">
        <v>9818</v>
      </c>
      <c r="H28">
        <v>11364</v>
      </c>
      <c r="I28">
        <v>8818.0162601626016</v>
      </c>
      <c r="J28">
        <v>8795.97972972973</v>
      </c>
      <c r="K28">
        <v>8090.9883720930229</v>
      </c>
      <c r="L28">
        <v>11365.728142076503</v>
      </c>
      <c r="M28">
        <v>11363.962025316456</v>
      </c>
      <c r="N28">
        <v>8508.8000000000011</v>
      </c>
      <c r="O28">
        <v>6908.5407407407411</v>
      </c>
      <c r="P28">
        <v>8181.9884393063585</v>
      </c>
      <c r="Q28">
        <v>8181.2751479289936</v>
      </c>
    </row>
    <row r="29" spans="1:17" x14ac:dyDescent="0.25">
      <c r="A29" s="3">
        <v>43858</v>
      </c>
      <c r="B29">
        <v>9000</v>
      </c>
      <c r="C29">
        <v>9000</v>
      </c>
      <c r="D29">
        <v>8700.9360465116297</v>
      </c>
      <c r="E29">
        <v>11272.982142857143</v>
      </c>
      <c r="F29">
        <v>9214.8275630252101</v>
      </c>
      <c r="G29">
        <v>9818.0057471264372</v>
      </c>
      <c r="H29">
        <v>11364</v>
      </c>
      <c r="I29">
        <v>8818.0204081632655</v>
      </c>
      <c r="J29">
        <v>8795.9517543859656</v>
      </c>
      <c r="K29">
        <v>8090.9975062344138</v>
      </c>
      <c r="L29">
        <v>12636.015576323987</v>
      </c>
      <c r="M29">
        <v>12636.011764705883</v>
      </c>
      <c r="N29">
        <v>9454.4000000000015</v>
      </c>
      <c r="O29">
        <v>6908.6087912087914</v>
      </c>
      <c r="P29">
        <v>9091</v>
      </c>
      <c r="Q29">
        <v>8181.27</v>
      </c>
    </row>
    <row r="30" spans="1:17" x14ac:dyDescent="0.25">
      <c r="A30" s="3">
        <v>43859</v>
      </c>
      <c r="B30">
        <v>9000</v>
      </c>
      <c r="C30">
        <v>9000</v>
      </c>
      <c r="D30">
        <v>8700.9491329479788</v>
      </c>
      <c r="E30">
        <v>11272.979797979799</v>
      </c>
      <c r="F30">
        <v>9214.8523648648643</v>
      </c>
      <c r="G30">
        <v>9818</v>
      </c>
      <c r="H30">
        <v>11364</v>
      </c>
      <c r="I30">
        <v>8818.0093167701871</v>
      </c>
      <c r="J30">
        <v>8796</v>
      </c>
      <c r="K30">
        <v>8090.9980198019803</v>
      </c>
      <c r="L30">
        <v>12636.002597402598</v>
      </c>
      <c r="M30">
        <v>12636.022222222222</v>
      </c>
      <c r="N30">
        <v>9454.4</v>
      </c>
      <c r="O30">
        <v>6908.6412698412696</v>
      </c>
      <c r="P30">
        <v>9091</v>
      </c>
      <c r="Q30">
        <v>8181.3340611353715</v>
      </c>
    </row>
    <row r="31" spans="1:17" x14ac:dyDescent="0.25">
      <c r="A31" s="3">
        <v>43860</v>
      </c>
      <c r="B31">
        <v>9000</v>
      </c>
      <c r="C31">
        <v>9000</v>
      </c>
      <c r="D31">
        <v>8700.9019108280263</v>
      </c>
      <c r="E31">
        <v>11272.977072310405</v>
      </c>
      <c r="F31">
        <v>9214.8451260504189</v>
      </c>
      <c r="G31">
        <v>9818</v>
      </c>
      <c r="H31">
        <v>11364</v>
      </c>
      <c r="I31">
        <v>8818.0270727580373</v>
      </c>
      <c r="J31">
        <v>8795.942010309278</v>
      </c>
      <c r="K31">
        <v>8090.9961013645225</v>
      </c>
      <c r="L31">
        <v>12636.003807106599</v>
      </c>
      <c r="M31">
        <v>12636.011235955057</v>
      </c>
      <c r="N31">
        <v>9454.4</v>
      </c>
      <c r="O31">
        <v>6908.5452229299353</v>
      </c>
      <c r="P31">
        <v>9090.9948453608249</v>
      </c>
      <c r="Q31">
        <v>8181.2406417112297</v>
      </c>
    </row>
    <row r="32" spans="1:17" x14ac:dyDescent="0.25">
      <c r="A32" s="3">
        <v>43861</v>
      </c>
      <c r="B32">
        <v>8330.3931297709933</v>
      </c>
      <c r="C32">
        <v>9000</v>
      </c>
      <c r="D32">
        <v>8700.866298342542</v>
      </c>
      <c r="E32">
        <v>11272.969773299748</v>
      </c>
      <c r="F32">
        <v>9214.8374999999996</v>
      </c>
      <c r="G32">
        <v>9818.0119521912347</v>
      </c>
      <c r="H32">
        <v>11364</v>
      </c>
      <c r="I32">
        <v>8818.0217391304341</v>
      </c>
      <c r="J32">
        <v>8795.9745222929942</v>
      </c>
      <c r="K32">
        <v>8091</v>
      </c>
      <c r="L32">
        <v>12636.018444266239</v>
      </c>
      <c r="M32">
        <v>12636.006849315068</v>
      </c>
      <c r="N32">
        <v>8508.8045454545463</v>
      </c>
      <c r="O32">
        <v>6908.5546511627899</v>
      </c>
      <c r="P32">
        <v>8182</v>
      </c>
      <c r="Q32">
        <v>8181.312883435583</v>
      </c>
    </row>
    <row r="33" spans="1:17" x14ac:dyDescent="0.25">
      <c r="A33" s="3">
        <v>43862</v>
      </c>
      <c r="B33">
        <v>8093.154028436019</v>
      </c>
      <c r="C33">
        <v>9000</v>
      </c>
      <c r="D33">
        <v>8700.8064814814825</v>
      </c>
      <c r="E33">
        <v>9909</v>
      </c>
      <c r="F33">
        <v>9214.8310050251257</v>
      </c>
      <c r="G33">
        <v>9818.0085227272721</v>
      </c>
      <c r="H33">
        <v>11364</v>
      </c>
      <c r="I33">
        <v>8818.0205128205125</v>
      </c>
      <c r="J33">
        <v>8795.9808043875692</v>
      </c>
      <c r="K33">
        <v>8090.9979695431475</v>
      </c>
      <c r="L33">
        <v>12636.010059171598</v>
      </c>
      <c r="M33">
        <v>12636</v>
      </c>
      <c r="N33">
        <v>8508.8078817733985</v>
      </c>
      <c r="O33">
        <v>6908.6521327014216</v>
      </c>
      <c r="P33">
        <v>8181.9955947136568</v>
      </c>
      <c r="Q33">
        <v>8181.3613138686133</v>
      </c>
    </row>
    <row r="34" spans="1:17" x14ac:dyDescent="0.25">
      <c r="A34" s="3">
        <v>43863</v>
      </c>
      <c r="B34">
        <v>8091</v>
      </c>
      <c r="C34">
        <v>9000</v>
      </c>
      <c r="D34">
        <v>8700.7970873786417</v>
      </c>
      <c r="E34">
        <v>9909</v>
      </c>
      <c r="F34">
        <v>9214.81</v>
      </c>
      <c r="G34">
        <v>9818.0025906735755</v>
      </c>
      <c r="H34">
        <v>11364</v>
      </c>
      <c r="I34">
        <v>8818.0308087291396</v>
      </c>
      <c r="J34">
        <v>8795.9655477031811</v>
      </c>
      <c r="K34">
        <v>8090.9962511715094</v>
      </c>
      <c r="L34">
        <v>12636.00637254902</v>
      </c>
      <c r="M34">
        <v>12636.014925373134</v>
      </c>
      <c r="N34">
        <v>8508.8012383900932</v>
      </c>
      <c r="O34">
        <v>6908.5617021276594</v>
      </c>
      <c r="P34">
        <v>8181.9958592132507</v>
      </c>
      <c r="Q34">
        <v>8181.305706521739</v>
      </c>
    </row>
    <row r="35" spans="1:17" x14ac:dyDescent="0.25">
      <c r="A35" s="3">
        <v>43864</v>
      </c>
      <c r="B35">
        <v>8091</v>
      </c>
      <c r="C35">
        <v>9000</v>
      </c>
      <c r="D35">
        <v>8700.9637362637368</v>
      </c>
      <c r="E35">
        <v>9909</v>
      </c>
      <c r="F35">
        <v>9214.81</v>
      </c>
      <c r="G35">
        <v>9818</v>
      </c>
      <c r="H35">
        <v>11364</v>
      </c>
      <c r="I35">
        <v>8818.0139470013946</v>
      </c>
      <c r="J35">
        <v>8795.9726443768996</v>
      </c>
      <c r="K35">
        <v>8090.9980039920156</v>
      </c>
      <c r="L35">
        <v>12636.009584664536</v>
      </c>
      <c r="M35">
        <v>12636.014084507042</v>
      </c>
      <c r="N35">
        <v>8508.8039215686276</v>
      </c>
      <c r="O35">
        <v>6908.6418181818181</v>
      </c>
      <c r="P35">
        <v>8181.9959183673473</v>
      </c>
      <c r="Q35">
        <v>8181.1935483870966</v>
      </c>
    </row>
    <row r="36" spans="1:17" x14ac:dyDescent="0.25">
      <c r="A36" s="3">
        <v>43865</v>
      </c>
      <c r="B36">
        <v>9000</v>
      </c>
      <c r="C36">
        <v>9000</v>
      </c>
      <c r="D36">
        <v>8700.9077844311378</v>
      </c>
      <c r="E36">
        <v>9909</v>
      </c>
      <c r="F36">
        <v>9214.850192307691</v>
      </c>
      <c r="G36">
        <v>9818</v>
      </c>
      <c r="H36">
        <v>11364</v>
      </c>
      <c r="I36">
        <v>8818.0140845070418</v>
      </c>
      <c r="J36">
        <v>8795.991097922848</v>
      </c>
      <c r="K36">
        <v>8090.9961389961391</v>
      </c>
      <c r="L36">
        <v>12636.018030513176</v>
      </c>
      <c r="M36">
        <v>12636.024096385541</v>
      </c>
      <c r="N36">
        <v>8508.8166666666675</v>
      </c>
      <c r="O36">
        <v>6908.5091954022982</v>
      </c>
      <c r="P36">
        <v>8181.9956709956714</v>
      </c>
      <c r="Q36">
        <v>8181.3297413793107</v>
      </c>
    </row>
    <row r="37" spans="1:17" x14ac:dyDescent="0.25">
      <c r="A37" s="3">
        <v>43866</v>
      </c>
      <c r="B37">
        <v>9000</v>
      </c>
      <c r="C37">
        <v>9000</v>
      </c>
      <c r="D37">
        <v>8700.9571428571435</v>
      </c>
      <c r="E37">
        <v>9909</v>
      </c>
      <c r="F37">
        <v>9214.81</v>
      </c>
      <c r="G37">
        <v>9818.011428571428</v>
      </c>
      <c r="H37">
        <v>11364</v>
      </c>
      <c r="I37">
        <v>8818.0146198830407</v>
      </c>
      <c r="J37">
        <v>8795.9838274932608</v>
      </c>
      <c r="K37">
        <v>8091</v>
      </c>
      <c r="L37">
        <v>12636.001508295625</v>
      </c>
      <c r="M37">
        <v>12636.011235955057</v>
      </c>
      <c r="N37">
        <v>8508.8135021097041</v>
      </c>
      <c r="O37">
        <v>6908.6023668639054</v>
      </c>
      <c r="P37">
        <v>8181.9956331877729</v>
      </c>
      <c r="Q37">
        <v>8181.2181122448983</v>
      </c>
    </row>
    <row r="38" spans="1:17" x14ac:dyDescent="0.25">
      <c r="A38" s="3">
        <v>43867</v>
      </c>
      <c r="B38">
        <v>8194.9</v>
      </c>
      <c r="C38">
        <v>9000</v>
      </c>
      <c r="D38">
        <v>8700.9401360544234</v>
      </c>
      <c r="E38">
        <v>9909</v>
      </c>
      <c r="F38">
        <v>9214.8235714285711</v>
      </c>
      <c r="G38">
        <v>9818.0064102564102</v>
      </c>
      <c r="H38">
        <v>11364</v>
      </c>
      <c r="I38">
        <v>8818.0130081300813</v>
      </c>
      <c r="J38">
        <v>8795.9949324324316</v>
      </c>
      <c r="K38">
        <v>8091</v>
      </c>
      <c r="L38">
        <v>12636.002994011977</v>
      </c>
      <c r="M38">
        <v>12636.01282051282</v>
      </c>
      <c r="N38">
        <v>8508.8031620553375</v>
      </c>
      <c r="O38">
        <v>6908.4844444444434</v>
      </c>
      <c r="P38">
        <v>8182</v>
      </c>
      <c r="Q38">
        <v>8181.191761363636</v>
      </c>
    </row>
    <row r="39" spans="1:17" x14ac:dyDescent="0.25">
      <c r="A39" s="3">
        <v>43868</v>
      </c>
      <c r="B39">
        <v>8181.9927007299266</v>
      </c>
      <c r="C39">
        <v>9000</v>
      </c>
      <c r="D39">
        <v>8700.9348148148165</v>
      </c>
      <c r="E39">
        <v>9909</v>
      </c>
      <c r="F39">
        <v>9197.0319374999999</v>
      </c>
      <c r="G39">
        <v>9818.0042194092821</v>
      </c>
      <c r="H39">
        <v>11364</v>
      </c>
      <c r="I39">
        <v>8818.0138312586441</v>
      </c>
      <c r="J39">
        <v>8795.9849246231151</v>
      </c>
      <c r="K39">
        <v>8090.9953416149065</v>
      </c>
      <c r="L39">
        <v>11727.921393034825</v>
      </c>
      <c r="M39">
        <v>11727.032520325203</v>
      </c>
      <c r="N39">
        <v>8508.8085409252672</v>
      </c>
      <c r="O39">
        <v>6908.5443037974683</v>
      </c>
      <c r="P39">
        <v>8182</v>
      </c>
      <c r="Q39">
        <v>8181.3282149712095</v>
      </c>
    </row>
    <row r="40" spans="1:17" x14ac:dyDescent="0.25">
      <c r="A40" s="3">
        <v>43869</v>
      </c>
      <c r="B40">
        <v>8181.994565217391</v>
      </c>
      <c r="C40">
        <v>9000</v>
      </c>
      <c r="D40">
        <v>8700.7545816733091</v>
      </c>
      <c r="E40">
        <v>9909</v>
      </c>
      <c r="F40">
        <v>9167.2973333333321</v>
      </c>
      <c r="G40">
        <v>9818</v>
      </c>
      <c r="H40">
        <v>11364</v>
      </c>
      <c r="I40">
        <v>8818.0109589041094</v>
      </c>
      <c r="J40">
        <v>8795.9405940594061</v>
      </c>
      <c r="K40">
        <v>8090.9966178128525</v>
      </c>
      <c r="L40">
        <v>11727.011394465546</v>
      </c>
      <c r="M40">
        <v>11727.013157894737</v>
      </c>
      <c r="N40">
        <v>8508.805914972274</v>
      </c>
      <c r="O40">
        <v>6908.6980392156865</v>
      </c>
      <c r="P40">
        <v>8182</v>
      </c>
      <c r="Q40">
        <v>8181.2906249999996</v>
      </c>
    </row>
    <row r="41" spans="1:17" x14ac:dyDescent="0.25">
      <c r="A41" s="3">
        <v>43870</v>
      </c>
      <c r="B41">
        <v>8181.9952038369302</v>
      </c>
      <c r="C41">
        <v>9000</v>
      </c>
      <c r="D41">
        <v>8700.9409395973162</v>
      </c>
      <c r="E41">
        <v>9909</v>
      </c>
      <c r="F41">
        <v>9214.8407352941158</v>
      </c>
      <c r="G41">
        <v>9818</v>
      </c>
      <c r="H41">
        <v>11364</v>
      </c>
      <c r="I41">
        <v>8818.018957345972</v>
      </c>
      <c r="J41">
        <v>8795.981012658227</v>
      </c>
      <c r="K41">
        <v>8091</v>
      </c>
      <c r="L41">
        <v>11727.00339311682</v>
      </c>
      <c r="M41">
        <v>11727.00406504065</v>
      </c>
      <c r="N41">
        <v>8508.8042179261865</v>
      </c>
      <c r="O41">
        <v>6908.6310810810801</v>
      </c>
      <c r="P41">
        <v>8181.9974226804125</v>
      </c>
      <c r="Q41">
        <v>8181.2052631578945</v>
      </c>
    </row>
    <row r="42" spans="1:17" x14ac:dyDescent="0.25">
      <c r="A42" s="3">
        <v>43871</v>
      </c>
      <c r="B42">
        <v>8182</v>
      </c>
      <c r="C42">
        <v>9000</v>
      </c>
      <c r="D42">
        <v>8700.9857142857145</v>
      </c>
      <c r="E42">
        <v>9909.0041666666675</v>
      </c>
      <c r="F42">
        <v>9188.3020496894405</v>
      </c>
      <c r="G42">
        <v>9818</v>
      </c>
      <c r="H42">
        <v>11364</v>
      </c>
      <c r="I42">
        <v>8818.0030395136782</v>
      </c>
      <c r="J42">
        <v>8795.978723404256</v>
      </c>
      <c r="K42">
        <v>8090.9975669099758</v>
      </c>
      <c r="L42">
        <v>11731.581239530988</v>
      </c>
      <c r="M42">
        <v>11727</v>
      </c>
      <c r="N42">
        <v>8508.8045454545463</v>
      </c>
      <c r="O42">
        <v>6908.551136363636</v>
      </c>
      <c r="P42">
        <v>8182</v>
      </c>
      <c r="Q42">
        <v>8181.2937062937062</v>
      </c>
    </row>
    <row r="43" spans="1:17" x14ac:dyDescent="0.25">
      <c r="A43" s="3">
        <v>43872</v>
      </c>
      <c r="B43">
        <v>8181.9953271028035</v>
      </c>
      <c r="C43">
        <v>9000</v>
      </c>
      <c r="D43">
        <v>8700.9000000000015</v>
      </c>
      <c r="E43">
        <v>11272.985454545455</v>
      </c>
      <c r="F43">
        <v>9214.81</v>
      </c>
      <c r="G43">
        <v>9818</v>
      </c>
      <c r="H43">
        <v>11364</v>
      </c>
      <c r="I43">
        <v>8818.0095541401279</v>
      </c>
      <c r="J43">
        <v>8795.9895833333339</v>
      </c>
      <c r="K43">
        <v>8090.9978768577494</v>
      </c>
      <c r="L43">
        <v>12636.018707482994</v>
      </c>
      <c r="M43">
        <v>12636.012500000001</v>
      </c>
      <c r="N43">
        <v>8508.8074418604647</v>
      </c>
      <c r="O43">
        <v>6908.5970370370369</v>
      </c>
      <c r="P43">
        <v>8182</v>
      </c>
      <c r="Q43">
        <v>8181.2736486486483</v>
      </c>
    </row>
    <row r="44" spans="1:17" x14ac:dyDescent="0.25">
      <c r="A44" s="3">
        <v>43873</v>
      </c>
      <c r="B44">
        <v>8181.9909502262444</v>
      </c>
      <c r="C44">
        <v>9000</v>
      </c>
      <c r="D44">
        <v>8700.9547945205486</v>
      </c>
      <c r="E44">
        <v>11272.972125435541</v>
      </c>
      <c r="F44">
        <v>9214.81</v>
      </c>
      <c r="G44">
        <v>9818.0280898876408</v>
      </c>
      <c r="H44">
        <v>11364</v>
      </c>
      <c r="I44">
        <v>8818.0178253119429</v>
      </c>
      <c r="J44">
        <v>8795.9663461538457</v>
      </c>
      <c r="K44">
        <v>8090.9979919678717</v>
      </c>
      <c r="L44">
        <v>12636.009375</v>
      </c>
      <c r="M44">
        <v>12636.013698630137</v>
      </c>
      <c r="N44">
        <v>8508.8076923076915</v>
      </c>
      <c r="O44">
        <v>6908.6867924528296</v>
      </c>
      <c r="P44">
        <v>8182</v>
      </c>
      <c r="Q44">
        <v>8181.3251953125</v>
      </c>
    </row>
    <row r="45" spans="1:17" x14ac:dyDescent="0.25">
      <c r="A45" s="3">
        <v>43874</v>
      </c>
      <c r="B45">
        <v>8181.9958506224066</v>
      </c>
      <c r="C45">
        <v>9000</v>
      </c>
      <c r="D45">
        <v>8700.9409395973162</v>
      </c>
      <c r="E45">
        <v>11272.978461538461</v>
      </c>
      <c r="F45">
        <v>9214.8711111111115</v>
      </c>
      <c r="G45">
        <v>9818.0110497237565</v>
      </c>
      <c r="H45">
        <v>11364</v>
      </c>
      <c r="I45">
        <v>8818.00325732899</v>
      </c>
      <c r="J45">
        <v>8795.9835616438359</v>
      </c>
      <c r="K45">
        <v>8090.9944444444445</v>
      </c>
      <c r="L45">
        <v>12636.013157894737</v>
      </c>
      <c r="M45">
        <v>12636.027777777777</v>
      </c>
      <c r="N45">
        <v>8508.8164609053511</v>
      </c>
      <c r="O45">
        <v>6908.6010582010576</v>
      </c>
      <c r="P45">
        <v>8181.9954545454548</v>
      </c>
      <c r="Q45">
        <v>8181.2329192546586</v>
      </c>
    </row>
    <row r="46" spans="1:17" x14ac:dyDescent="0.25">
      <c r="A46" s="3">
        <v>43875</v>
      </c>
      <c r="B46">
        <v>8181.9941860465115</v>
      </c>
      <c r="C46">
        <v>9000</v>
      </c>
      <c r="D46">
        <v>8700.9072289156629</v>
      </c>
      <c r="E46">
        <v>11272.98715203426</v>
      </c>
      <c r="F46">
        <v>9214.8243150684921</v>
      </c>
      <c r="G46">
        <v>9818</v>
      </c>
      <c r="H46">
        <v>11364</v>
      </c>
      <c r="I46">
        <v>8818.0146842878112</v>
      </c>
      <c r="J46">
        <v>8795.9878787878788</v>
      </c>
      <c r="K46">
        <v>8090.997552019584</v>
      </c>
      <c r="L46">
        <v>12636.014249790444</v>
      </c>
      <c r="M46">
        <v>12636.013422818793</v>
      </c>
      <c r="N46">
        <v>8508.8057007125899</v>
      </c>
      <c r="O46">
        <v>6908.5006622516557</v>
      </c>
      <c r="P46">
        <v>8182</v>
      </c>
      <c r="Q46">
        <v>8181.2331081081084</v>
      </c>
    </row>
    <row r="47" spans="1:17" x14ac:dyDescent="0.25">
      <c r="A47" s="3">
        <v>43876</v>
      </c>
      <c r="B47">
        <v>8181.9889624724065</v>
      </c>
      <c r="C47">
        <v>9000</v>
      </c>
      <c r="D47">
        <v>8700.937142857143</v>
      </c>
      <c r="E47">
        <v>11272.977744807122</v>
      </c>
      <c r="F47">
        <v>9214.81</v>
      </c>
      <c r="G47">
        <v>9818.0026595744675</v>
      </c>
      <c r="H47">
        <v>11364</v>
      </c>
      <c r="I47">
        <v>8818.0212443095606</v>
      </c>
      <c r="J47">
        <v>8795.9683908045972</v>
      </c>
      <c r="K47">
        <v>8090.9988974641674</v>
      </c>
      <c r="L47">
        <v>12636.010989010989</v>
      </c>
      <c r="M47">
        <v>12636.021052631579</v>
      </c>
      <c r="N47">
        <v>8508.8066889632119</v>
      </c>
      <c r="O47">
        <v>6908.5</v>
      </c>
      <c r="P47">
        <v>8181.9931506849316</v>
      </c>
      <c r="Q47">
        <v>8181.2601713062095</v>
      </c>
    </row>
    <row r="48" spans="1:17" x14ac:dyDescent="0.25">
      <c r="A48" s="3">
        <v>43877</v>
      </c>
      <c r="B48">
        <v>8181.9958592132507</v>
      </c>
      <c r="C48">
        <v>9000</v>
      </c>
      <c r="D48">
        <v>8700.8764044943837</v>
      </c>
      <c r="E48">
        <v>11272.992967651195</v>
      </c>
      <c r="F48">
        <v>9214.8234838709668</v>
      </c>
      <c r="G48">
        <v>9818</v>
      </c>
      <c r="H48">
        <v>11364</v>
      </c>
      <c r="I48">
        <v>8818.0258302583024</v>
      </c>
      <c r="J48">
        <v>8795.9645454545462</v>
      </c>
      <c r="K48">
        <v>8090.9989909182641</v>
      </c>
      <c r="L48">
        <v>12636.007860752386</v>
      </c>
      <c r="M48">
        <v>12636</v>
      </c>
      <c r="N48">
        <v>8508.8052032520336</v>
      </c>
      <c r="O48">
        <v>6908.6171428571424</v>
      </c>
      <c r="P48">
        <v>8181.9977973568284</v>
      </c>
      <c r="Q48">
        <v>8181.2639664804474</v>
      </c>
    </row>
    <row r="49" spans="1:17" x14ac:dyDescent="0.25">
      <c r="A49" s="3">
        <v>43878</v>
      </c>
      <c r="B49">
        <v>8181.9945355191257</v>
      </c>
      <c r="C49">
        <v>9000</v>
      </c>
      <c r="D49">
        <v>8700.9547945205486</v>
      </c>
      <c r="E49">
        <v>11272.98347107438</v>
      </c>
      <c r="F49">
        <v>9214.8225903614439</v>
      </c>
      <c r="G49">
        <v>9818</v>
      </c>
      <c r="H49">
        <v>11364</v>
      </c>
      <c r="I49">
        <v>8818.0135823429537</v>
      </c>
      <c r="J49">
        <v>8795.9748603351964</v>
      </c>
      <c r="K49">
        <v>8090.9977973568284</v>
      </c>
      <c r="L49">
        <v>12636.015544041451</v>
      </c>
      <c r="M49">
        <v>12636.014285714286</v>
      </c>
      <c r="N49">
        <v>8508.8072072072082</v>
      </c>
      <c r="O49">
        <v>6908.534343434344</v>
      </c>
      <c r="P49">
        <v>8182</v>
      </c>
      <c r="Q49">
        <v>8181.213402061856</v>
      </c>
    </row>
    <row r="50" spans="1:17" x14ac:dyDescent="0.25">
      <c r="A50" s="3">
        <v>43879</v>
      </c>
      <c r="B50">
        <v>8182</v>
      </c>
      <c r="C50">
        <v>9000</v>
      </c>
      <c r="D50">
        <v>8700.8915492957749</v>
      </c>
      <c r="E50">
        <v>11272.991869918698</v>
      </c>
      <c r="F50">
        <v>9214.842656249999</v>
      </c>
      <c r="G50">
        <v>9818.0068027210891</v>
      </c>
      <c r="H50">
        <v>11364</v>
      </c>
      <c r="I50">
        <v>8818.0037174721183</v>
      </c>
      <c r="J50">
        <v>8795.975083056479</v>
      </c>
      <c r="K50">
        <v>8091</v>
      </c>
      <c r="L50">
        <v>12636.008787346222</v>
      </c>
      <c r="M50">
        <v>12636.018518518518</v>
      </c>
      <c r="N50">
        <v>8508.8078048780499</v>
      </c>
      <c r="O50">
        <v>6908.4484076433118</v>
      </c>
      <c r="P50">
        <v>8182</v>
      </c>
      <c r="Q50">
        <v>8181.2760736196315</v>
      </c>
    </row>
    <row r="51" spans="1:17" x14ac:dyDescent="0.25">
      <c r="A51" s="3">
        <v>43880</v>
      </c>
      <c r="B51">
        <v>8182</v>
      </c>
      <c r="C51">
        <v>9000</v>
      </c>
      <c r="D51">
        <v>8700.9172932330821</v>
      </c>
      <c r="E51">
        <v>11272.995884773663</v>
      </c>
      <c r="F51">
        <v>9214.81</v>
      </c>
      <c r="G51">
        <v>9818</v>
      </c>
      <c r="H51">
        <v>11364</v>
      </c>
      <c r="I51">
        <v>8818.0121457489877</v>
      </c>
      <c r="J51">
        <v>8795.9820359281439</v>
      </c>
      <c r="K51">
        <v>8090.997912317328</v>
      </c>
      <c r="L51">
        <v>12636.010380622838</v>
      </c>
      <c r="M51">
        <v>12636.027027027027</v>
      </c>
      <c r="N51">
        <v>8508.8085561497337</v>
      </c>
      <c r="O51">
        <v>6908.5884297520661</v>
      </c>
      <c r="P51">
        <v>8182</v>
      </c>
      <c r="Q51">
        <v>8181.2200488997551</v>
      </c>
    </row>
    <row r="52" spans="1:17" x14ac:dyDescent="0.25">
      <c r="A52" s="3">
        <v>43881</v>
      </c>
      <c r="B52">
        <v>8181.995260663507</v>
      </c>
      <c r="C52">
        <v>9000</v>
      </c>
      <c r="D52">
        <v>8700.9547945205486</v>
      </c>
      <c r="E52">
        <v>11272.98755186722</v>
      </c>
      <c r="F52">
        <v>9214.8311111111107</v>
      </c>
      <c r="G52">
        <v>9818.0063291139249</v>
      </c>
      <c r="H52">
        <v>11364</v>
      </c>
      <c r="I52">
        <v>8818.0151802656546</v>
      </c>
      <c r="J52">
        <v>8795.9750692520774</v>
      </c>
      <c r="K52">
        <v>8090.9978401727858</v>
      </c>
      <c r="L52">
        <v>12636.007005253941</v>
      </c>
      <c r="M52">
        <v>12636.012345679012</v>
      </c>
      <c r="N52">
        <v>8508.8115384615394</v>
      </c>
      <c r="O52">
        <v>6908.6744444444439</v>
      </c>
      <c r="P52">
        <v>8182</v>
      </c>
      <c r="Q52">
        <v>8181.3874172185433</v>
      </c>
    </row>
    <row r="53" spans="1:17" x14ac:dyDescent="0.25">
      <c r="A53" s="3">
        <v>43882</v>
      </c>
      <c r="B53">
        <v>8181.996268656716</v>
      </c>
      <c r="C53">
        <v>9000</v>
      </c>
      <c r="D53">
        <v>8700.8714285714304</v>
      </c>
      <c r="E53">
        <v>10398.728723404256</v>
      </c>
      <c r="F53">
        <v>9214.8288288288277</v>
      </c>
      <c r="G53">
        <v>9818.0048780487814</v>
      </c>
      <c r="H53">
        <v>11364</v>
      </c>
      <c r="I53">
        <v>8818.0368324125229</v>
      </c>
      <c r="J53">
        <v>8795.9788732394372</v>
      </c>
      <c r="K53">
        <v>8090.9983471074383</v>
      </c>
      <c r="L53">
        <v>12636.013994910942</v>
      </c>
      <c r="M53">
        <v>12636</v>
      </c>
      <c r="N53">
        <v>8508.818181818182</v>
      </c>
      <c r="O53">
        <v>6908.6235294117641</v>
      </c>
      <c r="P53">
        <v>8182</v>
      </c>
      <c r="Q53">
        <v>8181.24481865285</v>
      </c>
    </row>
    <row r="54" spans="1:17" x14ac:dyDescent="0.25">
      <c r="A54" s="3">
        <v>43883</v>
      </c>
      <c r="B54">
        <v>8181.9969418960245</v>
      </c>
      <c r="C54">
        <v>9000</v>
      </c>
      <c r="D54">
        <v>8700.9484375000011</v>
      </c>
      <c r="E54">
        <v>9943.9348079161809</v>
      </c>
      <c r="F54">
        <v>9214.8388275862053</v>
      </c>
      <c r="G54">
        <v>9818</v>
      </c>
      <c r="H54">
        <v>11364</v>
      </c>
      <c r="I54">
        <v>8818.0189753320683</v>
      </c>
      <c r="J54">
        <v>8795.9613733905571</v>
      </c>
      <c r="K54">
        <v>8090.9986945169712</v>
      </c>
      <c r="L54">
        <v>11731.925525525525</v>
      </c>
      <c r="M54">
        <v>11741.449735449736</v>
      </c>
      <c r="N54">
        <v>8508.8056074766355</v>
      </c>
      <c r="O54">
        <v>6908.5798816568049</v>
      </c>
      <c r="P54">
        <v>8182</v>
      </c>
      <c r="Q54">
        <v>8181.1794871794873</v>
      </c>
    </row>
    <row r="55" spans="1:17" x14ac:dyDescent="0.25">
      <c r="A55" s="3">
        <v>43884</v>
      </c>
      <c r="B55">
        <v>8181.9970588235292</v>
      </c>
      <c r="C55">
        <v>9000</v>
      </c>
      <c r="D55">
        <v>8700.8920245398785</v>
      </c>
      <c r="E55">
        <v>9937.8596881959911</v>
      </c>
      <c r="F55">
        <v>9214.81</v>
      </c>
      <c r="G55">
        <v>9818</v>
      </c>
      <c r="H55">
        <v>11364</v>
      </c>
      <c r="I55">
        <v>8818.0084210526311</v>
      </c>
      <c r="J55">
        <v>8795.9835526315783</v>
      </c>
      <c r="K55">
        <v>8090.9987357774971</v>
      </c>
      <c r="L55">
        <v>11727.513363028953</v>
      </c>
      <c r="M55">
        <v>11727.010526315789</v>
      </c>
      <c r="N55">
        <v>8508.8061776061786</v>
      </c>
      <c r="O55">
        <v>6908.6797546012276</v>
      </c>
      <c r="P55">
        <v>8182</v>
      </c>
      <c r="Q55">
        <v>8181.2271293375397</v>
      </c>
    </row>
    <row r="56" spans="1:17" x14ac:dyDescent="0.25">
      <c r="A56" s="3">
        <v>43885</v>
      </c>
      <c r="B56">
        <v>8182</v>
      </c>
      <c r="C56">
        <v>9000</v>
      </c>
      <c r="D56">
        <v>8700.9547945205486</v>
      </c>
      <c r="E56">
        <v>9935.2275641025644</v>
      </c>
      <c r="F56">
        <v>9214.8654867256628</v>
      </c>
      <c r="G56">
        <v>9818.0096153846152</v>
      </c>
      <c r="H56">
        <v>11364</v>
      </c>
      <c r="I56">
        <v>8818.0200400801605</v>
      </c>
      <c r="J56">
        <v>8795.9899665551839</v>
      </c>
      <c r="K56">
        <v>8091</v>
      </c>
      <c r="L56">
        <v>11728.77027027027</v>
      </c>
      <c r="M56">
        <v>11727.037735849057</v>
      </c>
      <c r="N56">
        <v>8508.8052631578958</v>
      </c>
      <c r="O56">
        <v>6908.5537572254334</v>
      </c>
      <c r="P56">
        <v>8182</v>
      </c>
      <c r="Q56">
        <v>8181.3006072874496</v>
      </c>
    </row>
    <row r="57" spans="1:17" x14ac:dyDescent="0.25">
      <c r="A57" s="3">
        <v>43886</v>
      </c>
      <c r="B57">
        <v>8181.9944444444445</v>
      </c>
      <c r="C57">
        <v>9000</v>
      </c>
      <c r="D57">
        <v>8700.9710526315794</v>
      </c>
      <c r="E57">
        <v>9930.9292604501607</v>
      </c>
      <c r="F57">
        <v>9214.8332222222216</v>
      </c>
      <c r="G57">
        <v>9818.0144927536239</v>
      </c>
      <c r="H57">
        <v>11364</v>
      </c>
      <c r="I57">
        <v>8818.0090090090089</v>
      </c>
      <c r="J57">
        <v>8795.9638554216872</v>
      </c>
      <c r="K57">
        <v>8090.9977116704804</v>
      </c>
      <c r="L57">
        <v>12636.014462809917</v>
      </c>
      <c r="M57">
        <v>12636</v>
      </c>
      <c r="N57">
        <v>8508.8047904191626</v>
      </c>
      <c r="O57">
        <v>6908.5821917808216</v>
      </c>
      <c r="P57">
        <v>8181.9931972789118</v>
      </c>
      <c r="Q57">
        <v>8181.2486842105263</v>
      </c>
    </row>
    <row r="58" spans="1:17" x14ac:dyDescent="0.25">
      <c r="A58" s="3">
        <v>43887</v>
      </c>
      <c r="B58">
        <v>8182</v>
      </c>
      <c r="C58">
        <v>9000</v>
      </c>
      <c r="D58">
        <v>8700.8533333333344</v>
      </c>
      <c r="E58">
        <v>9932.5850144092219</v>
      </c>
      <c r="F58">
        <v>9214.81</v>
      </c>
      <c r="G58">
        <v>9818</v>
      </c>
      <c r="H58">
        <v>11364</v>
      </c>
      <c r="I58">
        <v>8818.0157068062836</v>
      </c>
      <c r="J58">
        <v>8795.982</v>
      </c>
      <c r="K58">
        <v>8090.9955947136568</v>
      </c>
      <c r="L58">
        <v>12636.012631578948</v>
      </c>
      <c r="M58">
        <v>12636.034482758621</v>
      </c>
      <c r="N58">
        <v>8508.8225988700578</v>
      </c>
      <c r="O58">
        <v>6908.661375661376</v>
      </c>
      <c r="P58">
        <v>8182</v>
      </c>
      <c r="Q58">
        <v>8181.2560975609758</v>
      </c>
    </row>
    <row r="59" spans="1:17" x14ac:dyDescent="0.25">
      <c r="A59" s="3">
        <v>43888</v>
      </c>
      <c r="B59">
        <v>8182</v>
      </c>
      <c r="C59">
        <v>9000</v>
      </c>
      <c r="D59">
        <v>8700.9180124223603</v>
      </c>
      <c r="E59">
        <v>9927.0423280423274</v>
      </c>
      <c r="F59">
        <v>9214.8469911504417</v>
      </c>
      <c r="G59">
        <v>9818.0175438596489</v>
      </c>
      <c r="H59">
        <v>11364</v>
      </c>
      <c r="I59">
        <v>8818.0210084033606</v>
      </c>
      <c r="J59">
        <v>8795.968421052632</v>
      </c>
      <c r="K59">
        <v>8090.9956140350878</v>
      </c>
      <c r="L59">
        <v>12636.008517887563</v>
      </c>
      <c r="M59">
        <v>12636.020408163266</v>
      </c>
      <c r="N59">
        <v>8508.8080808080813</v>
      </c>
      <c r="O59">
        <v>6908.6939226519326</v>
      </c>
      <c r="P59">
        <v>8182</v>
      </c>
      <c r="Q59">
        <v>8181.2879146919431</v>
      </c>
    </row>
    <row r="60" spans="1:17" x14ac:dyDescent="0.25">
      <c r="A60" s="3">
        <v>43889</v>
      </c>
      <c r="B60">
        <v>8181.9927007299266</v>
      </c>
      <c r="C60">
        <v>9000</v>
      </c>
      <c r="D60">
        <v>8700.8694063926941</v>
      </c>
      <c r="E60">
        <v>10910.105700712589</v>
      </c>
      <c r="F60">
        <v>9214.8482317073158</v>
      </c>
      <c r="G60">
        <v>9818.0076335877857</v>
      </c>
      <c r="H60">
        <v>11364</v>
      </c>
      <c r="I60">
        <v>8818.0387275242047</v>
      </c>
      <c r="J60">
        <v>8795.9346153846145</v>
      </c>
      <c r="K60">
        <v>8090.998420221169</v>
      </c>
      <c r="L60">
        <v>12636.007835455435</v>
      </c>
      <c r="M60">
        <v>12636.007092198581</v>
      </c>
      <c r="N60">
        <v>8508.8027118644077</v>
      </c>
      <c r="O60">
        <v>6908.6785340314127</v>
      </c>
      <c r="P60">
        <v>8181.9962546816478</v>
      </c>
      <c r="Q60">
        <v>8181.3156312625251</v>
      </c>
    </row>
    <row r="61" spans="1:17" x14ac:dyDescent="0.25">
      <c r="A61" s="3">
        <v>43890</v>
      </c>
      <c r="B61">
        <v>8181.9915966386552</v>
      </c>
      <c r="C61">
        <v>9000</v>
      </c>
      <c r="D61">
        <v>8700.85278810409</v>
      </c>
      <c r="E61">
        <v>11272.974874371859</v>
      </c>
      <c r="F61">
        <v>9214.8238410596023</v>
      </c>
      <c r="G61">
        <v>9818.0108991825618</v>
      </c>
      <c r="H61">
        <v>11364</v>
      </c>
      <c r="I61">
        <v>8818.0147710487436</v>
      </c>
      <c r="J61">
        <v>8795.9815950920238</v>
      </c>
      <c r="K61">
        <v>8090.9989384288747</v>
      </c>
      <c r="L61">
        <v>12080.915555555555</v>
      </c>
      <c r="M61">
        <v>12636.015306122448</v>
      </c>
      <c r="N61">
        <v>8508.8059369202238</v>
      </c>
      <c r="O61">
        <v>6908.5968911917098</v>
      </c>
      <c r="P61">
        <v>8181.9976470588235</v>
      </c>
      <c r="Q61">
        <v>8181.3226415094341</v>
      </c>
    </row>
    <row r="62" spans="1:17" x14ac:dyDescent="0.25">
      <c r="A62" s="3">
        <v>43891</v>
      </c>
      <c r="B62">
        <v>8181.9943714821766</v>
      </c>
      <c r="C62">
        <v>9000</v>
      </c>
      <c r="D62">
        <v>8700.9658031088093</v>
      </c>
      <c r="E62">
        <v>11271.297397769516</v>
      </c>
      <c r="F62">
        <v>9214.81</v>
      </c>
      <c r="G62">
        <v>9818</v>
      </c>
      <c r="H62">
        <v>11364</v>
      </c>
      <c r="I62">
        <v>8818.0276243093922</v>
      </c>
      <c r="J62">
        <v>8795.9664634146338</v>
      </c>
      <c r="K62">
        <v>8090.9989795918364</v>
      </c>
      <c r="L62">
        <v>12019.807474518686</v>
      </c>
      <c r="M62">
        <v>12636.015228426397</v>
      </c>
      <c r="N62">
        <v>8508.8076433121023</v>
      </c>
      <c r="O62">
        <v>6908.5911949685533</v>
      </c>
      <c r="P62">
        <v>8182</v>
      </c>
      <c r="Q62">
        <v>8181.3726708074537</v>
      </c>
    </row>
    <row r="63" spans="1:17" x14ac:dyDescent="0.25">
      <c r="A63" s="3">
        <v>43892</v>
      </c>
      <c r="B63">
        <v>8181.9955156950673</v>
      </c>
      <c r="C63">
        <v>9000</v>
      </c>
      <c r="D63">
        <v>8700.8401709401714</v>
      </c>
      <c r="E63">
        <v>9909</v>
      </c>
      <c r="F63">
        <v>9214.8421538461535</v>
      </c>
      <c r="G63">
        <v>9818.0076923076922</v>
      </c>
      <c r="H63">
        <v>11364</v>
      </c>
      <c r="I63">
        <v>8818.0262725779976</v>
      </c>
      <c r="J63">
        <v>8795.9840425531911</v>
      </c>
      <c r="K63">
        <v>8091</v>
      </c>
      <c r="L63">
        <v>12000</v>
      </c>
      <c r="M63">
        <v>12636.021276595744</v>
      </c>
      <c r="N63">
        <v>8508.8041666666668</v>
      </c>
      <c r="O63">
        <v>6908.502013422818</v>
      </c>
      <c r="P63">
        <v>8182</v>
      </c>
      <c r="Q63">
        <v>8181.338150289017</v>
      </c>
    </row>
    <row r="64" spans="1:17" x14ac:dyDescent="0.25">
      <c r="A64" s="3">
        <v>43893</v>
      </c>
      <c r="B64">
        <v>8996.009756097561</v>
      </c>
      <c r="C64">
        <v>9000</v>
      </c>
      <c r="D64">
        <v>8700.9241379310351</v>
      </c>
      <c r="E64">
        <v>11272.986363636364</v>
      </c>
      <c r="F64">
        <v>9214.8431746031747</v>
      </c>
      <c r="G64">
        <v>9818.0185185185182</v>
      </c>
      <c r="H64">
        <v>11364</v>
      </c>
      <c r="I64">
        <v>8818.017953321365</v>
      </c>
      <c r="J64">
        <v>8795.9601769911496</v>
      </c>
      <c r="K64">
        <v>8091</v>
      </c>
      <c r="L64">
        <v>12632.667250437828</v>
      </c>
      <c r="M64">
        <v>12636.015625</v>
      </c>
      <c r="N64">
        <v>7204.1417721518992</v>
      </c>
      <c r="O64">
        <v>6908.6488095238092</v>
      </c>
      <c r="P64">
        <v>8182</v>
      </c>
      <c r="Q64">
        <v>8181.2952488687779</v>
      </c>
    </row>
    <row r="65" spans="1:17" x14ac:dyDescent="0.25">
      <c r="A65" s="3">
        <v>43894</v>
      </c>
      <c r="B65">
        <v>9000</v>
      </c>
      <c r="C65">
        <v>9000</v>
      </c>
      <c r="D65">
        <v>8700.9174999999996</v>
      </c>
      <c r="E65">
        <v>11272.996108949417</v>
      </c>
      <c r="F65">
        <v>9214.8473214285714</v>
      </c>
      <c r="G65">
        <v>9818.0056497175137</v>
      </c>
      <c r="H65">
        <v>11364</v>
      </c>
      <c r="I65">
        <v>8818.0071428571428</v>
      </c>
      <c r="J65">
        <v>8795.98777173913</v>
      </c>
      <c r="K65">
        <v>8091</v>
      </c>
      <c r="L65">
        <v>12636.008810572686</v>
      </c>
      <c r="M65">
        <v>12636.01923076923</v>
      </c>
      <c r="N65">
        <v>7200</v>
      </c>
      <c r="O65">
        <v>6908.483211678832</v>
      </c>
      <c r="P65">
        <v>8182</v>
      </c>
      <c r="Q65">
        <v>8181.344890510949</v>
      </c>
    </row>
    <row r="66" spans="1:17" x14ac:dyDescent="0.25">
      <c r="A66" s="3">
        <v>43895</v>
      </c>
      <c r="B66">
        <v>9000</v>
      </c>
      <c r="C66">
        <v>9000</v>
      </c>
      <c r="D66">
        <v>8700.9719745222937</v>
      </c>
      <c r="E66">
        <v>11272.995798319327</v>
      </c>
      <c r="F66">
        <v>9214.8297169811322</v>
      </c>
      <c r="G66">
        <v>9818.0062500000004</v>
      </c>
      <c r="H66">
        <v>11364</v>
      </c>
      <c r="I66">
        <v>8818.0107334525946</v>
      </c>
      <c r="J66">
        <v>8795.991329479768</v>
      </c>
      <c r="K66">
        <v>8090.9958847736625</v>
      </c>
      <c r="L66">
        <v>12636.012903225806</v>
      </c>
      <c r="M66">
        <v>12636</v>
      </c>
      <c r="N66">
        <v>7200</v>
      </c>
      <c r="O66">
        <v>6908.6223404255315</v>
      </c>
      <c r="P66">
        <v>8182</v>
      </c>
      <c r="Q66">
        <v>8181.2392405063292</v>
      </c>
    </row>
    <row r="67" spans="1:17" x14ac:dyDescent="0.25">
      <c r="A67" s="3">
        <v>43896</v>
      </c>
      <c r="B67">
        <v>8090.9961089494163</v>
      </c>
      <c r="C67">
        <v>9000</v>
      </c>
      <c r="D67">
        <v>8700.7506072874512</v>
      </c>
      <c r="E67">
        <v>9003.449165402124</v>
      </c>
      <c r="F67">
        <v>9214.8257142857128</v>
      </c>
      <c r="G67">
        <v>9818.0042918454928</v>
      </c>
      <c r="H67">
        <v>11364</v>
      </c>
      <c r="I67">
        <v>8818.0150150150148</v>
      </c>
      <c r="J67">
        <v>8795.9632352941171</v>
      </c>
      <c r="K67">
        <v>8090.99674267101</v>
      </c>
      <c r="L67">
        <v>12636.017334777898</v>
      </c>
      <c r="M67">
        <v>12636</v>
      </c>
      <c r="N67">
        <v>7200</v>
      </c>
      <c r="O67">
        <v>6908.6087912087914</v>
      </c>
      <c r="P67">
        <v>8181.9951456310682</v>
      </c>
      <c r="Q67">
        <v>8181.2830188679245</v>
      </c>
    </row>
    <row r="68" spans="1:17" x14ac:dyDescent="0.25">
      <c r="A68" s="3">
        <v>43897</v>
      </c>
      <c r="B68">
        <v>8091</v>
      </c>
      <c r="C68">
        <v>9000</v>
      </c>
      <c r="D68">
        <v>8700.9444444444453</v>
      </c>
      <c r="E68">
        <v>9000</v>
      </c>
      <c r="F68">
        <v>9214.8435294117644</v>
      </c>
      <c r="G68">
        <v>9818.0026809651481</v>
      </c>
      <c r="H68">
        <v>11364</v>
      </c>
      <c r="I68">
        <v>8818.0328282828286</v>
      </c>
      <c r="J68">
        <v>8795.9812500000007</v>
      </c>
      <c r="K68">
        <v>8090.9989594172739</v>
      </c>
      <c r="L68">
        <v>12636.014383989994</v>
      </c>
      <c r="M68">
        <v>12636</v>
      </c>
      <c r="N68">
        <v>7200</v>
      </c>
      <c r="O68">
        <v>6908.7584905660378</v>
      </c>
      <c r="P68">
        <v>8182</v>
      </c>
      <c r="Q68">
        <v>8181.4039497307003</v>
      </c>
    </row>
    <row r="69" spans="1:17" x14ac:dyDescent="0.25">
      <c r="A69" s="3">
        <v>43898</v>
      </c>
      <c r="B69">
        <v>8091</v>
      </c>
      <c r="C69">
        <v>9000</v>
      </c>
      <c r="D69">
        <v>8700.8712765957443</v>
      </c>
      <c r="E69">
        <v>9000</v>
      </c>
      <c r="F69">
        <v>9214.825035971222</v>
      </c>
      <c r="G69">
        <v>9818.0029069767443</v>
      </c>
      <c r="H69">
        <v>11364</v>
      </c>
      <c r="I69">
        <v>8818.0257142857135</v>
      </c>
      <c r="J69">
        <v>8795.9607645875258</v>
      </c>
      <c r="K69">
        <v>8090.9969666329625</v>
      </c>
      <c r="L69">
        <v>12636.007505773672</v>
      </c>
      <c r="M69">
        <v>12636.004878048781</v>
      </c>
      <c r="N69">
        <v>7200</v>
      </c>
      <c r="O69">
        <v>6908.8292887029284</v>
      </c>
      <c r="P69">
        <v>8182</v>
      </c>
      <c r="Q69">
        <v>8181.4657894736838</v>
      </c>
    </row>
    <row r="70" spans="1:17" x14ac:dyDescent="0.25">
      <c r="A70" s="3">
        <v>43899</v>
      </c>
      <c r="B70">
        <v>8091</v>
      </c>
      <c r="C70">
        <v>9000</v>
      </c>
      <c r="D70">
        <v>8700.9009009009023</v>
      </c>
      <c r="E70">
        <v>9000</v>
      </c>
      <c r="F70">
        <v>9214.8535416666655</v>
      </c>
      <c r="G70">
        <v>9818</v>
      </c>
      <c r="H70">
        <v>11364</v>
      </c>
      <c r="I70">
        <v>8818.0134003350086</v>
      </c>
      <c r="J70">
        <v>8795.9359999999997</v>
      </c>
      <c r="K70">
        <v>8090.9976525821594</v>
      </c>
      <c r="L70">
        <v>12636.020793950851</v>
      </c>
      <c r="M70">
        <v>12636.029850746268</v>
      </c>
      <c r="N70">
        <v>7200</v>
      </c>
      <c r="O70">
        <v>6908.6029126213589</v>
      </c>
      <c r="P70">
        <v>8181.9941176470584</v>
      </c>
      <c r="Q70">
        <v>8181.3294979079501</v>
      </c>
    </row>
    <row r="71" spans="1:17" x14ac:dyDescent="0.25">
      <c r="A71" s="3">
        <v>43900</v>
      </c>
      <c r="B71">
        <v>9000</v>
      </c>
      <c r="C71">
        <v>9000</v>
      </c>
      <c r="D71">
        <v>8700.9346534653469</v>
      </c>
      <c r="E71">
        <v>11272.980716253443</v>
      </c>
      <c r="F71">
        <v>9214.81</v>
      </c>
      <c r="G71">
        <v>9818.0300429184554</v>
      </c>
      <c r="H71">
        <v>11364</v>
      </c>
      <c r="I71">
        <v>8818.0260115606943</v>
      </c>
      <c r="J71">
        <v>8795.9585106382983</v>
      </c>
      <c r="K71">
        <v>8090.9867986798681</v>
      </c>
      <c r="L71">
        <v>12636.012288786482</v>
      </c>
      <c r="M71">
        <v>12636.010752688173</v>
      </c>
      <c r="N71">
        <v>7200</v>
      </c>
      <c r="O71">
        <v>6908.607960199005</v>
      </c>
      <c r="P71">
        <v>8182</v>
      </c>
      <c r="Q71">
        <v>8181.2441037735853</v>
      </c>
    </row>
    <row r="72" spans="1:17" x14ac:dyDescent="0.25">
      <c r="A72" s="3">
        <v>43901</v>
      </c>
      <c r="B72">
        <v>9000</v>
      </c>
      <c r="C72">
        <v>9000</v>
      </c>
      <c r="D72">
        <v>8700.9209580838324</v>
      </c>
      <c r="E72">
        <v>11272.983713355048</v>
      </c>
      <c r="F72">
        <v>9214.8477710843381</v>
      </c>
      <c r="G72">
        <v>9818.0049999999992</v>
      </c>
      <c r="H72">
        <v>11364</v>
      </c>
      <c r="I72">
        <v>8818.0144665461121</v>
      </c>
      <c r="J72">
        <v>8795.9645669291331</v>
      </c>
      <c r="K72">
        <v>8091</v>
      </c>
      <c r="L72">
        <v>12636.021551724138</v>
      </c>
      <c r="M72">
        <v>12636.022222222222</v>
      </c>
      <c r="N72">
        <v>7200</v>
      </c>
      <c r="O72">
        <v>6908.4638655462177</v>
      </c>
      <c r="P72">
        <v>8181.9953703703704</v>
      </c>
      <c r="Q72">
        <v>8181.2102803738317</v>
      </c>
    </row>
    <row r="73" spans="1:17" x14ac:dyDescent="0.25">
      <c r="A73" s="3">
        <v>43902</v>
      </c>
      <c r="B73">
        <v>9000</v>
      </c>
      <c r="C73">
        <v>9000</v>
      </c>
      <c r="D73">
        <v>8700.8486772486776</v>
      </c>
      <c r="E73">
        <v>11272.991228070176</v>
      </c>
      <c r="F73">
        <v>9214.8517999999985</v>
      </c>
      <c r="G73">
        <v>9818</v>
      </c>
      <c r="H73">
        <v>11364</v>
      </c>
      <c r="I73">
        <v>8818.0212389380522</v>
      </c>
      <c r="J73">
        <v>8795.9651162790706</v>
      </c>
      <c r="K73">
        <v>8090.9980079681272</v>
      </c>
      <c r="L73">
        <v>12636.011308562198</v>
      </c>
      <c r="M73">
        <v>12636</v>
      </c>
      <c r="N73">
        <v>7200</v>
      </c>
      <c r="O73">
        <v>6908.6222222222214</v>
      </c>
      <c r="P73">
        <v>8181.9906976744187</v>
      </c>
      <c r="Q73">
        <v>8181.2513966480446</v>
      </c>
    </row>
    <row r="74" spans="1:17" x14ac:dyDescent="0.25">
      <c r="A74" s="3">
        <v>43903</v>
      </c>
      <c r="B74">
        <v>8091</v>
      </c>
      <c r="C74">
        <v>9000</v>
      </c>
      <c r="D74">
        <v>8700.9495412844044</v>
      </c>
      <c r="E74">
        <v>9003.3525073746314</v>
      </c>
      <c r="F74">
        <v>9214.81</v>
      </c>
      <c r="G74">
        <v>9818</v>
      </c>
      <c r="H74">
        <v>11364</v>
      </c>
      <c r="I74">
        <v>8818.0034013605436</v>
      </c>
      <c r="J74">
        <v>8795.9794050343244</v>
      </c>
      <c r="K74">
        <v>8090.9985875706216</v>
      </c>
      <c r="L74">
        <v>11727.006128702758</v>
      </c>
      <c r="M74">
        <v>11727.007407407407</v>
      </c>
      <c r="N74">
        <v>7200</v>
      </c>
      <c r="O74">
        <v>6908.614689265537</v>
      </c>
      <c r="P74">
        <v>8182</v>
      </c>
      <c r="Q74">
        <v>8181.2658227848106</v>
      </c>
    </row>
    <row r="75" spans="1:17" x14ac:dyDescent="0.25">
      <c r="A75" s="3">
        <v>43904</v>
      </c>
      <c r="B75">
        <v>8091</v>
      </c>
      <c r="C75">
        <v>9000</v>
      </c>
      <c r="D75">
        <v>8700.8465116279076</v>
      </c>
      <c r="E75">
        <v>9001.7647515527951</v>
      </c>
      <c r="F75">
        <v>9214.8221511627908</v>
      </c>
      <c r="G75">
        <v>9818.0076530612241</v>
      </c>
      <c r="H75">
        <v>11364</v>
      </c>
      <c r="I75">
        <v>8818.0103225806452</v>
      </c>
      <c r="J75">
        <v>8795.9511149228128</v>
      </c>
      <c r="K75">
        <v>8090.9989528795813</v>
      </c>
      <c r="L75">
        <v>11727.012315270937</v>
      </c>
      <c r="M75">
        <v>11727.016260162602</v>
      </c>
      <c r="N75">
        <v>7200</v>
      </c>
      <c r="O75">
        <v>6908.5820359281433</v>
      </c>
      <c r="P75">
        <v>8181.9974683544306</v>
      </c>
      <c r="Q75">
        <v>8181.2894736842109</v>
      </c>
    </row>
    <row r="76" spans="1:17" x14ac:dyDescent="0.25">
      <c r="A76" s="3">
        <v>43905</v>
      </c>
      <c r="B76">
        <v>8091</v>
      </c>
      <c r="C76">
        <v>9000</v>
      </c>
      <c r="D76">
        <v>8700.8666666666668</v>
      </c>
      <c r="E76">
        <v>9000</v>
      </c>
      <c r="F76">
        <v>9214.8304901960782</v>
      </c>
      <c r="G76">
        <v>9818.0088495575219</v>
      </c>
      <c r="H76">
        <v>11364</v>
      </c>
      <c r="I76">
        <v>8818.0329670329666</v>
      </c>
      <c r="J76">
        <v>8795.9513184584175</v>
      </c>
      <c r="K76">
        <v>8090.9966101694918</v>
      </c>
      <c r="L76">
        <v>11727.007527504344</v>
      </c>
      <c r="M76">
        <v>11727.006024096385</v>
      </c>
      <c r="N76">
        <v>7200</v>
      </c>
      <c r="O76">
        <v>6908.6867924528296</v>
      </c>
      <c r="P76">
        <v>8181.9968454258678</v>
      </c>
      <c r="Q76">
        <v>8181.3345724907067</v>
      </c>
    </row>
    <row r="77" spans="1:17" x14ac:dyDescent="0.25">
      <c r="A77" s="3">
        <v>43906</v>
      </c>
      <c r="B77">
        <v>8091</v>
      </c>
      <c r="C77">
        <v>9000</v>
      </c>
      <c r="D77">
        <v>8700.7232704402522</v>
      </c>
      <c r="E77">
        <v>9000</v>
      </c>
      <c r="F77">
        <v>9214.81</v>
      </c>
      <c r="G77">
        <v>9818.0064102564102</v>
      </c>
      <c r="H77">
        <v>11364</v>
      </c>
      <c r="I77">
        <v>8818.0091743119265</v>
      </c>
      <c r="J77">
        <v>8795.9235127478751</v>
      </c>
      <c r="K77">
        <v>8090.9960396039605</v>
      </c>
      <c r="L77">
        <v>11727.014173228346</v>
      </c>
      <c r="M77">
        <v>11727</v>
      </c>
      <c r="N77">
        <v>7200</v>
      </c>
      <c r="O77">
        <v>6908.5085714285715</v>
      </c>
      <c r="P77">
        <v>8181.9827586206893</v>
      </c>
      <c r="Q77">
        <v>8181.2853025936602</v>
      </c>
    </row>
    <row r="78" spans="1:17" x14ac:dyDescent="0.25">
      <c r="A78" s="3">
        <v>43907</v>
      </c>
      <c r="B78">
        <v>9000</v>
      </c>
      <c r="C78">
        <v>9000</v>
      </c>
      <c r="D78">
        <v>8700.9472000000005</v>
      </c>
      <c r="E78">
        <v>11272.987012987012</v>
      </c>
      <c r="F78">
        <v>9214.81</v>
      </c>
      <c r="G78">
        <v>9818</v>
      </c>
      <c r="H78">
        <v>11364</v>
      </c>
      <c r="I78">
        <v>8818.0053908355803</v>
      </c>
      <c r="J78">
        <v>8795.9688427299698</v>
      </c>
      <c r="K78">
        <v>8090.9979035639417</v>
      </c>
      <c r="L78">
        <v>12636.008880994672</v>
      </c>
      <c r="M78">
        <v>12636.03125</v>
      </c>
      <c r="N78">
        <v>7200</v>
      </c>
      <c r="O78">
        <v>6908.5792452830192</v>
      </c>
      <c r="P78">
        <v>8182</v>
      </c>
      <c r="Q78">
        <v>8181.2290909090907</v>
      </c>
    </row>
    <row r="79" spans="1:17" x14ac:dyDescent="0.25">
      <c r="A79" s="3">
        <v>43908</v>
      </c>
      <c r="B79">
        <v>8977.6108374384239</v>
      </c>
      <c r="C79">
        <v>9000</v>
      </c>
      <c r="D79">
        <v>8700.7983333333341</v>
      </c>
      <c r="E79">
        <v>11251.949074074075</v>
      </c>
      <c r="F79">
        <v>9214.81</v>
      </c>
      <c r="G79">
        <v>9818</v>
      </c>
      <c r="H79">
        <v>11364</v>
      </c>
      <c r="I79">
        <v>8818.01302931596</v>
      </c>
      <c r="J79">
        <v>8795.9395973154369</v>
      </c>
      <c r="K79">
        <v>8090.9920318725099</v>
      </c>
      <c r="L79">
        <v>12632.589453860641</v>
      </c>
      <c r="M79">
        <v>12636</v>
      </c>
      <c r="N79">
        <v>7200</v>
      </c>
      <c r="O79">
        <v>6908.6598290598286</v>
      </c>
      <c r="P79">
        <v>8181.9934640522879</v>
      </c>
      <c r="Q79">
        <v>8181.3045112781956</v>
      </c>
    </row>
    <row r="80" spans="1:17" x14ac:dyDescent="0.25">
      <c r="A80" s="3">
        <v>43909</v>
      </c>
      <c r="B80">
        <v>8091</v>
      </c>
      <c r="C80">
        <v>9000</v>
      </c>
      <c r="D80">
        <v>8700.9032967032981</v>
      </c>
      <c r="E80">
        <v>9000</v>
      </c>
      <c r="F80">
        <v>9214.81</v>
      </c>
      <c r="G80">
        <v>9818.0268456375834</v>
      </c>
      <c r="H80">
        <v>11364</v>
      </c>
      <c r="I80">
        <v>8818.0223048327134</v>
      </c>
      <c r="J80">
        <v>8795.9557377049186</v>
      </c>
      <c r="K80">
        <v>8090.995642701525</v>
      </c>
      <c r="L80">
        <v>12634.026258205689</v>
      </c>
      <c r="M80">
        <v>12636.019607843138</v>
      </c>
      <c r="N80">
        <v>7200</v>
      </c>
      <c r="O80">
        <v>6908.5461538461532</v>
      </c>
      <c r="P80">
        <v>8182</v>
      </c>
      <c r="Q80">
        <v>8181.2837837837842</v>
      </c>
    </row>
    <row r="81" spans="1:17" x14ac:dyDescent="0.25">
      <c r="A81" s="3">
        <v>43910</v>
      </c>
      <c r="B81">
        <v>8091</v>
      </c>
      <c r="C81">
        <v>9000</v>
      </c>
      <c r="D81">
        <v>8700.7076923076929</v>
      </c>
      <c r="E81">
        <v>9000</v>
      </c>
      <c r="F81">
        <v>9214.8099999999977</v>
      </c>
      <c r="G81">
        <v>9818.021276595744</v>
      </c>
      <c r="H81">
        <v>11364</v>
      </c>
      <c r="I81">
        <v>8818.0243902439033</v>
      </c>
      <c r="J81">
        <v>8795.9124365482239</v>
      </c>
      <c r="K81">
        <v>8090.9965753424658</v>
      </c>
      <c r="L81">
        <v>12625.742937853107</v>
      </c>
      <c r="M81">
        <v>12636</v>
      </c>
      <c r="N81">
        <v>7200</v>
      </c>
      <c r="O81">
        <v>6908.7166666666672</v>
      </c>
      <c r="P81">
        <v>8181.9935483870968</v>
      </c>
      <c r="Q81">
        <v>8181.378787878788</v>
      </c>
    </row>
    <row r="82" spans="1:17" x14ac:dyDescent="0.25">
      <c r="A82" s="3">
        <v>43911</v>
      </c>
      <c r="B82">
        <v>8091</v>
      </c>
      <c r="C82">
        <v>9000</v>
      </c>
      <c r="D82">
        <v>8700.7614457831332</v>
      </c>
      <c r="E82">
        <v>9000</v>
      </c>
      <c r="F82">
        <v>9214.848</v>
      </c>
      <c r="G82">
        <v>9818.0048780487814</v>
      </c>
      <c r="H82">
        <v>11364</v>
      </c>
      <c r="I82">
        <v>8818.0281690140837</v>
      </c>
      <c r="J82">
        <v>8795.9702380952385</v>
      </c>
      <c r="K82">
        <v>8090.9922839506171</v>
      </c>
      <c r="L82">
        <v>11729.444642857143</v>
      </c>
      <c r="M82">
        <v>11727.01030927835</v>
      </c>
      <c r="N82">
        <v>7200</v>
      </c>
      <c r="O82">
        <v>6908.5965517241375</v>
      </c>
      <c r="P82">
        <v>8181.9939759036142</v>
      </c>
      <c r="Q82">
        <v>8181.360962566845</v>
      </c>
    </row>
    <row r="83" spans="1:17" x14ac:dyDescent="0.25">
      <c r="A83" s="3">
        <v>43912</v>
      </c>
      <c r="B83">
        <v>8091</v>
      </c>
      <c r="C83">
        <v>9000</v>
      </c>
      <c r="D83">
        <v>8700.4426666666677</v>
      </c>
      <c r="E83">
        <v>9000</v>
      </c>
      <c r="F83">
        <v>9214.81</v>
      </c>
      <c r="G83">
        <v>9818.0062500000004</v>
      </c>
      <c r="H83">
        <v>11364</v>
      </c>
      <c r="I83">
        <v>8818.013245033113</v>
      </c>
      <c r="J83">
        <v>8795.9246575342459</v>
      </c>
      <c r="K83">
        <v>8090.9964539007096</v>
      </c>
      <c r="L83">
        <v>11727.003420752566</v>
      </c>
      <c r="M83">
        <v>11727</v>
      </c>
      <c r="N83">
        <v>7200</v>
      </c>
      <c r="O83">
        <v>6908.565217391304</v>
      </c>
      <c r="P83">
        <v>8182</v>
      </c>
      <c r="Q83">
        <v>8181.2093023255811</v>
      </c>
    </row>
    <row r="84" spans="1:17" x14ac:dyDescent="0.25">
      <c r="A84" s="3">
        <v>43913</v>
      </c>
      <c r="B84">
        <v>8091</v>
      </c>
      <c r="C84">
        <v>9000</v>
      </c>
      <c r="D84">
        <v>8700.5631205673762</v>
      </c>
      <c r="E84">
        <v>9000</v>
      </c>
      <c r="F84">
        <v>9214.8586046511628</v>
      </c>
      <c r="G84">
        <v>9818</v>
      </c>
      <c r="H84">
        <v>11364</v>
      </c>
      <c r="I84">
        <v>8818</v>
      </c>
      <c r="J84">
        <v>8795.9249999999993</v>
      </c>
      <c r="K84">
        <v>8090.9974683544306</v>
      </c>
      <c r="L84">
        <v>11730.382624768947</v>
      </c>
      <c r="M84">
        <v>11727</v>
      </c>
      <c r="N84">
        <v>7200</v>
      </c>
      <c r="O84">
        <v>6908.4730769230764</v>
      </c>
      <c r="P84">
        <v>8182</v>
      </c>
      <c r="Q84">
        <v>8181.2578125</v>
      </c>
    </row>
    <row r="85" spans="1:17" x14ac:dyDescent="0.25">
      <c r="A85" s="3">
        <v>43914</v>
      </c>
      <c r="B85">
        <v>8989.670454545454</v>
      </c>
      <c r="C85">
        <v>9000</v>
      </c>
      <c r="D85">
        <v>8700.8764044943837</v>
      </c>
      <c r="E85">
        <v>9000</v>
      </c>
      <c r="F85">
        <v>9214.81</v>
      </c>
      <c r="G85">
        <v>9818.0173913043473</v>
      </c>
      <c r="H85">
        <v>11364</v>
      </c>
      <c r="I85">
        <v>8818.0337078651683</v>
      </c>
      <c r="J85">
        <v>8795.9618644067796</v>
      </c>
      <c r="K85">
        <v>8090.9949494949497</v>
      </c>
      <c r="L85">
        <v>12636.010570824525</v>
      </c>
      <c r="M85">
        <v>12636.018181818183</v>
      </c>
      <c r="N85">
        <v>7200</v>
      </c>
      <c r="O85">
        <v>6908.5519999999997</v>
      </c>
      <c r="P85">
        <v>8182</v>
      </c>
      <c r="Q85">
        <v>8181.353403141361</v>
      </c>
    </row>
    <row r="86" spans="1:17" x14ac:dyDescent="0.25">
      <c r="A86" s="3">
        <v>43915</v>
      </c>
      <c r="B86">
        <v>9000</v>
      </c>
      <c r="C86">
        <v>9000</v>
      </c>
      <c r="D86">
        <v>8700.9223529411775</v>
      </c>
      <c r="E86">
        <v>9000</v>
      </c>
      <c r="F86">
        <v>9214.81</v>
      </c>
      <c r="G86">
        <v>9818.0078740157478</v>
      </c>
      <c r="H86">
        <v>11364</v>
      </c>
      <c r="I86">
        <v>8818.0350877192977</v>
      </c>
      <c r="J86">
        <v>8795.9308755760376</v>
      </c>
      <c r="K86">
        <v>8090.9954441913442</v>
      </c>
      <c r="L86">
        <v>12634.350458715597</v>
      </c>
      <c r="M86">
        <v>12636.023809523809</v>
      </c>
      <c r="N86">
        <v>7200</v>
      </c>
      <c r="O86">
        <v>6908.4904761904754</v>
      </c>
      <c r="P86">
        <v>8182</v>
      </c>
      <c r="Q86">
        <v>8181.2517482517478</v>
      </c>
    </row>
    <row r="87" spans="1:17" x14ac:dyDescent="0.25">
      <c r="A87" s="3">
        <v>43916</v>
      </c>
      <c r="B87">
        <v>9000</v>
      </c>
      <c r="C87">
        <v>9000</v>
      </c>
      <c r="D87">
        <v>8700.8326086956531</v>
      </c>
      <c r="E87">
        <v>9000</v>
      </c>
      <c r="F87">
        <v>9214.8609756097558</v>
      </c>
      <c r="G87">
        <v>9818</v>
      </c>
      <c r="H87">
        <v>11363.923076923076</v>
      </c>
      <c r="I87">
        <v>8818.0288461538457</v>
      </c>
      <c r="J87">
        <v>8795.951086956522</v>
      </c>
      <c r="K87">
        <v>8090.9958932238196</v>
      </c>
      <c r="L87">
        <v>12634.56270096463</v>
      </c>
      <c r="M87">
        <v>12636.018181818183</v>
      </c>
      <c r="N87">
        <v>7200</v>
      </c>
      <c r="O87">
        <v>6908.5357142857147</v>
      </c>
      <c r="P87">
        <v>8182</v>
      </c>
      <c r="Q87">
        <v>8181.3308823529414</v>
      </c>
    </row>
    <row r="88" spans="1:17" x14ac:dyDescent="0.25">
      <c r="A88" s="3">
        <v>43917</v>
      </c>
      <c r="B88">
        <v>8091</v>
      </c>
      <c r="C88">
        <v>9000</v>
      </c>
      <c r="D88">
        <v>8700.7884615384628</v>
      </c>
      <c r="E88">
        <v>9000</v>
      </c>
      <c r="F88">
        <v>9119.8066666666655</v>
      </c>
      <c r="G88">
        <v>9818.0107526881729</v>
      </c>
      <c r="H88">
        <v>11364</v>
      </c>
      <c r="I88">
        <v>8716.3743315508018</v>
      </c>
      <c r="J88">
        <v>8795.9494949494947</v>
      </c>
      <c r="K88">
        <v>8090.9981167608285</v>
      </c>
      <c r="L88">
        <v>12636.016129032258</v>
      </c>
      <c r="M88">
        <v>12636.016393442624</v>
      </c>
      <c r="N88">
        <v>7200</v>
      </c>
      <c r="O88">
        <v>6908.5868852459016</v>
      </c>
      <c r="P88">
        <v>8182</v>
      </c>
      <c r="Q88">
        <v>8181.3368983957216</v>
      </c>
    </row>
    <row r="89" spans="1:17" x14ac:dyDescent="0.25">
      <c r="A89" s="3">
        <v>43918</v>
      </c>
      <c r="B89">
        <v>8093.8055555555557</v>
      </c>
      <c r="C89">
        <v>9000</v>
      </c>
      <c r="D89">
        <v>8700.9029411764714</v>
      </c>
      <c r="E89">
        <v>9000</v>
      </c>
      <c r="F89">
        <v>9151.4866666666658</v>
      </c>
      <c r="G89">
        <v>9818.0048076923085</v>
      </c>
      <c r="H89">
        <v>11364</v>
      </c>
      <c r="I89">
        <v>8779.8232044198903</v>
      </c>
      <c r="J89">
        <v>8795.9417475728151</v>
      </c>
      <c r="K89">
        <v>8090.9970457902509</v>
      </c>
      <c r="L89">
        <v>12636.011928429423</v>
      </c>
      <c r="M89">
        <v>12636.010526315789</v>
      </c>
      <c r="N89">
        <v>7200</v>
      </c>
      <c r="O89">
        <v>6908.7584905660378</v>
      </c>
      <c r="P89">
        <v>8181.994285714286</v>
      </c>
      <c r="Q89">
        <v>8181.325301204819</v>
      </c>
    </row>
    <row r="90" spans="1:17" x14ac:dyDescent="0.25">
      <c r="A90" s="3">
        <v>43919</v>
      </c>
      <c r="B90">
        <v>8090.9964412811387</v>
      </c>
      <c r="C90">
        <v>9000</v>
      </c>
      <c r="D90">
        <v>8700.6408163265314</v>
      </c>
      <c r="E90">
        <v>9000</v>
      </c>
      <c r="F90">
        <v>9108.681029411764</v>
      </c>
      <c r="G90">
        <v>9818.0055865921786</v>
      </c>
      <c r="H90">
        <v>11364</v>
      </c>
      <c r="I90">
        <v>8698.8735632183907</v>
      </c>
      <c r="J90">
        <v>8795.9710424710429</v>
      </c>
      <c r="K90">
        <v>8090.998188405797</v>
      </c>
      <c r="L90">
        <v>12636.005393743259</v>
      </c>
      <c r="M90">
        <v>12636</v>
      </c>
      <c r="N90">
        <v>7200</v>
      </c>
      <c r="O90">
        <v>6908.8290322580642</v>
      </c>
      <c r="P90">
        <v>8182</v>
      </c>
      <c r="Q90">
        <v>8181.3193548387098</v>
      </c>
    </row>
    <row r="91" spans="1:17" x14ac:dyDescent="0.25">
      <c r="A91" s="3">
        <v>43920</v>
      </c>
      <c r="B91">
        <v>8095.434146341463</v>
      </c>
      <c r="C91">
        <v>9000</v>
      </c>
      <c r="D91">
        <v>8700.9105691056902</v>
      </c>
      <c r="E91">
        <v>9000</v>
      </c>
      <c r="F91">
        <v>9165.4516438356168</v>
      </c>
      <c r="G91">
        <v>9818.0150375939847</v>
      </c>
      <c r="H91">
        <v>11364</v>
      </c>
      <c r="I91">
        <v>8714.4468664850137</v>
      </c>
      <c r="J91">
        <v>8795.9425531914894</v>
      </c>
      <c r="K91">
        <v>8090.9906323185014</v>
      </c>
      <c r="L91">
        <v>12636.01559454191</v>
      </c>
      <c r="M91">
        <v>12636</v>
      </c>
      <c r="N91">
        <v>7200</v>
      </c>
      <c r="O91">
        <v>6908.5809523809521</v>
      </c>
      <c r="P91">
        <v>8181.9919354838712</v>
      </c>
      <c r="Q91">
        <v>8181.3577405857741</v>
      </c>
    </row>
    <row r="92" spans="1:17" x14ac:dyDescent="0.25">
      <c r="A92" s="3">
        <v>43921</v>
      </c>
      <c r="B92">
        <v>8091</v>
      </c>
      <c r="C92">
        <v>9000</v>
      </c>
      <c r="D92">
        <v>8700.9247863247874</v>
      </c>
      <c r="E92">
        <v>9000</v>
      </c>
      <c r="F92">
        <v>8771.4733333333334</v>
      </c>
      <c r="G92">
        <v>9818.0069444444453</v>
      </c>
      <c r="H92">
        <v>11364</v>
      </c>
      <c r="I92">
        <v>8679.7999999999993</v>
      </c>
      <c r="J92">
        <v>8795.9172077922085</v>
      </c>
      <c r="K92">
        <v>8090.9960000000001</v>
      </c>
      <c r="L92">
        <v>12636.00879765396</v>
      </c>
      <c r="M92">
        <v>12636</v>
      </c>
      <c r="N92">
        <v>7200</v>
      </c>
      <c r="O92">
        <v>6908.7166666666662</v>
      </c>
      <c r="P92">
        <v>8182</v>
      </c>
      <c r="Q92">
        <v>8181.3779999999997</v>
      </c>
    </row>
    <row r="93" spans="1:17" x14ac:dyDescent="0.25">
      <c r="A93" s="3">
        <v>43922</v>
      </c>
      <c r="B93">
        <v>8091</v>
      </c>
      <c r="C93">
        <v>9000</v>
      </c>
      <c r="D93">
        <v>8701.0000000000018</v>
      </c>
      <c r="E93">
        <v>9000</v>
      </c>
      <c r="F93">
        <v>9037.8156862745091</v>
      </c>
      <c r="G93">
        <v>9818.0073529411766</v>
      </c>
      <c r="H93">
        <v>11364</v>
      </c>
      <c r="I93">
        <v>8703.5120481927715</v>
      </c>
      <c r="J93">
        <v>8795.95945945946</v>
      </c>
      <c r="K93">
        <v>8090.997950819672</v>
      </c>
      <c r="L93">
        <v>12636.013157894737</v>
      </c>
      <c r="M93">
        <v>12636</v>
      </c>
      <c r="N93">
        <v>7200</v>
      </c>
      <c r="O93">
        <v>6908.5974025974028</v>
      </c>
      <c r="P93">
        <v>8181.9931972789118</v>
      </c>
      <c r="Q93">
        <v>8181.340909090909</v>
      </c>
    </row>
    <row r="94" spans="1:17" x14ac:dyDescent="0.25">
      <c r="A94" s="3">
        <v>43923</v>
      </c>
      <c r="B94">
        <v>8090.9915966386552</v>
      </c>
      <c r="C94">
        <v>9000</v>
      </c>
      <c r="D94">
        <v>8700.6740740740752</v>
      </c>
      <c r="E94">
        <v>9000</v>
      </c>
      <c r="F94">
        <v>9158.4126562499987</v>
      </c>
      <c r="G94">
        <v>9818.0163934426237</v>
      </c>
      <c r="H94">
        <v>11364</v>
      </c>
      <c r="I94">
        <v>8579.9466666666667</v>
      </c>
      <c r="J94">
        <v>8795.9028776978412</v>
      </c>
      <c r="K94">
        <v>8090.9979079497907</v>
      </c>
      <c r="L94">
        <v>12636.005703422054</v>
      </c>
      <c r="M94">
        <v>12636.01923076923</v>
      </c>
      <c r="N94">
        <v>7200</v>
      </c>
      <c r="O94">
        <v>6908.570149253731</v>
      </c>
      <c r="P94">
        <v>8182</v>
      </c>
      <c r="Q94">
        <v>8181.3036809815949</v>
      </c>
    </row>
    <row r="95" spans="1:17" x14ac:dyDescent="0.25">
      <c r="A95" s="3">
        <v>43924</v>
      </c>
      <c r="B95">
        <v>8090.9960629921261</v>
      </c>
      <c r="C95">
        <v>9000</v>
      </c>
      <c r="D95">
        <v>8700.7953488372095</v>
      </c>
      <c r="E95">
        <v>9000</v>
      </c>
      <c r="F95">
        <v>9110.6315384615373</v>
      </c>
      <c r="G95">
        <v>9818.0260416666661</v>
      </c>
      <c r="H95">
        <v>11364</v>
      </c>
      <c r="I95">
        <v>8678.0971659919032</v>
      </c>
      <c r="J95">
        <v>8795.9166666666661</v>
      </c>
      <c r="K95">
        <v>8090.9963167587475</v>
      </c>
      <c r="L95">
        <v>12636.020862308762</v>
      </c>
      <c r="M95">
        <v>12636.012658227848</v>
      </c>
      <c r="N95">
        <v>7200</v>
      </c>
      <c r="O95">
        <v>6908.578125</v>
      </c>
      <c r="P95">
        <v>8181.9921875</v>
      </c>
      <c r="Q95">
        <v>8181.2773972602736</v>
      </c>
    </row>
    <row r="96" spans="1:17" x14ac:dyDescent="0.25">
      <c r="A96" s="3">
        <v>43925</v>
      </c>
      <c r="B96">
        <v>8091</v>
      </c>
      <c r="C96">
        <v>9000</v>
      </c>
      <c r="D96">
        <v>8700.7824175824189</v>
      </c>
      <c r="E96">
        <v>9000</v>
      </c>
      <c r="F96">
        <v>9017.8179999999993</v>
      </c>
      <c r="G96">
        <v>9818.0143540669851</v>
      </c>
      <c r="H96">
        <v>11364</v>
      </c>
      <c r="I96">
        <v>8556.228956228957</v>
      </c>
      <c r="J96">
        <v>8795.9262295081971</v>
      </c>
      <c r="K96">
        <v>8090.9941605839413</v>
      </c>
      <c r="L96">
        <v>10783.189256198348</v>
      </c>
      <c r="M96">
        <v>10772.977443609023</v>
      </c>
      <c r="N96">
        <v>7200</v>
      </c>
      <c r="O96">
        <v>6908.5924050632902</v>
      </c>
      <c r="P96">
        <v>8182</v>
      </c>
      <c r="Q96">
        <v>8181.0782608695654</v>
      </c>
    </row>
    <row r="97" spans="1:17" x14ac:dyDescent="0.25">
      <c r="A97" s="3">
        <v>43926</v>
      </c>
      <c r="B97">
        <v>8091</v>
      </c>
      <c r="C97">
        <v>9000</v>
      </c>
      <c r="D97">
        <v>8700.9576923076929</v>
      </c>
      <c r="E97">
        <v>9000</v>
      </c>
      <c r="F97">
        <v>8950.55243902439</v>
      </c>
      <c r="G97">
        <v>9818</v>
      </c>
      <c r="H97">
        <v>11364</v>
      </c>
      <c r="I97">
        <v>8425.7837837837833</v>
      </c>
      <c r="J97">
        <v>8795.9296875</v>
      </c>
      <c r="K97">
        <v>8090.9962825278808</v>
      </c>
      <c r="L97">
        <v>10773.732175502742</v>
      </c>
      <c r="M97">
        <v>10773.548780487805</v>
      </c>
      <c r="N97">
        <v>7200</v>
      </c>
      <c r="O97">
        <v>6908.5551020408166</v>
      </c>
      <c r="P97">
        <v>8182</v>
      </c>
      <c r="Q97">
        <v>8181.42</v>
      </c>
    </row>
    <row r="98" spans="1:17" x14ac:dyDescent="0.25">
      <c r="A98" s="3">
        <v>43927</v>
      </c>
      <c r="B98">
        <v>8091</v>
      </c>
      <c r="C98">
        <v>9000</v>
      </c>
      <c r="D98">
        <v>8700.8405797101441</v>
      </c>
      <c r="E98">
        <v>9000</v>
      </c>
      <c r="F98">
        <v>8913.9661111111109</v>
      </c>
      <c r="G98">
        <v>9818.0091743119265</v>
      </c>
      <c r="H98">
        <v>11364</v>
      </c>
      <c r="I98">
        <v>8593.3363228699545</v>
      </c>
      <c r="J98">
        <v>8795.9402654867263</v>
      </c>
      <c r="K98">
        <v>8090.9948586118253</v>
      </c>
      <c r="L98">
        <v>10776.596491228071</v>
      </c>
      <c r="M98">
        <v>10773</v>
      </c>
      <c r="N98">
        <v>7200</v>
      </c>
      <c r="O98">
        <v>5788.5471698113206</v>
      </c>
      <c r="P98">
        <v>8181.9780219780223</v>
      </c>
      <c r="Q98">
        <v>7046.125</v>
      </c>
    </row>
    <row r="99" spans="1:17" x14ac:dyDescent="0.25">
      <c r="A99" s="3">
        <v>43928</v>
      </c>
      <c r="B99">
        <v>8091</v>
      </c>
      <c r="C99">
        <v>9000</v>
      </c>
      <c r="D99">
        <v>7700</v>
      </c>
      <c r="E99">
        <v>9000</v>
      </c>
      <c r="F99">
        <v>8894.6017741935466</v>
      </c>
      <c r="G99">
        <v>9818.0053191489369</v>
      </c>
      <c r="H99">
        <v>11364</v>
      </c>
      <c r="I99">
        <v>8497.0671936758899</v>
      </c>
      <c r="J99">
        <v>8795.8992932862184</v>
      </c>
      <c r="K99">
        <v>8090.9944954128441</v>
      </c>
      <c r="L99">
        <v>10774.223926380368</v>
      </c>
      <c r="M99">
        <v>10773.947368421053</v>
      </c>
      <c r="N99">
        <v>7200</v>
      </c>
      <c r="O99">
        <v>5528.2942857142853</v>
      </c>
      <c r="P99">
        <v>8181.993670886076</v>
      </c>
      <c r="Q99">
        <v>6546.6795580110502</v>
      </c>
    </row>
    <row r="100" spans="1:17" x14ac:dyDescent="0.25">
      <c r="A100" s="3">
        <v>43929</v>
      </c>
      <c r="B100">
        <v>8091</v>
      </c>
      <c r="C100">
        <v>9000</v>
      </c>
      <c r="D100">
        <v>7700</v>
      </c>
      <c r="E100">
        <v>9000</v>
      </c>
      <c r="F100">
        <v>9151.4866666666658</v>
      </c>
      <c r="G100">
        <v>9818.0051282051281</v>
      </c>
      <c r="H100">
        <v>11364</v>
      </c>
      <c r="I100">
        <v>8483.0204081632655</v>
      </c>
      <c r="J100">
        <v>8795.9273356401391</v>
      </c>
      <c r="K100">
        <v>8090.9970326409493</v>
      </c>
      <c r="L100">
        <v>10773.552540013918</v>
      </c>
      <c r="M100">
        <v>10774.165217391304</v>
      </c>
      <c r="N100">
        <v>7200</v>
      </c>
      <c r="O100">
        <v>5814.3275862068967</v>
      </c>
      <c r="P100">
        <v>8182</v>
      </c>
      <c r="Q100">
        <v>6546.6543624161077</v>
      </c>
    </row>
    <row r="101" spans="1:17" x14ac:dyDescent="0.25">
      <c r="A101" s="3">
        <v>43930</v>
      </c>
      <c r="B101">
        <v>8091</v>
      </c>
      <c r="C101">
        <v>9000</v>
      </c>
      <c r="D101">
        <v>7700</v>
      </c>
      <c r="E101">
        <v>9000</v>
      </c>
      <c r="F101">
        <v>9050.65</v>
      </c>
      <c r="G101">
        <v>9818</v>
      </c>
      <c r="H101">
        <v>11364</v>
      </c>
      <c r="I101">
        <v>8488.0804020100495</v>
      </c>
      <c r="J101">
        <v>8795.9718045112786</v>
      </c>
      <c r="K101">
        <v>8091</v>
      </c>
      <c r="L101">
        <v>10773.601000909917</v>
      </c>
      <c r="M101">
        <v>10773.617021276596</v>
      </c>
      <c r="N101">
        <v>7200</v>
      </c>
      <c r="O101">
        <v>5527.830769230769</v>
      </c>
      <c r="P101">
        <v>8182</v>
      </c>
      <c r="Q101">
        <v>6546.2542372881353</v>
      </c>
    </row>
    <row r="102" spans="1:17" x14ac:dyDescent="0.25">
      <c r="A102" s="3">
        <v>43932</v>
      </c>
      <c r="B102">
        <v>8091</v>
      </c>
      <c r="C102">
        <v>9000</v>
      </c>
      <c r="D102">
        <v>7700.0000000000009</v>
      </c>
      <c r="E102">
        <v>9000</v>
      </c>
      <c r="F102">
        <v>9085.857</v>
      </c>
      <c r="G102">
        <v>9818</v>
      </c>
      <c r="H102">
        <v>11363.916666666666</v>
      </c>
      <c r="I102">
        <v>8600.2016806722695</v>
      </c>
      <c r="J102">
        <v>8795.923913043478</v>
      </c>
      <c r="K102">
        <v>8091</v>
      </c>
      <c r="L102">
        <v>10773.762979683974</v>
      </c>
      <c r="M102">
        <v>10774.436170212766</v>
      </c>
      <c r="N102">
        <v>7200</v>
      </c>
      <c r="O102">
        <v>5528.123076923077</v>
      </c>
      <c r="P102">
        <v>8182</v>
      </c>
      <c r="Q102">
        <v>6546.4029850746265</v>
      </c>
    </row>
    <row r="103" spans="1:17" x14ac:dyDescent="0.25">
      <c r="A103" s="3">
        <v>43933</v>
      </c>
      <c r="B103">
        <v>8091</v>
      </c>
      <c r="C103">
        <v>9000</v>
      </c>
      <c r="D103">
        <v>7700</v>
      </c>
      <c r="E103">
        <v>9000</v>
      </c>
      <c r="F103">
        <v>9002.3676470588234</v>
      </c>
      <c r="G103">
        <v>9818</v>
      </c>
      <c r="H103">
        <v>11364</v>
      </c>
      <c r="I103">
        <v>8541.2427184466014</v>
      </c>
      <c r="J103">
        <v>8795.9462365591389</v>
      </c>
      <c r="K103">
        <v>8090.996415770609</v>
      </c>
      <c r="L103">
        <v>10773.405152224825</v>
      </c>
      <c r="M103">
        <v>10773</v>
      </c>
      <c r="N103">
        <v>7200</v>
      </c>
      <c r="O103">
        <v>5528.5128205128203</v>
      </c>
      <c r="P103">
        <v>8181.9931034482761</v>
      </c>
      <c r="Q103">
        <v>6546.833333333333</v>
      </c>
    </row>
    <row r="104" spans="1:17" x14ac:dyDescent="0.25">
      <c r="A104" s="3">
        <v>43934</v>
      </c>
      <c r="B104">
        <v>8091</v>
      </c>
      <c r="C104">
        <v>9000</v>
      </c>
      <c r="D104">
        <v>7700</v>
      </c>
      <c r="E104">
        <v>9000</v>
      </c>
      <c r="F104">
        <v>8905.2511428571415</v>
      </c>
      <c r="G104">
        <v>9818</v>
      </c>
      <c r="H104">
        <v>11364</v>
      </c>
      <c r="I104">
        <v>8563.4553571428569</v>
      </c>
      <c r="J104">
        <v>8795.9621848739498</v>
      </c>
      <c r="K104">
        <v>8090.9911242603548</v>
      </c>
      <c r="L104">
        <v>10773.754352030948</v>
      </c>
      <c r="M104">
        <v>10773</v>
      </c>
      <c r="N104">
        <v>7200</v>
      </c>
      <c r="O104">
        <v>5528.3852941176465</v>
      </c>
      <c r="P104">
        <v>8182</v>
      </c>
      <c r="Q104">
        <v>6547.0588235294117</v>
      </c>
    </row>
    <row r="105" spans="1:17" x14ac:dyDescent="0.25">
      <c r="A105" s="3">
        <v>43935</v>
      </c>
      <c r="B105">
        <v>8995.2157894736847</v>
      </c>
      <c r="C105">
        <v>9000</v>
      </c>
      <c r="D105">
        <v>8700.963333333335</v>
      </c>
      <c r="E105">
        <v>11272.975</v>
      </c>
      <c r="F105">
        <v>9214.8554347826084</v>
      </c>
      <c r="G105">
        <v>9818.0270270270266</v>
      </c>
      <c r="H105">
        <v>11364</v>
      </c>
      <c r="I105">
        <v>8818.027649769585</v>
      </c>
      <c r="J105">
        <v>8795.932377049181</v>
      </c>
      <c r="K105">
        <v>8090.9926289926289</v>
      </c>
      <c r="L105">
        <v>12607.009727626459</v>
      </c>
      <c r="M105">
        <v>12636.020408163266</v>
      </c>
      <c r="N105">
        <v>7200</v>
      </c>
      <c r="O105">
        <v>6832.9726027397264</v>
      </c>
      <c r="P105">
        <v>8182</v>
      </c>
      <c r="Q105">
        <v>8181.3214285714284</v>
      </c>
    </row>
    <row r="106" spans="1:17" x14ac:dyDescent="0.25">
      <c r="A106" s="3">
        <v>43936</v>
      </c>
      <c r="B106">
        <v>9000</v>
      </c>
      <c r="C106">
        <v>9000</v>
      </c>
      <c r="D106">
        <v>8700.8690476190495</v>
      </c>
      <c r="E106">
        <v>11241.853881278539</v>
      </c>
      <c r="F106">
        <v>9214.9171794871781</v>
      </c>
      <c r="G106">
        <v>9818.0088495575219</v>
      </c>
      <c r="H106">
        <v>11363.888888888889</v>
      </c>
      <c r="I106">
        <v>8818.0379746835442</v>
      </c>
      <c r="J106">
        <v>8795.971563981042</v>
      </c>
      <c r="K106">
        <v>8090.9950617283948</v>
      </c>
      <c r="L106">
        <v>12602.746031746032</v>
      </c>
      <c r="M106">
        <v>12412.42</v>
      </c>
      <c r="N106">
        <v>7200</v>
      </c>
      <c r="O106">
        <v>6908.6451612903229</v>
      </c>
      <c r="P106">
        <v>8181.9896907216498</v>
      </c>
      <c r="Q106">
        <v>8181.2160000000003</v>
      </c>
    </row>
    <row r="107" spans="1:17" x14ac:dyDescent="0.25">
      <c r="A107" s="3">
        <v>43937</v>
      </c>
      <c r="B107">
        <v>8090.9955555555553</v>
      </c>
      <c r="C107">
        <v>9000</v>
      </c>
      <c r="D107">
        <v>7700</v>
      </c>
      <c r="E107">
        <v>9000</v>
      </c>
      <c r="F107">
        <v>9214.873333333333</v>
      </c>
      <c r="G107">
        <v>9818</v>
      </c>
      <c r="H107">
        <v>11364</v>
      </c>
      <c r="I107">
        <v>8818.0083682008371</v>
      </c>
      <c r="J107">
        <v>8795.9368421052623</v>
      </c>
      <c r="K107">
        <v>8090.9973684210527</v>
      </c>
      <c r="L107">
        <v>12630.365151515152</v>
      </c>
      <c r="M107">
        <v>12636</v>
      </c>
      <c r="N107">
        <v>7200</v>
      </c>
      <c r="O107">
        <v>6908.5519999999997</v>
      </c>
      <c r="P107">
        <v>8182</v>
      </c>
      <c r="Q107">
        <v>8181.2128378378375</v>
      </c>
    </row>
    <row r="108" spans="1:17" x14ac:dyDescent="0.25">
      <c r="A108" s="3">
        <v>43938</v>
      </c>
      <c r="B108">
        <v>8104.4334975369457</v>
      </c>
      <c r="C108">
        <v>9000</v>
      </c>
      <c r="D108">
        <v>7720.6164948453616</v>
      </c>
      <c r="E108">
        <v>9000</v>
      </c>
      <c r="F108">
        <v>7045.0191935483863</v>
      </c>
      <c r="G108">
        <v>9818</v>
      </c>
      <c r="H108">
        <v>6337.6153846153848</v>
      </c>
      <c r="I108">
        <v>7995.5202952029522</v>
      </c>
      <c r="J108">
        <v>8795.9362934362925</v>
      </c>
      <c r="K108">
        <v>8090.9977324263036</v>
      </c>
      <c r="L108">
        <v>12177.41155234657</v>
      </c>
      <c r="M108">
        <v>12201.865671641792</v>
      </c>
      <c r="N108">
        <v>7200</v>
      </c>
      <c r="O108">
        <v>6908.565217391304</v>
      </c>
      <c r="P108">
        <v>8182</v>
      </c>
      <c r="Q108">
        <v>8181.3879310344828</v>
      </c>
    </row>
    <row r="109" spans="1:17" x14ac:dyDescent="0.25">
      <c r="A109" s="3">
        <v>43939</v>
      </c>
      <c r="B109">
        <v>8094.1453287197228</v>
      </c>
      <c r="C109">
        <v>9000</v>
      </c>
      <c r="D109">
        <v>7700.0000000000009</v>
      </c>
      <c r="E109">
        <v>9000</v>
      </c>
      <c r="F109">
        <v>4654.5643571428573</v>
      </c>
      <c r="G109">
        <v>9818.0110497237565</v>
      </c>
      <c r="H109">
        <v>5681.9444444444443</v>
      </c>
      <c r="I109">
        <v>7090.1794195250659</v>
      </c>
      <c r="J109">
        <v>8795.9423076923085</v>
      </c>
      <c r="K109">
        <v>8091</v>
      </c>
      <c r="L109">
        <v>11728.536353467562</v>
      </c>
      <c r="M109">
        <v>11727</v>
      </c>
      <c r="N109">
        <v>7200</v>
      </c>
      <c r="O109">
        <v>5545.1382716049375</v>
      </c>
      <c r="P109">
        <v>8182</v>
      </c>
      <c r="Q109">
        <v>6580.3056994818653</v>
      </c>
    </row>
    <row r="110" spans="1:17" x14ac:dyDescent="0.25">
      <c r="A110" s="3">
        <v>43940</v>
      </c>
      <c r="B110">
        <v>8091</v>
      </c>
      <c r="C110">
        <v>9000</v>
      </c>
      <c r="D110">
        <v>7700.0000000000009</v>
      </c>
      <c r="E110">
        <v>9000</v>
      </c>
      <c r="F110">
        <v>4654.602727272727</v>
      </c>
      <c r="G110">
        <v>9818</v>
      </c>
      <c r="H110">
        <v>5681.9729729729734</v>
      </c>
      <c r="I110">
        <v>7090.2048192771081</v>
      </c>
      <c r="J110">
        <v>8795.9207048458156</v>
      </c>
      <c r="K110">
        <v>8090.9943289224957</v>
      </c>
      <c r="L110">
        <v>11727.01031592521</v>
      </c>
      <c r="M110">
        <v>11727</v>
      </c>
      <c r="N110">
        <v>7200</v>
      </c>
      <c r="O110">
        <v>5685.1454545454544</v>
      </c>
      <c r="P110">
        <v>8182</v>
      </c>
      <c r="Q110">
        <v>6546.4489051094888</v>
      </c>
    </row>
    <row r="111" spans="1:17" x14ac:dyDescent="0.25">
      <c r="A111" s="3">
        <v>43941</v>
      </c>
      <c r="B111">
        <v>8091</v>
      </c>
      <c r="C111">
        <v>9000</v>
      </c>
      <c r="D111">
        <v>7700</v>
      </c>
      <c r="E111">
        <v>9000</v>
      </c>
      <c r="F111">
        <v>4654.5907692307683</v>
      </c>
      <c r="G111">
        <v>9818</v>
      </c>
      <c r="H111">
        <v>5682</v>
      </c>
      <c r="I111">
        <v>7090.1831325301209</v>
      </c>
      <c r="J111">
        <v>8795.9854368932047</v>
      </c>
      <c r="K111">
        <v>8091</v>
      </c>
      <c r="L111">
        <v>11727.007936507936</v>
      </c>
      <c r="M111">
        <v>11727</v>
      </c>
      <c r="N111">
        <v>7200</v>
      </c>
      <c r="O111">
        <v>5528.5698113207545</v>
      </c>
      <c r="P111">
        <v>8182</v>
      </c>
      <c r="Q111">
        <v>6546.365546218487</v>
      </c>
    </row>
    <row r="112" spans="1:17" x14ac:dyDescent="0.25">
      <c r="A112" s="3">
        <v>43942</v>
      </c>
      <c r="B112">
        <v>8091</v>
      </c>
      <c r="C112">
        <v>9000</v>
      </c>
      <c r="D112">
        <v>7700</v>
      </c>
      <c r="E112">
        <v>9000</v>
      </c>
      <c r="F112">
        <v>4654.6364197530866</v>
      </c>
      <c r="G112">
        <v>9818</v>
      </c>
      <c r="H112">
        <v>5682</v>
      </c>
      <c r="I112">
        <v>7090.274231678487</v>
      </c>
      <c r="J112">
        <v>8795.9669603524235</v>
      </c>
      <c r="K112">
        <v>8090.9954853273139</v>
      </c>
      <c r="L112">
        <v>11727.019486271036</v>
      </c>
      <c r="M112">
        <v>11727.015625</v>
      </c>
      <c r="N112">
        <v>7200</v>
      </c>
      <c r="O112">
        <v>5528.3468750000002</v>
      </c>
      <c r="P112">
        <v>8182</v>
      </c>
      <c r="Q112">
        <v>6546.5816326530612</v>
      </c>
    </row>
    <row r="113" spans="1:17" x14ac:dyDescent="0.25">
      <c r="A113" s="3">
        <v>43943</v>
      </c>
      <c r="B113">
        <v>8097.597826086957</v>
      </c>
      <c r="C113">
        <v>9000</v>
      </c>
      <c r="D113">
        <v>7700</v>
      </c>
      <c r="E113">
        <v>9000</v>
      </c>
      <c r="F113">
        <v>4654.5977160493821</v>
      </c>
      <c r="G113">
        <v>9818</v>
      </c>
      <c r="H113">
        <v>5682</v>
      </c>
      <c r="I113">
        <v>7090.2890995260659</v>
      </c>
      <c r="J113">
        <v>8795.9651162790706</v>
      </c>
      <c r="K113">
        <v>8090.9873096446699</v>
      </c>
      <c r="L113">
        <v>11727.013026052104</v>
      </c>
      <c r="M113">
        <v>11727</v>
      </c>
      <c r="N113">
        <v>7200</v>
      </c>
      <c r="O113">
        <v>5528.1121495327106</v>
      </c>
      <c r="P113">
        <v>8182</v>
      </c>
      <c r="Q113">
        <v>6546.2142857142853</v>
      </c>
    </row>
    <row r="114" spans="1:17" x14ac:dyDescent="0.25">
      <c r="A114" s="3">
        <v>43944</v>
      </c>
      <c r="B114">
        <v>8091</v>
      </c>
      <c r="C114">
        <v>9000</v>
      </c>
      <c r="D114">
        <v>7700.0000000000009</v>
      </c>
      <c r="E114">
        <v>9000</v>
      </c>
      <c r="F114">
        <v>4654.6008805031443</v>
      </c>
      <c r="G114">
        <v>9818</v>
      </c>
      <c r="H114">
        <v>5681.954545454545</v>
      </c>
      <c r="I114">
        <v>7090.2416918428999</v>
      </c>
      <c r="J114">
        <v>8795.9407114624501</v>
      </c>
      <c r="K114">
        <v>8090.9974683544306</v>
      </c>
      <c r="L114">
        <v>11727.018050541516</v>
      </c>
      <c r="M114">
        <v>11726.985507246376</v>
      </c>
      <c r="N114">
        <v>7200</v>
      </c>
      <c r="O114">
        <v>5528.4153846153849</v>
      </c>
      <c r="P114">
        <v>8181.989583333333</v>
      </c>
      <c r="Q114">
        <v>6546.6895734597156</v>
      </c>
    </row>
    <row r="115" spans="1:17" x14ac:dyDescent="0.25">
      <c r="A115" s="3">
        <v>43945</v>
      </c>
      <c r="B115">
        <v>8090.9957627118647</v>
      </c>
      <c r="C115">
        <v>9000</v>
      </c>
      <c r="D115">
        <v>7700.0000000000009</v>
      </c>
      <c r="E115">
        <v>9000</v>
      </c>
      <c r="F115">
        <v>4654.5907692307692</v>
      </c>
      <c r="G115">
        <v>9818.0071942446048</v>
      </c>
      <c r="H115">
        <v>5682</v>
      </c>
      <c r="I115">
        <v>7090.2197309417043</v>
      </c>
      <c r="J115">
        <v>8795.8971119133566</v>
      </c>
      <c r="K115">
        <v>8090.9979959919838</v>
      </c>
      <c r="L115">
        <v>11727.007446808511</v>
      </c>
      <c r="M115">
        <v>11727</v>
      </c>
      <c r="N115">
        <v>7200</v>
      </c>
      <c r="O115">
        <v>5528.483950617283</v>
      </c>
      <c r="P115">
        <v>8182</v>
      </c>
      <c r="Q115">
        <v>6546.5051020408164</v>
      </c>
    </row>
    <row r="116" spans="1:17" x14ac:dyDescent="0.25">
      <c r="A116" s="3">
        <v>43946</v>
      </c>
      <c r="B116">
        <v>8091</v>
      </c>
      <c r="C116">
        <v>9000</v>
      </c>
      <c r="D116">
        <v>7700.0000000000009</v>
      </c>
      <c r="E116">
        <v>9000</v>
      </c>
      <c r="F116">
        <v>4654.5721768707481</v>
      </c>
      <c r="G116">
        <v>9367.636363636364</v>
      </c>
      <c r="H116">
        <v>5682</v>
      </c>
      <c r="I116">
        <v>7090.172786177106</v>
      </c>
      <c r="J116">
        <v>8795.9245562130181</v>
      </c>
      <c r="K116">
        <v>8090.9956395348836</v>
      </c>
      <c r="L116">
        <v>10918.656811594203</v>
      </c>
      <c r="M116">
        <v>10920.756521739131</v>
      </c>
      <c r="N116">
        <v>7200</v>
      </c>
      <c r="O116">
        <v>5528.5</v>
      </c>
      <c r="P116">
        <v>8182</v>
      </c>
      <c r="Q116">
        <v>6546.5176056338032</v>
      </c>
    </row>
    <row r="117" spans="1:17" x14ac:dyDescent="0.25">
      <c r="A117" s="3">
        <v>43947</v>
      </c>
      <c r="B117">
        <v>8091</v>
      </c>
      <c r="C117">
        <v>9000</v>
      </c>
      <c r="D117">
        <v>7700.0000000000009</v>
      </c>
      <c r="E117">
        <v>9000</v>
      </c>
      <c r="F117">
        <v>4654.5748514851475</v>
      </c>
      <c r="G117">
        <v>9174.8979591836742</v>
      </c>
      <c r="H117">
        <v>5682</v>
      </c>
      <c r="I117">
        <v>7090.1151515151514</v>
      </c>
      <c r="J117">
        <v>8795.9195402298847</v>
      </c>
      <c r="K117">
        <v>8090.9980732177264</v>
      </c>
      <c r="L117">
        <v>10331.083445491251</v>
      </c>
      <c r="M117">
        <v>10526.424528301886</v>
      </c>
      <c r="N117">
        <v>7200</v>
      </c>
      <c r="O117">
        <v>5528.4722222222226</v>
      </c>
      <c r="P117">
        <v>8181.9921875</v>
      </c>
      <c r="Q117">
        <v>6546.4615384615381</v>
      </c>
    </row>
    <row r="118" spans="1:17" x14ac:dyDescent="0.25">
      <c r="A118" s="3">
        <v>43948</v>
      </c>
      <c r="B118">
        <v>8091</v>
      </c>
      <c r="C118">
        <v>9000</v>
      </c>
      <c r="D118">
        <v>7700.0000000000009</v>
      </c>
      <c r="E118">
        <v>9000</v>
      </c>
      <c r="F118">
        <v>4654.6248305084746</v>
      </c>
      <c r="G118">
        <v>8918.09</v>
      </c>
      <c r="H118">
        <v>5681.9629629629626</v>
      </c>
      <c r="I118">
        <v>7090.1883408071753</v>
      </c>
      <c r="J118">
        <v>8795.9590909090912</v>
      </c>
      <c r="K118">
        <v>8090.9970326409493</v>
      </c>
      <c r="L118">
        <v>9909</v>
      </c>
      <c r="M118">
        <v>9909</v>
      </c>
      <c r="N118">
        <v>7200</v>
      </c>
      <c r="O118">
        <v>5528.3595505617977</v>
      </c>
      <c r="P118">
        <v>8182</v>
      </c>
      <c r="Q118">
        <v>6546.505434782609</v>
      </c>
    </row>
    <row r="119" spans="1:17" x14ac:dyDescent="0.25">
      <c r="A119" s="3">
        <v>43949</v>
      </c>
      <c r="B119">
        <v>8091</v>
      </c>
      <c r="C119">
        <v>9000</v>
      </c>
      <c r="D119">
        <v>7700.0000000000009</v>
      </c>
      <c r="E119">
        <v>9000</v>
      </c>
      <c r="F119">
        <v>4654.5490506329115</v>
      </c>
      <c r="G119">
        <v>8909</v>
      </c>
      <c r="H119">
        <v>5681.9777777777781</v>
      </c>
      <c r="I119">
        <v>7090.2808349146108</v>
      </c>
      <c r="J119">
        <v>8795.944029850747</v>
      </c>
      <c r="K119">
        <v>8090.9976190476191</v>
      </c>
      <c r="L119">
        <v>9909.0008710801394</v>
      </c>
      <c r="M119">
        <v>9909</v>
      </c>
      <c r="N119">
        <v>7200</v>
      </c>
      <c r="O119">
        <v>5528.2874999999995</v>
      </c>
      <c r="P119">
        <v>8182</v>
      </c>
      <c r="Q119">
        <v>6546.5745967741932</v>
      </c>
    </row>
    <row r="120" spans="1:17" x14ac:dyDescent="0.25">
      <c r="A120" s="3">
        <v>43950</v>
      </c>
      <c r="B120">
        <v>8091</v>
      </c>
      <c r="C120">
        <v>9000</v>
      </c>
      <c r="D120">
        <v>7700.0000000000009</v>
      </c>
      <c r="E120">
        <v>9000</v>
      </c>
      <c r="F120">
        <v>4654.6013114754096</v>
      </c>
      <c r="G120">
        <v>8909</v>
      </c>
      <c r="H120">
        <v>5681.9736842105267</v>
      </c>
      <c r="I120">
        <v>7090.1355932203387</v>
      </c>
      <c r="J120">
        <v>8795.92808219178</v>
      </c>
      <c r="K120">
        <v>8090.992924528302</v>
      </c>
      <c r="L120">
        <v>9909.0022421524664</v>
      </c>
      <c r="M120">
        <v>9909</v>
      </c>
      <c r="N120">
        <v>7200</v>
      </c>
      <c r="O120">
        <v>5528.5393939393944</v>
      </c>
      <c r="P120">
        <v>8182</v>
      </c>
      <c r="Q120">
        <v>6546.5744680851067</v>
      </c>
    </row>
    <row r="121" spans="1:17" x14ac:dyDescent="0.25">
      <c r="A121" s="3">
        <v>43951</v>
      </c>
      <c r="B121">
        <v>8090.9915492957743</v>
      </c>
      <c r="C121">
        <v>9000</v>
      </c>
      <c r="D121">
        <v>7700.0000000000009</v>
      </c>
      <c r="E121">
        <v>9000</v>
      </c>
      <c r="F121">
        <v>4654.6730232558139</v>
      </c>
      <c r="G121">
        <v>8909.00390625</v>
      </c>
      <c r="H121">
        <v>5682</v>
      </c>
      <c r="I121">
        <v>7090.171548117155</v>
      </c>
      <c r="J121">
        <v>8795.9512987012986</v>
      </c>
      <c r="K121">
        <v>8090.9931034482761</v>
      </c>
      <c r="L121">
        <v>9909.001223990208</v>
      </c>
      <c r="M121">
        <v>9909</v>
      </c>
      <c r="N121">
        <v>7200</v>
      </c>
      <c r="O121">
        <v>5528.4864864864867</v>
      </c>
      <c r="P121">
        <v>8182</v>
      </c>
      <c r="Q121">
        <v>6546.5816326530612</v>
      </c>
    </row>
    <row r="122" spans="1:17" x14ac:dyDescent="0.25">
      <c r="A122" s="3">
        <v>43952</v>
      </c>
      <c r="B122">
        <v>8091</v>
      </c>
      <c r="C122">
        <v>9000</v>
      </c>
      <c r="D122">
        <v>7700</v>
      </c>
      <c r="E122">
        <v>9000</v>
      </c>
      <c r="F122">
        <v>4654.7182758620684</v>
      </c>
      <c r="G122">
        <v>8909</v>
      </c>
      <c r="H122">
        <v>5682</v>
      </c>
      <c r="I122">
        <v>8818.0372670807446</v>
      </c>
      <c r="J122">
        <v>8795.9537037037044</v>
      </c>
      <c r="K122">
        <v>8090.9974874371856</v>
      </c>
      <c r="L122">
        <v>9909.0004889975553</v>
      </c>
      <c r="M122">
        <v>9909</v>
      </c>
      <c r="N122">
        <v>7200</v>
      </c>
      <c r="O122">
        <v>5527.629508196721</v>
      </c>
      <c r="P122">
        <v>9081.3297872340427</v>
      </c>
      <c r="Q122">
        <v>6546.272727272727</v>
      </c>
    </row>
    <row r="123" spans="1:17" x14ac:dyDescent="0.25">
      <c r="A123" s="3">
        <v>43953</v>
      </c>
      <c r="B123">
        <v>8091</v>
      </c>
      <c r="C123">
        <v>9000</v>
      </c>
      <c r="D123">
        <v>7700.0000000000009</v>
      </c>
      <c r="E123">
        <v>9000</v>
      </c>
      <c r="F123">
        <v>4654.5541584158409</v>
      </c>
      <c r="G123">
        <v>8909</v>
      </c>
      <c r="H123">
        <v>5682</v>
      </c>
      <c r="I123">
        <v>8818.0296735905049</v>
      </c>
      <c r="J123">
        <v>8795.9256965944278</v>
      </c>
      <c r="K123">
        <v>8091</v>
      </c>
      <c r="L123">
        <v>9909.0027382256303</v>
      </c>
      <c r="M123">
        <v>9909</v>
      </c>
      <c r="N123">
        <v>7200</v>
      </c>
      <c r="O123">
        <v>5528.1971830985913</v>
      </c>
      <c r="P123">
        <v>9091</v>
      </c>
      <c r="Q123">
        <v>6546.2318181818182</v>
      </c>
    </row>
    <row r="124" spans="1:17" x14ac:dyDescent="0.25">
      <c r="A124" s="3">
        <v>43954</v>
      </c>
      <c r="B124">
        <v>8091</v>
      </c>
      <c r="C124">
        <v>9000</v>
      </c>
      <c r="D124">
        <v>7700.0000000000009</v>
      </c>
      <c r="E124">
        <v>9000</v>
      </c>
      <c r="F124">
        <v>4654.6795522388056</v>
      </c>
      <c r="G124">
        <v>8909</v>
      </c>
      <c r="H124">
        <v>5682</v>
      </c>
      <c r="I124">
        <v>8818.0318725099605</v>
      </c>
      <c r="J124">
        <v>8795.9512195121952</v>
      </c>
      <c r="K124">
        <v>8090.9980620155038</v>
      </c>
      <c r="L124">
        <v>9909.0006872852227</v>
      </c>
      <c r="M124">
        <v>9909</v>
      </c>
      <c r="N124">
        <v>7200</v>
      </c>
      <c r="O124">
        <v>5528.439344262295</v>
      </c>
      <c r="P124">
        <v>9091</v>
      </c>
      <c r="Q124">
        <v>6546.5801104972379</v>
      </c>
    </row>
    <row r="125" spans="1:17" x14ac:dyDescent="0.25">
      <c r="A125" s="3">
        <v>43955</v>
      </c>
      <c r="B125">
        <v>8091</v>
      </c>
      <c r="C125">
        <v>9000</v>
      </c>
      <c r="D125">
        <v>7700.0000000000009</v>
      </c>
      <c r="E125">
        <v>9000</v>
      </c>
      <c r="F125">
        <v>4654.6117391304342</v>
      </c>
      <c r="G125">
        <v>8909</v>
      </c>
      <c r="H125">
        <v>5682</v>
      </c>
      <c r="I125">
        <v>8818.0218181818182</v>
      </c>
      <c r="J125">
        <v>8795.9563106796122</v>
      </c>
      <c r="K125">
        <v>8090.9875000000002</v>
      </c>
      <c r="L125">
        <v>9909</v>
      </c>
      <c r="M125">
        <v>9909</v>
      </c>
      <c r="N125">
        <v>7200</v>
      </c>
      <c r="O125">
        <v>5528.6897959183671</v>
      </c>
      <c r="P125">
        <v>9091</v>
      </c>
      <c r="Q125">
        <v>6546.5409836065573</v>
      </c>
    </row>
    <row r="126" spans="1:17" x14ac:dyDescent="0.25">
      <c r="A126" s="3">
        <v>43956</v>
      </c>
      <c r="B126">
        <v>9000</v>
      </c>
      <c r="C126">
        <v>9000</v>
      </c>
      <c r="D126">
        <v>8700.8718446601943</v>
      </c>
      <c r="E126">
        <v>11241.849315068494</v>
      </c>
      <c r="F126">
        <v>4654.6279999999997</v>
      </c>
      <c r="G126">
        <v>8909</v>
      </c>
      <c r="H126">
        <v>5682</v>
      </c>
      <c r="I126">
        <v>8818.0096153846152</v>
      </c>
      <c r="J126">
        <v>8795.9305555555547</v>
      </c>
      <c r="K126">
        <v>8091</v>
      </c>
      <c r="L126">
        <v>9909</v>
      </c>
      <c r="M126">
        <v>9909</v>
      </c>
      <c r="N126">
        <v>8321.5182481751817</v>
      </c>
      <c r="O126">
        <v>5528.0563758389253</v>
      </c>
      <c r="P126">
        <v>7273</v>
      </c>
      <c r="Q126">
        <v>6546.4878892733568</v>
      </c>
    </row>
    <row r="127" spans="1:17" x14ac:dyDescent="0.25">
      <c r="A127" s="3">
        <v>43957</v>
      </c>
      <c r="B127">
        <v>8182</v>
      </c>
      <c r="C127">
        <v>9000</v>
      </c>
      <c r="D127">
        <v>8700.8935483870973</v>
      </c>
      <c r="E127">
        <v>10909</v>
      </c>
      <c r="F127">
        <v>4654.6719999999996</v>
      </c>
      <c r="G127">
        <v>8909</v>
      </c>
      <c r="H127">
        <v>5682</v>
      </c>
      <c r="I127">
        <v>8818.0510638297874</v>
      </c>
      <c r="J127">
        <v>8795.9150943396235</v>
      </c>
      <c r="K127">
        <v>8091</v>
      </c>
      <c r="L127">
        <v>9909</v>
      </c>
      <c r="M127">
        <v>9909</v>
      </c>
      <c r="N127">
        <v>8363.9875968992255</v>
      </c>
      <c r="O127">
        <v>5528.4039215686271</v>
      </c>
      <c r="P127">
        <v>7272.9876543209875</v>
      </c>
      <c r="Q127">
        <v>6546.645833333333</v>
      </c>
    </row>
    <row r="128" spans="1:17" x14ac:dyDescent="0.25">
      <c r="A128" s="3">
        <v>43958</v>
      </c>
      <c r="B128">
        <v>8181.9935483870968</v>
      </c>
      <c r="C128">
        <v>9000</v>
      </c>
      <c r="D128">
        <v>8700.7380952380972</v>
      </c>
      <c r="E128">
        <v>10909</v>
      </c>
      <c r="F128">
        <v>4654.62</v>
      </c>
      <c r="G128">
        <v>8909</v>
      </c>
      <c r="H128">
        <v>5682</v>
      </c>
      <c r="I128">
        <v>8818.0642570281125</v>
      </c>
      <c r="J128">
        <v>8795.9299065420564</v>
      </c>
      <c r="K128">
        <v>8090.9969879518076</v>
      </c>
      <c r="L128">
        <v>9909.0181200453007</v>
      </c>
      <c r="M128">
        <v>9909</v>
      </c>
      <c r="N128">
        <v>8363.9819548872183</v>
      </c>
      <c r="O128">
        <v>5370.9622222222224</v>
      </c>
      <c r="P128">
        <v>7272.9905660377362</v>
      </c>
      <c r="Q128">
        <v>6314.8712446351929</v>
      </c>
    </row>
    <row r="129" spans="1:17" x14ac:dyDescent="0.25">
      <c r="A129" s="3">
        <v>43959</v>
      </c>
      <c r="B129">
        <v>7272.994318181818</v>
      </c>
      <c r="C129">
        <v>9000</v>
      </c>
      <c r="D129">
        <v>7000.3476190476194</v>
      </c>
      <c r="E129">
        <v>9000</v>
      </c>
      <c r="F129">
        <v>4654.56376</v>
      </c>
      <c r="G129">
        <v>8909</v>
      </c>
      <c r="H129">
        <v>5682</v>
      </c>
      <c r="I129">
        <v>8818.0442804428039</v>
      </c>
      <c r="J129">
        <v>8795.948630136987</v>
      </c>
      <c r="K129">
        <v>8090.9975490196075</v>
      </c>
      <c r="L129">
        <v>9909.0009025270756</v>
      </c>
      <c r="M129">
        <v>9909</v>
      </c>
      <c r="N129">
        <v>8363.9942446043169</v>
      </c>
      <c r="O129">
        <v>5182.8487394957983</v>
      </c>
      <c r="P129">
        <v>7273</v>
      </c>
      <c r="Q129">
        <v>6137.2157676348552</v>
      </c>
    </row>
    <row r="130" spans="1:17" x14ac:dyDescent="0.25">
      <c r="A130" s="3">
        <v>43960</v>
      </c>
      <c r="B130">
        <v>7272.9749216300943</v>
      </c>
      <c r="C130">
        <v>9000</v>
      </c>
      <c r="D130">
        <v>7000.2754716981135</v>
      </c>
      <c r="E130">
        <v>9000</v>
      </c>
      <c r="F130">
        <v>4654.5353781512604</v>
      </c>
      <c r="G130">
        <v>8909</v>
      </c>
      <c r="H130">
        <v>5682</v>
      </c>
      <c r="I130">
        <v>8818.0503144654085</v>
      </c>
      <c r="J130">
        <v>8795.9394409937886</v>
      </c>
      <c r="K130">
        <v>8090.9982964224873</v>
      </c>
      <c r="L130">
        <v>9909.0010303967028</v>
      </c>
      <c r="M130">
        <v>9909</v>
      </c>
      <c r="N130">
        <v>8363.990243902439</v>
      </c>
      <c r="O130">
        <v>5182.720388349514</v>
      </c>
      <c r="P130">
        <v>7273</v>
      </c>
      <c r="Q130">
        <v>6137.2714285714283</v>
      </c>
    </row>
    <row r="131" spans="1:17" x14ac:dyDescent="0.25">
      <c r="A131" s="3">
        <v>43961</v>
      </c>
      <c r="B131">
        <v>7272.98828125</v>
      </c>
      <c r="C131">
        <v>9000</v>
      </c>
      <c r="D131">
        <v>7000.3666666666668</v>
      </c>
      <c r="E131">
        <v>9000</v>
      </c>
      <c r="F131">
        <v>4654.5606249999992</v>
      </c>
      <c r="G131">
        <v>8909</v>
      </c>
      <c r="H131">
        <v>5682</v>
      </c>
      <c r="I131">
        <v>8818.0325203252032</v>
      </c>
      <c r="J131">
        <v>8795.9329268292677</v>
      </c>
      <c r="K131">
        <v>8091</v>
      </c>
      <c r="L131">
        <v>9909</v>
      </c>
      <c r="M131">
        <v>9909</v>
      </c>
      <c r="N131">
        <v>8363.9967346938774</v>
      </c>
      <c r="O131">
        <v>5182.5595505617976</v>
      </c>
      <c r="P131">
        <v>7272.9795918367345</v>
      </c>
      <c r="Q131">
        <v>6137.287128712871</v>
      </c>
    </row>
    <row r="132" spans="1:17" x14ac:dyDescent="0.25">
      <c r="A132" s="3">
        <v>43962</v>
      </c>
      <c r="B132">
        <v>7272.9735099337749</v>
      </c>
      <c r="C132">
        <v>9000</v>
      </c>
      <c r="D132">
        <v>7000.3319587628876</v>
      </c>
      <c r="E132">
        <v>9000</v>
      </c>
      <c r="F132">
        <v>4654.5606249999992</v>
      </c>
      <c r="G132">
        <v>8909</v>
      </c>
      <c r="H132">
        <v>11364</v>
      </c>
      <c r="I132">
        <v>8818.0544217687075</v>
      </c>
      <c r="J132">
        <v>8795.9419889502769</v>
      </c>
      <c r="K132">
        <v>8091</v>
      </c>
      <c r="L132">
        <v>9909.0014104372349</v>
      </c>
      <c r="M132">
        <v>9909</v>
      </c>
      <c r="N132">
        <v>8363.9922330097088</v>
      </c>
      <c r="O132">
        <v>5182.5186206896551</v>
      </c>
      <c r="P132">
        <v>7273</v>
      </c>
      <c r="Q132">
        <v>6137.3048780487807</v>
      </c>
    </row>
    <row r="133" spans="1:17" x14ac:dyDescent="0.25">
      <c r="A133" s="3">
        <v>43963</v>
      </c>
      <c r="B133">
        <v>7272.9942528735628</v>
      </c>
      <c r="C133">
        <v>9000</v>
      </c>
      <c r="D133">
        <v>7000.3426086956524</v>
      </c>
      <c r="E133">
        <v>9000</v>
      </c>
      <c r="F133">
        <v>4654.62193877551</v>
      </c>
      <c r="G133">
        <v>8909</v>
      </c>
      <c r="H133">
        <v>11364</v>
      </c>
      <c r="I133">
        <v>8818.0183486238529</v>
      </c>
      <c r="J133">
        <v>8795.9333333333325</v>
      </c>
      <c r="K133">
        <v>8090.9945504087191</v>
      </c>
      <c r="L133">
        <v>9909</v>
      </c>
      <c r="M133">
        <v>9909</v>
      </c>
      <c r="N133">
        <v>8363.9851851851854</v>
      </c>
      <c r="O133">
        <v>5182.7207207207211</v>
      </c>
      <c r="P133">
        <v>7272.989361702128</v>
      </c>
      <c r="Q133">
        <v>6137.4375</v>
      </c>
    </row>
    <row r="134" spans="1:17" x14ac:dyDescent="0.25">
      <c r="A134" s="3">
        <v>43964</v>
      </c>
      <c r="B134">
        <v>7272.9831223628689</v>
      </c>
      <c r="C134">
        <v>9000</v>
      </c>
      <c r="D134">
        <v>7000.3792452830194</v>
      </c>
      <c r="E134">
        <v>9000</v>
      </c>
      <c r="F134">
        <v>4654.6267058823523</v>
      </c>
      <c r="G134">
        <v>8909</v>
      </c>
      <c r="H134">
        <v>11364</v>
      </c>
      <c r="I134">
        <v>8791.6027397260277</v>
      </c>
      <c r="J134">
        <v>8795.9404761904771</v>
      </c>
      <c r="K134">
        <v>8090.9976303317535</v>
      </c>
      <c r="L134">
        <v>9909</v>
      </c>
      <c r="M134">
        <v>9909</v>
      </c>
      <c r="N134">
        <v>8363.984210526316</v>
      </c>
      <c r="O134">
        <v>5182.6522522522528</v>
      </c>
      <c r="P134">
        <v>7272.9923664122134</v>
      </c>
      <c r="Q134">
        <v>6137.2747252747249</v>
      </c>
    </row>
    <row r="135" spans="1:17" x14ac:dyDescent="0.25">
      <c r="A135" s="3">
        <v>43965</v>
      </c>
      <c r="B135">
        <v>7272.9916201117321</v>
      </c>
      <c r="C135">
        <v>9000</v>
      </c>
      <c r="D135">
        <v>7000.3815126050422</v>
      </c>
      <c r="E135">
        <v>9000</v>
      </c>
      <c r="F135">
        <v>4654.5721768707481</v>
      </c>
      <c r="G135">
        <v>8909.0045454545452</v>
      </c>
      <c r="H135">
        <v>11364</v>
      </c>
      <c r="I135">
        <v>8774.1843971631206</v>
      </c>
      <c r="J135">
        <v>8795.9460784313724</v>
      </c>
      <c r="K135">
        <v>8050.7639344262298</v>
      </c>
      <c r="L135">
        <v>9909.0010420284816</v>
      </c>
      <c r="M135">
        <v>9909</v>
      </c>
      <c r="N135">
        <v>8353.8772277227727</v>
      </c>
      <c r="O135">
        <v>5182.5936170212763</v>
      </c>
      <c r="P135">
        <v>7272.9953051643197</v>
      </c>
      <c r="Q135">
        <v>6137.2533632286995</v>
      </c>
    </row>
    <row r="136" spans="1:17" x14ac:dyDescent="0.25">
      <c r="A136" s="3">
        <v>43966</v>
      </c>
      <c r="B136">
        <v>7272.9851301115241</v>
      </c>
      <c r="C136">
        <v>9000</v>
      </c>
      <c r="D136">
        <v>7000.2968750000009</v>
      </c>
      <c r="E136">
        <v>9000</v>
      </c>
      <c r="F136">
        <v>4654.5819999999994</v>
      </c>
      <c r="G136">
        <v>8909.0050761421317</v>
      </c>
      <c r="H136">
        <v>11364</v>
      </c>
      <c r="I136">
        <v>8793.0752688172051</v>
      </c>
      <c r="J136">
        <v>8795.9527027027034</v>
      </c>
      <c r="K136">
        <v>8058.7331786542927</v>
      </c>
      <c r="L136">
        <v>9909.0003244646341</v>
      </c>
      <c r="M136">
        <v>9909</v>
      </c>
      <c r="N136">
        <v>8351.7179487179492</v>
      </c>
      <c r="O136">
        <v>5182.5159999999996</v>
      </c>
      <c r="P136">
        <v>7272.9943502824863</v>
      </c>
      <c r="Q136">
        <v>6137.3360655737706</v>
      </c>
    </row>
    <row r="137" spans="1:17" x14ac:dyDescent="0.25">
      <c r="A137" s="3">
        <v>43967</v>
      </c>
      <c r="B137">
        <v>7272.9636363636364</v>
      </c>
      <c r="C137">
        <v>9000</v>
      </c>
      <c r="D137">
        <v>7000.3254237288138</v>
      </c>
      <c r="E137">
        <v>9000</v>
      </c>
      <c r="F137">
        <v>4654.6666037735849</v>
      </c>
      <c r="G137">
        <v>8909</v>
      </c>
      <c r="H137">
        <v>11364</v>
      </c>
      <c r="I137">
        <v>8802.8026315789466</v>
      </c>
      <c r="J137">
        <v>8795.9541984732823</v>
      </c>
      <c r="K137">
        <v>8068.7873303167416</v>
      </c>
      <c r="L137">
        <v>9909.0006195786864</v>
      </c>
      <c r="M137">
        <v>9909</v>
      </c>
      <c r="N137">
        <v>8346.1505376344085</v>
      </c>
      <c r="O137">
        <v>5182.580740740741</v>
      </c>
      <c r="P137">
        <v>7273</v>
      </c>
      <c r="Q137">
        <v>6137.4078947368425</v>
      </c>
    </row>
    <row r="138" spans="1:17" x14ac:dyDescent="0.25">
      <c r="A138" s="3">
        <v>43968</v>
      </c>
      <c r="B138">
        <v>7272.9920000000002</v>
      </c>
      <c r="C138">
        <v>9000</v>
      </c>
      <c r="D138">
        <v>7000.3698630136996</v>
      </c>
      <c r="E138">
        <v>9000</v>
      </c>
      <c r="F138">
        <v>4654.6144117647054</v>
      </c>
      <c r="G138">
        <v>8909</v>
      </c>
      <c r="H138">
        <v>11364</v>
      </c>
      <c r="I138">
        <v>8783.1879699248129</v>
      </c>
      <c r="J138">
        <v>8795.9735682819392</v>
      </c>
      <c r="K138">
        <v>8067.3095768374169</v>
      </c>
      <c r="L138">
        <v>9909.0017678255754</v>
      </c>
      <c r="M138">
        <v>9909</v>
      </c>
      <c r="N138">
        <v>8351.5716814159296</v>
      </c>
      <c r="O138">
        <v>5182.7378378378371</v>
      </c>
      <c r="P138">
        <v>7273</v>
      </c>
      <c r="Q138">
        <v>6137.028409090909</v>
      </c>
    </row>
    <row r="139" spans="1:17" x14ac:dyDescent="0.25">
      <c r="A139" s="3">
        <v>43969</v>
      </c>
      <c r="B139">
        <v>7272.9806451612903</v>
      </c>
      <c r="C139">
        <v>9000</v>
      </c>
      <c r="D139">
        <v>7000.364227642277</v>
      </c>
      <c r="E139">
        <v>9000</v>
      </c>
      <c r="F139">
        <v>4654.5705042016807</v>
      </c>
      <c r="G139">
        <v>8909</v>
      </c>
      <c r="H139">
        <v>11364</v>
      </c>
      <c r="I139">
        <v>8813.8369565217399</v>
      </c>
      <c r="J139">
        <v>8795.9259259259252</v>
      </c>
      <c r="K139">
        <v>8056.0533807829179</v>
      </c>
      <c r="L139">
        <v>9909.054631828978</v>
      </c>
      <c r="M139">
        <v>9909</v>
      </c>
      <c r="N139">
        <v>8355.2909090909106</v>
      </c>
      <c r="O139">
        <v>5182.5142857142855</v>
      </c>
      <c r="P139">
        <v>7272.9907407407409</v>
      </c>
      <c r="Q139">
        <v>6137.3210059171597</v>
      </c>
    </row>
    <row r="140" spans="1:17" x14ac:dyDescent="0.25">
      <c r="A140" s="3">
        <v>43970</v>
      </c>
      <c r="B140">
        <v>7723.9731543624157</v>
      </c>
      <c r="C140">
        <v>9000</v>
      </c>
      <c r="D140">
        <v>4600.2000000000007</v>
      </c>
      <c r="E140">
        <v>9000</v>
      </c>
      <c r="F140">
        <v>4654.6334513274332</v>
      </c>
      <c r="G140">
        <v>8909</v>
      </c>
      <c r="H140">
        <v>11364</v>
      </c>
      <c r="I140">
        <v>8818.0292397660814</v>
      </c>
      <c r="J140">
        <v>8795.9438502673802</v>
      </c>
      <c r="K140">
        <v>8058.1705685618726</v>
      </c>
      <c r="L140">
        <v>9909</v>
      </c>
      <c r="M140">
        <v>9909</v>
      </c>
      <c r="N140">
        <v>8356.7085714285713</v>
      </c>
      <c r="O140">
        <v>5182.5309859154931</v>
      </c>
      <c r="P140">
        <v>7272.9754098360654</v>
      </c>
      <c r="Q140">
        <v>6137.2006578947367</v>
      </c>
    </row>
    <row r="141" spans="1:17" x14ac:dyDescent="0.25">
      <c r="A141" s="3">
        <v>43971</v>
      </c>
      <c r="B141">
        <v>7727.0264900662251</v>
      </c>
      <c r="C141">
        <v>9000</v>
      </c>
      <c r="D141">
        <v>4600.1796296296297</v>
      </c>
      <c r="E141">
        <v>9000</v>
      </c>
      <c r="F141">
        <v>4654.6499999999996</v>
      </c>
      <c r="G141">
        <v>8909</v>
      </c>
      <c r="H141">
        <v>11364</v>
      </c>
      <c r="I141">
        <v>8818.0461095100873</v>
      </c>
      <c r="J141">
        <v>8795.9380733944963</v>
      </c>
      <c r="K141">
        <v>8091</v>
      </c>
      <c r="L141">
        <v>9909</v>
      </c>
      <c r="M141">
        <v>9909</v>
      </c>
      <c r="N141">
        <v>8363.9779816513765</v>
      </c>
      <c r="O141">
        <v>5182.680341880342</v>
      </c>
      <c r="P141">
        <v>7272.9913043478264</v>
      </c>
      <c r="Q141">
        <v>6137.247540983607</v>
      </c>
    </row>
    <row r="142" spans="1:17" x14ac:dyDescent="0.25">
      <c r="A142" s="3">
        <v>43972</v>
      </c>
      <c r="B142">
        <v>7727.0304878048782</v>
      </c>
      <c r="C142">
        <v>9000</v>
      </c>
      <c r="D142">
        <v>4600.1809523809525</v>
      </c>
      <c r="E142">
        <v>9000</v>
      </c>
      <c r="F142">
        <v>4654.4908737864071</v>
      </c>
      <c r="G142">
        <v>8909</v>
      </c>
      <c r="H142">
        <v>11364</v>
      </c>
      <c r="I142">
        <v>8818.0726072607267</v>
      </c>
      <c r="J142">
        <v>8795.9676724137935</v>
      </c>
      <c r="K142">
        <v>8091</v>
      </c>
      <c r="L142">
        <v>9909</v>
      </c>
      <c r="M142">
        <v>9909</v>
      </c>
      <c r="N142">
        <v>8363.9913978494624</v>
      </c>
      <c r="O142">
        <v>5182.6534246575338</v>
      </c>
      <c r="P142">
        <v>7272.9666666666662</v>
      </c>
      <c r="Q142">
        <v>6137.311567164179</v>
      </c>
    </row>
    <row r="143" spans="1:17" x14ac:dyDescent="0.25">
      <c r="A143" s="3">
        <v>43973</v>
      </c>
      <c r="B143">
        <v>7727.01</v>
      </c>
      <c r="C143">
        <v>9000</v>
      </c>
      <c r="D143">
        <v>4600.2000000000007</v>
      </c>
      <c r="E143">
        <v>9000</v>
      </c>
      <c r="F143">
        <v>4654.5981609195396</v>
      </c>
      <c r="G143">
        <v>8909.015151515152</v>
      </c>
      <c r="H143">
        <v>11364</v>
      </c>
      <c r="I143">
        <v>8818.0254237288136</v>
      </c>
      <c r="J143">
        <v>8795.9249999999993</v>
      </c>
      <c r="K143">
        <v>8091</v>
      </c>
      <c r="L143">
        <v>9909.0017286084694</v>
      </c>
      <c r="M143">
        <v>9909</v>
      </c>
      <c r="N143">
        <v>8364</v>
      </c>
      <c r="O143">
        <v>5182.9044444444444</v>
      </c>
      <c r="P143">
        <v>7272.9914529914531</v>
      </c>
      <c r="Q143">
        <v>6137.291666666667</v>
      </c>
    </row>
    <row r="144" spans="1:17" x14ac:dyDescent="0.25">
      <c r="A144" s="3">
        <v>43974</v>
      </c>
      <c r="B144">
        <v>7727.0238095238092</v>
      </c>
      <c r="C144">
        <v>9000</v>
      </c>
      <c r="D144">
        <v>4600.1893203883501</v>
      </c>
      <c r="E144">
        <v>9000</v>
      </c>
      <c r="F144">
        <v>4654.6360563380276</v>
      </c>
      <c r="G144">
        <v>8909</v>
      </c>
      <c r="H144">
        <v>11364</v>
      </c>
      <c r="I144">
        <v>8818.0349344978167</v>
      </c>
      <c r="J144">
        <v>8795.9508928571431</v>
      </c>
      <c r="K144">
        <v>8090.998076923077</v>
      </c>
      <c r="L144">
        <v>9909.0014038371555</v>
      </c>
      <c r="M144">
        <v>9909</v>
      </c>
      <c r="N144">
        <v>8363.9875647668396</v>
      </c>
      <c r="O144">
        <v>5182.7572815533977</v>
      </c>
      <c r="P144">
        <v>7272.9937888198756</v>
      </c>
      <c r="Q144">
        <v>6137.0366972477068</v>
      </c>
    </row>
    <row r="145" spans="1:17" x14ac:dyDescent="0.25">
      <c r="A145" s="3">
        <v>43975</v>
      </c>
      <c r="B145">
        <v>7727.0101010101007</v>
      </c>
      <c r="C145">
        <v>9000</v>
      </c>
      <c r="D145">
        <v>4600.1716129032266</v>
      </c>
      <c r="E145">
        <v>9000</v>
      </c>
      <c r="F145">
        <v>4654.6225000000004</v>
      </c>
      <c r="G145">
        <v>8909</v>
      </c>
      <c r="H145">
        <v>11364</v>
      </c>
      <c r="I145">
        <v>8818.0515021459232</v>
      </c>
      <c r="J145">
        <v>8795.9620938628159</v>
      </c>
      <c r="K145">
        <v>8090.9929078014184</v>
      </c>
      <c r="L145">
        <v>9909.0005767012681</v>
      </c>
      <c r="M145">
        <v>9909</v>
      </c>
      <c r="N145">
        <v>8363.9913513513529</v>
      </c>
      <c r="O145">
        <v>5182.7064935064927</v>
      </c>
      <c r="P145">
        <v>7272.9925373134329</v>
      </c>
      <c r="Q145">
        <v>6137.2659574468089</v>
      </c>
    </row>
    <row r="146" spans="1:17" x14ac:dyDescent="0.25">
      <c r="A146" s="3">
        <v>43976</v>
      </c>
      <c r="B146">
        <v>7727.010416666667</v>
      </c>
      <c r="C146">
        <v>9000</v>
      </c>
      <c r="D146">
        <v>4600.1875706214696</v>
      </c>
      <c r="E146">
        <v>9000</v>
      </c>
      <c r="F146">
        <v>4654.6795522388056</v>
      </c>
      <c r="G146">
        <v>8909</v>
      </c>
      <c r="H146">
        <v>11364</v>
      </c>
      <c r="I146">
        <v>8818.0377358490568</v>
      </c>
      <c r="J146">
        <v>8795.9703947368416</v>
      </c>
      <c r="K146">
        <v>8090.995260663507</v>
      </c>
      <c r="L146">
        <v>9909</v>
      </c>
      <c r="M146">
        <v>9909</v>
      </c>
      <c r="N146">
        <v>8364</v>
      </c>
      <c r="O146">
        <v>5182.5065693430661</v>
      </c>
      <c r="P146">
        <v>7272.9873417721519</v>
      </c>
      <c r="Q146">
        <v>6137.0336538461543</v>
      </c>
    </row>
    <row r="147" spans="1:17" x14ac:dyDescent="0.25">
      <c r="A147" s="3">
        <v>43977</v>
      </c>
      <c r="B147">
        <v>7727.0138888888887</v>
      </c>
      <c r="C147">
        <v>9000</v>
      </c>
      <c r="D147">
        <v>4600.1664974619289</v>
      </c>
      <c r="E147">
        <v>9000</v>
      </c>
      <c r="F147">
        <v>4654.4829113924043</v>
      </c>
      <c r="G147">
        <v>8909</v>
      </c>
      <c r="H147">
        <v>11364</v>
      </c>
      <c r="I147">
        <v>8818.028673835126</v>
      </c>
      <c r="J147">
        <v>8795.9508196721308</v>
      </c>
      <c r="K147">
        <v>8091</v>
      </c>
      <c r="L147">
        <v>9909.0026455026455</v>
      </c>
      <c r="M147">
        <v>9909</v>
      </c>
      <c r="N147">
        <v>8363.9809523809527</v>
      </c>
      <c r="O147">
        <v>5182.6044776119406</v>
      </c>
      <c r="P147">
        <v>7273</v>
      </c>
      <c r="Q147">
        <v>6137.0735294117649</v>
      </c>
    </row>
    <row r="148" spans="1:17" x14ac:dyDescent="0.25">
      <c r="A148" s="3">
        <v>43978</v>
      </c>
      <c r="B148">
        <v>7727.0187500000002</v>
      </c>
      <c r="C148">
        <v>9000</v>
      </c>
      <c r="D148">
        <v>4600.1765957446814</v>
      </c>
      <c r="E148">
        <v>9000</v>
      </c>
      <c r="F148">
        <v>7274.068153846154</v>
      </c>
      <c r="G148">
        <v>8865.8108108108099</v>
      </c>
      <c r="H148">
        <v>11364</v>
      </c>
      <c r="I148">
        <v>8818.028985507246</v>
      </c>
      <c r="J148">
        <v>8795.9919786096252</v>
      </c>
      <c r="K148">
        <v>8091</v>
      </c>
      <c r="L148">
        <v>9909</v>
      </c>
      <c r="M148">
        <v>9909</v>
      </c>
      <c r="N148">
        <v>8363.9920000000002</v>
      </c>
      <c r="O148">
        <v>5182.6180180180181</v>
      </c>
      <c r="P148">
        <v>7273</v>
      </c>
      <c r="Q148">
        <v>6137.050684931507</v>
      </c>
    </row>
    <row r="149" spans="1:17" x14ac:dyDescent="0.25">
      <c r="A149" s="3">
        <v>43979</v>
      </c>
      <c r="B149">
        <v>7727.0306748466255</v>
      </c>
      <c r="C149">
        <v>9000</v>
      </c>
      <c r="D149">
        <v>4600.180869565218</v>
      </c>
      <c r="E149">
        <v>9000</v>
      </c>
      <c r="F149">
        <v>7195.4473033707854</v>
      </c>
      <c r="G149">
        <v>8864.4777777777781</v>
      </c>
      <c r="H149">
        <v>11364</v>
      </c>
      <c r="I149">
        <v>8818.0307692307688</v>
      </c>
      <c r="J149">
        <v>8795.9755102040817</v>
      </c>
      <c r="K149">
        <v>8091</v>
      </c>
      <c r="L149">
        <v>9909.002849002849</v>
      </c>
      <c r="M149">
        <v>9909</v>
      </c>
      <c r="N149">
        <v>8363.9937007874014</v>
      </c>
      <c r="O149">
        <v>5182.63</v>
      </c>
      <c r="P149">
        <v>7273</v>
      </c>
      <c r="Q149">
        <v>6137.3213114754099</v>
      </c>
    </row>
    <row r="150" spans="1:17" x14ac:dyDescent="0.25">
      <c r="A150" s="3">
        <v>43980</v>
      </c>
      <c r="B150">
        <v>7727.0179372197308</v>
      </c>
      <c r="C150">
        <v>9000</v>
      </c>
      <c r="D150">
        <v>4600.1845614035092</v>
      </c>
      <c r="E150">
        <v>9000</v>
      </c>
      <c r="F150">
        <v>7315</v>
      </c>
      <c r="G150">
        <v>8865.8402366863902</v>
      </c>
      <c r="H150">
        <v>11364</v>
      </c>
      <c r="I150">
        <v>8818.006134969326</v>
      </c>
      <c r="J150">
        <v>8795.9504950495048</v>
      </c>
      <c r="K150">
        <v>8090.9952941176471</v>
      </c>
      <c r="L150">
        <v>9909.0006006006006</v>
      </c>
      <c r="M150">
        <v>9909</v>
      </c>
      <c r="N150">
        <v>8363.9952662721898</v>
      </c>
      <c r="O150">
        <v>5182.6747967479678</v>
      </c>
      <c r="P150">
        <v>7272.9925925925927</v>
      </c>
      <c r="Q150">
        <v>6137.2960893854752</v>
      </c>
    </row>
    <row r="151" spans="1:17" x14ac:dyDescent="0.25">
      <c r="A151" s="3">
        <v>43981</v>
      </c>
      <c r="B151">
        <v>7727.0069444444443</v>
      </c>
      <c r="C151">
        <v>9000</v>
      </c>
      <c r="D151">
        <v>4600.1503225806455</v>
      </c>
      <c r="E151">
        <v>9000</v>
      </c>
      <c r="F151">
        <v>7315</v>
      </c>
      <c r="G151">
        <v>8865.2359154929582</v>
      </c>
      <c r="H151">
        <v>11364</v>
      </c>
      <c r="I151">
        <v>8818.0451467268631</v>
      </c>
      <c r="J151">
        <v>8795.9858934169279</v>
      </c>
      <c r="K151">
        <v>8090.9964476021314</v>
      </c>
      <c r="L151">
        <v>9909.0003713330862</v>
      </c>
      <c r="M151">
        <v>9909</v>
      </c>
      <c r="N151">
        <v>8364</v>
      </c>
      <c r="O151">
        <v>5182.3931506849312</v>
      </c>
      <c r="P151">
        <v>7272.9868421052633</v>
      </c>
      <c r="Q151">
        <v>6137.2819148936169</v>
      </c>
    </row>
    <row r="152" spans="1:17" x14ac:dyDescent="0.25">
      <c r="A152" s="3">
        <v>43982</v>
      </c>
      <c r="B152">
        <v>7727.0040650406509</v>
      </c>
      <c r="C152">
        <v>9000</v>
      </c>
      <c r="D152">
        <v>4600.1482352941184</v>
      </c>
      <c r="E152">
        <v>9000</v>
      </c>
      <c r="F152">
        <v>7315</v>
      </c>
      <c r="G152">
        <v>8865.0650887573956</v>
      </c>
      <c r="H152">
        <v>11364</v>
      </c>
      <c r="I152">
        <v>8818.0281690140837</v>
      </c>
      <c r="J152">
        <v>8795.9557377049186</v>
      </c>
      <c r="K152">
        <v>8090.9978308026029</v>
      </c>
      <c r="L152">
        <v>9909.0013979496744</v>
      </c>
      <c r="M152">
        <v>9909</v>
      </c>
      <c r="N152">
        <v>8363.9967346938774</v>
      </c>
      <c r="O152">
        <v>5182.3795454545452</v>
      </c>
      <c r="P152">
        <v>7273</v>
      </c>
      <c r="Q152">
        <v>6137.1796875</v>
      </c>
    </row>
    <row r="153" spans="1:17" x14ac:dyDescent="0.25">
      <c r="A153" s="3">
        <v>43983</v>
      </c>
      <c r="B153">
        <v>7727.0076335877866</v>
      </c>
      <c r="C153">
        <v>9000</v>
      </c>
      <c r="D153">
        <v>4600.1497142857143</v>
      </c>
      <c r="E153">
        <v>9000</v>
      </c>
      <c r="F153">
        <v>9214.8575000000001</v>
      </c>
      <c r="G153">
        <v>9818</v>
      </c>
      <c r="H153">
        <v>11364</v>
      </c>
      <c r="I153">
        <v>8818.0215053763441</v>
      </c>
      <c r="J153">
        <v>8795.951086956522</v>
      </c>
      <c r="K153">
        <v>8091</v>
      </c>
      <c r="L153">
        <v>12612.835694050991</v>
      </c>
      <c r="M153">
        <v>12434</v>
      </c>
      <c r="N153">
        <v>8363.9789473684214</v>
      </c>
      <c r="O153">
        <v>5182.84</v>
      </c>
      <c r="P153">
        <v>7272.9620253164558</v>
      </c>
      <c r="Q153">
        <v>6137.095108695652</v>
      </c>
    </row>
    <row r="154" spans="1:17" x14ac:dyDescent="0.25">
      <c r="A154" s="3">
        <v>43984</v>
      </c>
      <c r="B154">
        <v>8182</v>
      </c>
      <c r="C154">
        <v>9000</v>
      </c>
      <c r="D154">
        <v>8362.2605504587154</v>
      </c>
      <c r="E154">
        <v>10902.25441696113</v>
      </c>
      <c r="F154">
        <v>8968.0814285714278</v>
      </c>
      <c r="G154">
        <v>8863.9756097560967</v>
      </c>
      <c r="H154">
        <v>11364</v>
      </c>
      <c r="I154">
        <v>8818.0299401197608</v>
      </c>
      <c r="J154">
        <v>8795.9326530612252</v>
      </c>
      <c r="K154">
        <v>8090.9947643979058</v>
      </c>
      <c r="L154">
        <v>9914.9813596491222</v>
      </c>
      <c r="M154">
        <v>9909</v>
      </c>
      <c r="N154">
        <v>8364</v>
      </c>
      <c r="O154">
        <v>5182.8282608695645</v>
      </c>
      <c r="P154">
        <v>7272.9935483870968</v>
      </c>
      <c r="Q154">
        <v>6137.4375</v>
      </c>
    </row>
    <row r="155" spans="1:17" x14ac:dyDescent="0.25">
      <c r="A155" s="3">
        <v>43985</v>
      </c>
      <c r="B155">
        <v>8181.9941176470584</v>
      </c>
      <c r="C155">
        <v>9000</v>
      </c>
      <c r="D155">
        <v>8700.9690140845069</v>
      </c>
      <c r="E155">
        <v>10900.287671232876</v>
      </c>
      <c r="F155">
        <v>9214.951694915253</v>
      </c>
      <c r="G155">
        <v>8865.2000000000007</v>
      </c>
      <c r="H155">
        <v>11364</v>
      </c>
      <c r="I155">
        <v>8818.042682926829</v>
      </c>
      <c r="J155">
        <v>8795.9356223175964</v>
      </c>
      <c r="K155">
        <v>8091</v>
      </c>
      <c r="L155">
        <v>9909</v>
      </c>
      <c r="M155">
        <v>9909</v>
      </c>
      <c r="N155">
        <v>8363.9858823529412</v>
      </c>
      <c r="O155">
        <v>5182.5115942028988</v>
      </c>
      <c r="P155">
        <v>7273</v>
      </c>
      <c r="Q155">
        <v>6137.4078947368425</v>
      </c>
    </row>
    <row r="156" spans="1:17" x14ac:dyDescent="0.25">
      <c r="A156" s="3">
        <v>43986</v>
      </c>
      <c r="B156">
        <v>8182</v>
      </c>
      <c r="C156">
        <v>9000</v>
      </c>
      <c r="D156">
        <v>8700.9185185185197</v>
      </c>
      <c r="E156">
        <v>10909</v>
      </c>
      <c r="F156">
        <v>9214.81</v>
      </c>
      <c r="G156">
        <v>8864.5365853658532</v>
      </c>
      <c r="H156">
        <v>11364</v>
      </c>
      <c r="I156">
        <v>8818.0337837837833</v>
      </c>
      <c r="J156">
        <v>8795.9679487179492</v>
      </c>
      <c r="K156">
        <v>8090.9917808219179</v>
      </c>
      <c r="L156">
        <v>11719.753661784287</v>
      </c>
      <c r="M156">
        <v>11727.04347826087</v>
      </c>
      <c r="N156">
        <v>8364</v>
      </c>
      <c r="O156">
        <v>5182.8666666666659</v>
      </c>
      <c r="P156">
        <v>7272.9716981132078</v>
      </c>
      <c r="Q156">
        <v>6137.3099041533542</v>
      </c>
    </row>
    <row r="157" spans="1:17" x14ac:dyDescent="0.25">
      <c r="A157" s="3">
        <v>43987</v>
      </c>
      <c r="B157">
        <v>8181.989637305699</v>
      </c>
      <c r="C157">
        <v>9000</v>
      </c>
      <c r="D157">
        <v>8700.9614035087725</v>
      </c>
      <c r="E157">
        <v>9384.7219387755104</v>
      </c>
      <c r="F157">
        <v>9214.850980392157</v>
      </c>
      <c r="G157">
        <v>8864.3629032258068</v>
      </c>
      <c r="H157">
        <v>11364</v>
      </c>
      <c r="I157">
        <v>8818.0342857142859</v>
      </c>
      <c r="J157">
        <v>8795.9779411764703</v>
      </c>
      <c r="K157">
        <v>8091</v>
      </c>
      <c r="L157">
        <v>11727.007843137255</v>
      </c>
      <c r="M157">
        <v>11727.012658227848</v>
      </c>
      <c r="N157">
        <v>8363.9918781725901</v>
      </c>
      <c r="O157">
        <v>5182.4857142857145</v>
      </c>
      <c r="P157">
        <v>7272.9932432432433</v>
      </c>
      <c r="Q157">
        <v>6137.2937956204378</v>
      </c>
    </row>
    <row r="158" spans="1:17" x14ac:dyDescent="0.25">
      <c r="A158" s="3">
        <v>43988</v>
      </c>
      <c r="B158">
        <v>8181.9959677419356</v>
      </c>
      <c r="C158">
        <v>9000</v>
      </c>
      <c r="D158">
        <v>8700.9352941176476</v>
      </c>
      <c r="E158">
        <v>9000</v>
      </c>
      <c r="F158">
        <v>9214.8264566929138</v>
      </c>
      <c r="G158">
        <v>8865.3070539419095</v>
      </c>
      <c r="H158">
        <v>11364</v>
      </c>
      <c r="I158">
        <v>8818.0346534653472</v>
      </c>
      <c r="J158">
        <v>8795.9359756097565</v>
      </c>
      <c r="K158">
        <v>8090.9951456310682</v>
      </c>
      <c r="L158">
        <v>11727.005964214712</v>
      </c>
      <c r="M158">
        <v>11727.007092198581</v>
      </c>
      <c r="N158">
        <v>8363.9916666666668</v>
      </c>
      <c r="O158">
        <v>3454.3544715447151</v>
      </c>
      <c r="P158">
        <v>7272.9910313901346</v>
      </c>
      <c r="Q158">
        <v>4090.6985294117649</v>
      </c>
    </row>
    <row r="159" spans="1:17" x14ac:dyDescent="0.25">
      <c r="A159" s="3">
        <v>43989</v>
      </c>
      <c r="B159">
        <v>8182</v>
      </c>
      <c r="C159">
        <v>9000</v>
      </c>
      <c r="D159">
        <v>8700.9645161290337</v>
      </c>
      <c r="E159">
        <v>9000</v>
      </c>
      <c r="F159">
        <v>9214.81</v>
      </c>
      <c r="G159">
        <v>8864.767045454546</v>
      </c>
      <c r="H159">
        <v>11364</v>
      </c>
      <c r="I159">
        <v>8818.0476190476184</v>
      </c>
      <c r="J159">
        <v>8795.9648829431444</v>
      </c>
      <c r="K159">
        <v>8090.9966386554624</v>
      </c>
      <c r="L159">
        <v>11727.011452682338</v>
      </c>
      <c r="M159">
        <v>11727.009708737864</v>
      </c>
      <c r="N159">
        <v>8363.9952941176489</v>
      </c>
      <c r="O159">
        <v>3454.2466257668707</v>
      </c>
      <c r="P159">
        <v>7273</v>
      </c>
      <c r="Q159">
        <v>4090.7341463414632</v>
      </c>
    </row>
    <row r="160" spans="1:17" x14ac:dyDescent="0.25">
      <c r="A160" s="3">
        <v>43990</v>
      </c>
      <c r="B160">
        <v>8181.9787234042551</v>
      </c>
      <c r="C160">
        <v>9000</v>
      </c>
      <c r="D160">
        <v>8700.8166666666675</v>
      </c>
      <c r="E160">
        <v>10909</v>
      </c>
      <c r="F160">
        <v>9214.81</v>
      </c>
      <c r="G160">
        <v>8865.3846153846152</v>
      </c>
      <c r="H160">
        <v>11364</v>
      </c>
      <c r="I160">
        <v>8818.0275862068956</v>
      </c>
      <c r="J160">
        <v>8795.9671052631584</v>
      </c>
      <c r="K160">
        <v>8091</v>
      </c>
      <c r="L160">
        <v>11727.015228426397</v>
      </c>
      <c r="M160">
        <v>11727</v>
      </c>
      <c r="N160">
        <v>8363.988571428572</v>
      </c>
      <c r="O160">
        <v>3454.3555555555549</v>
      </c>
      <c r="P160">
        <v>7272.99</v>
      </c>
      <c r="Q160">
        <v>4090.7241594022416</v>
      </c>
    </row>
    <row r="161" spans="1:17" x14ac:dyDescent="0.25">
      <c r="A161" s="3">
        <v>43991</v>
      </c>
      <c r="B161">
        <v>8181.9938650306749</v>
      </c>
      <c r="C161">
        <v>9000</v>
      </c>
      <c r="D161">
        <v>8700.6729729729741</v>
      </c>
      <c r="E161">
        <v>9000</v>
      </c>
      <c r="F161">
        <v>9214.81</v>
      </c>
      <c r="G161">
        <v>8864.9166666666661</v>
      </c>
      <c r="H161">
        <v>11364</v>
      </c>
      <c r="I161">
        <v>8818.0139860139861</v>
      </c>
      <c r="J161">
        <v>8795.9735682819392</v>
      </c>
      <c r="K161">
        <v>8091</v>
      </c>
      <c r="L161">
        <v>11727.016783216783</v>
      </c>
      <c r="M161">
        <v>11727</v>
      </c>
      <c r="N161">
        <v>8363.9850000000006</v>
      </c>
      <c r="O161">
        <v>3454.3477321814253</v>
      </c>
      <c r="P161">
        <v>7272.9863945578227</v>
      </c>
      <c r="Q161">
        <v>4090.6784855769229</v>
      </c>
    </row>
    <row r="162" spans="1:17" x14ac:dyDescent="0.25">
      <c r="A162" s="3">
        <v>43992</v>
      </c>
      <c r="B162">
        <v>8182</v>
      </c>
      <c r="C162">
        <v>9000</v>
      </c>
      <c r="D162">
        <v>8700.8984615384616</v>
      </c>
      <c r="E162">
        <v>9000</v>
      </c>
      <c r="F162">
        <v>9214.81</v>
      </c>
      <c r="G162">
        <v>8864.7413793103442</v>
      </c>
      <c r="H162">
        <v>11364</v>
      </c>
      <c r="I162">
        <v>8818.0455840455834</v>
      </c>
      <c r="J162">
        <v>8795.9728506787324</v>
      </c>
      <c r="K162">
        <v>8090.9969512195121</v>
      </c>
      <c r="L162">
        <v>11727.013963480129</v>
      </c>
      <c r="M162">
        <v>11727.025</v>
      </c>
      <c r="N162">
        <v>8363.9836734693872</v>
      </c>
      <c r="O162">
        <v>3454.3519999999999</v>
      </c>
      <c r="P162">
        <v>7272.992753623188</v>
      </c>
      <c r="Q162">
        <v>4090.7196367763904</v>
      </c>
    </row>
    <row r="163" spans="1:17" x14ac:dyDescent="0.25">
      <c r="A163" s="3">
        <v>43993</v>
      </c>
      <c r="B163">
        <v>8181.9887005649716</v>
      </c>
      <c r="C163">
        <v>9000</v>
      </c>
      <c r="D163">
        <v>8700.8490196078437</v>
      </c>
      <c r="E163">
        <v>9000</v>
      </c>
      <c r="F163">
        <v>9214.8774193548379</v>
      </c>
      <c r="G163">
        <v>8863.9939024390242</v>
      </c>
      <c r="H163">
        <v>11364</v>
      </c>
      <c r="I163">
        <v>8818.0530973451332</v>
      </c>
      <c r="J163">
        <v>8795.9484536082473</v>
      </c>
      <c r="K163">
        <v>8091</v>
      </c>
      <c r="L163">
        <v>11727.019160583941</v>
      </c>
      <c r="M163">
        <v>11727.015151515152</v>
      </c>
      <c r="N163">
        <v>8363.9962441314565</v>
      </c>
      <c r="O163">
        <v>3454.3343035343032</v>
      </c>
      <c r="P163">
        <v>7272.9947368421053</v>
      </c>
      <c r="Q163">
        <v>4090.7112445414846</v>
      </c>
    </row>
    <row r="164" spans="1:17" x14ac:dyDescent="0.25">
      <c r="A164" s="3">
        <v>43994</v>
      </c>
      <c r="B164">
        <v>8182</v>
      </c>
      <c r="C164">
        <v>9000</v>
      </c>
      <c r="D164">
        <v>8700.7853658536587</v>
      </c>
      <c r="E164">
        <v>9000</v>
      </c>
      <c r="F164">
        <v>9214.81</v>
      </c>
      <c r="G164">
        <v>8864.6421568627447</v>
      </c>
      <c r="H164">
        <v>11364</v>
      </c>
      <c r="I164">
        <v>8818.0425531914898</v>
      </c>
      <c r="J164">
        <v>8795.9270270270263</v>
      </c>
      <c r="K164">
        <v>8090.998366013072</v>
      </c>
      <c r="L164">
        <v>11727.00699677072</v>
      </c>
      <c r="M164">
        <v>11727</v>
      </c>
      <c r="N164">
        <v>8363.9955922865029</v>
      </c>
      <c r="O164">
        <v>3454.4079601990052</v>
      </c>
      <c r="P164">
        <v>7272.9959839357434</v>
      </c>
      <c r="Q164">
        <v>4090.7471395881007</v>
      </c>
    </row>
    <row r="165" spans="1:17" x14ac:dyDescent="0.25">
      <c r="A165" s="3">
        <v>43995</v>
      </c>
      <c r="B165">
        <v>8181.9842519685035</v>
      </c>
      <c r="C165">
        <v>9000</v>
      </c>
      <c r="D165">
        <v>8700.8382352941171</v>
      </c>
      <c r="E165">
        <v>9000</v>
      </c>
      <c r="F165">
        <v>9214.8739795918355</v>
      </c>
      <c r="G165">
        <v>8865.5789473684217</v>
      </c>
      <c r="H165">
        <v>11364</v>
      </c>
      <c r="I165">
        <v>8818.0528052805275</v>
      </c>
      <c r="J165">
        <v>8795.9529914529921</v>
      </c>
      <c r="K165">
        <v>8090.9984686064317</v>
      </c>
      <c r="L165">
        <v>11727.011874032009</v>
      </c>
      <c r="M165">
        <v>11727</v>
      </c>
      <c r="N165">
        <v>8363.9858823529412</v>
      </c>
      <c r="O165">
        <v>3454.3862745098036</v>
      </c>
      <c r="P165">
        <v>7273</v>
      </c>
      <c r="Q165">
        <v>4090.7165413533835</v>
      </c>
    </row>
    <row r="166" spans="1:17" x14ac:dyDescent="0.25">
      <c r="A166" s="3">
        <v>43996</v>
      </c>
      <c r="B166">
        <v>8181.9957983193281</v>
      </c>
      <c r="C166">
        <v>9000</v>
      </c>
      <c r="D166">
        <v>8701.0000000000018</v>
      </c>
      <c r="E166">
        <v>9000</v>
      </c>
      <c r="F166">
        <v>9214.81</v>
      </c>
      <c r="G166">
        <v>8864.5759493670885</v>
      </c>
      <c r="H166">
        <v>11364</v>
      </c>
      <c r="I166">
        <v>8818.028708133972</v>
      </c>
      <c r="J166">
        <v>8795.9577464788727</v>
      </c>
      <c r="K166">
        <v>8090.9982578397212</v>
      </c>
      <c r="L166">
        <v>11727.00731261426</v>
      </c>
      <c r="M166">
        <v>11727.009615384615</v>
      </c>
      <c r="N166">
        <v>8363.9892255892264</v>
      </c>
      <c r="O166">
        <v>3454.35</v>
      </c>
      <c r="P166">
        <v>7273</v>
      </c>
      <c r="Q166">
        <v>4090.7564338235293</v>
      </c>
    </row>
    <row r="167" spans="1:17" x14ac:dyDescent="0.25">
      <c r="A167" s="3">
        <v>43997</v>
      </c>
      <c r="B167">
        <v>8182</v>
      </c>
      <c r="C167">
        <v>9000</v>
      </c>
      <c r="D167">
        <v>8700.9232558139538</v>
      </c>
      <c r="E167">
        <v>9000</v>
      </c>
      <c r="F167">
        <v>9214.858045977011</v>
      </c>
      <c r="G167">
        <v>8864.5714285714294</v>
      </c>
      <c r="H167">
        <v>11364</v>
      </c>
      <c r="I167">
        <v>8818.0409556313989</v>
      </c>
      <c r="J167">
        <v>8795.931818181818</v>
      </c>
      <c r="K167">
        <v>8091</v>
      </c>
      <c r="L167">
        <v>11727.015243902439</v>
      </c>
      <c r="M167">
        <v>11727</v>
      </c>
      <c r="N167">
        <v>8363.9866666666676</v>
      </c>
      <c r="O167">
        <v>3454.3407407407408</v>
      </c>
      <c r="P167">
        <v>7272.9909090909086</v>
      </c>
      <c r="Q167">
        <v>4090.6920731707319</v>
      </c>
    </row>
    <row r="168" spans="1:17" x14ac:dyDescent="0.25">
      <c r="A168" s="3">
        <v>43998</v>
      </c>
      <c r="B168">
        <v>8181.9927007299266</v>
      </c>
      <c r="C168">
        <v>9000</v>
      </c>
      <c r="D168">
        <v>8700.8533333333326</v>
      </c>
      <c r="E168">
        <v>9000</v>
      </c>
      <c r="F168">
        <v>9214.8460344827581</v>
      </c>
      <c r="G168">
        <v>8864.95652173913</v>
      </c>
      <c r="H168">
        <v>11364</v>
      </c>
      <c r="I168">
        <v>8818.0280898876408</v>
      </c>
      <c r="J168">
        <v>8795.943181818182</v>
      </c>
      <c r="K168">
        <v>8091</v>
      </c>
      <c r="L168">
        <v>11727.020833333334</v>
      </c>
      <c r="M168">
        <v>11727</v>
      </c>
      <c r="N168">
        <v>8363.9876923076936</v>
      </c>
      <c r="O168">
        <v>3454.4167300380227</v>
      </c>
      <c r="P168">
        <v>7273</v>
      </c>
      <c r="Q168">
        <v>4090.7443438914029</v>
      </c>
    </row>
    <row r="169" spans="1:17" x14ac:dyDescent="0.25">
      <c r="A169" s="3">
        <v>43999</v>
      </c>
      <c r="B169">
        <v>8181.9837398373984</v>
      </c>
      <c r="C169">
        <v>9000</v>
      </c>
      <c r="D169">
        <v>8700.9083333333328</v>
      </c>
      <c r="E169">
        <v>9000</v>
      </c>
      <c r="F169">
        <v>9214.8374999999996</v>
      </c>
      <c r="G169">
        <v>8865.4888888888891</v>
      </c>
      <c r="H169">
        <v>11364</v>
      </c>
      <c r="I169">
        <v>8818.0295857988167</v>
      </c>
      <c r="J169">
        <v>8795.9305019305011</v>
      </c>
      <c r="K169">
        <v>8091</v>
      </c>
      <c r="L169">
        <v>11727.009320905459</v>
      </c>
      <c r="M169">
        <v>11727</v>
      </c>
      <c r="N169">
        <v>8327.2000000000007</v>
      </c>
      <c r="O169">
        <v>3454.3551020408163</v>
      </c>
      <c r="P169">
        <v>8091</v>
      </c>
      <c r="Q169">
        <v>4090.697802197802</v>
      </c>
    </row>
    <row r="170" spans="1:17" x14ac:dyDescent="0.25">
      <c r="A170" s="3">
        <v>44000</v>
      </c>
      <c r="B170">
        <v>8181.9842519685035</v>
      </c>
      <c r="C170">
        <v>9000</v>
      </c>
      <c r="D170">
        <v>8700.8114285714291</v>
      </c>
      <c r="E170">
        <v>9000</v>
      </c>
      <c r="F170">
        <v>9214.8586046511628</v>
      </c>
      <c r="G170">
        <v>8863.9896907216498</v>
      </c>
      <c r="H170">
        <v>11364</v>
      </c>
      <c r="I170">
        <v>8818.0189274447948</v>
      </c>
      <c r="J170">
        <v>8795.9661654135343</v>
      </c>
      <c r="K170">
        <v>8090.9948979591836</v>
      </c>
      <c r="L170">
        <v>11727.013550135502</v>
      </c>
      <c r="M170">
        <v>11727</v>
      </c>
      <c r="N170">
        <v>8327.2000000000007</v>
      </c>
      <c r="O170">
        <v>3454.3219251336895</v>
      </c>
      <c r="P170">
        <v>8090.9861111111113</v>
      </c>
      <c r="Q170">
        <v>4090.707509881423</v>
      </c>
    </row>
    <row r="171" spans="1:17" x14ac:dyDescent="0.25">
      <c r="A171" s="3">
        <v>44001</v>
      </c>
      <c r="B171">
        <v>8181.9865470852019</v>
      </c>
      <c r="C171">
        <v>9000</v>
      </c>
      <c r="D171">
        <v>8700.8428571428576</v>
      </c>
      <c r="E171">
        <v>9000</v>
      </c>
      <c r="F171">
        <v>9214.8575000000001</v>
      </c>
      <c r="G171">
        <v>9818.0103092783502</v>
      </c>
      <c r="H171">
        <v>11364</v>
      </c>
      <c r="I171">
        <v>8818.0111111111109</v>
      </c>
      <c r="J171">
        <v>8795.9636363636364</v>
      </c>
      <c r="K171">
        <v>8090.9877192982458</v>
      </c>
      <c r="L171">
        <v>12633.461482558139</v>
      </c>
      <c r="M171">
        <v>12636.054945054944</v>
      </c>
      <c r="N171">
        <v>8327.2000000000007</v>
      </c>
      <c r="O171">
        <v>3454.3756302521006</v>
      </c>
      <c r="P171">
        <v>8091</v>
      </c>
      <c r="Q171">
        <v>4090.7284263959391</v>
      </c>
    </row>
    <row r="172" spans="1:17" x14ac:dyDescent="0.25">
      <c r="A172" s="3">
        <v>44002</v>
      </c>
      <c r="B172">
        <v>8181.9940652818987</v>
      </c>
      <c r="C172">
        <v>9000</v>
      </c>
      <c r="D172">
        <v>8700.9415929203533</v>
      </c>
      <c r="E172">
        <v>9000</v>
      </c>
      <c r="F172">
        <v>9214.830899999999</v>
      </c>
      <c r="G172">
        <v>8867.7339449541287</v>
      </c>
      <c r="H172">
        <v>11364</v>
      </c>
      <c r="I172">
        <v>8818.0452488687788</v>
      </c>
      <c r="J172">
        <v>8795.9334112149536</v>
      </c>
      <c r="K172">
        <v>8090.9949811794231</v>
      </c>
      <c r="L172">
        <v>10818.684113527461</v>
      </c>
      <c r="M172">
        <v>10818.008695652174</v>
      </c>
      <c r="N172">
        <v>8327.2000000000007</v>
      </c>
      <c r="O172">
        <v>3454.3892116182569</v>
      </c>
      <c r="P172">
        <v>8090.9965277777774</v>
      </c>
      <c r="Q172">
        <v>4090.7152527075814</v>
      </c>
    </row>
    <row r="173" spans="1:17" x14ac:dyDescent="0.25">
      <c r="A173" s="3">
        <v>44003</v>
      </c>
      <c r="B173">
        <v>8181.9920634920636</v>
      </c>
      <c r="C173">
        <v>9000</v>
      </c>
      <c r="D173">
        <v>8701</v>
      </c>
      <c r="E173">
        <v>9000</v>
      </c>
      <c r="F173">
        <v>9214.8099999999977</v>
      </c>
      <c r="G173">
        <v>8864.3697478991598</v>
      </c>
      <c r="H173">
        <v>11364</v>
      </c>
      <c r="I173">
        <v>8818.0259740259735</v>
      </c>
      <c r="J173">
        <v>8795.9514563106804</v>
      </c>
      <c r="K173">
        <v>8090.9980806142039</v>
      </c>
      <c r="L173">
        <v>10818.002894356006</v>
      </c>
      <c r="M173">
        <v>10818</v>
      </c>
      <c r="N173">
        <v>8327.2000000000007</v>
      </c>
      <c r="O173">
        <v>3454.3349112426035</v>
      </c>
      <c r="P173">
        <v>8091</v>
      </c>
      <c r="Q173">
        <v>4090.7300751879698</v>
      </c>
    </row>
    <row r="174" spans="1:17" x14ac:dyDescent="0.25">
      <c r="A174" s="3">
        <v>44004</v>
      </c>
      <c r="B174">
        <v>8182</v>
      </c>
      <c r="C174">
        <v>9000</v>
      </c>
      <c r="D174">
        <v>8700.9463414634156</v>
      </c>
      <c r="E174">
        <v>9000</v>
      </c>
      <c r="F174">
        <v>9214.8421538461535</v>
      </c>
      <c r="G174">
        <v>8863.9740259740265</v>
      </c>
      <c r="H174">
        <v>11364</v>
      </c>
      <c r="I174">
        <v>8818.0091743119265</v>
      </c>
      <c r="J174">
        <v>8795.9921875</v>
      </c>
      <c r="K174">
        <v>8091</v>
      </c>
      <c r="L174">
        <v>10818.015817223199</v>
      </c>
      <c r="M174">
        <v>10818</v>
      </c>
      <c r="N174">
        <v>8327.2000000000007</v>
      </c>
      <c r="O174">
        <v>3454.3576296296296</v>
      </c>
      <c r="P174">
        <v>8091</v>
      </c>
      <c r="Q174">
        <v>4090.7541984732825</v>
      </c>
    </row>
    <row r="175" spans="1:17" x14ac:dyDescent="0.25">
      <c r="A175" s="3">
        <v>44005</v>
      </c>
      <c r="B175">
        <v>8181.9860139860139</v>
      </c>
      <c r="C175">
        <v>9000</v>
      </c>
      <c r="D175">
        <v>8700.9195121951216</v>
      </c>
      <c r="E175">
        <v>9000</v>
      </c>
      <c r="F175">
        <v>9214.8575000000001</v>
      </c>
      <c r="G175">
        <v>9807.1590909090901</v>
      </c>
      <c r="H175">
        <v>11364</v>
      </c>
      <c r="I175">
        <v>8818.0234375</v>
      </c>
      <c r="J175">
        <v>8795.967391304348</v>
      </c>
      <c r="K175">
        <v>8090.9967105263158</v>
      </c>
      <c r="L175">
        <v>12605.768946395563</v>
      </c>
      <c r="M175">
        <v>12636</v>
      </c>
      <c r="N175">
        <v>8327.1999999999989</v>
      </c>
      <c r="O175">
        <v>3454.3725094577553</v>
      </c>
      <c r="P175">
        <v>8091</v>
      </c>
      <c r="Q175">
        <v>4090.7112850082372</v>
      </c>
    </row>
    <row r="176" spans="1:17" x14ac:dyDescent="0.25">
      <c r="A176" s="3">
        <v>44006</v>
      </c>
      <c r="B176">
        <v>8181.9818181818182</v>
      </c>
      <c r="C176">
        <v>9000</v>
      </c>
      <c r="D176">
        <v>8700.8735632183925</v>
      </c>
      <c r="E176">
        <v>9000</v>
      </c>
      <c r="F176">
        <v>9214.8378666666667</v>
      </c>
      <c r="G176">
        <v>9818</v>
      </c>
      <c r="H176">
        <v>11364</v>
      </c>
      <c r="I176">
        <v>8818.0326530612238</v>
      </c>
      <c r="J176">
        <v>8795.9417475728151</v>
      </c>
      <c r="K176">
        <v>8090.9904761904763</v>
      </c>
      <c r="L176">
        <v>12636.021937842779</v>
      </c>
      <c r="M176">
        <v>12636.058823529413</v>
      </c>
      <c r="N176">
        <v>8327.2000000000007</v>
      </c>
      <c r="O176">
        <v>3454.3932203389827</v>
      </c>
      <c r="P176">
        <v>8091</v>
      </c>
      <c r="Q176">
        <v>4090.7291242362526</v>
      </c>
    </row>
    <row r="177" spans="1:17" x14ac:dyDescent="0.25">
      <c r="A177" s="3">
        <v>44007</v>
      </c>
      <c r="B177">
        <v>8176.0245901639346</v>
      </c>
      <c r="C177">
        <v>9000</v>
      </c>
      <c r="D177">
        <v>8645.1302325581401</v>
      </c>
      <c r="E177">
        <v>9000</v>
      </c>
      <c r="F177">
        <v>9159.4249999999993</v>
      </c>
      <c r="G177">
        <v>9818</v>
      </c>
      <c r="H177">
        <v>11364</v>
      </c>
      <c r="I177">
        <v>8720.1628959276022</v>
      </c>
      <c r="J177">
        <v>8751.4883720930229</v>
      </c>
      <c r="K177">
        <v>8037.8447653429603</v>
      </c>
      <c r="L177">
        <v>12636.011990407675</v>
      </c>
      <c r="M177">
        <v>12636</v>
      </c>
      <c r="N177">
        <v>8327.2000000000007</v>
      </c>
      <c r="O177">
        <v>3454.3903966597077</v>
      </c>
      <c r="P177">
        <v>8073.195652173913</v>
      </c>
      <c r="Q177">
        <v>4090.7268292682925</v>
      </c>
    </row>
    <row r="178" spans="1:17" x14ac:dyDescent="0.25">
      <c r="A178" s="3">
        <v>44008</v>
      </c>
      <c r="B178">
        <v>8177.9620253164558</v>
      </c>
      <c r="C178">
        <v>9000</v>
      </c>
      <c r="D178">
        <v>8630.7924999999996</v>
      </c>
      <c r="E178">
        <v>9000</v>
      </c>
      <c r="F178">
        <v>9174.5616666666665</v>
      </c>
      <c r="G178">
        <v>9818.021276595744</v>
      </c>
      <c r="H178">
        <v>11364</v>
      </c>
      <c r="I178">
        <v>8668.7509025270756</v>
      </c>
      <c r="J178">
        <v>8711.1428571428569</v>
      </c>
      <c r="K178">
        <v>8053.1296296296296</v>
      </c>
      <c r="L178">
        <v>12636.005657708629</v>
      </c>
      <c r="M178">
        <v>12636</v>
      </c>
      <c r="N178">
        <v>8327.2000000000007</v>
      </c>
      <c r="O178">
        <v>3454.3540540540539</v>
      </c>
      <c r="P178">
        <v>8076.1090909090908</v>
      </c>
      <c r="Q178">
        <v>4090.6919431279621</v>
      </c>
    </row>
    <row r="179" spans="1:17" x14ac:dyDescent="0.25">
      <c r="A179" s="3">
        <v>44009</v>
      </c>
      <c r="B179">
        <v>8176.6431372549023</v>
      </c>
      <c r="C179">
        <v>9000</v>
      </c>
      <c r="D179">
        <v>8658.76</v>
      </c>
      <c r="E179">
        <v>9000</v>
      </c>
      <c r="F179">
        <v>9180.1886956521739</v>
      </c>
      <c r="G179">
        <v>9818</v>
      </c>
      <c r="H179">
        <v>11364</v>
      </c>
      <c r="I179">
        <v>8709.0280373831774</v>
      </c>
      <c r="J179">
        <v>8721.6554959785517</v>
      </c>
      <c r="K179">
        <v>8056.2379603399431</v>
      </c>
      <c r="L179">
        <v>11731.265060240963</v>
      </c>
      <c r="M179">
        <v>11727</v>
      </c>
      <c r="N179">
        <v>8327.2000000000007</v>
      </c>
      <c r="O179">
        <v>3454.3778325123149</v>
      </c>
      <c r="P179">
        <v>8074.7675675675673</v>
      </c>
      <c r="Q179">
        <v>4090.7243202416917</v>
      </c>
    </row>
    <row r="180" spans="1:17" x14ac:dyDescent="0.25">
      <c r="A180" s="3">
        <v>44010</v>
      </c>
      <c r="B180">
        <v>8177.3870967741932</v>
      </c>
      <c r="C180">
        <v>9000</v>
      </c>
      <c r="D180">
        <v>8614.0337349397596</v>
      </c>
      <c r="E180">
        <v>9000</v>
      </c>
      <c r="F180">
        <v>9214.8348809523814</v>
      </c>
      <c r="G180">
        <v>9818</v>
      </c>
      <c r="H180">
        <v>11364</v>
      </c>
      <c r="I180">
        <v>8777.2953736654799</v>
      </c>
      <c r="J180">
        <v>8724.6660447761187</v>
      </c>
      <c r="K180">
        <v>8062.3228782287824</v>
      </c>
      <c r="L180">
        <v>11727.004454342985</v>
      </c>
      <c r="M180">
        <v>11727</v>
      </c>
      <c r="N180">
        <v>8327.2000000000007</v>
      </c>
      <c r="O180">
        <v>3454.3449152542371</v>
      </c>
      <c r="P180">
        <v>8075.9095477386936</v>
      </c>
      <c r="Q180">
        <v>4090.6634615384614</v>
      </c>
    </row>
    <row r="181" spans="1:17" x14ac:dyDescent="0.25">
      <c r="A181" s="3">
        <v>44011</v>
      </c>
      <c r="B181">
        <v>8174.2881355932204</v>
      </c>
      <c r="C181">
        <v>9000</v>
      </c>
      <c r="D181">
        <v>8612.8791208791226</v>
      </c>
      <c r="E181">
        <v>9000</v>
      </c>
      <c r="F181">
        <v>9204.6172307692304</v>
      </c>
      <c r="G181">
        <v>9818</v>
      </c>
      <c r="H181">
        <v>11364</v>
      </c>
      <c r="I181">
        <v>8725.4099616858239</v>
      </c>
      <c r="J181">
        <v>8763.9728033472802</v>
      </c>
      <c r="K181">
        <v>8066.0440677966099</v>
      </c>
      <c r="L181">
        <v>11727.015564202335</v>
      </c>
      <c r="M181">
        <v>11727</v>
      </c>
      <c r="N181">
        <v>8327.2000000000007</v>
      </c>
      <c r="O181">
        <v>3454.309615384615</v>
      </c>
      <c r="P181">
        <v>8061.5588235294117</v>
      </c>
      <c r="Q181">
        <v>4090.7041884816754</v>
      </c>
    </row>
    <row r="182" spans="1:17" x14ac:dyDescent="0.25">
      <c r="A182" s="3">
        <v>44012</v>
      </c>
      <c r="B182">
        <v>8177.1721854304633</v>
      </c>
      <c r="C182">
        <v>9000</v>
      </c>
      <c r="D182">
        <v>8670.171794871796</v>
      </c>
      <c r="E182">
        <v>9000</v>
      </c>
      <c r="F182">
        <v>9177.1899999999987</v>
      </c>
      <c r="G182">
        <v>9818</v>
      </c>
      <c r="H182">
        <v>11364</v>
      </c>
      <c r="I182">
        <v>8760.5669781931465</v>
      </c>
      <c r="J182">
        <v>8714.3540925266898</v>
      </c>
      <c r="K182">
        <v>8050.5755813953492</v>
      </c>
      <c r="L182">
        <v>11727.012455516015</v>
      </c>
      <c r="M182">
        <v>11727</v>
      </c>
      <c r="N182">
        <v>8327.2000000000007</v>
      </c>
      <c r="O182">
        <v>3454.3407407407408</v>
      </c>
      <c r="P182">
        <v>8074.7014925373132</v>
      </c>
      <c r="Q182">
        <v>4090.6803278688526</v>
      </c>
    </row>
    <row r="183" spans="1:17" x14ac:dyDescent="0.25">
      <c r="A183" s="3">
        <v>44013</v>
      </c>
      <c r="B183">
        <v>8181.9922480620153</v>
      </c>
      <c r="C183">
        <v>9000</v>
      </c>
      <c r="D183">
        <v>8700.7621621621638</v>
      </c>
      <c r="E183">
        <v>9000</v>
      </c>
      <c r="F183">
        <v>9214.8517999999985</v>
      </c>
      <c r="G183">
        <v>9818.0215053763441</v>
      </c>
      <c r="H183">
        <v>11364</v>
      </c>
      <c r="I183">
        <v>8818.0295202952038</v>
      </c>
      <c r="J183">
        <v>8795.9870129870123</v>
      </c>
      <c r="K183">
        <v>8090.9968847352029</v>
      </c>
      <c r="L183">
        <v>12636.007858546169</v>
      </c>
      <c r="M183">
        <v>12636.028571428571</v>
      </c>
      <c r="N183">
        <v>9454.4000000000015</v>
      </c>
      <c r="O183">
        <v>6908.6140845070422</v>
      </c>
      <c r="P183">
        <v>9091</v>
      </c>
      <c r="Q183">
        <v>8181.3759791122711</v>
      </c>
    </row>
    <row r="184" spans="1:17" x14ac:dyDescent="0.25">
      <c r="A184" s="3">
        <v>44014</v>
      </c>
      <c r="B184">
        <v>8181.9918032786882</v>
      </c>
      <c r="C184">
        <v>9000</v>
      </c>
      <c r="D184">
        <v>8700.8988505747129</v>
      </c>
      <c r="E184">
        <v>9000</v>
      </c>
      <c r="F184">
        <v>9214.81</v>
      </c>
      <c r="G184">
        <v>9818</v>
      </c>
      <c r="H184">
        <v>11364</v>
      </c>
      <c r="I184">
        <v>8818.0280701754382</v>
      </c>
      <c r="J184">
        <v>8795.9874999999993</v>
      </c>
      <c r="K184">
        <v>8090.9970501474927</v>
      </c>
      <c r="L184">
        <v>12634.220472440946</v>
      </c>
      <c r="M184">
        <v>12636.027027027027</v>
      </c>
      <c r="N184">
        <v>8810.0727272727272</v>
      </c>
      <c r="O184">
        <v>6908.7426229508192</v>
      </c>
      <c r="P184">
        <v>8466</v>
      </c>
      <c r="Q184">
        <v>8181.4142857142861</v>
      </c>
    </row>
    <row r="185" spans="1:17" x14ac:dyDescent="0.25">
      <c r="A185" s="3">
        <v>44015</v>
      </c>
      <c r="B185">
        <v>8182</v>
      </c>
      <c r="C185">
        <v>9000</v>
      </c>
      <c r="D185">
        <v>8700.8000000000011</v>
      </c>
      <c r="E185">
        <v>9000</v>
      </c>
      <c r="F185">
        <v>9214.9127868852447</v>
      </c>
      <c r="G185">
        <v>9818.0157068062836</v>
      </c>
      <c r="H185">
        <v>11364</v>
      </c>
      <c r="I185">
        <v>8818.0280898876408</v>
      </c>
      <c r="J185">
        <v>8795.961538461539</v>
      </c>
      <c r="K185">
        <v>8091</v>
      </c>
      <c r="L185">
        <v>12636.010869565218</v>
      </c>
      <c r="M185">
        <v>12636.03125</v>
      </c>
      <c r="N185">
        <v>8364</v>
      </c>
      <c r="O185">
        <v>6908.6788990825689</v>
      </c>
      <c r="P185">
        <v>8091</v>
      </c>
      <c r="Q185">
        <v>8181.3058252427181</v>
      </c>
    </row>
    <row r="186" spans="1:17" x14ac:dyDescent="0.25">
      <c r="A186" s="3">
        <v>44016</v>
      </c>
      <c r="B186">
        <v>8181.9963235294117</v>
      </c>
      <c r="C186">
        <v>9000</v>
      </c>
      <c r="D186">
        <v>8700.8322033898312</v>
      </c>
      <c r="E186">
        <v>9000</v>
      </c>
      <c r="F186">
        <v>9214.848703703703</v>
      </c>
      <c r="G186">
        <v>9818</v>
      </c>
      <c r="H186">
        <v>11364</v>
      </c>
      <c r="I186">
        <v>8818.0111420612811</v>
      </c>
      <c r="J186">
        <v>8795.9754768392377</v>
      </c>
      <c r="K186">
        <v>8091</v>
      </c>
      <c r="L186">
        <v>12636.011250827267</v>
      </c>
      <c r="M186">
        <v>12636.015151515152</v>
      </c>
      <c r="N186">
        <v>8363.9974921630092</v>
      </c>
      <c r="O186">
        <v>6908.6467532467523</v>
      </c>
      <c r="P186">
        <v>8091</v>
      </c>
      <c r="Q186">
        <v>8181.1357758620688</v>
      </c>
    </row>
    <row r="187" spans="1:17" x14ac:dyDescent="0.25">
      <c r="A187" s="3">
        <v>44017</v>
      </c>
      <c r="B187">
        <v>8182</v>
      </c>
      <c r="C187">
        <v>9000</v>
      </c>
      <c r="D187">
        <v>8700.9747126436796</v>
      </c>
      <c r="E187">
        <v>9000</v>
      </c>
      <c r="F187">
        <v>9214.8466666666664</v>
      </c>
      <c r="G187">
        <v>9818</v>
      </c>
      <c r="H187">
        <v>11364</v>
      </c>
      <c r="I187">
        <v>8818.0331491712714</v>
      </c>
      <c r="J187">
        <v>8795.9570200573071</v>
      </c>
      <c r="K187">
        <v>8091</v>
      </c>
      <c r="L187">
        <v>12636.002450980392</v>
      </c>
      <c r="M187">
        <v>12636</v>
      </c>
      <c r="N187">
        <v>8364</v>
      </c>
      <c r="O187">
        <v>6908.5540540540542</v>
      </c>
      <c r="P187">
        <v>8091</v>
      </c>
      <c r="Q187">
        <v>8181.434944237918</v>
      </c>
    </row>
    <row r="188" spans="1:17" x14ac:dyDescent="0.25">
      <c r="A188" s="3">
        <v>44018</v>
      </c>
      <c r="B188">
        <v>8181.9910714285716</v>
      </c>
      <c r="C188">
        <v>9000</v>
      </c>
      <c r="D188">
        <v>8700.9352941176476</v>
      </c>
      <c r="E188">
        <v>9000</v>
      </c>
      <c r="F188">
        <v>9214.8808474576272</v>
      </c>
      <c r="G188">
        <v>9818</v>
      </c>
      <c r="H188">
        <v>11364</v>
      </c>
      <c r="I188">
        <v>8818.0416666666661</v>
      </c>
      <c r="J188">
        <v>8795.9707317073171</v>
      </c>
      <c r="K188">
        <v>8091</v>
      </c>
      <c r="L188">
        <v>12636.01269035533</v>
      </c>
      <c r="M188">
        <v>12636</v>
      </c>
      <c r="N188">
        <v>9454.4</v>
      </c>
      <c r="O188">
        <v>6908.6826446280993</v>
      </c>
      <c r="P188">
        <v>9091</v>
      </c>
      <c r="Q188">
        <v>8181.204545454545</v>
      </c>
    </row>
    <row r="189" spans="1:17" x14ac:dyDescent="0.25">
      <c r="A189" s="3">
        <v>44019</v>
      </c>
      <c r="B189">
        <v>8182</v>
      </c>
      <c r="C189">
        <v>9000</v>
      </c>
      <c r="D189">
        <v>8700.9362318840595</v>
      </c>
      <c r="E189">
        <v>10909</v>
      </c>
      <c r="F189">
        <v>9214.81</v>
      </c>
      <c r="G189">
        <v>9818.0161290322576</v>
      </c>
      <c r="H189">
        <v>11364</v>
      </c>
      <c r="I189">
        <v>8818.0533333333333</v>
      </c>
      <c r="J189">
        <v>8795.9815573770484</v>
      </c>
      <c r="K189">
        <v>8091</v>
      </c>
      <c r="L189">
        <v>12636.008</v>
      </c>
      <c r="M189">
        <v>12636.052631578947</v>
      </c>
      <c r="N189">
        <v>9454.40987654321</v>
      </c>
      <c r="O189">
        <v>6908.6561797752811</v>
      </c>
      <c r="P189">
        <v>9091</v>
      </c>
      <c r="Q189">
        <v>8181.3131868131868</v>
      </c>
    </row>
    <row r="190" spans="1:17" x14ac:dyDescent="0.25">
      <c r="A190" s="3">
        <v>44020</v>
      </c>
      <c r="B190">
        <v>8181.9933333333329</v>
      </c>
      <c r="C190">
        <v>9000</v>
      </c>
      <c r="D190">
        <v>8700.810344827587</v>
      </c>
      <c r="E190">
        <v>10909</v>
      </c>
      <c r="F190">
        <v>9214.8597619047614</v>
      </c>
      <c r="G190">
        <v>9818</v>
      </c>
      <c r="H190">
        <v>11364</v>
      </c>
      <c r="I190">
        <v>8818</v>
      </c>
      <c r="J190">
        <v>8795.959302325582</v>
      </c>
      <c r="K190">
        <v>8091</v>
      </c>
      <c r="L190">
        <v>12636.018987341773</v>
      </c>
      <c r="M190">
        <v>12636</v>
      </c>
      <c r="N190">
        <v>9454.41</v>
      </c>
      <c r="O190">
        <v>6908.7870370370374</v>
      </c>
      <c r="P190">
        <v>9091</v>
      </c>
      <c r="Q190">
        <v>8181.3097165991903</v>
      </c>
    </row>
    <row r="191" spans="1:17" x14ac:dyDescent="0.25">
      <c r="A191" s="3">
        <v>44021</v>
      </c>
      <c r="B191">
        <v>8181.9881656804737</v>
      </c>
      <c r="C191">
        <v>9000</v>
      </c>
      <c r="D191">
        <v>8700.8121951219528</v>
      </c>
      <c r="E191">
        <v>10899.952606635072</v>
      </c>
      <c r="F191">
        <v>9214.81</v>
      </c>
      <c r="G191">
        <v>9818</v>
      </c>
      <c r="H191">
        <v>11364</v>
      </c>
      <c r="I191">
        <v>8818.0308880308876</v>
      </c>
      <c r="J191">
        <v>8795.9771863117876</v>
      </c>
      <c r="K191">
        <v>8091</v>
      </c>
      <c r="L191">
        <v>12636.006578947368</v>
      </c>
      <c r="M191">
        <v>12636</v>
      </c>
      <c r="N191">
        <v>8363.9913978494624</v>
      </c>
      <c r="O191">
        <v>6908.504109589041</v>
      </c>
      <c r="P191">
        <v>8091</v>
      </c>
      <c r="Q191">
        <v>8181.1995073891621</v>
      </c>
    </row>
    <row r="192" spans="1:17" x14ac:dyDescent="0.25">
      <c r="A192" s="3">
        <v>44022</v>
      </c>
      <c r="B192">
        <v>8181.9906103286385</v>
      </c>
      <c r="C192">
        <v>9000</v>
      </c>
      <c r="D192">
        <v>8700.9083333333347</v>
      </c>
      <c r="E192">
        <v>9009.5450000000001</v>
      </c>
      <c r="F192">
        <v>9214.8311111111107</v>
      </c>
      <c r="G192">
        <v>9818</v>
      </c>
      <c r="H192">
        <v>11364</v>
      </c>
      <c r="I192">
        <v>8818.0545905707204</v>
      </c>
      <c r="J192">
        <v>8795.9482758620688</v>
      </c>
      <c r="K192">
        <v>8090.9978308026029</v>
      </c>
      <c r="L192">
        <v>12636.016009852217</v>
      </c>
      <c r="M192">
        <v>12636.013513513513</v>
      </c>
      <c r="N192">
        <v>8363.9952662721898</v>
      </c>
      <c r="O192">
        <v>6908.4395833333328</v>
      </c>
      <c r="P192">
        <v>8091</v>
      </c>
      <c r="Q192">
        <v>8181.2142857142853</v>
      </c>
    </row>
    <row r="193" spans="1:17" x14ac:dyDescent="0.25">
      <c r="A193" s="3">
        <v>44023</v>
      </c>
      <c r="B193">
        <v>8182</v>
      </c>
      <c r="C193">
        <v>9000</v>
      </c>
      <c r="D193">
        <v>8700.9747126436796</v>
      </c>
      <c r="E193">
        <v>9001.9089999999997</v>
      </c>
      <c r="F193">
        <v>9214.8547857142858</v>
      </c>
      <c r="G193">
        <v>9818</v>
      </c>
      <c r="H193">
        <v>11364</v>
      </c>
      <c r="I193">
        <v>8818.0246305418714</v>
      </c>
      <c r="J193">
        <v>8795.957800511509</v>
      </c>
      <c r="K193">
        <v>8091</v>
      </c>
      <c r="L193">
        <v>12636.010482180294</v>
      </c>
      <c r="M193">
        <v>12636.014814814815</v>
      </c>
      <c r="N193">
        <v>8363.9975535168196</v>
      </c>
      <c r="O193">
        <v>6908.6692913385823</v>
      </c>
      <c r="P193">
        <v>8091</v>
      </c>
      <c r="Q193">
        <v>8181.394329896907</v>
      </c>
    </row>
    <row r="194" spans="1:17" x14ac:dyDescent="0.25">
      <c r="A194" s="3">
        <v>44024</v>
      </c>
      <c r="B194">
        <v>8182</v>
      </c>
      <c r="C194">
        <v>9000</v>
      </c>
      <c r="D194">
        <v>8700.9450000000015</v>
      </c>
      <c r="E194">
        <v>9000</v>
      </c>
      <c r="F194">
        <v>9214.9018681318685</v>
      </c>
      <c r="G194">
        <v>9818</v>
      </c>
      <c r="H194">
        <v>11364</v>
      </c>
      <c r="I194">
        <v>8818.0304878048773</v>
      </c>
      <c r="J194">
        <v>8795.9525065963062</v>
      </c>
      <c r="K194">
        <v>8090.996415770609</v>
      </c>
      <c r="L194">
        <v>12636.003238866397</v>
      </c>
      <c r="M194">
        <v>12636</v>
      </c>
      <c r="N194">
        <v>8363.995107033641</v>
      </c>
      <c r="O194">
        <v>6908.6620689655174</v>
      </c>
      <c r="P194">
        <v>8091</v>
      </c>
      <c r="Q194">
        <v>8181.4208633093522</v>
      </c>
    </row>
    <row r="195" spans="1:17" x14ac:dyDescent="0.25">
      <c r="A195" s="3">
        <v>44025</v>
      </c>
      <c r="B195">
        <v>8182</v>
      </c>
      <c r="C195">
        <v>9000</v>
      </c>
      <c r="D195">
        <v>8701</v>
      </c>
      <c r="E195">
        <v>9000</v>
      </c>
      <c r="F195">
        <v>9214.8697142857145</v>
      </c>
      <c r="G195">
        <v>9818</v>
      </c>
      <c r="H195">
        <v>11364</v>
      </c>
      <c r="I195">
        <v>8818.0300751879695</v>
      </c>
      <c r="J195">
        <v>8795.9834254143643</v>
      </c>
      <c r="K195">
        <v>8090.9914529914531</v>
      </c>
      <c r="L195">
        <v>12636.017766497462</v>
      </c>
      <c r="M195">
        <v>12636</v>
      </c>
      <c r="N195">
        <v>9454.4000000000015</v>
      </c>
      <c r="O195">
        <v>6908.7799999999988</v>
      </c>
      <c r="P195">
        <v>9091</v>
      </c>
      <c r="Q195">
        <v>8181.402555910543</v>
      </c>
    </row>
    <row r="196" spans="1:17" x14ac:dyDescent="0.25">
      <c r="A196" s="3">
        <v>44026</v>
      </c>
      <c r="B196">
        <v>8182</v>
      </c>
      <c r="C196">
        <v>9000</v>
      </c>
      <c r="D196">
        <v>8701.0000000000018</v>
      </c>
      <c r="E196">
        <v>10897.430303030304</v>
      </c>
      <c r="F196">
        <v>9214.81</v>
      </c>
      <c r="G196">
        <v>9818.0121951219517</v>
      </c>
      <c r="H196">
        <v>11364</v>
      </c>
      <c r="I196">
        <v>8818.0389105058366</v>
      </c>
      <c r="J196">
        <v>8795.9415584415583</v>
      </c>
      <c r="K196">
        <v>8090.9964412811387</v>
      </c>
      <c r="L196">
        <v>12636.015503875969</v>
      </c>
      <c r="M196">
        <v>12636</v>
      </c>
      <c r="N196">
        <v>9454.4000000000015</v>
      </c>
      <c r="O196">
        <v>6908.504109589041</v>
      </c>
      <c r="P196">
        <v>9091</v>
      </c>
      <c r="Q196">
        <v>8181.2378854625549</v>
      </c>
    </row>
    <row r="197" spans="1:17" x14ac:dyDescent="0.25">
      <c r="A197" s="3">
        <v>44027</v>
      </c>
      <c r="B197">
        <v>8182</v>
      </c>
      <c r="C197">
        <v>9000</v>
      </c>
      <c r="D197">
        <v>8701</v>
      </c>
      <c r="E197">
        <v>10909</v>
      </c>
      <c r="F197">
        <v>9214.81</v>
      </c>
      <c r="G197">
        <v>9818</v>
      </c>
      <c r="H197">
        <v>11364</v>
      </c>
      <c r="I197">
        <v>8818.0066006600664</v>
      </c>
      <c r="J197">
        <v>8795.9934782608689</v>
      </c>
      <c r="K197">
        <v>8091</v>
      </c>
      <c r="L197">
        <v>12636.013358778626</v>
      </c>
      <c r="M197">
        <v>12636.025641025641</v>
      </c>
      <c r="N197">
        <v>9454.4</v>
      </c>
      <c r="O197">
        <v>6908.5809523809521</v>
      </c>
      <c r="P197">
        <v>9091</v>
      </c>
      <c r="Q197">
        <v>8181.3284671532847</v>
      </c>
    </row>
    <row r="198" spans="1:17" x14ac:dyDescent="0.25">
      <c r="A198" s="3">
        <v>44028</v>
      </c>
      <c r="B198">
        <v>8181.9812499999998</v>
      </c>
      <c r="C198">
        <v>9000</v>
      </c>
      <c r="D198">
        <v>8700.9258426966298</v>
      </c>
      <c r="E198">
        <v>9545.0316455696211</v>
      </c>
      <c r="F198">
        <v>9214.81</v>
      </c>
      <c r="G198">
        <v>9818</v>
      </c>
      <c r="H198">
        <v>11364</v>
      </c>
      <c r="I198">
        <v>8818.028571428571</v>
      </c>
      <c r="J198">
        <v>8795.9792387543257</v>
      </c>
      <c r="K198">
        <v>8091</v>
      </c>
      <c r="L198">
        <v>12636.012891344382</v>
      </c>
      <c r="M198">
        <v>12636.015384615384</v>
      </c>
      <c r="N198">
        <v>8364</v>
      </c>
      <c r="O198">
        <v>6908.6923076923076</v>
      </c>
      <c r="P198">
        <v>8091</v>
      </c>
      <c r="Q198">
        <v>8181.3363402061859</v>
      </c>
    </row>
    <row r="199" spans="1:17" x14ac:dyDescent="0.25">
      <c r="A199" s="3">
        <v>44029</v>
      </c>
      <c r="B199">
        <v>8181.9936305732481</v>
      </c>
      <c r="C199">
        <v>9000</v>
      </c>
      <c r="D199">
        <v>8700.9555555555562</v>
      </c>
      <c r="E199">
        <v>9545.0141592920354</v>
      </c>
      <c r="F199">
        <v>9214.8642857142841</v>
      </c>
      <c r="G199">
        <v>9818</v>
      </c>
      <c r="H199">
        <v>11364</v>
      </c>
      <c r="I199">
        <v>8818.0181405895692</v>
      </c>
      <c r="J199">
        <v>8795.9540816326535</v>
      </c>
      <c r="K199">
        <v>8090.9957537154987</v>
      </c>
      <c r="L199">
        <v>12636.011479591836</v>
      </c>
      <c r="M199">
        <v>12636.027027027027</v>
      </c>
      <c r="N199">
        <v>8363.9808612440193</v>
      </c>
      <c r="O199">
        <v>6908.6310810810801</v>
      </c>
      <c r="P199">
        <v>8091</v>
      </c>
      <c r="Q199">
        <v>8181.3488372093025</v>
      </c>
    </row>
    <row r="200" spans="1:17" x14ac:dyDescent="0.25">
      <c r="A200" s="3">
        <v>44030</v>
      </c>
      <c r="B200">
        <v>8181.99209486166</v>
      </c>
      <c r="C200">
        <v>9000</v>
      </c>
      <c r="D200">
        <v>8700.9338345864671</v>
      </c>
      <c r="E200">
        <v>9545.018104366347</v>
      </c>
      <c r="F200">
        <v>9214.8311111111107</v>
      </c>
      <c r="G200">
        <v>9818.0040650406499</v>
      </c>
      <c r="H200">
        <v>11364</v>
      </c>
      <c r="I200">
        <v>8818.0264317180608</v>
      </c>
      <c r="J200">
        <v>8795.9699248120305</v>
      </c>
      <c r="K200">
        <v>8090.9971056439945</v>
      </c>
      <c r="L200">
        <v>12636.006488824802</v>
      </c>
      <c r="M200">
        <v>12636.006097560976</v>
      </c>
      <c r="N200">
        <v>8363.9934065934067</v>
      </c>
      <c r="O200">
        <v>6908.7421800947859</v>
      </c>
      <c r="P200">
        <v>8090.9963636363636</v>
      </c>
      <c r="Q200">
        <v>8181.3214285714284</v>
      </c>
    </row>
    <row r="201" spans="1:17" x14ac:dyDescent="0.25">
      <c r="A201" s="3">
        <v>44031</v>
      </c>
      <c r="B201">
        <v>8182</v>
      </c>
      <c r="C201">
        <v>9000</v>
      </c>
      <c r="D201">
        <v>8700.9443037974688</v>
      </c>
      <c r="E201">
        <v>9545.0116580310878</v>
      </c>
      <c r="F201">
        <v>9214.81</v>
      </c>
      <c r="G201">
        <v>9818</v>
      </c>
      <c r="H201">
        <v>11364</v>
      </c>
      <c r="I201">
        <v>8818.0233236151598</v>
      </c>
      <c r="J201">
        <v>8795.9731343283584</v>
      </c>
      <c r="K201">
        <v>8091</v>
      </c>
      <c r="L201">
        <v>12636.012009607686</v>
      </c>
      <c r="M201">
        <v>12636</v>
      </c>
      <c r="N201">
        <v>8363.9930232558145</v>
      </c>
      <c r="O201">
        <v>6908.5596638655461</v>
      </c>
      <c r="P201">
        <v>8091</v>
      </c>
      <c r="Q201">
        <v>8181.4779792746112</v>
      </c>
    </row>
    <row r="202" spans="1:17" x14ac:dyDescent="0.25">
      <c r="A202" s="3">
        <v>44032</v>
      </c>
      <c r="B202">
        <v>8182</v>
      </c>
      <c r="C202">
        <v>9000</v>
      </c>
      <c r="D202">
        <v>8700.8810810810828</v>
      </c>
      <c r="E202">
        <v>10909</v>
      </c>
      <c r="F202">
        <v>9214.81</v>
      </c>
      <c r="G202">
        <v>9818</v>
      </c>
      <c r="H202">
        <v>11364</v>
      </c>
      <c r="I202">
        <v>8818</v>
      </c>
      <c r="J202">
        <v>8795.947058823529</v>
      </c>
      <c r="K202">
        <v>8091</v>
      </c>
      <c r="L202">
        <v>12636.017316017316</v>
      </c>
      <c r="M202">
        <v>12636</v>
      </c>
      <c r="N202">
        <v>9435.7606837606836</v>
      </c>
      <c r="O202">
        <v>6908.7039999999997</v>
      </c>
      <c r="P202">
        <v>9091</v>
      </c>
      <c r="Q202">
        <v>8181.5</v>
      </c>
    </row>
    <row r="203" spans="1:17" x14ac:dyDescent="0.25">
      <c r="A203" s="3">
        <v>44033</v>
      </c>
      <c r="B203">
        <v>8181.9937499999996</v>
      </c>
      <c r="C203">
        <v>9000</v>
      </c>
      <c r="D203">
        <v>8700.9741176470598</v>
      </c>
      <c r="E203">
        <v>10909</v>
      </c>
      <c r="F203">
        <v>9214.8364556962024</v>
      </c>
      <c r="G203">
        <v>9818</v>
      </c>
      <c r="H203">
        <v>11364</v>
      </c>
      <c r="I203">
        <v>8818.0337078651683</v>
      </c>
      <c r="J203">
        <v>8795.9708171206221</v>
      </c>
      <c r="K203">
        <v>8091</v>
      </c>
      <c r="L203">
        <v>12636.015350877193</v>
      </c>
      <c r="M203">
        <v>12636</v>
      </c>
      <c r="N203">
        <v>9454.4</v>
      </c>
      <c r="O203">
        <v>6908.7061611374411</v>
      </c>
      <c r="P203">
        <v>9091</v>
      </c>
      <c r="Q203">
        <v>8181.2796610169489</v>
      </c>
    </row>
    <row r="204" spans="1:17" x14ac:dyDescent="0.25">
      <c r="A204" s="3">
        <v>44034</v>
      </c>
      <c r="B204">
        <v>8182</v>
      </c>
      <c r="C204">
        <v>9000</v>
      </c>
      <c r="D204">
        <v>8700.9744186046519</v>
      </c>
      <c r="E204">
        <v>10909</v>
      </c>
      <c r="F204">
        <v>9214.81</v>
      </c>
      <c r="G204">
        <v>9818.0114942528744</v>
      </c>
      <c r="H204">
        <v>11364</v>
      </c>
      <c r="I204">
        <v>8818.0299401197608</v>
      </c>
      <c r="J204">
        <v>8795.9939759036151</v>
      </c>
      <c r="K204">
        <v>8091</v>
      </c>
      <c r="L204">
        <v>12636.011520737327</v>
      </c>
      <c r="M204">
        <v>12636.047619047618</v>
      </c>
      <c r="N204">
        <v>9454.4000000000015</v>
      </c>
      <c r="O204">
        <v>6908.586503067484</v>
      </c>
      <c r="P204">
        <v>9091</v>
      </c>
      <c r="Q204">
        <v>8181.2920353982299</v>
      </c>
    </row>
    <row r="205" spans="1:17" x14ac:dyDescent="0.25">
      <c r="A205" s="3">
        <v>44035</v>
      </c>
      <c r="B205">
        <v>8182</v>
      </c>
      <c r="C205">
        <v>9000</v>
      </c>
      <c r="D205">
        <v>8700.8121951219528</v>
      </c>
      <c r="E205">
        <v>9545.0131147540978</v>
      </c>
      <c r="F205">
        <v>9214.8416666666653</v>
      </c>
      <c r="G205">
        <v>9818</v>
      </c>
      <c r="H205">
        <v>11364</v>
      </c>
      <c r="I205">
        <v>8818.0164835164833</v>
      </c>
      <c r="J205">
        <v>8795.988970588236</v>
      </c>
      <c r="K205">
        <v>8091</v>
      </c>
      <c r="L205">
        <v>12636.020746887967</v>
      </c>
      <c r="M205">
        <v>12636.025</v>
      </c>
      <c r="N205">
        <v>8364</v>
      </c>
      <c r="O205">
        <v>6908.7295918367345</v>
      </c>
      <c r="P205">
        <v>8091</v>
      </c>
      <c r="Q205">
        <v>8181.375</v>
      </c>
    </row>
    <row r="206" spans="1:17" x14ac:dyDescent="0.25">
      <c r="A206" s="3">
        <v>44036</v>
      </c>
      <c r="B206">
        <v>8181.9827586206893</v>
      </c>
      <c r="C206">
        <v>9000</v>
      </c>
      <c r="D206">
        <v>8701.0000000000018</v>
      </c>
      <c r="E206">
        <v>9545.0115207373274</v>
      </c>
      <c r="F206">
        <v>9214.9035820895515</v>
      </c>
      <c r="G206">
        <v>9818</v>
      </c>
      <c r="H206">
        <v>11364</v>
      </c>
      <c r="I206">
        <v>8818.0235294117647</v>
      </c>
      <c r="J206">
        <v>8795.9688581314877</v>
      </c>
      <c r="K206">
        <v>8091</v>
      </c>
      <c r="L206">
        <v>12636.014814814815</v>
      </c>
      <c r="M206">
        <v>12636</v>
      </c>
      <c r="N206">
        <v>7205.1277533039647</v>
      </c>
      <c r="O206">
        <v>6908.565217391304</v>
      </c>
      <c r="P206">
        <v>8091</v>
      </c>
      <c r="Q206">
        <v>8181.3577981651379</v>
      </c>
    </row>
    <row r="207" spans="1:17" x14ac:dyDescent="0.25">
      <c r="A207" s="3">
        <v>44037</v>
      </c>
      <c r="B207">
        <v>8181.9862385321103</v>
      </c>
      <c r="C207">
        <v>9000</v>
      </c>
      <c r="D207">
        <v>8700.9555555555562</v>
      </c>
      <c r="E207">
        <v>9545.0152284263968</v>
      </c>
      <c r="F207">
        <v>9214.8364556962024</v>
      </c>
      <c r="G207">
        <v>9818.0084745762706</v>
      </c>
      <c r="H207">
        <v>11364</v>
      </c>
      <c r="I207">
        <v>8818.0276243093922</v>
      </c>
      <c r="J207">
        <v>8795.9636118598391</v>
      </c>
      <c r="K207">
        <v>8090.9970193740683</v>
      </c>
      <c r="L207">
        <v>12636.010101010101</v>
      </c>
      <c r="M207">
        <v>12636.016949152543</v>
      </c>
      <c r="N207">
        <v>7200</v>
      </c>
      <c r="O207">
        <v>6908.6814814814816</v>
      </c>
      <c r="P207">
        <v>8096.1282051282051</v>
      </c>
      <c r="Q207">
        <v>8181.2276264591437</v>
      </c>
    </row>
    <row r="208" spans="1:17" x14ac:dyDescent="0.25">
      <c r="A208" s="3">
        <v>44038</v>
      </c>
      <c r="B208">
        <v>8181.9956521739132</v>
      </c>
      <c r="C208">
        <v>9000</v>
      </c>
      <c r="D208">
        <v>8700.8826666666682</v>
      </c>
      <c r="E208">
        <v>9545.0093312597201</v>
      </c>
      <c r="F208">
        <v>9214.81</v>
      </c>
      <c r="G208">
        <v>9818</v>
      </c>
      <c r="H208">
        <v>11364</v>
      </c>
      <c r="I208">
        <v>8818.0512820512813</v>
      </c>
      <c r="J208">
        <v>8795.9665605095543</v>
      </c>
      <c r="K208">
        <v>8090.9981308411216</v>
      </c>
      <c r="L208">
        <v>12636.010669253152</v>
      </c>
      <c r="M208">
        <v>12636</v>
      </c>
      <c r="N208">
        <v>7200</v>
      </c>
      <c r="O208">
        <v>6908.7166666666662</v>
      </c>
      <c r="P208">
        <v>8091</v>
      </c>
      <c r="Q208">
        <v>8181.1842105263158</v>
      </c>
    </row>
    <row r="209" spans="1:17" x14ac:dyDescent="0.25">
      <c r="A209" s="3">
        <v>44039</v>
      </c>
      <c r="B209">
        <v>8181.9819819819822</v>
      </c>
      <c r="C209">
        <v>9000</v>
      </c>
      <c r="D209">
        <v>8700.7411764705903</v>
      </c>
      <c r="E209">
        <v>9545.0086956521736</v>
      </c>
      <c r="F209">
        <v>9214.9095238095233</v>
      </c>
      <c r="G209">
        <v>9818</v>
      </c>
      <c r="H209">
        <v>11364</v>
      </c>
      <c r="I209">
        <v>8818.0607734806636</v>
      </c>
      <c r="J209">
        <v>8795.9695431472082</v>
      </c>
      <c r="K209">
        <v>8090.9958506224066</v>
      </c>
      <c r="L209">
        <v>12636.022922636103</v>
      </c>
      <c r="M209">
        <v>12636.025641025641</v>
      </c>
      <c r="N209">
        <v>9454.4</v>
      </c>
      <c r="O209">
        <v>6908.5570247933874</v>
      </c>
      <c r="P209">
        <v>9091</v>
      </c>
      <c r="Q209">
        <v>8181.2567567567567</v>
      </c>
    </row>
    <row r="210" spans="1:17" x14ac:dyDescent="0.25">
      <c r="A210" s="3">
        <v>44040</v>
      </c>
      <c r="B210">
        <v>8182</v>
      </c>
      <c r="C210">
        <v>9000</v>
      </c>
      <c r="D210">
        <v>8700.9456790123477</v>
      </c>
      <c r="E210">
        <v>9545.0208333333339</v>
      </c>
      <c r="F210">
        <v>9214.9329411764702</v>
      </c>
      <c r="G210">
        <v>9818</v>
      </c>
      <c r="H210">
        <v>11364</v>
      </c>
      <c r="I210">
        <v>8818.0297397769518</v>
      </c>
      <c r="J210">
        <v>8795.9925000000003</v>
      </c>
      <c r="K210">
        <v>8091</v>
      </c>
      <c r="L210">
        <v>12636.020231213874</v>
      </c>
      <c r="M210">
        <v>12636.026315789473</v>
      </c>
      <c r="N210">
        <v>9454.4000000000015</v>
      </c>
      <c r="O210">
        <v>6908.5986928104567</v>
      </c>
      <c r="P210">
        <v>9091</v>
      </c>
      <c r="Q210">
        <v>8181.3738019169332</v>
      </c>
    </row>
    <row r="211" spans="1:17" x14ac:dyDescent="0.25">
      <c r="A211" s="3">
        <v>44041</v>
      </c>
      <c r="B211">
        <v>8181.9776119402986</v>
      </c>
      <c r="C211">
        <v>9000</v>
      </c>
      <c r="D211">
        <v>8700.9266666666663</v>
      </c>
      <c r="E211">
        <v>9545.007380073801</v>
      </c>
      <c r="F211">
        <v>9214.8763492063481</v>
      </c>
      <c r="G211">
        <v>9818.0096153846152</v>
      </c>
      <c r="H211">
        <v>11364</v>
      </c>
      <c r="I211">
        <v>8818.0477611940296</v>
      </c>
      <c r="J211">
        <v>8795.9656488549626</v>
      </c>
      <c r="K211">
        <v>8090.993883792049</v>
      </c>
      <c r="L211">
        <v>12636.011881188118</v>
      </c>
      <c r="M211">
        <v>12636</v>
      </c>
      <c r="N211">
        <v>9454.4000000000015</v>
      </c>
      <c r="O211">
        <v>6908.5085714285715</v>
      </c>
      <c r="P211">
        <v>9090.9879518072285</v>
      </c>
      <c r="Q211">
        <v>8181.1102040816322</v>
      </c>
    </row>
    <row r="212" spans="1:17" x14ac:dyDescent="0.25">
      <c r="A212" s="3">
        <v>44042</v>
      </c>
      <c r="B212">
        <v>8181.9815668202764</v>
      </c>
      <c r="C212">
        <v>9000</v>
      </c>
      <c r="D212">
        <v>8700.783928571429</v>
      </c>
      <c r="E212">
        <v>9545.009380863039</v>
      </c>
      <c r="F212">
        <v>9214.8099999999977</v>
      </c>
      <c r="G212">
        <v>9818</v>
      </c>
      <c r="H212">
        <v>11364</v>
      </c>
      <c r="I212">
        <v>8818.0180180180178</v>
      </c>
      <c r="J212">
        <v>8795.9590443686011</v>
      </c>
      <c r="K212">
        <v>8091</v>
      </c>
      <c r="L212">
        <v>12636.007029876977</v>
      </c>
      <c r="M212">
        <v>12636</v>
      </c>
      <c r="N212">
        <v>7837.1130434782608</v>
      </c>
      <c r="O212">
        <v>6908.7419999999993</v>
      </c>
      <c r="P212">
        <v>8493.7777777777774</v>
      </c>
      <c r="Q212">
        <v>8181.340909090909</v>
      </c>
    </row>
    <row r="213" spans="1:17" x14ac:dyDescent="0.25">
      <c r="A213" s="3">
        <v>44043</v>
      </c>
      <c r="B213">
        <v>8182</v>
      </c>
      <c r="C213">
        <v>9000</v>
      </c>
      <c r="D213">
        <v>8700.9440677966122</v>
      </c>
      <c r="E213">
        <v>9545.0132075471702</v>
      </c>
      <c r="F213">
        <v>9214.8337499999998</v>
      </c>
      <c r="G213">
        <v>9818.0052356020951</v>
      </c>
      <c r="H213">
        <v>11364</v>
      </c>
      <c r="I213">
        <v>8818.0390455531451</v>
      </c>
      <c r="J213">
        <v>8795.9322033898297</v>
      </c>
      <c r="K213">
        <v>8090.9941747572811</v>
      </c>
      <c r="L213">
        <v>12636.013157894737</v>
      </c>
      <c r="M213">
        <v>12636.017391304347</v>
      </c>
      <c r="N213">
        <v>7200</v>
      </c>
      <c r="O213">
        <v>6908.6464864864856</v>
      </c>
      <c r="P213">
        <v>8097.4935064935062</v>
      </c>
      <c r="Q213">
        <v>8181.25</v>
      </c>
    </row>
    <row r="214" spans="1:17" x14ac:dyDescent="0.25">
      <c r="A214" s="3">
        <v>44044</v>
      </c>
      <c r="B214">
        <v>8181.9886792452826</v>
      </c>
      <c r="C214">
        <v>9000</v>
      </c>
      <c r="D214">
        <v>8700.836486486487</v>
      </c>
      <c r="E214">
        <v>9545.0172084130027</v>
      </c>
      <c r="F214">
        <v>9214.8434399999987</v>
      </c>
      <c r="G214">
        <v>9818</v>
      </c>
      <c r="H214">
        <v>11364</v>
      </c>
      <c r="I214">
        <v>8818.021276595744</v>
      </c>
      <c r="J214">
        <v>8795.9636803874091</v>
      </c>
      <c r="K214">
        <v>8091</v>
      </c>
      <c r="L214">
        <v>12636.008064516129</v>
      </c>
      <c r="M214">
        <v>12636.004926108375</v>
      </c>
      <c r="N214">
        <v>7200</v>
      </c>
      <c r="O214">
        <v>6908.6087912087914</v>
      </c>
      <c r="P214">
        <v>8091</v>
      </c>
      <c r="Q214">
        <v>8181.3837209302328</v>
      </c>
    </row>
    <row r="215" spans="1:17" x14ac:dyDescent="0.25">
      <c r="A215" s="3">
        <v>44045</v>
      </c>
      <c r="B215">
        <v>8182</v>
      </c>
      <c r="C215">
        <v>9000</v>
      </c>
      <c r="D215">
        <v>8700.8888888888905</v>
      </c>
      <c r="E215">
        <v>9545.0110024449878</v>
      </c>
      <c r="F215">
        <v>9214.8549462365572</v>
      </c>
      <c r="G215">
        <v>9818</v>
      </c>
      <c r="H215">
        <v>11364</v>
      </c>
      <c r="I215">
        <v>8818.0374331550811</v>
      </c>
      <c r="J215">
        <v>8795.9551122194516</v>
      </c>
      <c r="K215">
        <v>8090.9966611018363</v>
      </c>
      <c r="L215">
        <v>12636.008</v>
      </c>
      <c r="M215">
        <v>12636.009708737864</v>
      </c>
      <c r="N215">
        <v>7200</v>
      </c>
      <c r="O215">
        <v>6908.6902777777768</v>
      </c>
      <c r="P215">
        <v>8091</v>
      </c>
      <c r="Q215">
        <v>8181.2836134453783</v>
      </c>
    </row>
    <row r="216" spans="1:17" x14ac:dyDescent="0.25">
      <c r="A216" s="3">
        <v>44046</v>
      </c>
      <c r="B216">
        <v>8182</v>
      </c>
      <c r="C216">
        <v>9000</v>
      </c>
      <c r="D216">
        <v>8700.8653061224486</v>
      </c>
      <c r="E216">
        <v>9545.0260115606943</v>
      </c>
      <c r="F216">
        <v>9214.8789010989003</v>
      </c>
      <c r="G216">
        <v>9818</v>
      </c>
      <c r="H216">
        <v>11364</v>
      </c>
      <c r="I216">
        <v>8818.0229226361025</v>
      </c>
      <c r="J216">
        <v>8795.9804347826084</v>
      </c>
      <c r="K216">
        <v>8091</v>
      </c>
      <c r="L216">
        <v>12636.019093078759</v>
      </c>
      <c r="M216">
        <v>12636</v>
      </c>
      <c r="N216">
        <v>8364</v>
      </c>
      <c r="O216">
        <v>6908.6271739130434</v>
      </c>
      <c r="P216">
        <v>9091</v>
      </c>
      <c r="Q216">
        <v>8181.2859531772574</v>
      </c>
    </row>
    <row r="217" spans="1:17" x14ac:dyDescent="0.25">
      <c r="A217" s="3">
        <v>44047</v>
      </c>
      <c r="B217">
        <v>8181.9926470588234</v>
      </c>
      <c r="C217">
        <v>9000</v>
      </c>
      <c r="D217">
        <v>8700.9340000000011</v>
      </c>
      <c r="E217">
        <v>10909</v>
      </c>
      <c r="F217">
        <v>9214.8448333333326</v>
      </c>
      <c r="G217">
        <v>9818</v>
      </c>
      <c r="H217">
        <v>11364</v>
      </c>
      <c r="I217">
        <v>8818.0358974358969</v>
      </c>
      <c r="J217">
        <v>8795.9664179104475</v>
      </c>
      <c r="K217">
        <v>8090.9967105263158</v>
      </c>
      <c r="L217">
        <v>12636.012396694216</v>
      </c>
      <c r="M217">
        <v>12636.034482758621</v>
      </c>
      <c r="N217">
        <v>8363.9888111888122</v>
      </c>
      <c r="O217">
        <v>6908.5194968553451</v>
      </c>
      <c r="P217">
        <v>9091</v>
      </c>
      <c r="Q217">
        <v>8181.336448598131</v>
      </c>
    </row>
    <row r="218" spans="1:17" x14ac:dyDescent="0.25">
      <c r="A218" s="3">
        <v>44048</v>
      </c>
      <c r="B218">
        <v>8181.9878787878788</v>
      </c>
      <c r="C218">
        <v>9000</v>
      </c>
      <c r="D218">
        <v>8700.9312499999996</v>
      </c>
      <c r="E218">
        <v>10909</v>
      </c>
      <c r="F218">
        <v>9214.81</v>
      </c>
      <c r="G218">
        <v>9818</v>
      </c>
      <c r="H218">
        <v>11364</v>
      </c>
      <c r="I218">
        <v>8818.0273224043722</v>
      </c>
      <c r="J218">
        <v>8795.9782608695659</v>
      </c>
      <c r="K218">
        <v>8091</v>
      </c>
      <c r="L218">
        <v>12636.00845665962</v>
      </c>
      <c r="M218">
        <v>12636</v>
      </c>
      <c r="N218">
        <v>8363.9949044585992</v>
      </c>
      <c r="O218">
        <v>6908.6111111111113</v>
      </c>
      <c r="P218">
        <v>9091</v>
      </c>
      <c r="Q218">
        <v>8181.3537117903934</v>
      </c>
    </row>
    <row r="219" spans="1:17" x14ac:dyDescent="0.25">
      <c r="A219" s="3">
        <v>44049</v>
      </c>
      <c r="B219">
        <v>8181.9864864864867</v>
      </c>
      <c r="C219">
        <v>9000</v>
      </c>
      <c r="D219">
        <v>8700.955102040818</v>
      </c>
      <c r="E219">
        <v>9548.8788732394369</v>
      </c>
      <c r="F219">
        <v>9214.8386301369865</v>
      </c>
      <c r="G219">
        <v>9818</v>
      </c>
      <c r="H219">
        <v>11364</v>
      </c>
      <c r="I219">
        <v>8818.0498753117208</v>
      </c>
      <c r="J219">
        <v>8795.9828244274813</v>
      </c>
      <c r="K219">
        <v>8090.9970059880243</v>
      </c>
      <c r="L219">
        <v>12636.012987012988</v>
      </c>
      <c r="M219">
        <v>12636</v>
      </c>
      <c r="N219">
        <v>7205.5961538461543</v>
      </c>
      <c r="O219">
        <v>6908.5795275590554</v>
      </c>
      <c r="P219">
        <v>8091</v>
      </c>
      <c r="Q219">
        <v>8181.2903225806449</v>
      </c>
    </row>
    <row r="220" spans="1:17" x14ac:dyDescent="0.25">
      <c r="A220" s="3">
        <v>44050</v>
      </c>
      <c r="B220">
        <v>8181.9940119760477</v>
      </c>
      <c r="C220">
        <v>9000</v>
      </c>
      <c r="D220">
        <v>8700.8971962616833</v>
      </c>
      <c r="E220">
        <v>9547.4422735346361</v>
      </c>
      <c r="F220">
        <v>9214.81</v>
      </c>
      <c r="G220">
        <v>9818</v>
      </c>
      <c r="H220">
        <v>11364</v>
      </c>
      <c r="I220">
        <v>8818.0379746835442</v>
      </c>
      <c r="J220">
        <v>8795.9630136986307</v>
      </c>
      <c r="K220">
        <v>8091</v>
      </c>
      <c r="L220">
        <v>12636.014101057579</v>
      </c>
      <c r="M220">
        <v>12636</v>
      </c>
      <c r="N220">
        <v>7200</v>
      </c>
      <c r="O220">
        <v>6908.7114754098357</v>
      </c>
      <c r="P220">
        <v>8091</v>
      </c>
      <c r="Q220">
        <v>8181.4063205417606</v>
      </c>
    </row>
    <row r="221" spans="1:17" x14ac:dyDescent="0.25">
      <c r="A221" s="3">
        <v>44051</v>
      </c>
      <c r="B221">
        <v>8181.9927797833934</v>
      </c>
      <c r="C221">
        <v>9000</v>
      </c>
      <c r="D221">
        <v>8700.9584905660395</v>
      </c>
      <c r="E221">
        <v>9546.3282001924927</v>
      </c>
      <c r="F221">
        <v>9214.8530927835036</v>
      </c>
      <c r="G221">
        <v>9818.0035335689045</v>
      </c>
      <c r="H221">
        <v>11364</v>
      </c>
      <c r="I221">
        <v>8818.0498084291194</v>
      </c>
      <c r="J221">
        <v>8795.9537444933922</v>
      </c>
      <c r="K221">
        <v>8090.9986033519554</v>
      </c>
      <c r="L221">
        <v>12636.004207573633</v>
      </c>
      <c r="M221">
        <v>12636.006329113925</v>
      </c>
      <c r="N221">
        <v>7200</v>
      </c>
      <c r="O221">
        <v>6908.7365313653136</v>
      </c>
      <c r="P221">
        <v>8091</v>
      </c>
      <c r="Q221">
        <v>8181.4418604651164</v>
      </c>
    </row>
    <row r="222" spans="1:17" x14ac:dyDescent="0.25">
      <c r="A222" s="3">
        <v>44052</v>
      </c>
      <c r="B222">
        <v>8182</v>
      </c>
      <c r="C222">
        <v>9000</v>
      </c>
      <c r="D222">
        <v>8700.7532710280375</v>
      </c>
      <c r="E222">
        <v>9545.0125470514431</v>
      </c>
      <c r="F222">
        <v>9214.8411940298502</v>
      </c>
      <c r="G222">
        <v>9818.0048309178746</v>
      </c>
      <c r="H222">
        <v>11364</v>
      </c>
      <c r="I222">
        <v>8818.0273224043722</v>
      </c>
      <c r="J222">
        <v>8795.9825581395344</v>
      </c>
      <c r="K222">
        <v>8091</v>
      </c>
      <c r="L222">
        <v>12636.003971405878</v>
      </c>
      <c r="M222">
        <v>12636.009523809524</v>
      </c>
      <c r="N222">
        <v>7200</v>
      </c>
      <c r="O222">
        <v>6908.6905882352939</v>
      </c>
      <c r="P222">
        <v>8091</v>
      </c>
      <c r="Q222">
        <v>8181.4931506849316</v>
      </c>
    </row>
    <row r="223" spans="1:17" x14ac:dyDescent="0.25">
      <c r="A223" s="3">
        <v>44053</v>
      </c>
      <c r="B223">
        <v>8154.7</v>
      </c>
      <c r="C223">
        <v>9000</v>
      </c>
      <c r="D223">
        <v>8700.9773195876296</v>
      </c>
      <c r="E223">
        <v>10700.936440677966</v>
      </c>
      <c r="F223">
        <v>9214.81</v>
      </c>
      <c r="G223">
        <v>9818.0114942528744</v>
      </c>
      <c r="H223">
        <v>11364</v>
      </c>
      <c r="I223">
        <v>8818.0445544554459</v>
      </c>
      <c r="J223">
        <v>8795.9442148760336</v>
      </c>
      <c r="K223">
        <v>8091</v>
      </c>
      <c r="L223">
        <v>12636.013927576601</v>
      </c>
      <c r="M223">
        <v>12636</v>
      </c>
      <c r="N223">
        <v>9361.4432989690722</v>
      </c>
      <c r="O223">
        <v>6908.7320388349517</v>
      </c>
      <c r="P223">
        <v>9091</v>
      </c>
      <c r="Q223">
        <v>8181.3183962264147</v>
      </c>
    </row>
    <row r="224" spans="1:17" x14ac:dyDescent="0.25">
      <c r="A224" s="3">
        <v>44054</v>
      </c>
      <c r="B224">
        <v>8127.9160839160841</v>
      </c>
      <c r="C224">
        <v>9000</v>
      </c>
      <c r="D224">
        <v>8700.9721518987353</v>
      </c>
      <c r="E224">
        <v>10631.480519480519</v>
      </c>
      <c r="F224">
        <v>9214.81</v>
      </c>
      <c r="G224">
        <v>9818</v>
      </c>
      <c r="H224">
        <v>11364</v>
      </c>
      <c r="I224">
        <v>8818.0247933884293</v>
      </c>
      <c r="J224">
        <v>8795.9704724409457</v>
      </c>
      <c r="K224">
        <v>8090.9968454258678</v>
      </c>
      <c r="L224">
        <v>12636.022004889976</v>
      </c>
      <c r="M224">
        <v>12636</v>
      </c>
      <c r="N224">
        <v>9454.4119402985089</v>
      </c>
      <c r="O224">
        <v>6908.5310344827585</v>
      </c>
      <c r="P224">
        <v>9091</v>
      </c>
      <c r="Q224">
        <v>8181.2743902439024</v>
      </c>
    </row>
    <row r="225" spans="1:17" x14ac:dyDescent="0.25">
      <c r="A225" s="3">
        <v>44055</v>
      </c>
      <c r="B225">
        <v>8112.5847457627115</v>
      </c>
      <c r="C225">
        <v>9000</v>
      </c>
      <c r="D225">
        <v>8700.9614035087725</v>
      </c>
      <c r="E225">
        <v>10416.773913043478</v>
      </c>
      <c r="F225">
        <v>9214.81</v>
      </c>
      <c r="G225">
        <v>9818.0109890109889</v>
      </c>
      <c r="H225">
        <v>11364</v>
      </c>
      <c r="I225">
        <v>8818.0487804878048</v>
      </c>
      <c r="J225">
        <v>8795.9686192468616</v>
      </c>
      <c r="K225">
        <v>8091</v>
      </c>
      <c r="L225">
        <v>12636.010940919037</v>
      </c>
      <c r="M225">
        <v>12636.025</v>
      </c>
      <c r="N225">
        <v>8364</v>
      </c>
      <c r="O225">
        <v>6908.6303030303034</v>
      </c>
      <c r="P225">
        <v>9091</v>
      </c>
      <c r="Q225">
        <v>8181.4342105263158</v>
      </c>
    </row>
    <row r="226" spans="1:17" x14ac:dyDescent="0.25">
      <c r="A226" s="3">
        <v>44056</v>
      </c>
      <c r="B226">
        <v>8124.1694915254238</v>
      </c>
      <c r="C226">
        <v>9000</v>
      </c>
      <c r="D226">
        <v>8700.9333333333343</v>
      </c>
      <c r="E226">
        <v>9549.7123287671238</v>
      </c>
      <c r="F226">
        <v>9214.8753124999985</v>
      </c>
      <c r="G226">
        <v>9818</v>
      </c>
      <c r="H226">
        <v>11364</v>
      </c>
      <c r="I226">
        <v>8818</v>
      </c>
      <c r="J226">
        <v>8795.9764705882353</v>
      </c>
      <c r="K226">
        <v>8091</v>
      </c>
      <c r="L226">
        <v>12636.004301075269</v>
      </c>
      <c r="M226">
        <v>12636</v>
      </c>
      <c r="N226">
        <v>7200</v>
      </c>
      <c r="O226">
        <v>6908.6391608391605</v>
      </c>
      <c r="P226">
        <v>8091</v>
      </c>
      <c r="Q226">
        <v>8181.2801556420236</v>
      </c>
    </row>
    <row r="227" spans="1:17" x14ac:dyDescent="0.25">
      <c r="A227" s="3">
        <v>44057</v>
      </c>
      <c r="B227">
        <v>8112.3661202185795</v>
      </c>
      <c r="C227">
        <v>9000</v>
      </c>
      <c r="D227">
        <v>8700.9346534653469</v>
      </c>
      <c r="E227">
        <v>9545.015094339622</v>
      </c>
      <c r="F227">
        <v>9214.8374999999996</v>
      </c>
      <c r="G227">
        <v>9818</v>
      </c>
      <c r="H227">
        <v>11364</v>
      </c>
      <c r="I227">
        <v>8818.0329670329666</v>
      </c>
      <c r="J227">
        <v>8795.9851973684217</v>
      </c>
      <c r="K227">
        <v>8090.997890295359</v>
      </c>
      <c r="L227">
        <v>12636.00879396985</v>
      </c>
      <c r="M227">
        <v>12636</v>
      </c>
      <c r="N227">
        <v>7200</v>
      </c>
      <c r="O227">
        <v>6908.6502994011971</v>
      </c>
      <c r="P227">
        <v>8091</v>
      </c>
      <c r="Q227">
        <v>8181.447443181818</v>
      </c>
    </row>
    <row r="228" spans="1:17" x14ac:dyDescent="0.25">
      <c r="A228" s="3">
        <v>44058</v>
      </c>
      <c r="B228">
        <v>8116.0777385159008</v>
      </c>
      <c r="C228">
        <v>9000</v>
      </c>
      <c r="D228">
        <v>8700.8440944881913</v>
      </c>
      <c r="E228">
        <v>9545.0192502532936</v>
      </c>
      <c r="F228">
        <v>9214.8613934426212</v>
      </c>
      <c r="G228">
        <v>9818</v>
      </c>
      <c r="H228">
        <v>11364</v>
      </c>
      <c r="I228">
        <v>8818.0401785714294</v>
      </c>
      <c r="J228">
        <v>8795.9651162790706</v>
      </c>
      <c r="K228">
        <v>8091</v>
      </c>
      <c r="L228">
        <v>12636.009071877181</v>
      </c>
      <c r="M228">
        <v>12636.006944444445</v>
      </c>
      <c r="N228">
        <v>7200</v>
      </c>
      <c r="O228">
        <v>6908.7619047619046</v>
      </c>
      <c r="P228">
        <v>8091</v>
      </c>
      <c r="Q228">
        <v>8181.3788265306121</v>
      </c>
    </row>
    <row r="229" spans="1:17" x14ac:dyDescent="0.25">
      <c r="A229" s="3">
        <v>44059</v>
      </c>
      <c r="B229">
        <v>8117.833333333333</v>
      </c>
      <c r="C229">
        <v>9000</v>
      </c>
      <c r="D229">
        <v>8701.0000000000018</v>
      </c>
      <c r="E229">
        <v>9545.0148911798387</v>
      </c>
      <c r="F229">
        <v>9214.8390277777762</v>
      </c>
      <c r="G229">
        <v>9818</v>
      </c>
      <c r="H229">
        <v>11364</v>
      </c>
      <c r="I229">
        <v>8818.0177514792904</v>
      </c>
      <c r="J229">
        <v>8795.9791086350979</v>
      </c>
      <c r="K229">
        <v>8091</v>
      </c>
      <c r="L229">
        <v>12636.009426551453</v>
      </c>
      <c r="M229">
        <v>12636</v>
      </c>
      <c r="N229">
        <v>7200</v>
      </c>
      <c r="O229">
        <v>6908.8037499999991</v>
      </c>
      <c r="P229">
        <v>8091</v>
      </c>
      <c r="Q229">
        <v>8181.4591836734689</v>
      </c>
    </row>
    <row r="230" spans="1:17" x14ac:dyDescent="0.25">
      <c r="A230" s="3">
        <v>44060</v>
      </c>
      <c r="B230">
        <v>8182</v>
      </c>
      <c r="C230">
        <v>9000</v>
      </c>
      <c r="D230">
        <v>8700.8412371134036</v>
      </c>
      <c r="E230">
        <v>10901.505494505494</v>
      </c>
      <c r="F230">
        <v>9214.8714705882358</v>
      </c>
      <c r="G230">
        <v>9818.0117647058833</v>
      </c>
      <c r="H230">
        <v>11364</v>
      </c>
      <c r="I230">
        <v>8818.0183486238529</v>
      </c>
      <c r="J230">
        <v>8795.9930875576028</v>
      </c>
      <c r="K230">
        <v>8090.9961685823755</v>
      </c>
      <c r="L230">
        <v>12636.011235955057</v>
      </c>
      <c r="M230">
        <v>12636</v>
      </c>
      <c r="N230">
        <v>9428.8000000000011</v>
      </c>
      <c r="O230">
        <v>6908.5795275590554</v>
      </c>
      <c r="P230">
        <v>9079.5057471264372</v>
      </c>
      <c r="Q230">
        <v>8181.2948275862072</v>
      </c>
    </row>
    <row r="231" spans="1:17" x14ac:dyDescent="0.25">
      <c r="A231" s="3">
        <v>44061</v>
      </c>
      <c r="B231">
        <v>8182</v>
      </c>
      <c r="C231">
        <v>9000</v>
      </c>
      <c r="D231">
        <v>8700.9744186046519</v>
      </c>
      <c r="E231">
        <v>10903.069565217391</v>
      </c>
      <c r="F231">
        <v>9214.81</v>
      </c>
      <c r="G231">
        <v>9818</v>
      </c>
      <c r="H231">
        <v>11364</v>
      </c>
      <c r="I231">
        <v>8818.0066225165556</v>
      </c>
      <c r="J231">
        <v>8795.953125</v>
      </c>
      <c r="K231">
        <v>8090.9869281045749</v>
      </c>
      <c r="L231">
        <v>12636.018518518518</v>
      </c>
      <c r="M231">
        <v>12636</v>
      </c>
      <c r="N231">
        <v>9429.3511111111129</v>
      </c>
      <c r="O231">
        <v>6908.6202898550719</v>
      </c>
      <c r="P231">
        <v>9091</v>
      </c>
      <c r="Q231">
        <v>8181.3074534161487</v>
      </c>
    </row>
    <row r="232" spans="1:17" x14ac:dyDescent="0.25">
      <c r="A232" s="3">
        <v>44062</v>
      </c>
      <c r="B232">
        <v>8182</v>
      </c>
      <c r="C232">
        <v>9000</v>
      </c>
      <c r="D232">
        <v>8700.9312499999996</v>
      </c>
      <c r="E232">
        <v>10909</v>
      </c>
      <c r="F232">
        <v>9214.9158227848093</v>
      </c>
      <c r="G232">
        <v>9818</v>
      </c>
      <c r="H232">
        <v>11364</v>
      </c>
      <c r="I232">
        <v>8818.0280701754382</v>
      </c>
      <c r="J232">
        <v>8795.9671052631584</v>
      </c>
      <c r="K232">
        <v>8091</v>
      </c>
      <c r="L232">
        <v>12636.008130081302</v>
      </c>
      <c r="M232">
        <v>12636</v>
      </c>
      <c r="N232">
        <v>9454.4000000000015</v>
      </c>
      <c r="O232">
        <v>6908.5637931034471</v>
      </c>
      <c r="P232">
        <v>9091</v>
      </c>
      <c r="Q232">
        <v>8181.2575301204815</v>
      </c>
    </row>
    <row r="233" spans="1:17" x14ac:dyDescent="0.25">
      <c r="A233" s="3">
        <v>44063</v>
      </c>
      <c r="B233">
        <v>8181.9921875</v>
      </c>
      <c r="C233">
        <v>9000</v>
      </c>
      <c r="D233">
        <v>8700.9343283582111</v>
      </c>
      <c r="E233">
        <v>9545.0231788079473</v>
      </c>
      <c r="F233">
        <v>9214.8680555555547</v>
      </c>
      <c r="G233">
        <v>9818</v>
      </c>
      <c r="H233">
        <v>11364</v>
      </c>
      <c r="I233">
        <v>8818.0238095238092</v>
      </c>
      <c r="J233">
        <v>8795.9881889763783</v>
      </c>
      <c r="K233">
        <v>8091</v>
      </c>
      <c r="L233">
        <v>12636.013227513227</v>
      </c>
      <c r="M233">
        <v>12636</v>
      </c>
      <c r="N233">
        <v>8364</v>
      </c>
      <c r="O233">
        <v>6908.6235294117641</v>
      </c>
      <c r="P233">
        <v>7681.989361702128</v>
      </c>
      <c r="Q233">
        <v>8181.18</v>
      </c>
    </row>
    <row r="234" spans="1:17" x14ac:dyDescent="0.25">
      <c r="A234" s="3">
        <v>44064</v>
      </c>
      <c r="B234">
        <v>8181.9864864864867</v>
      </c>
      <c r="C234">
        <v>9000</v>
      </c>
      <c r="D234">
        <v>8700.7847826086963</v>
      </c>
      <c r="E234">
        <v>9545.0194384449242</v>
      </c>
      <c r="F234">
        <v>9214.8544680851064</v>
      </c>
      <c r="G234">
        <v>9818</v>
      </c>
      <c r="H234">
        <v>11364</v>
      </c>
      <c r="I234">
        <v>8818.0317460317456</v>
      </c>
      <c r="J234">
        <v>8795.96052631579</v>
      </c>
      <c r="K234">
        <v>8090.9950980392159</v>
      </c>
      <c r="L234">
        <v>12636.004815409309</v>
      </c>
      <c r="M234">
        <v>12636.017857142857</v>
      </c>
      <c r="N234">
        <v>8364</v>
      </c>
      <c r="O234">
        <v>6908.75</v>
      </c>
      <c r="P234">
        <v>7682</v>
      </c>
      <c r="Q234">
        <v>8181.3762541806018</v>
      </c>
    </row>
    <row r="235" spans="1:17" x14ac:dyDescent="0.25">
      <c r="A235" s="3">
        <v>44065</v>
      </c>
      <c r="B235">
        <v>8181.9903381642516</v>
      </c>
      <c r="C235">
        <v>9000</v>
      </c>
      <c r="D235">
        <v>8700.7603960396045</v>
      </c>
      <c r="E235">
        <v>9545.0135440180584</v>
      </c>
      <c r="F235">
        <v>9214.8953061224493</v>
      </c>
      <c r="G235">
        <v>9818.003731343284</v>
      </c>
      <c r="H235">
        <v>11364</v>
      </c>
      <c r="I235">
        <v>8818.0159999999996</v>
      </c>
      <c r="J235">
        <v>8795.9620253164558</v>
      </c>
      <c r="K235">
        <v>8090.9940029985009</v>
      </c>
      <c r="L235">
        <v>12636.007692307692</v>
      </c>
      <c r="M235">
        <v>12636</v>
      </c>
      <c r="N235">
        <v>8363.9949526813889</v>
      </c>
      <c r="O235">
        <v>6908.7360544217681</v>
      </c>
      <c r="P235">
        <v>7682</v>
      </c>
      <c r="Q235">
        <v>8181.2614107883819</v>
      </c>
    </row>
    <row r="236" spans="1:17" x14ac:dyDescent="0.25">
      <c r="A236" s="3">
        <v>44066</v>
      </c>
      <c r="B236">
        <v>8182</v>
      </c>
      <c r="C236">
        <v>9000</v>
      </c>
      <c r="D236">
        <v>8700.9750000000004</v>
      </c>
      <c r="E236">
        <v>9545.0061881188121</v>
      </c>
      <c r="F236">
        <v>9214.956299999998</v>
      </c>
      <c r="G236">
        <v>9818</v>
      </c>
      <c r="H236">
        <v>11364</v>
      </c>
      <c r="I236">
        <v>8818.0421686746995</v>
      </c>
      <c r="J236">
        <v>8795.9465875370915</v>
      </c>
      <c r="K236">
        <v>8091</v>
      </c>
      <c r="L236">
        <v>12636.003720930232</v>
      </c>
      <c r="M236">
        <v>12636</v>
      </c>
      <c r="N236">
        <v>8363.9947540983612</v>
      </c>
      <c r="O236">
        <v>6908.7102040816317</v>
      </c>
      <c r="P236">
        <v>7682</v>
      </c>
      <c r="Q236">
        <v>8181.2896995708152</v>
      </c>
    </row>
    <row r="237" spans="1:17" x14ac:dyDescent="0.25">
      <c r="A237" s="3">
        <v>44067</v>
      </c>
      <c r="B237">
        <v>8182</v>
      </c>
      <c r="C237">
        <v>9000</v>
      </c>
      <c r="D237">
        <v>8700.8549450549453</v>
      </c>
      <c r="E237">
        <v>10896.552511415524</v>
      </c>
      <c r="F237">
        <v>9214.8609756097558</v>
      </c>
      <c r="G237">
        <v>9818</v>
      </c>
      <c r="H237">
        <v>11364</v>
      </c>
      <c r="I237">
        <v>8818.0351906158357</v>
      </c>
      <c r="J237">
        <v>8795.9652777777774</v>
      </c>
      <c r="K237">
        <v>8090.9919354838712</v>
      </c>
      <c r="L237">
        <v>12636.022222222222</v>
      </c>
      <c r="M237">
        <v>12636.034482758621</v>
      </c>
      <c r="N237">
        <v>9454.4</v>
      </c>
      <c r="O237">
        <v>6908.5637931034471</v>
      </c>
      <c r="P237">
        <v>9078.4196428571431</v>
      </c>
      <c r="Q237">
        <v>8181.2524752475247</v>
      </c>
    </row>
    <row r="238" spans="1:17" x14ac:dyDescent="0.25">
      <c r="A238" s="3">
        <v>44068</v>
      </c>
      <c r="B238">
        <v>8182</v>
      </c>
      <c r="C238">
        <v>9000</v>
      </c>
      <c r="D238">
        <v>8700.9511111111115</v>
      </c>
      <c r="E238">
        <v>10909</v>
      </c>
      <c r="F238">
        <v>9214.8407352941158</v>
      </c>
      <c r="G238">
        <v>9818.0206185567004</v>
      </c>
      <c r="H238">
        <v>11364</v>
      </c>
      <c r="I238">
        <v>8818.0058997050146</v>
      </c>
      <c r="J238">
        <v>8795.9797979797986</v>
      </c>
      <c r="K238">
        <v>8091</v>
      </c>
      <c r="L238">
        <v>12636.004991680533</v>
      </c>
      <c r="M238">
        <v>12636</v>
      </c>
      <c r="N238">
        <v>9454.4000000000015</v>
      </c>
      <c r="O238">
        <v>6908.468468468468</v>
      </c>
      <c r="P238">
        <v>9091</v>
      </c>
      <c r="Q238">
        <v>8181.309065934066</v>
      </c>
    </row>
    <row r="239" spans="1:17" x14ac:dyDescent="0.25">
      <c r="A239" s="3">
        <v>44069</v>
      </c>
      <c r="B239">
        <v>8181.9939393939394</v>
      </c>
      <c r="C239">
        <v>9000</v>
      </c>
      <c r="D239">
        <v>8700.9214285714297</v>
      </c>
      <c r="E239">
        <v>10909</v>
      </c>
      <c r="F239">
        <v>9214.8983098591543</v>
      </c>
      <c r="G239">
        <v>9818</v>
      </c>
      <c r="H239">
        <v>11364</v>
      </c>
      <c r="I239">
        <v>8818.0328638497649</v>
      </c>
      <c r="J239">
        <v>8795.9652509652515</v>
      </c>
      <c r="K239">
        <v>8090.997134670487</v>
      </c>
      <c r="L239">
        <v>12636.008695652174</v>
      </c>
      <c r="M239">
        <v>12636.034482758621</v>
      </c>
      <c r="N239">
        <v>9454.4</v>
      </c>
      <c r="O239">
        <v>6908.5333333333328</v>
      </c>
      <c r="P239">
        <v>9091</v>
      </c>
      <c r="Q239">
        <v>8181.2447129909369</v>
      </c>
    </row>
    <row r="240" spans="1:17" x14ac:dyDescent="0.25">
      <c r="A240" s="3">
        <v>44070</v>
      </c>
      <c r="B240">
        <v>8181.9872611464971</v>
      </c>
      <c r="C240">
        <v>9000</v>
      </c>
      <c r="D240">
        <v>8700.9326530612252</v>
      </c>
      <c r="E240">
        <v>9358.2573726541559</v>
      </c>
      <c r="F240">
        <v>9214.8513861386145</v>
      </c>
      <c r="G240">
        <v>9818</v>
      </c>
      <c r="H240">
        <v>11364</v>
      </c>
      <c r="I240">
        <v>8818.029574861368</v>
      </c>
      <c r="J240">
        <v>8795.9430379746827</v>
      </c>
      <c r="K240">
        <v>8090.9948717948719</v>
      </c>
      <c r="L240">
        <v>12636.01320754717</v>
      </c>
      <c r="M240">
        <v>12636.044444444444</v>
      </c>
      <c r="N240">
        <v>7200</v>
      </c>
      <c r="O240">
        <v>6908.5140000000001</v>
      </c>
      <c r="P240">
        <v>8098.4626865671644</v>
      </c>
      <c r="Q240">
        <v>8181.2655279503106</v>
      </c>
    </row>
    <row r="241" spans="1:17" x14ac:dyDescent="0.25">
      <c r="A241" s="3">
        <v>44071</v>
      </c>
      <c r="B241">
        <v>8181.994974874372</v>
      </c>
      <c r="C241">
        <v>9000</v>
      </c>
      <c r="D241">
        <v>8700.8044444444458</v>
      </c>
      <c r="E241">
        <v>9000</v>
      </c>
      <c r="F241">
        <v>9214.81</v>
      </c>
      <c r="G241">
        <v>9818.0060240963849</v>
      </c>
      <c r="H241">
        <v>11364</v>
      </c>
      <c r="I241">
        <v>8818.0239316239313</v>
      </c>
      <c r="J241">
        <v>8795.953125</v>
      </c>
      <c r="K241">
        <v>8091</v>
      </c>
      <c r="L241">
        <v>12636.015105740182</v>
      </c>
      <c r="M241">
        <v>12636</v>
      </c>
      <c r="N241">
        <v>7200</v>
      </c>
      <c r="O241">
        <v>6908.7454545454548</v>
      </c>
      <c r="P241">
        <v>8091</v>
      </c>
      <c r="Q241">
        <v>8181.2589041095889</v>
      </c>
    </row>
    <row r="242" spans="1:17" x14ac:dyDescent="0.25">
      <c r="A242" s="3">
        <v>44072</v>
      </c>
      <c r="B242">
        <v>8181.9967213114751</v>
      </c>
      <c r="C242">
        <v>9000</v>
      </c>
      <c r="D242">
        <v>8700.9276315789466</v>
      </c>
      <c r="E242">
        <v>9000</v>
      </c>
      <c r="F242">
        <v>9214.81</v>
      </c>
      <c r="G242">
        <v>9818.0099337748343</v>
      </c>
      <c r="H242">
        <v>11364</v>
      </c>
      <c r="I242">
        <v>8818.0154320987658</v>
      </c>
      <c r="J242">
        <v>8795.933198380566</v>
      </c>
      <c r="K242">
        <v>8090.9986130374482</v>
      </c>
      <c r="L242">
        <v>12636.007010834926</v>
      </c>
      <c r="M242">
        <v>12636</v>
      </c>
      <c r="N242">
        <v>7200</v>
      </c>
      <c r="O242">
        <v>6908.7629213483151</v>
      </c>
      <c r="P242">
        <v>8089.667752442997</v>
      </c>
      <c r="Q242">
        <v>8181.3937500000002</v>
      </c>
    </row>
    <row r="243" spans="1:17" x14ac:dyDescent="0.25">
      <c r="A243" s="3">
        <v>44073</v>
      </c>
      <c r="B243">
        <v>8182</v>
      </c>
      <c r="C243">
        <v>9000</v>
      </c>
      <c r="D243">
        <v>8700.92</v>
      </c>
      <c r="E243">
        <v>9000</v>
      </c>
      <c r="F243">
        <v>9214.8635897435888</v>
      </c>
      <c r="G243">
        <v>9818.0043478260868</v>
      </c>
      <c r="H243">
        <v>11364</v>
      </c>
      <c r="I243">
        <v>8818.0319148936178</v>
      </c>
      <c r="J243">
        <v>8795.9659090909099</v>
      </c>
      <c r="K243">
        <v>8090.9952531645567</v>
      </c>
      <c r="L243">
        <v>12636.010424422933</v>
      </c>
      <c r="M243">
        <v>12636.010989010989</v>
      </c>
      <c r="N243">
        <v>7200</v>
      </c>
      <c r="O243">
        <v>6908.4506666666666</v>
      </c>
      <c r="P243">
        <v>8091</v>
      </c>
      <c r="Q243">
        <v>8181.3532423208189</v>
      </c>
    </row>
    <row r="244" spans="1:17" x14ac:dyDescent="0.25">
      <c r="A244" s="3">
        <v>44074</v>
      </c>
      <c r="B244">
        <v>8182</v>
      </c>
      <c r="C244">
        <v>9000</v>
      </c>
      <c r="D244">
        <v>8700.7924528301901</v>
      </c>
      <c r="E244">
        <v>10909</v>
      </c>
      <c r="F244">
        <v>9214.81</v>
      </c>
      <c r="G244">
        <v>9818</v>
      </c>
      <c r="H244">
        <v>11363.923076923076</v>
      </c>
      <c r="I244">
        <v>8818.0341463414643</v>
      </c>
      <c r="J244">
        <v>8795.9826254826257</v>
      </c>
      <c r="K244">
        <v>8091</v>
      </c>
      <c r="L244">
        <v>12636.01376146789</v>
      </c>
      <c r="M244">
        <v>12636.068181818182</v>
      </c>
      <c r="N244">
        <v>9454.4000000000015</v>
      </c>
      <c r="O244">
        <v>6908.6607843137253</v>
      </c>
      <c r="P244">
        <v>9091</v>
      </c>
      <c r="Q244">
        <v>8181.2107023411372</v>
      </c>
    </row>
    <row r="245" spans="1:17" x14ac:dyDescent="0.25">
      <c r="A245" s="3">
        <v>44075</v>
      </c>
      <c r="B245">
        <v>8181.9938650306749</v>
      </c>
      <c r="C245">
        <v>9000</v>
      </c>
      <c r="D245">
        <v>8700.875471698113</v>
      </c>
      <c r="E245">
        <v>10909</v>
      </c>
      <c r="F245">
        <v>9214.81</v>
      </c>
      <c r="G245">
        <v>9818.0105263157893</v>
      </c>
      <c r="H245">
        <v>11363.875</v>
      </c>
      <c r="I245">
        <v>8818.0270270270266</v>
      </c>
      <c r="J245">
        <v>8795.9577464788727</v>
      </c>
      <c r="K245">
        <v>8090.9917582417584</v>
      </c>
      <c r="L245">
        <v>12636.006726457399</v>
      </c>
      <c r="M245">
        <v>12636.027027027027</v>
      </c>
      <c r="N245">
        <v>9454.4</v>
      </c>
      <c r="O245">
        <v>6908.4737864077661</v>
      </c>
      <c r="P245">
        <v>9091</v>
      </c>
      <c r="Q245">
        <v>8181.2242524916946</v>
      </c>
    </row>
    <row r="246" spans="1:17" x14ac:dyDescent="0.25">
      <c r="A246" s="3">
        <v>44076</v>
      </c>
      <c r="B246">
        <v>8182</v>
      </c>
      <c r="C246">
        <v>9000</v>
      </c>
      <c r="D246">
        <v>8700.8022471910117</v>
      </c>
      <c r="E246">
        <v>10909</v>
      </c>
      <c r="F246">
        <v>9214.81</v>
      </c>
      <c r="G246">
        <v>9818.0114942528744</v>
      </c>
      <c r="H246">
        <v>11363.933333333332</v>
      </c>
      <c r="I246">
        <v>8818.0193548387106</v>
      </c>
      <c r="J246">
        <v>8795.9602272727279</v>
      </c>
      <c r="K246">
        <v>8090.9939577039277</v>
      </c>
      <c r="L246">
        <v>12636.006944444445</v>
      </c>
      <c r="M246">
        <v>12636.026315789473</v>
      </c>
      <c r="N246">
        <v>9454.4</v>
      </c>
      <c r="O246">
        <v>6908.4</v>
      </c>
      <c r="P246">
        <v>9091</v>
      </c>
      <c r="Q246">
        <v>8181.287878787879</v>
      </c>
    </row>
    <row r="247" spans="1:17" x14ac:dyDescent="0.25">
      <c r="A247" s="3">
        <v>44077</v>
      </c>
      <c r="B247">
        <v>8182</v>
      </c>
      <c r="C247">
        <v>9000</v>
      </c>
      <c r="D247">
        <v>8700.7904761904756</v>
      </c>
      <c r="E247">
        <v>10909</v>
      </c>
      <c r="F247">
        <v>9214.858045977011</v>
      </c>
      <c r="G247">
        <v>9818</v>
      </c>
      <c r="H247">
        <v>11363.894736842105</v>
      </c>
      <c r="I247">
        <v>8818.0306122448983</v>
      </c>
      <c r="J247">
        <v>8795.967391304348</v>
      </c>
      <c r="K247">
        <v>8091</v>
      </c>
      <c r="L247">
        <v>12636.014018691589</v>
      </c>
      <c r="M247">
        <v>12636.022222222222</v>
      </c>
      <c r="N247">
        <v>7200</v>
      </c>
      <c r="O247">
        <v>6908.507547169811</v>
      </c>
      <c r="P247">
        <v>8091</v>
      </c>
      <c r="Q247">
        <v>8181.3907185628741</v>
      </c>
    </row>
    <row r="248" spans="1:17" x14ac:dyDescent="0.25">
      <c r="A248" s="3">
        <v>44078</v>
      </c>
      <c r="B248">
        <v>8182</v>
      </c>
      <c r="C248">
        <v>9000</v>
      </c>
      <c r="D248">
        <v>8700.9702702702707</v>
      </c>
      <c r="E248">
        <v>9547.7712550607284</v>
      </c>
      <c r="F248">
        <v>9214.8402898550721</v>
      </c>
      <c r="G248">
        <v>9818.0057803468208</v>
      </c>
      <c r="H248">
        <v>11364</v>
      </c>
      <c r="I248">
        <v>8818.0141509433961</v>
      </c>
      <c r="J248">
        <v>8795.9633027522941</v>
      </c>
      <c r="K248">
        <v>8091</v>
      </c>
      <c r="L248">
        <v>12636.012629161884</v>
      </c>
      <c r="M248">
        <v>12636</v>
      </c>
      <c r="N248">
        <v>7200</v>
      </c>
      <c r="O248">
        <v>6908.6220779220785</v>
      </c>
      <c r="P248">
        <v>8091</v>
      </c>
      <c r="Q248">
        <v>8181.3936170212764</v>
      </c>
    </row>
    <row r="249" spans="1:17" x14ac:dyDescent="0.25">
      <c r="A249" s="3">
        <v>44079</v>
      </c>
      <c r="B249">
        <v>8181.9959183673473</v>
      </c>
      <c r="C249">
        <v>9000</v>
      </c>
      <c r="D249">
        <v>8700.7272727272721</v>
      </c>
      <c r="E249">
        <v>9545.0181297709933</v>
      </c>
      <c r="F249">
        <v>9214.8582307692286</v>
      </c>
      <c r="G249">
        <v>9818.0031645569616</v>
      </c>
      <c r="H249">
        <v>11364</v>
      </c>
      <c r="I249">
        <v>8818.021857923497</v>
      </c>
      <c r="J249">
        <v>8795.9560810810817</v>
      </c>
      <c r="K249">
        <v>8091</v>
      </c>
      <c r="L249">
        <v>12636.006706908116</v>
      </c>
      <c r="M249">
        <v>12636.013422818793</v>
      </c>
      <c r="N249">
        <v>7200</v>
      </c>
      <c r="O249">
        <v>6908.5433962264151</v>
      </c>
      <c r="P249">
        <v>8091</v>
      </c>
      <c r="Q249">
        <v>8181.2827868852455</v>
      </c>
    </row>
    <row r="250" spans="1:17" x14ac:dyDescent="0.25">
      <c r="A250" s="3">
        <v>44080</v>
      </c>
      <c r="B250">
        <v>8182</v>
      </c>
      <c r="C250">
        <v>9000</v>
      </c>
      <c r="D250">
        <v>8700.9223529411775</v>
      </c>
      <c r="E250">
        <v>9545.0168269230762</v>
      </c>
      <c r="F250">
        <v>9214.8697142857145</v>
      </c>
      <c r="G250">
        <v>9818.0049751243787</v>
      </c>
      <c r="H250">
        <v>11363.961538461539</v>
      </c>
      <c r="I250">
        <v>8818.0306905370835</v>
      </c>
      <c r="J250">
        <v>8795.9783861671476</v>
      </c>
      <c r="K250">
        <v>8091</v>
      </c>
      <c r="L250">
        <v>12636.007352941177</v>
      </c>
      <c r="M250">
        <v>12636.011363636364</v>
      </c>
      <c r="N250">
        <v>7200</v>
      </c>
      <c r="O250">
        <v>6908.798895027624</v>
      </c>
      <c r="P250">
        <v>8091</v>
      </c>
      <c r="Q250">
        <v>8181.3872950819668</v>
      </c>
    </row>
    <row r="251" spans="1:17" x14ac:dyDescent="0.25">
      <c r="A251" s="3">
        <v>44081</v>
      </c>
      <c r="B251">
        <v>8182</v>
      </c>
      <c r="C251">
        <v>9000</v>
      </c>
      <c r="D251">
        <v>8700.9698630136991</v>
      </c>
      <c r="E251">
        <v>10893.04678362573</v>
      </c>
      <c r="F251">
        <v>9214.8697142857145</v>
      </c>
      <c r="G251">
        <v>9818</v>
      </c>
      <c r="H251">
        <v>11364</v>
      </c>
      <c r="I251">
        <v>8818.0341296928327</v>
      </c>
      <c r="J251">
        <v>8795.9649532710282</v>
      </c>
      <c r="K251">
        <v>8091</v>
      </c>
      <c r="L251">
        <v>12636.011363636364</v>
      </c>
      <c r="M251">
        <v>12636.026315789473</v>
      </c>
      <c r="N251">
        <v>9425.1220779220785</v>
      </c>
      <c r="O251">
        <v>6908.4808510638295</v>
      </c>
      <c r="P251">
        <v>9091</v>
      </c>
      <c r="Q251">
        <v>8181.2801556420236</v>
      </c>
    </row>
    <row r="252" spans="1:17" x14ac:dyDescent="0.25">
      <c r="A252" s="3">
        <v>44082</v>
      </c>
      <c r="B252">
        <v>8181.9920000000002</v>
      </c>
      <c r="C252">
        <v>9000</v>
      </c>
      <c r="D252">
        <v>8700.9750000000004</v>
      </c>
      <c r="E252">
        <v>10896.257009345794</v>
      </c>
      <c r="F252">
        <v>9214.8099999999977</v>
      </c>
      <c r="G252">
        <v>9818</v>
      </c>
      <c r="H252">
        <v>11364</v>
      </c>
      <c r="I252">
        <v>8818.0219780219777</v>
      </c>
      <c r="J252">
        <v>8795.9870689655181</v>
      </c>
      <c r="K252">
        <v>8091</v>
      </c>
      <c r="L252">
        <v>12636.01201923077</v>
      </c>
      <c r="M252">
        <v>12636.066666666668</v>
      </c>
      <c r="N252">
        <v>9454.4</v>
      </c>
      <c r="O252">
        <v>6908.4835164835167</v>
      </c>
      <c r="P252">
        <v>9091</v>
      </c>
      <c r="Q252">
        <v>8181.2182835820895</v>
      </c>
    </row>
    <row r="253" spans="1:17" x14ac:dyDescent="0.25">
      <c r="A253" s="3">
        <v>44083</v>
      </c>
      <c r="B253">
        <v>8182</v>
      </c>
      <c r="C253">
        <v>9000</v>
      </c>
      <c r="D253">
        <v>8700.9195121951216</v>
      </c>
      <c r="E253">
        <v>10909</v>
      </c>
      <c r="F253">
        <v>9214.81</v>
      </c>
      <c r="G253">
        <v>9818</v>
      </c>
      <c r="H253">
        <v>11363.958333333334</v>
      </c>
      <c r="I253">
        <v>8818.0058479532163</v>
      </c>
      <c r="J253">
        <v>8795.9817813765185</v>
      </c>
      <c r="K253">
        <v>8090.9969604863218</v>
      </c>
      <c r="L253">
        <v>12636.012285012284</v>
      </c>
      <c r="M253">
        <v>12636</v>
      </c>
      <c r="N253">
        <v>9454.4000000000015</v>
      </c>
      <c r="O253">
        <v>6908.507547169811</v>
      </c>
      <c r="P253">
        <v>9091</v>
      </c>
      <c r="Q253">
        <v>8181.3088235294117</v>
      </c>
    </row>
    <row r="254" spans="1:17" x14ac:dyDescent="0.25">
      <c r="A254" s="3">
        <v>44084</v>
      </c>
      <c r="B254">
        <v>8140.125</v>
      </c>
      <c r="C254">
        <v>9000</v>
      </c>
      <c r="D254">
        <v>8700.9728395061738</v>
      </c>
      <c r="E254">
        <v>9545.9090909090901</v>
      </c>
      <c r="F254">
        <v>9214.81</v>
      </c>
      <c r="G254">
        <v>9818</v>
      </c>
      <c r="H254">
        <v>11364</v>
      </c>
      <c r="I254">
        <v>8818.0465116279065</v>
      </c>
      <c r="J254">
        <v>8795.9438775510207</v>
      </c>
      <c r="K254">
        <v>8091</v>
      </c>
      <c r="L254">
        <v>12636.017167381975</v>
      </c>
      <c r="M254">
        <v>12636</v>
      </c>
      <c r="N254">
        <v>7200</v>
      </c>
      <c r="O254">
        <v>6908.6814814814816</v>
      </c>
      <c r="P254">
        <v>8091</v>
      </c>
      <c r="Q254">
        <v>8181.4005934718098</v>
      </c>
    </row>
    <row r="255" spans="1:17" x14ac:dyDescent="0.25">
      <c r="A255" s="3">
        <v>44085</v>
      </c>
      <c r="B255">
        <v>8150.2906976744189</v>
      </c>
      <c r="C255">
        <v>9000</v>
      </c>
      <c r="D255">
        <v>8700.8932038834955</v>
      </c>
      <c r="E255">
        <v>9545.0162932790226</v>
      </c>
      <c r="F255">
        <v>9214.8374999999996</v>
      </c>
      <c r="G255">
        <v>9818.005681818182</v>
      </c>
      <c r="H255">
        <v>11364</v>
      </c>
      <c r="I255">
        <v>8818</v>
      </c>
      <c r="J255">
        <v>8795.9240000000009</v>
      </c>
      <c r="K255">
        <v>8090.9959595959599</v>
      </c>
      <c r="L255">
        <v>12636.008130081302</v>
      </c>
      <c r="M255">
        <v>12636.01030927835</v>
      </c>
      <c r="N255">
        <v>7200</v>
      </c>
      <c r="O255">
        <v>6908.6111111111113</v>
      </c>
      <c r="P255">
        <v>8091</v>
      </c>
      <c r="Q255">
        <v>8181.3</v>
      </c>
    </row>
    <row r="256" spans="1:17" x14ac:dyDescent="0.25">
      <c r="A256" s="3">
        <v>44086</v>
      </c>
      <c r="B256">
        <v>8114.262745098039</v>
      </c>
      <c r="C256">
        <v>9000</v>
      </c>
      <c r="D256">
        <v>8700.8149532710286</v>
      </c>
      <c r="E256">
        <v>9545.0165118679051</v>
      </c>
      <c r="F256">
        <v>9214.8419083969457</v>
      </c>
      <c r="G256">
        <v>9818.0034722222226</v>
      </c>
      <c r="H256">
        <v>11364</v>
      </c>
      <c r="I256">
        <v>8818.0208768267221</v>
      </c>
      <c r="J256">
        <v>8795.9498886414258</v>
      </c>
      <c r="K256">
        <v>8090.997159090909</v>
      </c>
      <c r="L256">
        <v>12636.015015015015</v>
      </c>
      <c r="M256">
        <v>12636.013888888889</v>
      </c>
      <c r="N256">
        <v>7200</v>
      </c>
      <c r="O256">
        <v>6908.7224242424236</v>
      </c>
      <c r="P256">
        <v>8091</v>
      </c>
      <c r="Q256">
        <v>8181.3246268656712</v>
      </c>
    </row>
    <row r="257" spans="1:17" x14ac:dyDescent="0.25">
      <c r="A257" s="3">
        <v>44087</v>
      </c>
      <c r="B257">
        <v>8119.8418803418799</v>
      </c>
      <c r="C257">
        <v>9000</v>
      </c>
      <c r="D257">
        <v>8700.8829787234063</v>
      </c>
      <c r="E257">
        <v>9545.0073439412481</v>
      </c>
      <c r="F257">
        <v>9214.81</v>
      </c>
      <c r="G257">
        <v>9818</v>
      </c>
      <c r="H257">
        <v>11364</v>
      </c>
      <c r="I257">
        <v>8818.0253807106601</v>
      </c>
      <c r="J257">
        <v>8795.9913793103442</v>
      </c>
      <c r="K257">
        <v>8091</v>
      </c>
      <c r="L257">
        <v>12636.005709624797</v>
      </c>
      <c r="M257">
        <v>12636.018518518518</v>
      </c>
      <c r="N257">
        <v>7200</v>
      </c>
      <c r="O257">
        <v>6908.6557692307688</v>
      </c>
      <c r="P257">
        <v>8091</v>
      </c>
      <c r="Q257">
        <v>8181.2965116279074</v>
      </c>
    </row>
    <row r="258" spans="1:17" x14ac:dyDescent="0.25">
      <c r="A258" s="3">
        <v>44088</v>
      </c>
      <c r="B258">
        <v>8182</v>
      </c>
      <c r="C258">
        <v>9000</v>
      </c>
      <c r="D258">
        <v>8701.0000000000018</v>
      </c>
      <c r="E258">
        <v>10909</v>
      </c>
      <c r="F258">
        <v>9214.81</v>
      </c>
      <c r="G258">
        <v>9818</v>
      </c>
      <c r="H258">
        <v>11364</v>
      </c>
      <c r="I258">
        <v>8818.0067796610165</v>
      </c>
      <c r="J258">
        <v>8795.9861111111113</v>
      </c>
      <c r="K258">
        <v>8091</v>
      </c>
      <c r="L258">
        <v>12636.006734006734</v>
      </c>
      <c r="M258">
        <v>12636</v>
      </c>
      <c r="N258">
        <v>9416.189830508476</v>
      </c>
      <c r="O258">
        <v>6908.5617021276585</v>
      </c>
      <c r="P258">
        <v>9091</v>
      </c>
      <c r="Q258">
        <v>8181.342391304348</v>
      </c>
    </row>
    <row r="259" spans="1:17" x14ac:dyDescent="0.25">
      <c r="A259" s="3">
        <v>44089</v>
      </c>
      <c r="B259">
        <v>8182</v>
      </c>
      <c r="C259">
        <v>9000</v>
      </c>
      <c r="D259">
        <v>8700.7890410958917</v>
      </c>
      <c r="E259">
        <v>10909</v>
      </c>
      <c r="F259">
        <v>9214.81</v>
      </c>
      <c r="G259">
        <v>9818.0186915887843</v>
      </c>
      <c r="H259">
        <v>11364</v>
      </c>
      <c r="I259">
        <v>8818.0345821325645</v>
      </c>
      <c r="J259">
        <v>8795.942857142858</v>
      </c>
      <c r="K259">
        <v>8091</v>
      </c>
      <c r="L259">
        <v>12636.008528784649</v>
      </c>
      <c r="M259">
        <v>12636</v>
      </c>
      <c r="N259">
        <v>9454.4</v>
      </c>
      <c r="O259">
        <v>6908.5</v>
      </c>
      <c r="P259">
        <v>9091</v>
      </c>
      <c r="Q259">
        <v>8181.2868525896411</v>
      </c>
    </row>
    <row r="260" spans="1:17" x14ac:dyDescent="0.25">
      <c r="A260" s="3">
        <v>44090</v>
      </c>
      <c r="B260">
        <v>8182</v>
      </c>
      <c r="C260">
        <v>9000</v>
      </c>
      <c r="D260">
        <v>8700.855263157895</v>
      </c>
      <c r="E260">
        <v>10909</v>
      </c>
      <c r="F260">
        <v>9214.8421538461535</v>
      </c>
      <c r="G260">
        <v>9818</v>
      </c>
      <c r="H260">
        <v>11363.947368421053</v>
      </c>
      <c r="I260">
        <v>8818.0250783699066</v>
      </c>
      <c r="J260">
        <v>8795.9738675958197</v>
      </c>
      <c r="K260">
        <v>8090.9939939939941</v>
      </c>
      <c r="L260">
        <v>12636.005305039787</v>
      </c>
      <c r="M260">
        <v>12636</v>
      </c>
      <c r="N260">
        <v>9454.4</v>
      </c>
      <c r="O260">
        <v>6908.6780487804872</v>
      </c>
      <c r="P260">
        <v>9091</v>
      </c>
      <c r="Q260">
        <v>8181.3089552238807</v>
      </c>
    </row>
    <row r="261" spans="1:17" x14ac:dyDescent="0.25">
      <c r="A261" s="3">
        <v>44091</v>
      </c>
      <c r="B261">
        <v>8182</v>
      </c>
      <c r="C261">
        <v>9000</v>
      </c>
      <c r="D261">
        <v>8700.931958762887</v>
      </c>
      <c r="E261">
        <v>9552.7592067988662</v>
      </c>
      <c r="F261">
        <v>9214.8874074074083</v>
      </c>
      <c r="G261">
        <v>9818</v>
      </c>
      <c r="H261">
        <v>11364</v>
      </c>
      <c r="I261">
        <v>8818.0238805970148</v>
      </c>
      <c r="J261">
        <v>8795.9482758620688</v>
      </c>
      <c r="K261">
        <v>8091</v>
      </c>
      <c r="L261">
        <v>12636.013779527559</v>
      </c>
      <c r="M261">
        <v>12636</v>
      </c>
      <c r="N261">
        <v>7215.7650349650348</v>
      </c>
      <c r="O261">
        <v>6908.6393700787394</v>
      </c>
      <c r="P261">
        <v>8100.433962264151</v>
      </c>
      <c r="Q261">
        <v>8181.2748091603053</v>
      </c>
    </row>
    <row r="262" spans="1:17" x14ac:dyDescent="0.25">
      <c r="A262" s="3">
        <v>44092</v>
      </c>
      <c r="B262">
        <v>8181.9873417721519</v>
      </c>
      <c r="C262">
        <v>9000</v>
      </c>
      <c r="D262">
        <v>8700.9747126436796</v>
      </c>
      <c r="E262">
        <v>9545.0226337448566</v>
      </c>
      <c r="F262">
        <v>9214.8659821428555</v>
      </c>
      <c r="G262">
        <v>9818.006134969326</v>
      </c>
      <c r="H262">
        <v>11364</v>
      </c>
      <c r="I262">
        <v>8818.0208333333339</v>
      </c>
      <c r="J262">
        <v>8795.95652173913</v>
      </c>
      <c r="K262">
        <v>8091</v>
      </c>
      <c r="L262">
        <v>12636.008955223881</v>
      </c>
      <c r="M262">
        <v>12636</v>
      </c>
      <c r="N262">
        <v>7200</v>
      </c>
      <c r="O262">
        <v>6908.6714285714279</v>
      </c>
      <c r="P262">
        <v>8097.3694267515921</v>
      </c>
      <c r="Q262">
        <v>8181.1935483870966</v>
      </c>
    </row>
    <row r="263" spans="1:17" x14ac:dyDescent="0.25">
      <c r="A263" s="3">
        <v>44093</v>
      </c>
      <c r="B263">
        <v>8181.9948979591836</v>
      </c>
      <c r="C263">
        <v>9000</v>
      </c>
      <c r="D263">
        <v>8700.9009009009023</v>
      </c>
      <c r="E263">
        <v>9545.0226500566259</v>
      </c>
      <c r="F263">
        <v>9214.81</v>
      </c>
      <c r="G263">
        <v>9818.0035587188613</v>
      </c>
      <c r="H263">
        <v>11364</v>
      </c>
      <c r="I263">
        <v>8818.0137299771159</v>
      </c>
      <c r="J263">
        <v>8795.9771241830058</v>
      </c>
      <c r="K263">
        <v>8091</v>
      </c>
      <c r="L263">
        <v>12636.00773395205</v>
      </c>
      <c r="M263">
        <v>12636.012500000001</v>
      </c>
      <c r="N263">
        <v>7200</v>
      </c>
      <c r="O263">
        <v>6908.5681415929203</v>
      </c>
      <c r="P263">
        <v>8091</v>
      </c>
      <c r="Q263">
        <v>8181.1755319148933</v>
      </c>
    </row>
    <row r="264" spans="1:17" x14ac:dyDescent="0.25">
      <c r="A264" s="3">
        <v>44094</v>
      </c>
      <c r="B264">
        <v>8182</v>
      </c>
      <c r="C264">
        <v>9000</v>
      </c>
      <c r="D264">
        <v>8701</v>
      </c>
      <c r="E264">
        <v>9545.0114068441071</v>
      </c>
      <c r="F264">
        <v>9214.8382432432427</v>
      </c>
      <c r="G264">
        <v>9818</v>
      </c>
      <c r="H264">
        <v>11364</v>
      </c>
      <c r="I264">
        <v>8818.0208333333339</v>
      </c>
      <c r="J264">
        <v>8795.9676549865235</v>
      </c>
      <c r="K264">
        <v>8091</v>
      </c>
      <c r="L264">
        <v>12636.006018916594</v>
      </c>
      <c r="M264">
        <v>12636</v>
      </c>
      <c r="N264">
        <v>7200</v>
      </c>
      <c r="O264">
        <v>6908.8</v>
      </c>
      <c r="P264">
        <v>8091</v>
      </c>
      <c r="Q264">
        <v>8181.3721804511279</v>
      </c>
    </row>
    <row r="265" spans="1:17" x14ac:dyDescent="0.25">
      <c r="A265" s="3">
        <v>44095</v>
      </c>
      <c r="B265">
        <v>8182</v>
      </c>
      <c r="C265">
        <v>9000</v>
      </c>
      <c r="D265">
        <v>8700.7634408602171</v>
      </c>
      <c r="E265">
        <v>9554.4429065743952</v>
      </c>
      <c r="F265">
        <v>9214.8437096774178</v>
      </c>
      <c r="G265">
        <v>9818</v>
      </c>
      <c r="H265">
        <v>11364</v>
      </c>
      <c r="I265">
        <v>8818.0282685512375</v>
      </c>
      <c r="J265">
        <v>8795.9936170212768</v>
      </c>
      <c r="K265">
        <v>8091</v>
      </c>
      <c r="L265">
        <v>12636.008888888889</v>
      </c>
      <c r="M265">
        <v>12636</v>
      </c>
      <c r="N265">
        <v>7213.3396449704151</v>
      </c>
      <c r="O265">
        <v>6908.739285714285</v>
      </c>
      <c r="P265">
        <v>8101.2040816326535</v>
      </c>
      <c r="Q265">
        <v>8181.4017857142853</v>
      </c>
    </row>
    <row r="266" spans="1:17" x14ac:dyDescent="0.25">
      <c r="A266" s="3">
        <v>44096</v>
      </c>
      <c r="B266">
        <v>8181.9931506849316</v>
      </c>
      <c r="C266">
        <v>9000</v>
      </c>
      <c r="D266">
        <v>8700.9724999999999</v>
      </c>
      <c r="E266">
        <v>10909</v>
      </c>
      <c r="F266">
        <v>9214.8398571428552</v>
      </c>
      <c r="G266">
        <v>9818</v>
      </c>
      <c r="H266">
        <v>11364</v>
      </c>
      <c r="I266">
        <v>8818.0191693290726</v>
      </c>
      <c r="J266">
        <v>8795.9815573770484</v>
      </c>
      <c r="K266">
        <v>8091</v>
      </c>
      <c r="L266">
        <v>12636.008086253369</v>
      </c>
      <c r="M266">
        <v>12636</v>
      </c>
      <c r="N266">
        <v>9454.4000000000015</v>
      </c>
      <c r="O266">
        <v>6908.6072727272722</v>
      </c>
      <c r="P266">
        <v>9091</v>
      </c>
      <c r="Q266">
        <v>8181.1097560975613</v>
      </c>
    </row>
    <row r="267" spans="1:17" x14ac:dyDescent="0.25">
      <c r="A267" s="3">
        <v>44097</v>
      </c>
      <c r="B267">
        <v>8182</v>
      </c>
      <c r="C267">
        <v>9000</v>
      </c>
      <c r="D267">
        <v>8700.9752808988778</v>
      </c>
      <c r="E267">
        <v>10909</v>
      </c>
      <c r="F267">
        <v>9214.81</v>
      </c>
      <c r="G267">
        <v>9818</v>
      </c>
      <c r="H267">
        <v>11364</v>
      </c>
      <c r="I267">
        <v>8818.0326975476837</v>
      </c>
      <c r="J267">
        <v>8795.9683544303789</v>
      </c>
      <c r="K267">
        <v>8091</v>
      </c>
      <c r="L267">
        <v>12636.004514672686</v>
      </c>
      <c r="M267">
        <v>12636</v>
      </c>
      <c r="N267">
        <v>9454.4</v>
      </c>
      <c r="O267">
        <v>6908.4</v>
      </c>
      <c r="P267">
        <v>9091</v>
      </c>
      <c r="Q267">
        <v>8181.2899159663866</v>
      </c>
    </row>
    <row r="268" spans="1:17" x14ac:dyDescent="0.25">
      <c r="A268" s="3">
        <v>44098</v>
      </c>
      <c r="B268">
        <v>8182</v>
      </c>
      <c r="C268">
        <v>9000</v>
      </c>
      <c r="D268">
        <v>8700.9516483516491</v>
      </c>
      <c r="E268">
        <v>9545.0139275766014</v>
      </c>
      <c r="F268">
        <v>9214.81</v>
      </c>
      <c r="G268">
        <v>9818</v>
      </c>
      <c r="H268">
        <v>11363.894736842105</v>
      </c>
      <c r="I268">
        <v>8818.0162601626016</v>
      </c>
      <c r="J268">
        <v>8795.9942748091598</v>
      </c>
      <c r="K268">
        <v>8090.9974747474744</v>
      </c>
      <c r="L268">
        <v>12636.007393715341</v>
      </c>
      <c r="M268">
        <v>12636.037037037036</v>
      </c>
      <c r="N268">
        <v>7200</v>
      </c>
      <c r="O268">
        <v>6908.5381818181813</v>
      </c>
      <c r="P268">
        <v>8091</v>
      </c>
      <c r="Q268">
        <v>8181.381748071979</v>
      </c>
    </row>
    <row r="269" spans="1:17" x14ac:dyDescent="0.25">
      <c r="A269" s="3">
        <v>44099</v>
      </c>
      <c r="B269">
        <v>8182</v>
      </c>
      <c r="C269">
        <v>9000</v>
      </c>
      <c r="D269">
        <v>8700.75</v>
      </c>
      <c r="E269">
        <v>9545.0234260614943</v>
      </c>
      <c r="F269">
        <v>9214.8642857142841</v>
      </c>
      <c r="G269">
        <v>9818.0177304964545</v>
      </c>
      <c r="H269">
        <v>11363.925925925925</v>
      </c>
      <c r="I269">
        <v>8818.0301003344484</v>
      </c>
      <c r="J269">
        <v>8795.9799465240649</v>
      </c>
      <c r="K269">
        <v>8090.9981203007519</v>
      </c>
      <c r="L269">
        <v>12636.01127395716</v>
      </c>
      <c r="M269">
        <v>12636.034883720929</v>
      </c>
      <c r="N269">
        <v>7200</v>
      </c>
      <c r="O269">
        <v>6908.6303030303034</v>
      </c>
      <c r="P269">
        <v>8091</v>
      </c>
      <c r="Q269">
        <v>8181.4315068493152</v>
      </c>
    </row>
    <row r="270" spans="1:17" x14ac:dyDescent="0.25">
      <c r="A270" s="3">
        <v>44100</v>
      </c>
      <c r="B270">
        <v>8181.996336996337</v>
      </c>
      <c r="C270">
        <v>9000</v>
      </c>
      <c r="D270">
        <v>8700.9488372093037</v>
      </c>
      <c r="E270">
        <v>9545.0256645279569</v>
      </c>
      <c r="F270">
        <v>9214.8241216216211</v>
      </c>
      <c r="G270">
        <v>9818.0084507042247</v>
      </c>
      <c r="H270">
        <v>11363.977777777778</v>
      </c>
      <c r="I270">
        <v>8818.0266272189347</v>
      </c>
      <c r="J270">
        <v>8795.9658385093171</v>
      </c>
      <c r="K270">
        <v>8090.9955882352942</v>
      </c>
      <c r="L270">
        <v>12636.015211640211</v>
      </c>
      <c r="M270">
        <v>12636.014705882353</v>
      </c>
      <c r="N270">
        <v>7200</v>
      </c>
      <c r="O270">
        <v>6908.7179916317982</v>
      </c>
      <c r="P270">
        <v>8091</v>
      </c>
      <c r="Q270">
        <v>8181.3785046728972</v>
      </c>
    </row>
    <row r="271" spans="1:17" x14ac:dyDescent="0.25">
      <c r="A271" s="3">
        <v>44101</v>
      </c>
      <c r="B271">
        <v>8181.9957983193281</v>
      </c>
      <c r="C271">
        <v>9000</v>
      </c>
      <c r="D271">
        <v>8700.9214285714297</v>
      </c>
      <c r="E271">
        <v>9545.0083333333332</v>
      </c>
      <c r="F271">
        <v>9214.8302912621348</v>
      </c>
      <c r="G271">
        <v>9818</v>
      </c>
      <c r="H271">
        <v>11364</v>
      </c>
      <c r="I271">
        <v>8818.0321100917427</v>
      </c>
      <c r="J271">
        <v>8795.964473684211</v>
      </c>
      <c r="K271">
        <v>8091</v>
      </c>
      <c r="L271">
        <v>12636.002838892831</v>
      </c>
      <c r="M271">
        <v>12636.006711409396</v>
      </c>
      <c r="N271">
        <v>7200</v>
      </c>
      <c r="O271">
        <v>6908.6657342657336</v>
      </c>
      <c r="P271">
        <v>8091</v>
      </c>
      <c r="Q271">
        <v>8181.3843416370109</v>
      </c>
    </row>
    <row r="272" spans="1:17" x14ac:dyDescent="0.25">
      <c r="A272" s="3">
        <v>44102</v>
      </c>
      <c r="B272">
        <v>8182</v>
      </c>
      <c r="C272">
        <v>9000</v>
      </c>
      <c r="D272">
        <v>8700.94</v>
      </c>
      <c r="E272">
        <v>9548.4822335025383</v>
      </c>
      <c r="F272">
        <v>9214.842656249999</v>
      </c>
      <c r="G272">
        <v>9818</v>
      </c>
      <c r="H272">
        <v>11363.923076923076</v>
      </c>
      <c r="I272">
        <v>8818.0253164556962</v>
      </c>
      <c r="J272">
        <v>8795.9586614173222</v>
      </c>
      <c r="K272">
        <v>8091</v>
      </c>
      <c r="L272">
        <v>12636.018404907976</v>
      </c>
      <c r="M272">
        <v>12636.014705882353</v>
      </c>
      <c r="N272">
        <v>9454.4</v>
      </c>
      <c r="O272">
        <v>6908.6805369127514</v>
      </c>
      <c r="P272">
        <v>9091</v>
      </c>
      <c r="Q272">
        <v>8181.42</v>
      </c>
    </row>
    <row r="273" spans="1:17" x14ac:dyDescent="0.25">
      <c r="A273" s="3">
        <v>44103</v>
      </c>
      <c r="B273">
        <v>8181.9961389961391</v>
      </c>
      <c r="C273">
        <v>9000</v>
      </c>
      <c r="D273">
        <v>8700.8152671755724</v>
      </c>
      <c r="E273">
        <v>10901.802110817942</v>
      </c>
      <c r="F273">
        <v>9214.8311111111107</v>
      </c>
      <c r="G273">
        <v>9818</v>
      </c>
      <c r="H273">
        <v>11363.916666666666</v>
      </c>
      <c r="I273">
        <v>8818.016842105264</v>
      </c>
      <c r="J273">
        <v>8795.9640957446809</v>
      </c>
      <c r="K273">
        <v>8091</v>
      </c>
      <c r="L273">
        <v>12636.008840864441</v>
      </c>
      <c r="M273">
        <v>12636.009523809524</v>
      </c>
      <c r="N273">
        <v>9454.4000000000015</v>
      </c>
      <c r="O273">
        <v>6908.5775700934573</v>
      </c>
      <c r="P273">
        <v>9091</v>
      </c>
      <c r="Q273">
        <v>8181.3918205804748</v>
      </c>
    </row>
    <row r="274" spans="1:17" x14ac:dyDescent="0.25">
      <c r="A274" s="3">
        <v>44104</v>
      </c>
      <c r="B274">
        <v>8182</v>
      </c>
      <c r="C274">
        <v>9000</v>
      </c>
      <c r="D274">
        <v>8700.8124031007756</v>
      </c>
      <c r="E274">
        <v>10909</v>
      </c>
      <c r="F274">
        <v>9214.81</v>
      </c>
      <c r="G274">
        <v>9818</v>
      </c>
      <c r="H274">
        <v>11363.95</v>
      </c>
      <c r="I274">
        <v>8818.0333951762532</v>
      </c>
      <c r="J274">
        <v>8795.9485981308408</v>
      </c>
      <c r="K274">
        <v>8090.9972222222223</v>
      </c>
      <c r="L274">
        <v>12636.008787346222</v>
      </c>
      <c r="M274">
        <v>12636</v>
      </c>
      <c r="N274">
        <v>9454.4000000000015</v>
      </c>
      <c r="O274">
        <v>6908.5753846153839</v>
      </c>
      <c r="P274">
        <v>9091</v>
      </c>
      <c r="Q274">
        <v>8181.2229102167184</v>
      </c>
    </row>
    <row r="275" spans="1:17" x14ac:dyDescent="0.25">
      <c r="A275" s="3">
        <v>44105</v>
      </c>
      <c r="B275">
        <v>8181.9946236559135</v>
      </c>
      <c r="C275">
        <v>9000</v>
      </c>
      <c r="D275">
        <v>8700.9108108108103</v>
      </c>
      <c r="E275">
        <v>10909</v>
      </c>
      <c r="F275">
        <v>9214.8564444444437</v>
      </c>
      <c r="G275">
        <v>9818</v>
      </c>
      <c r="H275">
        <v>11363.9375</v>
      </c>
      <c r="I275">
        <v>8818.0311041990662</v>
      </c>
      <c r="J275">
        <v>8795.9868035190611</v>
      </c>
      <c r="K275">
        <v>8090.9977168949772</v>
      </c>
      <c r="L275">
        <v>12636.013966480446</v>
      </c>
      <c r="M275">
        <v>12636.012048192772</v>
      </c>
      <c r="N275">
        <v>7200</v>
      </c>
      <c r="O275">
        <v>6908.7095022624426</v>
      </c>
      <c r="P275">
        <v>9091</v>
      </c>
      <c r="Q275">
        <v>8181.4821428571431</v>
      </c>
    </row>
    <row r="276" spans="1:17" x14ac:dyDescent="0.25">
      <c r="A276" s="3">
        <v>44106</v>
      </c>
      <c r="B276">
        <v>8181.9910313901346</v>
      </c>
      <c r="C276">
        <v>9000</v>
      </c>
      <c r="D276">
        <v>8700.9401360544234</v>
      </c>
      <c r="E276">
        <v>9603.812068965517</v>
      </c>
      <c r="F276">
        <v>9214.81</v>
      </c>
      <c r="G276">
        <v>9818.0088495575219</v>
      </c>
      <c r="H276">
        <v>11363.944444444445</v>
      </c>
      <c r="I276">
        <v>8818.0311418685123</v>
      </c>
      <c r="J276">
        <v>8795.9775561097249</v>
      </c>
      <c r="K276">
        <v>8090.9981378026068</v>
      </c>
      <c r="L276">
        <v>12636.01168224299</v>
      </c>
      <c r="M276">
        <v>12636.023255813954</v>
      </c>
      <c r="N276">
        <v>7200</v>
      </c>
      <c r="O276">
        <v>6908.7095022624426</v>
      </c>
      <c r="P276">
        <v>8095.166666666667</v>
      </c>
      <c r="Q276">
        <v>8181.3415178571431</v>
      </c>
    </row>
    <row r="277" spans="1:17" x14ac:dyDescent="0.25">
      <c r="A277" s="3">
        <v>44107</v>
      </c>
      <c r="B277">
        <v>8182</v>
      </c>
      <c r="C277">
        <v>9000</v>
      </c>
      <c r="D277">
        <v>8700.8048387096769</v>
      </c>
      <c r="E277">
        <v>9545.0155979202773</v>
      </c>
      <c r="F277">
        <v>9214.8289999999997</v>
      </c>
      <c r="G277">
        <v>9818.0032467532474</v>
      </c>
      <c r="H277">
        <v>11363.96875</v>
      </c>
      <c r="I277">
        <v>8818.0334572490701</v>
      </c>
      <c r="J277">
        <v>8795.9775000000009</v>
      </c>
      <c r="K277">
        <v>8091</v>
      </c>
      <c r="L277">
        <v>12636.009110021023</v>
      </c>
      <c r="M277">
        <v>12636.016949152543</v>
      </c>
      <c r="N277">
        <v>7200</v>
      </c>
      <c r="O277">
        <v>6908.7534883720928</v>
      </c>
      <c r="P277">
        <v>8091</v>
      </c>
      <c r="Q277">
        <v>8181.44</v>
      </c>
    </row>
    <row r="278" spans="1:17" x14ac:dyDescent="0.25">
      <c r="A278" s="3">
        <v>44108</v>
      </c>
      <c r="B278">
        <v>8182</v>
      </c>
      <c r="C278">
        <v>9000</v>
      </c>
      <c r="D278">
        <v>8700.9526881720449</v>
      </c>
      <c r="E278">
        <v>9545.0152284263968</v>
      </c>
      <c r="F278">
        <v>9214.81</v>
      </c>
      <c r="G278">
        <v>9818</v>
      </c>
      <c r="H278">
        <v>11363.941176470587</v>
      </c>
      <c r="I278">
        <v>8818.0297029702979</v>
      </c>
      <c r="J278">
        <v>8795.945913461539</v>
      </c>
      <c r="K278">
        <v>8090.9933110367892</v>
      </c>
      <c r="L278">
        <v>12636.008371385084</v>
      </c>
      <c r="M278">
        <v>12636.016666666666</v>
      </c>
      <c r="N278">
        <v>7200</v>
      </c>
      <c r="O278">
        <v>6908.7765765765762</v>
      </c>
      <c r="P278">
        <v>8091</v>
      </c>
      <c r="Q278">
        <v>8181.2790697674418</v>
      </c>
    </row>
    <row r="279" spans="1:17" x14ac:dyDescent="0.25">
      <c r="A279" s="3">
        <v>44109</v>
      </c>
      <c r="B279">
        <v>8181.9902912621355</v>
      </c>
      <c r="C279">
        <v>9000</v>
      </c>
      <c r="D279">
        <v>8700.9214285714297</v>
      </c>
      <c r="E279">
        <v>8961.5501392757669</v>
      </c>
      <c r="F279">
        <v>9214.848703703703</v>
      </c>
      <c r="G279">
        <v>9818</v>
      </c>
      <c r="H279">
        <v>11364</v>
      </c>
      <c r="I279">
        <v>8818.0422960725082</v>
      </c>
      <c r="J279">
        <v>8795.9806034482754</v>
      </c>
      <c r="K279">
        <v>8090.9967213114751</v>
      </c>
      <c r="L279">
        <v>12636.0097799511</v>
      </c>
      <c r="M279">
        <v>12636.023809523809</v>
      </c>
      <c r="N279">
        <v>9406.4340425531918</v>
      </c>
      <c r="O279">
        <v>6908.5617021276594</v>
      </c>
      <c r="P279">
        <v>8091</v>
      </c>
      <c r="Q279">
        <v>8181.2866242038217</v>
      </c>
    </row>
    <row r="280" spans="1:17" x14ac:dyDescent="0.25">
      <c r="A280" s="3">
        <v>44110</v>
      </c>
      <c r="B280">
        <v>8182</v>
      </c>
      <c r="C280">
        <v>9000</v>
      </c>
      <c r="D280">
        <v>8700.9798165137618</v>
      </c>
      <c r="E280">
        <v>8959.1909385113267</v>
      </c>
      <c r="F280">
        <v>9214.8448333333326</v>
      </c>
      <c r="G280">
        <v>9818</v>
      </c>
      <c r="H280">
        <v>11363.95</v>
      </c>
      <c r="I280">
        <v>8818.0431266846354</v>
      </c>
      <c r="J280">
        <v>8795.994318181818</v>
      </c>
      <c r="K280">
        <v>8090.9942528735628</v>
      </c>
      <c r="L280">
        <v>12636.011013215859</v>
      </c>
      <c r="M280">
        <v>12636.039215686274</v>
      </c>
      <c r="N280">
        <v>9091.1923809523814</v>
      </c>
      <c r="O280">
        <v>6908.565217391304</v>
      </c>
      <c r="P280">
        <v>8091</v>
      </c>
      <c r="Q280">
        <v>8181.2859531772574</v>
      </c>
    </row>
    <row r="281" spans="1:17" x14ac:dyDescent="0.25">
      <c r="A281" s="3">
        <v>44111</v>
      </c>
      <c r="B281">
        <v>8181.9833333333336</v>
      </c>
      <c r="C281">
        <v>9000</v>
      </c>
      <c r="D281">
        <v>8700.9765957446816</v>
      </c>
      <c r="E281">
        <v>8954.962189054726</v>
      </c>
      <c r="F281">
        <v>9214.81</v>
      </c>
      <c r="G281">
        <v>9818</v>
      </c>
      <c r="H281">
        <v>11364</v>
      </c>
      <c r="I281">
        <v>8818.0202020202014</v>
      </c>
      <c r="J281">
        <v>8795.9885496183215</v>
      </c>
      <c r="K281">
        <v>8091</v>
      </c>
      <c r="L281">
        <v>12636.006622516556</v>
      </c>
      <c r="M281">
        <v>12636.020408163266</v>
      </c>
      <c r="N281">
        <v>9091.1798319327736</v>
      </c>
      <c r="O281">
        <v>6908.6348314606739</v>
      </c>
      <c r="P281">
        <v>8091</v>
      </c>
      <c r="Q281">
        <v>8181.238636363636</v>
      </c>
    </row>
    <row r="282" spans="1:17" x14ac:dyDescent="0.25">
      <c r="A282" s="3">
        <v>44112</v>
      </c>
      <c r="B282">
        <v>8182</v>
      </c>
      <c r="C282">
        <v>9000</v>
      </c>
      <c r="D282">
        <v>8700.8926829268294</v>
      </c>
      <c r="E282">
        <v>8958.6040386303775</v>
      </c>
      <c r="F282">
        <v>9214.8765605095541</v>
      </c>
      <c r="G282">
        <v>9818</v>
      </c>
      <c r="H282">
        <v>11364</v>
      </c>
      <c r="I282">
        <v>8818.0192307692305</v>
      </c>
      <c r="J282">
        <v>8795.9817629179324</v>
      </c>
      <c r="K282">
        <v>8091</v>
      </c>
      <c r="L282">
        <v>12636.005961251863</v>
      </c>
      <c r="M282">
        <v>12636</v>
      </c>
      <c r="N282">
        <v>7200</v>
      </c>
      <c r="O282">
        <v>6908.6822857142852</v>
      </c>
      <c r="P282">
        <v>8091</v>
      </c>
      <c r="Q282">
        <v>8181.2755102040819</v>
      </c>
    </row>
    <row r="283" spans="1:17" x14ac:dyDescent="0.25">
      <c r="A283" s="3">
        <v>44113</v>
      </c>
      <c r="B283">
        <v>8181.9937106918242</v>
      </c>
      <c r="C283">
        <v>9000</v>
      </c>
      <c r="D283">
        <v>8700.8565217391315</v>
      </c>
      <c r="E283">
        <v>8957.7443315089913</v>
      </c>
      <c r="F283">
        <v>9214.8705797101447</v>
      </c>
      <c r="G283">
        <v>9818.0108108108107</v>
      </c>
      <c r="H283">
        <v>11364</v>
      </c>
      <c r="I283">
        <v>8818.0364464692484</v>
      </c>
      <c r="J283">
        <v>8795.9629629629635</v>
      </c>
      <c r="K283">
        <v>8090.9980430528376</v>
      </c>
      <c r="L283">
        <v>12636.004790419162</v>
      </c>
      <c r="M283">
        <v>12636.015151515152</v>
      </c>
      <c r="N283">
        <v>7200</v>
      </c>
      <c r="O283">
        <v>6908.6620689655174</v>
      </c>
      <c r="P283">
        <v>8091</v>
      </c>
      <c r="Q283">
        <v>8181.2715517241377</v>
      </c>
    </row>
    <row r="284" spans="1:17" x14ac:dyDescent="0.25">
      <c r="A284" s="3">
        <v>44114</v>
      </c>
      <c r="B284">
        <v>8182</v>
      </c>
      <c r="C284">
        <v>9000</v>
      </c>
      <c r="D284">
        <v>8700.917757009347</v>
      </c>
      <c r="E284">
        <v>8956.8678292794866</v>
      </c>
      <c r="F284">
        <v>9214.8765605095541</v>
      </c>
      <c r="G284">
        <v>9818.0063492063491</v>
      </c>
      <c r="H284">
        <v>11363.967741935483</v>
      </c>
      <c r="I284">
        <v>8818.0150375939847</v>
      </c>
      <c r="J284">
        <v>8795.9736263736268</v>
      </c>
      <c r="K284">
        <v>8090.9973992197656</v>
      </c>
      <c r="L284">
        <v>12636.008916323732</v>
      </c>
      <c r="M284">
        <v>12636.012048192772</v>
      </c>
      <c r="N284">
        <v>7200</v>
      </c>
      <c r="O284">
        <v>6908.6040268456372</v>
      </c>
      <c r="P284">
        <v>8091</v>
      </c>
      <c r="Q284">
        <v>8181.2666666666664</v>
      </c>
    </row>
    <row r="285" spans="1:17" x14ac:dyDescent="0.25">
      <c r="A285" s="3">
        <v>44115</v>
      </c>
      <c r="B285">
        <v>8182</v>
      </c>
      <c r="C285">
        <v>9000</v>
      </c>
      <c r="D285">
        <v>8700.8307692307699</v>
      </c>
      <c r="E285">
        <v>8956.956037840846</v>
      </c>
      <c r="F285">
        <v>9214.81</v>
      </c>
      <c r="G285">
        <v>9818</v>
      </c>
      <c r="H285">
        <v>11364</v>
      </c>
      <c r="I285">
        <v>8818.0236220472434</v>
      </c>
      <c r="J285">
        <v>8795.9776674937966</v>
      </c>
      <c r="K285">
        <v>8091</v>
      </c>
      <c r="L285">
        <v>12636.006729475101</v>
      </c>
      <c r="M285">
        <v>12636.007692307692</v>
      </c>
      <c r="N285">
        <v>7200</v>
      </c>
      <c r="O285">
        <v>6908.6695035460989</v>
      </c>
      <c r="P285">
        <v>8091</v>
      </c>
      <c r="Q285">
        <v>8181.3090128755366</v>
      </c>
    </row>
    <row r="286" spans="1:17" x14ac:dyDescent="0.25">
      <c r="A286" s="3">
        <v>44116</v>
      </c>
      <c r="B286">
        <v>8182</v>
      </c>
      <c r="C286">
        <v>9000</v>
      </c>
      <c r="D286">
        <v>8701</v>
      </c>
      <c r="E286">
        <v>8966.4817432273267</v>
      </c>
      <c r="F286">
        <v>9214.8603614457825</v>
      </c>
      <c r="G286">
        <v>9818</v>
      </c>
      <c r="H286">
        <v>11363.944444444445</v>
      </c>
      <c r="I286">
        <v>8818.0141509433961</v>
      </c>
      <c r="J286">
        <v>8795.9720149253735</v>
      </c>
      <c r="K286">
        <v>8091</v>
      </c>
      <c r="L286">
        <v>12636.006864988558</v>
      </c>
      <c r="M286">
        <v>12636</v>
      </c>
      <c r="N286">
        <v>9431.1587628865982</v>
      </c>
      <c r="O286">
        <v>6908.5561643835617</v>
      </c>
      <c r="P286">
        <v>8091</v>
      </c>
      <c r="Q286">
        <v>8181.2740384615381</v>
      </c>
    </row>
    <row r="287" spans="1:17" x14ac:dyDescent="0.25">
      <c r="A287" s="3">
        <v>44117</v>
      </c>
      <c r="B287">
        <v>8182</v>
      </c>
      <c r="C287">
        <v>9000</v>
      </c>
      <c r="D287">
        <v>8700.9690140845069</v>
      </c>
      <c r="E287">
        <v>8954.9744952178535</v>
      </c>
      <c r="F287">
        <v>9214.8394366197172</v>
      </c>
      <c r="G287">
        <v>9818</v>
      </c>
      <c r="H287">
        <v>11364</v>
      </c>
      <c r="I287">
        <v>8818.0452261306527</v>
      </c>
      <c r="J287">
        <v>8795.9837545126356</v>
      </c>
      <c r="K287">
        <v>8091</v>
      </c>
      <c r="L287">
        <v>12636.005434782608</v>
      </c>
      <c r="M287">
        <v>12636.019607843138</v>
      </c>
      <c r="N287">
        <v>9454.4000000000015</v>
      </c>
      <c r="O287">
        <v>6908.4942148760329</v>
      </c>
      <c r="P287">
        <v>8091</v>
      </c>
      <c r="Q287">
        <v>8181.1780575539569</v>
      </c>
    </row>
    <row r="288" spans="1:17" x14ac:dyDescent="0.25">
      <c r="A288" s="3">
        <v>44118</v>
      </c>
      <c r="B288">
        <v>8182</v>
      </c>
      <c r="C288">
        <v>9000</v>
      </c>
      <c r="D288">
        <v>8700.9343283582111</v>
      </c>
      <c r="E288">
        <v>8971.4762407602957</v>
      </c>
      <c r="F288">
        <v>9214.8935999999994</v>
      </c>
      <c r="G288">
        <v>9818</v>
      </c>
      <c r="H288">
        <v>11364</v>
      </c>
      <c r="I288">
        <v>8818.0249999999996</v>
      </c>
      <c r="J288">
        <v>8795.9814049586785</v>
      </c>
      <c r="K288">
        <v>8090.9971910112363</v>
      </c>
      <c r="L288">
        <v>12636.016863406408</v>
      </c>
      <c r="M288">
        <v>12636</v>
      </c>
      <c r="N288">
        <v>9454.4052980132456</v>
      </c>
      <c r="O288">
        <v>6908.6338461538453</v>
      </c>
      <c r="P288">
        <v>8090.9950738916259</v>
      </c>
      <c r="Q288">
        <v>8181.2457337883961</v>
      </c>
    </row>
    <row r="289" spans="1:17" x14ac:dyDescent="0.25">
      <c r="A289" s="3">
        <v>44119</v>
      </c>
      <c r="B289">
        <v>8182</v>
      </c>
      <c r="C289">
        <v>9000</v>
      </c>
      <c r="D289">
        <v>8700.9043478260865</v>
      </c>
      <c r="E289">
        <v>8957.0421052631573</v>
      </c>
      <c r="F289">
        <v>9214.8846428571433</v>
      </c>
      <c r="G289">
        <v>9818.0081967213118</v>
      </c>
      <c r="H289">
        <v>11363.966666666667</v>
      </c>
      <c r="I289">
        <v>8818.0272727272732</v>
      </c>
      <c r="J289">
        <v>8795.9781021897816</v>
      </c>
      <c r="K289">
        <v>8090.9976470588235</v>
      </c>
      <c r="L289">
        <v>12636.013005780347</v>
      </c>
      <c r="M289">
        <v>12636.020408163266</v>
      </c>
      <c r="N289">
        <v>7200</v>
      </c>
      <c r="O289">
        <v>6908.5530201342272</v>
      </c>
      <c r="P289">
        <v>8091</v>
      </c>
      <c r="Q289">
        <v>8181.3917910447763</v>
      </c>
    </row>
    <row r="290" spans="1:17" x14ac:dyDescent="0.25">
      <c r="A290" s="3">
        <v>44120</v>
      </c>
      <c r="B290">
        <v>8182</v>
      </c>
      <c r="C290">
        <v>9000</v>
      </c>
      <c r="D290">
        <v>8700.9007518796989</v>
      </c>
      <c r="E290">
        <v>8958.6166924265835</v>
      </c>
      <c r="F290">
        <v>9214.81</v>
      </c>
      <c r="G290">
        <v>9818</v>
      </c>
      <c r="H290">
        <v>11364</v>
      </c>
      <c r="I290">
        <v>8818.0160965794767</v>
      </c>
      <c r="J290">
        <v>8795.995601173021</v>
      </c>
      <c r="K290">
        <v>8091</v>
      </c>
      <c r="L290">
        <v>12636.01076555024</v>
      </c>
      <c r="M290">
        <v>12636</v>
      </c>
      <c r="N290">
        <v>7200</v>
      </c>
      <c r="O290">
        <v>6908.6391608391605</v>
      </c>
      <c r="P290">
        <v>8091</v>
      </c>
      <c r="Q290">
        <v>8181.2204610951012</v>
      </c>
    </row>
    <row r="291" spans="1:17" x14ac:dyDescent="0.25">
      <c r="A291" s="3">
        <v>44121</v>
      </c>
      <c r="B291">
        <v>8181.992619926199</v>
      </c>
      <c r="C291">
        <v>9000</v>
      </c>
      <c r="D291">
        <v>8700.9022222222229</v>
      </c>
      <c r="E291">
        <v>8958.6835955056176</v>
      </c>
      <c r="F291">
        <v>9214.8247183098574</v>
      </c>
      <c r="G291">
        <v>9818.0090909090904</v>
      </c>
      <c r="H291">
        <v>11363.954545454546</v>
      </c>
      <c r="I291">
        <v>8818.0192616372387</v>
      </c>
      <c r="J291">
        <v>8795.9772234273314</v>
      </c>
      <c r="K291">
        <v>8091</v>
      </c>
      <c r="L291">
        <v>12636.005882352942</v>
      </c>
      <c r="M291">
        <v>12636.006329113925</v>
      </c>
      <c r="N291">
        <v>7200</v>
      </c>
      <c r="O291">
        <v>6908.7454545454548</v>
      </c>
      <c r="P291">
        <v>8091</v>
      </c>
      <c r="Q291">
        <v>8181.3321428571426</v>
      </c>
    </row>
    <row r="292" spans="1:17" x14ac:dyDescent="0.25">
      <c r="A292" s="3">
        <v>44122</v>
      </c>
      <c r="B292">
        <v>8182</v>
      </c>
      <c r="C292">
        <v>9000</v>
      </c>
      <c r="D292">
        <v>8700.8344086021516</v>
      </c>
      <c r="E292">
        <v>8956.5862445414841</v>
      </c>
      <c r="F292">
        <v>9214.8490654205598</v>
      </c>
      <c r="G292">
        <v>9818.0036496350367</v>
      </c>
      <c r="H292">
        <v>11364</v>
      </c>
      <c r="I292">
        <v>8818.0177383592018</v>
      </c>
      <c r="J292">
        <v>8795.973815461346</v>
      </c>
      <c r="K292">
        <v>8091</v>
      </c>
      <c r="L292">
        <v>12636.011378848729</v>
      </c>
      <c r="M292">
        <v>12636.007874015748</v>
      </c>
      <c r="N292">
        <v>7200</v>
      </c>
      <c r="O292">
        <v>6908.6192307692309</v>
      </c>
      <c r="P292">
        <v>8091</v>
      </c>
      <c r="Q292">
        <v>8181.3308823529414</v>
      </c>
    </row>
    <row r="293" spans="1:17" x14ac:dyDescent="0.25">
      <c r="A293" s="3">
        <v>44123</v>
      </c>
      <c r="B293">
        <v>8181.9921875</v>
      </c>
      <c r="C293">
        <v>9000</v>
      </c>
      <c r="D293">
        <v>8701.0000000000018</v>
      </c>
      <c r="E293">
        <v>10876.702479338843</v>
      </c>
      <c r="F293">
        <v>9214.8272727272724</v>
      </c>
      <c r="G293">
        <v>9818.0175438596489</v>
      </c>
      <c r="H293">
        <v>11363.91304347826</v>
      </c>
      <c r="I293">
        <v>8818.0153846153844</v>
      </c>
      <c r="J293">
        <v>8795.9718045112786</v>
      </c>
      <c r="K293">
        <v>8090.9972527472528</v>
      </c>
      <c r="L293">
        <v>12636.012170385395</v>
      </c>
      <c r="M293">
        <v>12636</v>
      </c>
      <c r="N293">
        <v>9454.3931623931621</v>
      </c>
      <c r="O293">
        <v>6908.4783505154637</v>
      </c>
      <c r="P293">
        <v>8091</v>
      </c>
      <c r="Q293">
        <v>8181.2263313609465</v>
      </c>
    </row>
    <row r="294" spans="1:17" x14ac:dyDescent="0.25">
      <c r="A294" s="3">
        <v>44124</v>
      </c>
      <c r="B294">
        <v>8182</v>
      </c>
      <c r="C294">
        <v>9000</v>
      </c>
      <c r="D294">
        <v>8700.8862068965518</v>
      </c>
      <c r="E294">
        <v>10909</v>
      </c>
      <c r="F294">
        <v>9214.832234042553</v>
      </c>
      <c r="G294">
        <v>9818.0066666666662</v>
      </c>
      <c r="H294">
        <v>11364</v>
      </c>
      <c r="I294">
        <v>8818.0357142857138</v>
      </c>
      <c r="J294">
        <v>8795.9947916666661</v>
      </c>
      <c r="K294">
        <v>8091</v>
      </c>
      <c r="L294">
        <v>12636.012216404886</v>
      </c>
      <c r="M294">
        <v>12636</v>
      </c>
      <c r="N294">
        <v>9454.4</v>
      </c>
      <c r="O294">
        <v>6908.5357142857147</v>
      </c>
      <c r="P294">
        <v>8091</v>
      </c>
      <c r="Q294">
        <v>8181.17055393586</v>
      </c>
    </row>
    <row r="295" spans="1:17" x14ac:dyDescent="0.25">
      <c r="A295" s="3">
        <v>44125</v>
      </c>
      <c r="B295">
        <v>8181.9940828402368</v>
      </c>
      <c r="C295">
        <v>9000</v>
      </c>
      <c r="D295">
        <v>8700.9752808988778</v>
      </c>
      <c r="E295">
        <v>10909</v>
      </c>
      <c r="F295">
        <v>9214.8311111111107</v>
      </c>
      <c r="G295">
        <v>10449.345132743363</v>
      </c>
      <c r="H295">
        <v>11363.965517241379</v>
      </c>
      <c r="I295">
        <v>8818.0183908045983</v>
      </c>
      <c r="J295">
        <v>8795.9619047619053</v>
      </c>
      <c r="K295">
        <v>8539.8725212464597</v>
      </c>
      <c r="L295">
        <v>12636.008650519032</v>
      </c>
      <c r="M295">
        <v>12636.015384615384</v>
      </c>
      <c r="N295">
        <v>9454.4052980132456</v>
      </c>
      <c r="O295">
        <v>6908.5206349206346</v>
      </c>
      <c r="P295">
        <v>8091</v>
      </c>
      <c r="Q295">
        <v>8181.28125</v>
      </c>
    </row>
    <row r="296" spans="1:17" x14ac:dyDescent="0.25">
      <c r="A296" s="3">
        <v>44126</v>
      </c>
      <c r="B296">
        <v>8182</v>
      </c>
      <c r="C296">
        <v>9000</v>
      </c>
      <c r="D296">
        <v>8700.949618320612</v>
      </c>
      <c r="E296">
        <v>9907.1862068965511</v>
      </c>
      <c r="F296">
        <v>9214.8337499999998</v>
      </c>
      <c r="G296">
        <v>10454.98224852071</v>
      </c>
      <c r="H296">
        <v>11364</v>
      </c>
      <c r="I296">
        <v>8818.0134228187926</v>
      </c>
      <c r="J296">
        <v>8795.9678899082573</v>
      </c>
      <c r="K296">
        <v>8545.0196629213478</v>
      </c>
      <c r="L296">
        <v>12636.019607843138</v>
      </c>
      <c r="M296">
        <v>12636</v>
      </c>
      <c r="N296">
        <v>7207.8825174825179</v>
      </c>
      <c r="O296">
        <v>6908.6533333333336</v>
      </c>
      <c r="P296">
        <v>8091</v>
      </c>
      <c r="Q296">
        <v>8181.2820163487741</v>
      </c>
    </row>
    <row r="297" spans="1:17" x14ac:dyDescent="0.25">
      <c r="A297" s="3">
        <v>44127</v>
      </c>
      <c r="B297">
        <v>8181.9953917050689</v>
      </c>
      <c r="C297">
        <v>9000</v>
      </c>
      <c r="D297">
        <v>8700.949618320612</v>
      </c>
      <c r="E297">
        <v>9547.6316793893129</v>
      </c>
      <c r="F297">
        <v>9214.8442622950824</v>
      </c>
      <c r="G297">
        <v>10454.990049751244</v>
      </c>
      <c r="H297">
        <v>11363.954545454546</v>
      </c>
      <c r="I297">
        <v>8818.0459016393434</v>
      </c>
      <c r="J297">
        <v>8795.9745762711864</v>
      </c>
      <c r="K297">
        <v>8545.0346320346325</v>
      </c>
      <c r="L297">
        <v>12636.013667425968</v>
      </c>
      <c r="M297">
        <v>12636.009174311926</v>
      </c>
      <c r="N297">
        <v>7200</v>
      </c>
      <c r="O297">
        <v>6908.5961290322575</v>
      </c>
      <c r="P297">
        <v>8091</v>
      </c>
      <c r="Q297">
        <v>8181.2507331378301</v>
      </c>
    </row>
    <row r="298" spans="1:17" x14ac:dyDescent="0.25">
      <c r="A298" s="3">
        <v>44128</v>
      </c>
      <c r="B298">
        <v>8181.9963235294117</v>
      </c>
      <c r="C298">
        <v>9000</v>
      </c>
      <c r="D298">
        <v>8700.8871794871811</v>
      </c>
      <c r="E298">
        <v>9550.5369059656223</v>
      </c>
      <c r="F298">
        <v>9214.826201550386</v>
      </c>
      <c r="G298">
        <v>10454.979661016949</v>
      </c>
      <c r="H298">
        <v>11363.969696969696</v>
      </c>
      <c r="I298">
        <v>8818.0356083086062</v>
      </c>
      <c r="J298">
        <v>8795.9789227166275</v>
      </c>
      <c r="K298">
        <v>8545.016949152543</v>
      </c>
      <c r="L298">
        <v>12636.009383378016</v>
      </c>
      <c r="M298">
        <v>12636.010928961749</v>
      </c>
      <c r="N298">
        <v>7202.6838095238099</v>
      </c>
      <c r="O298">
        <v>6908.6937198067626</v>
      </c>
      <c r="P298">
        <v>8091</v>
      </c>
      <c r="Q298">
        <v>8181.3402439024394</v>
      </c>
    </row>
    <row r="299" spans="1:17" x14ac:dyDescent="0.25">
      <c r="A299" s="3">
        <v>44129</v>
      </c>
      <c r="B299">
        <v>8182</v>
      </c>
      <c r="C299">
        <v>9000</v>
      </c>
      <c r="D299">
        <v>8700.8909090909092</v>
      </c>
      <c r="E299">
        <v>9552.3469387755104</v>
      </c>
      <c r="F299">
        <v>9214.848703703703</v>
      </c>
      <c r="G299">
        <v>10454.996527777777</v>
      </c>
      <c r="H299">
        <v>11364</v>
      </c>
      <c r="I299">
        <v>8818.0366972477059</v>
      </c>
      <c r="J299">
        <v>8795.9515011547337</v>
      </c>
      <c r="K299">
        <v>8545.0081566068511</v>
      </c>
      <c r="L299">
        <v>12636.011538461538</v>
      </c>
      <c r="M299">
        <v>12636</v>
      </c>
      <c r="N299">
        <v>7200</v>
      </c>
      <c r="O299">
        <v>6908.5823999999993</v>
      </c>
      <c r="P299">
        <v>8091</v>
      </c>
      <c r="Q299">
        <v>8181.2616279069771</v>
      </c>
    </row>
    <row r="300" spans="1:17" x14ac:dyDescent="0.25">
      <c r="A300" s="3">
        <v>44130</v>
      </c>
      <c r="B300">
        <v>8181.9805194805194</v>
      </c>
      <c r="C300">
        <v>9000</v>
      </c>
      <c r="D300">
        <v>8700.7777777777792</v>
      </c>
      <c r="E300">
        <v>10891.958333333334</v>
      </c>
      <c r="F300">
        <v>9214.8603614457825</v>
      </c>
      <c r="G300">
        <v>10455.010752688173</v>
      </c>
      <c r="H300">
        <v>11363.933333333332</v>
      </c>
      <c r="I300">
        <v>8818.0335731414871</v>
      </c>
      <c r="J300">
        <v>8795.961538461539</v>
      </c>
      <c r="K300">
        <v>8545.0035714285714</v>
      </c>
      <c r="L300">
        <v>12636.007462686568</v>
      </c>
      <c r="M300">
        <v>12636</v>
      </c>
      <c r="N300">
        <v>9454.4</v>
      </c>
      <c r="O300">
        <v>6908.4934426229502</v>
      </c>
      <c r="P300">
        <v>8091</v>
      </c>
      <c r="Q300">
        <v>8181.193359375</v>
      </c>
    </row>
    <row r="301" spans="1:17" x14ac:dyDescent="0.25">
      <c r="A301" s="3">
        <v>44131</v>
      </c>
      <c r="B301">
        <v>8181.9930069930069</v>
      </c>
      <c r="C301">
        <v>9000</v>
      </c>
      <c r="D301">
        <v>8700.923478260871</v>
      </c>
      <c r="E301">
        <v>10909</v>
      </c>
      <c r="F301">
        <v>9214.8483486238529</v>
      </c>
      <c r="G301">
        <v>10454.972972972973</v>
      </c>
      <c r="H301">
        <v>11363.95652173913</v>
      </c>
      <c r="I301">
        <v>8818.015625</v>
      </c>
      <c r="J301">
        <v>8795.9907692307697</v>
      </c>
      <c r="K301">
        <v>8545.034055727554</v>
      </c>
      <c r="L301">
        <v>12636.004246284501</v>
      </c>
      <c r="M301">
        <v>12636</v>
      </c>
      <c r="N301">
        <v>9454.4</v>
      </c>
      <c r="O301">
        <v>6908.6657342657336</v>
      </c>
      <c r="P301">
        <v>8091</v>
      </c>
      <c r="Q301">
        <v>8181.2392026578073</v>
      </c>
    </row>
    <row r="302" spans="1:17" x14ac:dyDescent="0.25">
      <c r="A302" s="3">
        <v>44132</v>
      </c>
      <c r="B302">
        <v>8182</v>
      </c>
      <c r="C302">
        <v>9000</v>
      </c>
      <c r="D302">
        <v>8700.9128712871297</v>
      </c>
      <c r="E302">
        <v>10903.692607003892</v>
      </c>
      <c r="F302">
        <v>9214.8774193548379</v>
      </c>
      <c r="G302">
        <v>10454.992</v>
      </c>
      <c r="H302">
        <v>11363.965517241379</v>
      </c>
      <c r="I302">
        <v>8818.0228832951943</v>
      </c>
      <c r="J302">
        <v>8795.9620938628159</v>
      </c>
      <c r="K302">
        <v>8545.0096774193553</v>
      </c>
      <c r="L302">
        <v>12636.001890359168</v>
      </c>
      <c r="M302">
        <v>12636</v>
      </c>
      <c r="N302">
        <v>9454.4</v>
      </c>
      <c r="O302">
        <v>6908.5160305343506</v>
      </c>
      <c r="P302">
        <v>8091</v>
      </c>
      <c r="Q302">
        <v>8181.2829341317365</v>
      </c>
    </row>
    <row r="303" spans="1:17" x14ac:dyDescent="0.25">
      <c r="A303" s="3">
        <v>44133</v>
      </c>
      <c r="B303">
        <v>8182</v>
      </c>
      <c r="C303">
        <v>9000</v>
      </c>
      <c r="D303">
        <v>8700.9290322580655</v>
      </c>
      <c r="E303">
        <v>9553.1736526946115</v>
      </c>
      <c r="F303">
        <v>9214.81</v>
      </c>
      <c r="G303">
        <v>10455</v>
      </c>
      <c r="H303">
        <v>11363.96875</v>
      </c>
      <c r="I303">
        <v>8818.0096153846152</v>
      </c>
      <c r="J303">
        <v>8795.9631901840494</v>
      </c>
      <c r="K303">
        <v>8545.013477088949</v>
      </c>
      <c r="L303">
        <v>12636.00919117647</v>
      </c>
      <c r="M303">
        <v>12636.018867924528</v>
      </c>
      <c r="N303">
        <v>7200</v>
      </c>
      <c r="O303">
        <v>6908.7489795918373</v>
      </c>
      <c r="P303">
        <v>8091</v>
      </c>
      <c r="Q303">
        <v>8181.28125</v>
      </c>
    </row>
    <row r="304" spans="1:17" x14ac:dyDescent="0.25">
      <c r="A304" s="3">
        <v>44134</v>
      </c>
      <c r="B304">
        <v>8182</v>
      </c>
      <c r="C304">
        <v>9000</v>
      </c>
      <c r="D304">
        <v>8700.8109375000004</v>
      </c>
      <c r="E304">
        <v>9545.026687598116</v>
      </c>
      <c r="F304">
        <v>9214.8664864864859</v>
      </c>
      <c r="G304">
        <v>10454.966850828729</v>
      </c>
      <c r="H304">
        <v>11364</v>
      </c>
      <c r="I304">
        <v>8818.0303605313093</v>
      </c>
      <c r="J304">
        <v>8795.9781341107864</v>
      </c>
      <c r="K304">
        <v>8545.0168776371302</v>
      </c>
      <c r="L304">
        <v>12636.010477299185</v>
      </c>
      <c r="M304">
        <v>12636.011363636364</v>
      </c>
      <c r="N304">
        <v>7200</v>
      </c>
      <c r="O304">
        <v>6908.6072727272722</v>
      </c>
      <c r="P304">
        <v>8091</v>
      </c>
      <c r="Q304">
        <v>8181.3387096774195</v>
      </c>
    </row>
    <row r="305" spans="1:17" x14ac:dyDescent="0.25">
      <c r="A305" s="3">
        <v>44135</v>
      </c>
      <c r="B305">
        <v>8181.9961538461539</v>
      </c>
      <c r="C305">
        <v>9000</v>
      </c>
      <c r="D305">
        <v>8700.8447058823531</v>
      </c>
      <c r="E305">
        <v>9545.025488530162</v>
      </c>
      <c r="F305">
        <v>9214.8538461538446</v>
      </c>
      <c r="G305">
        <v>10454.994011976049</v>
      </c>
      <c r="H305">
        <v>11364</v>
      </c>
      <c r="I305">
        <v>8818.0254545454554</v>
      </c>
      <c r="J305">
        <v>8795.9740259740265</v>
      </c>
      <c r="K305">
        <v>8545.0161507402427</v>
      </c>
      <c r="L305">
        <v>12636.007495315427</v>
      </c>
      <c r="M305">
        <v>12636.009803921568</v>
      </c>
      <c r="N305">
        <v>7200</v>
      </c>
      <c r="O305">
        <v>6908.5941605839407</v>
      </c>
      <c r="P305">
        <v>8091</v>
      </c>
      <c r="Q305">
        <v>8181.2952488687779</v>
      </c>
    </row>
    <row r="306" spans="1:17" x14ac:dyDescent="0.25">
      <c r="A306" s="3">
        <v>44136</v>
      </c>
      <c r="B306">
        <v>8181.9912663755458</v>
      </c>
      <c r="C306">
        <v>9000</v>
      </c>
      <c r="D306">
        <v>8700.9815126050416</v>
      </c>
      <c r="E306">
        <v>9545.0069169960479</v>
      </c>
      <c r="F306">
        <v>9214.8569662921345</v>
      </c>
      <c r="G306">
        <v>10454.991525423729</v>
      </c>
      <c r="H306">
        <v>11364</v>
      </c>
      <c r="I306">
        <v>8818.0256959314775</v>
      </c>
      <c r="J306">
        <v>8795.9796747967484</v>
      </c>
      <c r="K306">
        <v>8545.004893964111</v>
      </c>
      <c r="L306">
        <v>12636.008321775313</v>
      </c>
      <c r="M306">
        <v>12636.008333333333</v>
      </c>
      <c r="N306">
        <v>7200</v>
      </c>
      <c r="O306">
        <v>6908.7402985074623</v>
      </c>
      <c r="P306">
        <v>8091</v>
      </c>
      <c r="Q306">
        <v>8181.289772727273</v>
      </c>
    </row>
    <row r="307" spans="1:17" x14ac:dyDescent="0.25">
      <c r="A307" s="3">
        <v>44137</v>
      </c>
      <c r="B307">
        <v>8182</v>
      </c>
      <c r="C307">
        <v>9000</v>
      </c>
      <c r="D307">
        <v>8700.9824000000008</v>
      </c>
      <c r="E307">
        <v>10903.753846153846</v>
      </c>
      <c r="F307">
        <v>9214.8324731182784</v>
      </c>
      <c r="G307">
        <v>10454.980198019803</v>
      </c>
      <c r="H307">
        <v>11364</v>
      </c>
      <c r="I307">
        <v>8818.0049875311724</v>
      </c>
      <c r="J307">
        <v>8795.9792387543257</v>
      </c>
      <c r="K307">
        <v>8545.0176678445223</v>
      </c>
      <c r="L307">
        <v>12636.012711864407</v>
      </c>
      <c r="M307">
        <v>12636</v>
      </c>
      <c r="N307">
        <v>9437.0707692307697</v>
      </c>
      <c r="O307">
        <v>6908.5637931034471</v>
      </c>
      <c r="P307">
        <v>8091</v>
      </c>
      <c r="Q307">
        <v>8181.3055555555557</v>
      </c>
    </row>
    <row r="308" spans="1:17" x14ac:dyDescent="0.25">
      <c r="A308" s="3">
        <v>44138</v>
      </c>
      <c r="B308">
        <v>8182</v>
      </c>
      <c r="C308">
        <v>9000</v>
      </c>
      <c r="D308">
        <v>8700.8718446601943</v>
      </c>
      <c r="E308">
        <v>10909</v>
      </c>
      <c r="F308">
        <v>9214.9219642857133</v>
      </c>
      <c r="G308">
        <v>10455</v>
      </c>
      <c r="H308">
        <v>11363.95652173913</v>
      </c>
      <c r="I308">
        <v>8818.0267857142862</v>
      </c>
      <c r="J308">
        <v>8795.9507299270081</v>
      </c>
      <c r="K308">
        <v>8545.0174927113694</v>
      </c>
      <c r="L308">
        <v>12636.013409961686</v>
      </c>
      <c r="M308">
        <v>12636.02</v>
      </c>
      <c r="N308">
        <v>9454.4000000000015</v>
      </c>
      <c r="O308">
        <v>6908.7588888888877</v>
      </c>
      <c r="P308">
        <v>9091</v>
      </c>
      <c r="Q308">
        <v>8181.309065934066</v>
      </c>
    </row>
    <row r="309" spans="1:17" x14ac:dyDescent="0.25">
      <c r="A309" s="3">
        <v>44139</v>
      </c>
      <c r="B309">
        <v>8181.9938271604942</v>
      </c>
      <c r="C309">
        <v>9000</v>
      </c>
      <c r="D309">
        <v>8700.9352941176476</v>
      </c>
      <c r="E309">
        <v>10909</v>
      </c>
      <c r="F309">
        <v>9214.8993162393162</v>
      </c>
      <c r="G309">
        <v>10454.947826086956</v>
      </c>
      <c r="H309">
        <v>11364</v>
      </c>
      <c r="I309">
        <v>8818.023696682465</v>
      </c>
      <c r="J309">
        <v>8795.9940000000006</v>
      </c>
      <c r="K309">
        <v>8545.0247678018568</v>
      </c>
      <c r="L309">
        <v>12636.009140767825</v>
      </c>
      <c r="M309">
        <v>12636</v>
      </c>
      <c r="N309">
        <v>9454.4000000000015</v>
      </c>
      <c r="O309">
        <v>6908.5821917808216</v>
      </c>
      <c r="P309">
        <v>9082.3793103448279</v>
      </c>
      <c r="Q309">
        <v>8181.2820163487741</v>
      </c>
    </row>
    <row r="310" spans="1:17" x14ac:dyDescent="0.25">
      <c r="A310" s="3">
        <v>44140</v>
      </c>
      <c r="B310">
        <v>8182</v>
      </c>
      <c r="C310">
        <v>9000</v>
      </c>
      <c r="D310">
        <v>8700.9431034482768</v>
      </c>
      <c r="E310">
        <v>10909</v>
      </c>
      <c r="F310">
        <v>9214.8569662921345</v>
      </c>
      <c r="G310">
        <v>10455</v>
      </c>
      <c r="H310">
        <v>11364</v>
      </c>
      <c r="I310">
        <v>8818.0143540669851</v>
      </c>
      <c r="J310">
        <v>8795.9693877551017</v>
      </c>
      <c r="K310">
        <v>8545.0204603580569</v>
      </c>
      <c r="L310">
        <v>12636.008818342152</v>
      </c>
      <c r="M310">
        <v>12636.01923076923</v>
      </c>
      <c r="N310">
        <v>7200</v>
      </c>
      <c r="O310">
        <v>6908.6564417177915</v>
      </c>
      <c r="P310">
        <v>8091</v>
      </c>
      <c r="Q310">
        <v>8181.3157894736842</v>
      </c>
    </row>
    <row r="311" spans="1:17" x14ac:dyDescent="0.25">
      <c r="A311" s="3">
        <v>44141</v>
      </c>
      <c r="B311">
        <v>8181.9863013698632</v>
      </c>
      <c r="C311">
        <v>9000</v>
      </c>
      <c r="D311">
        <v>8700.843870967743</v>
      </c>
      <c r="E311">
        <v>9857.4880478087653</v>
      </c>
      <c r="F311">
        <v>9214.81</v>
      </c>
      <c r="G311">
        <v>10454.9896373057</v>
      </c>
      <c r="H311">
        <v>11364</v>
      </c>
      <c r="I311">
        <v>8818.0146520146518</v>
      </c>
      <c r="J311">
        <v>8795.9204244031826</v>
      </c>
      <c r="K311">
        <v>8545.0244444444452</v>
      </c>
      <c r="L311">
        <v>12636.009132420091</v>
      </c>
      <c r="M311">
        <v>12636.008620689656</v>
      </c>
      <c r="N311">
        <v>7200</v>
      </c>
      <c r="O311">
        <v>6908.6923076923076</v>
      </c>
      <c r="P311">
        <v>8091</v>
      </c>
      <c r="Q311">
        <v>8181.3119999999999</v>
      </c>
    </row>
    <row r="312" spans="1:17" x14ac:dyDescent="0.25">
      <c r="A312" s="3">
        <v>44142</v>
      </c>
      <c r="B312">
        <v>8181.9967948717949</v>
      </c>
      <c r="C312">
        <v>9000</v>
      </c>
      <c r="D312">
        <v>8700.9125000000004</v>
      </c>
      <c r="E312">
        <v>9546.205704407952</v>
      </c>
      <c r="F312">
        <v>9214.8489440993781</v>
      </c>
      <c r="G312">
        <v>10454.994065281899</v>
      </c>
      <c r="H312">
        <v>11363.948717948719</v>
      </c>
      <c r="I312">
        <v>8818.0299401197608</v>
      </c>
      <c r="J312">
        <v>8795.9645161290318</v>
      </c>
      <c r="K312">
        <v>8545.0202808112317</v>
      </c>
      <c r="L312">
        <v>12636.009615384615</v>
      </c>
      <c r="M312">
        <v>12636</v>
      </c>
      <c r="N312">
        <v>7200</v>
      </c>
      <c r="O312">
        <v>6908.6505494505491</v>
      </c>
      <c r="P312">
        <v>8091</v>
      </c>
      <c r="Q312">
        <v>8181.2799043062205</v>
      </c>
    </row>
    <row r="313" spans="1:17" x14ac:dyDescent="0.25">
      <c r="A313" s="3">
        <v>44143</v>
      </c>
      <c r="B313">
        <v>8182</v>
      </c>
      <c r="C313">
        <v>9000</v>
      </c>
      <c r="D313">
        <v>8700.9073684210525</v>
      </c>
      <c r="E313">
        <v>9545.0199619771865</v>
      </c>
      <c r="F313">
        <v>9214.8513861386145</v>
      </c>
      <c r="G313">
        <v>10454.995951417004</v>
      </c>
      <c r="H313">
        <v>11364</v>
      </c>
      <c r="I313">
        <v>8818.0343347639482</v>
      </c>
      <c r="J313">
        <v>8795.9563106796122</v>
      </c>
      <c r="K313">
        <v>8545.0077639751544</v>
      </c>
      <c r="L313">
        <v>12636.006963788301</v>
      </c>
      <c r="M313">
        <v>12636</v>
      </c>
      <c r="N313">
        <v>7200</v>
      </c>
      <c r="O313">
        <v>6908.6374999999989</v>
      </c>
      <c r="P313">
        <v>8091</v>
      </c>
      <c r="Q313">
        <v>8181.3084112149536</v>
      </c>
    </row>
    <row r="314" spans="1:17" x14ac:dyDescent="0.25">
      <c r="A314" s="3">
        <v>44144</v>
      </c>
      <c r="B314">
        <v>8182</v>
      </c>
      <c r="C314">
        <v>9000</v>
      </c>
      <c r="D314">
        <v>8700.8465116279076</v>
      </c>
      <c r="E314">
        <v>10909</v>
      </c>
      <c r="F314">
        <v>9214.8402898550721</v>
      </c>
      <c r="G314">
        <v>10455</v>
      </c>
      <c r="H314">
        <v>11364</v>
      </c>
      <c r="I314">
        <v>8818.0282685512375</v>
      </c>
      <c r="J314">
        <v>8795.9796380090502</v>
      </c>
      <c r="K314">
        <v>8545.0529801324501</v>
      </c>
      <c r="L314">
        <v>12636.012165450122</v>
      </c>
      <c r="M314">
        <v>12636.022222222222</v>
      </c>
      <c r="N314">
        <v>9454.4095238095233</v>
      </c>
      <c r="O314">
        <v>6908.7137614678895</v>
      </c>
      <c r="P314">
        <v>9080.6907216494837</v>
      </c>
      <c r="Q314">
        <v>8181.2151394422308</v>
      </c>
    </row>
    <row r="315" spans="1:17" x14ac:dyDescent="0.25">
      <c r="A315" s="3">
        <v>44145</v>
      </c>
      <c r="B315">
        <v>8182</v>
      </c>
      <c r="C315">
        <v>9000</v>
      </c>
      <c r="D315">
        <v>8700.9323076923083</v>
      </c>
      <c r="E315">
        <v>10909</v>
      </c>
      <c r="F315">
        <v>9214.8526530612235</v>
      </c>
      <c r="G315">
        <v>10454.990291262136</v>
      </c>
      <c r="H315">
        <v>11364</v>
      </c>
      <c r="I315">
        <v>8818.0430107526881</v>
      </c>
      <c r="J315">
        <v>8795.9727272727268</v>
      </c>
      <c r="K315">
        <v>8545.0068259385662</v>
      </c>
      <c r="L315">
        <v>12636.011441647597</v>
      </c>
      <c r="M315">
        <v>12636</v>
      </c>
      <c r="N315">
        <v>9454.4000000000015</v>
      </c>
      <c r="O315">
        <v>6908.5634408602155</v>
      </c>
      <c r="P315">
        <v>9091</v>
      </c>
      <c r="Q315">
        <v>8181.1642335766419</v>
      </c>
    </row>
    <row r="316" spans="1:17" x14ac:dyDescent="0.25">
      <c r="A316" s="3">
        <v>44146</v>
      </c>
      <c r="B316">
        <v>8182</v>
      </c>
      <c r="C316">
        <v>9000</v>
      </c>
      <c r="D316">
        <v>8700.9111111111124</v>
      </c>
      <c r="E316">
        <v>10909.003759398496</v>
      </c>
      <c r="F316">
        <v>9214.8367948717932</v>
      </c>
      <c r="G316">
        <v>10454.98275862069</v>
      </c>
      <c r="H316">
        <v>11364</v>
      </c>
      <c r="I316">
        <v>8818.0349999999999</v>
      </c>
      <c r="J316">
        <v>8795.9936440677975</v>
      </c>
      <c r="K316">
        <v>8545.0154798761614</v>
      </c>
      <c r="L316">
        <v>12636.001960784313</v>
      </c>
      <c r="M316">
        <v>12636</v>
      </c>
      <c r="N316">
        <v>9454.4</v>
      </c>
      <c r="O316">
        <v>6908.6171428571424</v>
      </c>
      <c r="P316">
        <v>9091</v>
      </c>
      <c r="Q316">
        <v>8181.3604651162786</v>
      </c>
    </row>
    <row r="317" spans="1:17" x14ac:dyDescent="0.25">
      <c r="A317" s="3">
        <v>44147</v>
      </c>
      <c r="B317">
        <v>8181.9955752212391</v>
      </c>
      <c r="C317">
        <v>9000</v>
      </c>
      <c r="D317">
        <v>8700.92</v>
      </c>
      <c r="E317">
        <v>10040.752688172042</v>
      </c>
      <c r="F317">
        <v>9214.8300961538462</v>
      </c>
      <c r="G317">
        <v>10454.994350282486</v>
      </c>
      <c r="H317">
        <v>11363.95652173913</v>
      </c>
      <c r="I317">
        <v>8818.0432900432897</v>
      </c>
      <c r="J317">
        <v>8795.9861111111113</v>
      </c>
      <c r="K317">
        <v>8545.0259740259735</v>
      </c>
      <c r="L317">
        <v>12636.007462686568</v>
      </c>
      <c r="M317">
        <v>12636.012987012988</v>
      </c>
      <c r="N317">
        <v>9454.4036529680379</v>
      </c>
      <c r="O317">
        <v>6908.6171428571424</v>
      </c>
      <c r="P317">
        <v>9091</v>
      </c>
      <c r="Q317">
        <v>8181.3029925187029</v>
      </c>
    </row>
    <row r="318" spans="1:17" x14ac:dyDescent="0.25">
      <c r="A318" s="3">
        <v>44148</v>
      </c>
      <c r="B318">
        <v>8181.9897959183672</v>
      </c>
      <c r="C318">
        <v>9000</v>
      </c>
      <c r="D318">
        <v>8700.9405405405414</v>
      </c>
      <c r="E318">
        <v>9553.2439759036151</v>
      </c>
      <c r="F318">
        <v>9214.8278632478614</v>
      </c>
      <c r="G318">
        <v>10454.993939393938</v>
      </c>
      <c r="H318">
        <v>11363.888888888889</v>
      </c>
      <c r="I318">
        <v>8818.0169851380051</v>
      </c>
      <c r="J318">
        <v>8795.968421052632</v>
      </c>
      <c r="K318">
        <v>8545.0238726790449</v>
      </c>
      <c r="L318">
        <v>12636.013729977116</v>
      </c>
      <c r="M318">
        <v>12636.021978021978</v>
      </c>
      <c r="N318">
        <v>7647.0254545454554</v>
      </c>
      <c r="O318">
        <v>6908.6943661971827</v>
      </c>
      <c r="P318">
        <v>8101.1522842639597</v>
      </c>
      <c r="Q318">
        <v>8181.277533039648</v>
      </c>
    </row>
    <row r="319" spans="1:17" x14ac:dyDescent="0.25">
      <c r="A319" s="3">
        <v>44149</v>
      </c>
      <c r="B319">
        <v>8182</v>
      </c>
      <c r="C319">
        <v>9000</v>
      </c>
      <c r="D319">
        <v>8700.9364161849717</v>
      </c>
      <c r="E319">
        <v>9551.4241001564951</v>
      </c>
      <c r="F319">
        <v>9214.8421538461535</v>
      </c>
      <c r="G319">
        <v>10454.996323529413</v>
      </c>
      <c r="H319">
        <v>11363.896551724138</v>
      </c>
      <c r="I319">
        <v>8818.0108108108107</v>
      </c>
      <c r="J319">
        <v>8795.9892857142859</v>
      </c>
      <c r="K319">
        <v>8545.0183333333334</v>
      </c>
      <c r="L319">
        <v>12636.007170795307</v>
      </c>
      <c r="M319">
        <v>12636.010152284263</v>
      </c>
      <c r="N319">
        <v>7645.7761073825504</v>
      </c>
      <c r="O319">
        <v>6908.7534883720928</v>
      </c>
      <c r="P319">
        <v>8091</v>
      </c>
      <c r="Q319">
        <v>8181.2824675324673</v>
      </c>
    </row>
    <row r="320" spans="1:17" x14ac:dyDescent="0.25">
      <c r="A320" s="3">
        <v>44150</v>
      </c>
      <c r="B320">
        <v>8182</v>
      </c>
      <c r="C320">
        <v>9000</v>
      </c>
      <c r="D320">
        <v>8700.8683760683762</v>
      </c>
      <c r="E320">
        <v>9548.9718992248054</v>
      </c>
      <c r="F320">
        <v>9214.8319999999985</v>
      </c>
      <c r="G320">
        <v>10454.987341772152</v>
      </c>
      <c r="H320">
        <v>11363.96</v>
      </c>
      <c r="I320">
        <v>8818.038834951456</v>
      </c>
      <c r="J320">
        <v>8795.9860465116271</v>
      </c>
      <c r="K320">
        <v>8545.0192592592593</v>
      </c>
      <c r="L320">
        <v>12636.00602863602</v>
      </c>
      <c r="M320">
        <v>12636</v>
      </c>
      <c r="N320">
        <v>7642.199659284498</v>
      </c>
      <c r="O320">
        <v>6908.7234042553191</v>
      </c>
      <c r="P320">
        <v>8097.2893081761003</v>
      </c>
      <c r="Q320">
        <v>8181.3192567567567</v>
      </c>
    </row>
    <row r="321" spans="1:17" x14ac:dyDescent="0.25">
      <c r="A321" s="3">
        <v>44151</v>
      </c>
      <c r="B321">
        <v>8182</v>
      </c>
      <c r="C321">
        <v>9000</v>
      </c>
      <c r="D321">
        <v>8700.9940540540556</v>
      </c>
      <c r="E321">
        <v>8965.2285298398838</v>
      </c>
      <c r="F321">
        <v>9214.81</v>
      </c>
      <c r="G321">
        <v>10455</v>
      </c>
      <c r="H321">
        <v>11364</v>
      </c>
      <c r="I321">
        <v>8818.0205655526988</v>
      </c>
      <c r="J321">
        <v>8795.9760956175305</v>
      </c>
      <c r="K321">
        <v>8545.0262172284638</v>
      </c>
      <c r="L321">
        <v>12636.012903225806</v>
      </c>
      <c r="M321">
        <v>12636</v>
      </c>
      <c r="N321">
        <v>9454.4155339805839</v>
      </c>
      <c r="O321">
        <v>6908.4775510204072</v>
      </c>
      <c r="P321">
        <v>9081.8256880733952</v>
      </c>
      <c r="Q321">
        <v>8181.2226148409891</v>
      </c>
    </row>
    <row r="322" spans="1:17" x14ac:dyDescent="0.25">
      <c r="A322" s="3">
        <v>44152</v>
      </c>
      <c r="B322">
        <v>8181.9934640522879</v>
      </c>
      <c r="C322">
        <v>9000</v>
      </c>
      <c r="D322">
        <v>8700.7904761904774</v>
      </c>
      <c r="E322">
        <v>8958.6732766761088</v>
      </c>
      <c r="F322">
        <v>9214.8255970149239</v>
      </c>
      <c r="G322">
        <v>10454.964705882352</v>
      </c>
      <c r="H322">
        <v>11364</v>
      </c>
      <c r="I322">
        <v>8818.0269058295962</v>
      </c>
      <c r="J322">
        <v>8795.9947368421053</v>
      </c>
      <c r="K322">
        <v>8545.011331444759</v>
      </c>
      <c r="L322">
        <v>12636.004601226994</v>
      </c>
      <c r="M322">
        <v>12636</v>
      </c>
      <c r="N322">
        <v>9454.4000000000015</v>
      </c>
      <c r="O322">
        <v>6908.5955882352937</v>
      </c>
      <c r="P322">
        <v>9091</v>
      </c>
      <c r="Q322">
        <v>8181.4328657314627</v>
      </c>
    </row>
    <row r="323" spans="1:17" x14ac:dyDescent="0.25">
      <c r="A323" s="3">
        <v>44153</v>
      </c>
      <c r="B323">
        <v>8182</v>
      </c>
      <c r="C323">
        <v>9000</v>
      </c>
      <c r="D323">
        <v>8700.9526881720449</v>
      </c>
      <c r="E323">
        <v>8957.5803452855253</v>
      </c>
      <c r="F323">
        <v>9214.81</v>
      </c>
      <c r="G323">
        <v>10454.961904761905</v>
      </c>
      <c r="H323">
        <v>11363.944444444445</v>
      </c>
      <c r="I323">
        <v>8818.0284090909099</v>
      </c>
      <c r="J323">
        <v>8795.9866666666658</v>
      </c>
      <c r="K323">
        <v>8545.0254237288136</v>
      </c>
      <c r="L323">
        <v>12636.011467889908</v>
      </c>
      <c r="M323">
        <v>12636.028571428571</v>
      </c>
      <c r="N323">
        <v>9454.4000000000015</v>
      </c>
      <c r="O323">
        <v>6908.5117647058823</v>
      </c>
      <c r="P323">
        <v>9091</v>
      </c>
      <c r="Q323">
        <v>8181.295454545455</v>
      </c>
    </row>
    <row r="324" spans="1:17" x14ac:dyDescent="0.25">
      <c r="A324" s="3">
        <v>44154</v>
      </c>
      <c r="B324">
        <v>8181.9750000000004</v>
      </c>
      <c r="C324">
        <v>9000</v>
      </c>
      <c r="D324">
        <v>8700.8533333333344</v>
      </c>
      <c r="E324">
        <v>8954.9651162790706</v>
      </c>
      <c r="F324">
        <v>9214.830899999999</v>
      </c>
      <c r="G324">
        <v>10455</v>
      </c>
      <c r="H324">
        <v>11364</v>
      </c>
      <c r="I324">
        <v>8818.0203562340976</v>
      </c>
      <c r="J324">
        <v>8795.9386617100372</v>
      </c>
      <c r="K324">
        <v>8545.0179856115101</v>
      </c>
      <c r="L324">
        <v>12636.016194331984</v>
      </c>
      <c r="M324">
        <v>12636</v>
      </c>
      <c r="N324">
        <v>7200</v>
      </c>
      <c r="O324">
        <v>6908.5109489051092</v>
      </c>
      <c r="P324">
        <v>7727</v>
      </c>
      <c r="Q324">
        <v>8181.3903614457831</v>
      </c>
    </row>
    <row r="325" spans="1:17" x14ac:dyDescent="0.25">
      <c r="A325" s="3">
        <v>44155</v>
      </c>
      <c r="B325">
        <v>8181.9884393063585</v>
      </c>
      <c r="C325">
        <v>9000</v>
      </c>
      <c r="D325">
        <v>8700.8786206896566</v>
      </c>
      <c r="E325">
        <v>8958.176374077113</v>
      </c>
      <c r="F325">
        <v>9214.8586046511628</v>
      </c>
      <c r="G325">
        <v>10454.989189189189</v>
      </c>
      <c r="H325">
        <v>11363.939393939394</v>
      </c>
      <c r="I325">
        <v>8818.0214132762321</v>
      </c>
      <c r="J325">
        <v>8795.9901960784318</v>
      </c>
      <c r="K325">
        <v>8545.0073529411766</v>
      </c>
      <c r="L325">
        <v>12636.005354752342</v>
      </c>
      <c r="M325">
        <v>12636.011764705883</v>
      </c>
      <c r="N325">
        <v>7200</v>
      </c>
      <c r="O325">
        <v>6908.664171122994</v>
      </c>
      <c r="P325">
        <v>7727.01</v>
      </c>
      <c r="Q325">
        <v>8181.2630480167018</v>
      </c>
    </row>
    <row r="326" spans="1:17" x14ac:dyDescent="0.25">
      <c r="A326" s="3">
        <v>44156</v>
      </c>
      <c r="B326">
        <v>8181.9951219512195</v>
      </c>
      <c r="C326">
        <v>9000</v>
      </c>
      <c r="D326">
        <v>8700.9611764705896</v>
      </c>
      <c r="E326">
        <v>8956.6330645161288</v>
      </c>
      <c r="F326">
        <v>9214.8382432432427</v>
      </c>
      <c r="G326">
        <v>10454.986928104576</v>
      </c>
      <c r="H326">
        <v>11363.964285714286</v>
      </c>
      <c r="I326">
        <v>8818.0164203612476</v>
      </c>
      <c r="J326">
        <v>8795.9791666666661</v>
      </c>
      <c r="K326">
        <v>8545.0098522167482</v>
      </c>
      <c r="L326">
        <v>12636.007686932215</v>
      </c>
      <c r="M326">
        <v>12636.005813953489</v>
      </c>
      <c r="N326">
        <v>7200</v>
      </c>
      <c r="O326">
        <v>6908.6896860986535</v>
      </c>
      <c r="P326">
        <v>7727.0032154340834</v>
      </c>
      <c r="Q326">
        <v>8181.4057377049185</v>
      </c>
    </row>
    <row r="327" spans="1:17" x14ac:dyDescent="0.25">
      <c r="A327" s="3">
        <v>44157</v>
      </c>
      <c r="B327">
        <v>8181.9961240310076</v>
      </c>
      <c r="C327">
        <v>9000</v>
      </c>
      <c r="D327">
        <v>8700.9627118644075</v>
      </c>
      <c r="E327">
        <v>8956.7027818448023</v>
      </c>
      <c r="F327">
        <v>9214.81</v>
      </c>
      <c r="G327">
        <v>10454.996153846154</v>
      </c>
      <c r="H327">
        <v>11363.941176470587</v>
      </c>
      <c r="I327">
        <v>8818.0175054704596</v>
      </c>
      <c r="J327">
        <v>8795.9919571045575</v>
      </c>
      <c r="K327">
        <v>8545.0094637223974</v>
      </c>
      <c r="L327">
        <v>12636.005505849966</v>
      </c>
      <c r="M327">
        <v>12636.007874015748</v>
      </c>
      <c r="N327">
        <v>7200</v>
      </c>
      <c r="O327">
        <v>6908.7454545454539</v>
      </c>
      <c r="P327">
        <v>7727.0146198830407</v>
      </c>
      <c r="Q327">
        <v>8181.4593750000004</v>
      </c>
    </row>
    <row r="328" spans="1:17" x14ac:dyDescent="0.25">
      <c r="A328" s="3">
        <v>44158</v>
      </c>
      <c r="B328">
        <v>8182</v>
      </c>
      <c r="C328">
        <v>9000</v>
      </c>
      <c r="D328">
        <v>8700.970666666668</v>
      </c>
      <c r="E328">
        <v>8955.6767189384809</v>
      </c>
      <c r="F328">
        <v>9214.8324731182784</v>
      </c>
      <c r="G328">
        <v>10455</v>
      </c>
      <c r="H328">
        <v>11364</v>
      </c>
      <c r="I328">
        <v>8818.0215982721384</v>
      </c>
      <c r="J328">
        <v>8795.9444444444453</v>
      </c>
      <c r="K328">
        <v>8545.0198019801974</v>
      </c>
      <c r="L328">
        <v>12636.017543859649</v>
      </c>
      <c r="M328">
        <v>12636.04</v>
      </c>
      <c r="N328">
        <v>9419.1750000000011</v>
      </c>
      <c r="O328">
        <v>6908.645882352941</v>
      </c>
      <c r="P328">
        <v>9067.8813559322025</v>
      </c>
      <c r="Q328">
        <v>8181.3515625</v>
      </c>
    </row>
    <row r="329" spans="1:17" x14ac:dyDescent="0.25">
      <c r="A329" s="3">
        <v>44159</v>
      </c>
      <c r="B329">
        <v>8181.9925373134329</v>
      </c>
      <c r="C329">
        <v>9000</v>
      </c>
      <c r="D329">
        <v>8700.9022222222229</v>
      </c>
      <c r="E329">
        <v>8955.5881126173099</v>
      </c>
      <c r="F329">
        <v>9214.81</v>
      </c>
      <c r="G329">
        <v>10455</v>
      </c>
      <c r="H329">
        <v>11363.954545454546</v>
      </c>
      <c r="I329">
        <v>8818.0223214285706</v>
      </c>
      <c r="J329">
        <v>8795.9736842105267</v>
      </c>
      <c r="K329">
        <v>8545.0371621621616</v>
      </c>
      <c r="L329">
        <v>12636.012500000001</v>
      </c>
      <c r="M329">
        <v>12636.016129032258</v>
      </c>
      <c r="N329">
        <v>9454.4065573770495</v>
      </c>
      <c r="O329">
        <v>6908.5450381679384</v>
      </c>
      <c r="P329">
        <v>9091</v>
      </c>
      <c r="Q329">
        <v>8181.3967935871742</v>
      </c>
    </row>
    <row r="330" spans="1:17" x14ac:dyDescent="0.25">
      <c r="A330" s="3">
        <v>44160</v>
      </c>
      <c r="B330">
        <v>8182</v>
      </c>
      <c r="C330">
        <v>9000</v>
      </c>
      <c r="D330">
        <v>8700.9840579710144</v>
      </c>
      <c r="E330">
        <v>8957.7033271719047</v>
      </c>
      <c r="F330">
        <v>9214.8586046511628</v>
      </c>
      <c r="G330">
        <v>10454.975609756097</v>
      </c>
      <c r="H330">
        <v>11364</v>
      </c>
      <c r="I330">
        <v>8818.0160965794767</v>
      </c>
      <c r="J330">
        <v>8795.9889298892995</v>
      </c>
      <c r="K330">
        <v>8545.00651465798</v>
      </c>
      <c r="L330">
        <v>12636.011406844107</v>
      </c>
      <c r="M330">
        <v>12636.030303030304</v>
      </c>
      <c r="N330">
        <v>9454.4049079754604</v>
      </c>
      <c r="O330">
        <v>6908.7326599326598</v>
      </c>
      <c r="P330">
        <v>9091</v>
      </c>
      <c r="Q330">
        <v>8181.436741767764</v>
      </c>
    </row>
    <row r="331" spans="1:17" x14ac:dyDescent="0.25">
      <c r="A331" s="3">
        <v>44161</v>
      </c>
      <c r="B331">
        <v>8182</v>
      </c>
      <c r="C331">
        <v>9000</v>
      </c>
      <c r="D331">
        <v>8700.9282608695648</v>
      </c>
      <c r="E331">
        <v>8956.5905730129398</v>
      </c>
      <c r="F331">
        <v>9214.8549462365572</v>
      </c>
      <c r="G331">
        <v>10454.974358974359</v>
      </c>
      <c r="H331">
        <v>11364</v>
      </c>
      <c r="I331">
        <v>8818.0168067226896</v>
      </c>
      <c r="J331">
        <v>8795.9706840390882</v>
      </c>
      <c r="K331">
        <v>8545.0209424083769</v>
      </c>
      <c r="L331">
        <v>12636.019469026549</v>
      </c>
      <c r="M331">
        <v>12636</v>
      </c>
      <c r="N331">
        <v>9454.4128686327076</v>
      </c>
      <c r="O331">
        <v>6908.6514705882355</v>
      </c>
      <c r="P331">
        <v>9091</v>
      </c>
      <c r="Q331">
        <v>8181.3720000000003</v>
      </c>
    </row>
    <row r="332" spans="1:17" x14ac:dyDescent="0.25">
      <c r="A332" s="3">
        <v>44162</v>
      </c>
      <c r="B332">
        <v>8181.9950248756222</v>
      </c>
      <c r="C332">
        <v>9000</v>
      </c>
      <c r="D332">
        <v>8700.8593023255817</v>
      </c>
      <c r="E332">
        <v>8956.3207948899926</v>
      </c>
      <c r="F332">
        <v>9214.8512499999997</v>
      </c>
      <c r="G332">
        <v>10455</v>
      </c>
      <c r="H332">
        <v>11364</v>
      </c>
      <c r="I332">
        <v>8818.0212014134268</v>
      </c>
      <c r="J332">
        <v>8795.9682539682544</v>
      </c>
      <c r="K332">
        <v>8545.0155902004462</v>
      </c>
      <c r="L332">
        <v>12636.008536585367</v>
      </c>
      <c r="M332">
        <v>12636</v>
      </c>
      <c r="N332">
        <v>9454.4</v>
      </c>
      <c r="O332">
        <v>6908.7273408239698</v>
      </c>
      <c r="P332">
        <v>9091</v>
      </c>
      <c r="Q332">
        <v>8181.448369565217</v>
      </c>
    </row>
    <row r="333" spans="1:17" x14ac:dyDescent="0.25">
      <c r="A333" s="3">
        <v>44163</v>
      </c>
      <c r="B333">
        <v>8181.9858156028367</v>
      </c>
      <c r="C333">
        <v>9000</v>
      </c>
      <c r="D333">
        <v>8700.9523809523816</v>
      </c>
      <c r="E333">
        <v>8956.8693021379586</v>
      </c>
      <c r="F333">
        <v>9214.8397156398096</v>
      </c>
      <c r="G333">
        <v>10454.988165680474</v>
      </c>
      <c r="H333">
        <v>11363.975</v>
      </c>
      <c r="I333">
        <v>8818.028985507246</v>
      </c>
      <c r="J333">
        <v>8795.9838012958971</v>
      </c>
      <c r="K333">
        <v>8545.0103244837755</v>
      </c>
      <c r="L333">
        <v>12636.015105740182</v>
      </c>
      <c r="M333">
        <v>12636.005494505494</v>
      </c>
      <c r="N333">
        <v>7219.0819830713435</v>
      </c>
      <c r="O333">
        <v>6908.7751592356681</v>
      </c>
      <c r="P333">
        <v>7731.041420118343</v>
      </c>
      <c r="Q333">
        <v>8181.5109677419359</v>
      </c>
    </row>
    <row r="334" spans="1:17" x14ac:dyDescent="0.25">
      <c r="A334" s="3">
        <v>44164</v>
      </c>
      <c r="B334">
        <v>8182</v>
      </c>
      <c r="C334">
        <v>9000</v>
      </c>
      <c r="D334">
        <v>8700.9316770186342</v>
      </c>
      <c r="E334">
        <v>8956.620881670533</v>
      </c>
      <c r="F334">
        <v>9214.81</v>
      </c>
      <c r="G334">
        <v>10454.996453900709</v>
      </c>
      <c r="H334">
        <v>11364</v>
      </c>
      <c r="I334">
        <v>8818.0259740259735</v>
      </c>
      <c r="J334">
        <v>8795.9866962305987</v>
      </c>
      <c r="K334">
        <v>8545.0109289617485</v>
      </c>
      <c r="L334">
        <v>12636.007294832827</v>
      </c>
      <c r="M334">
        <v>12636</v>
      </c>
      <c r="N334">
        <v>7200</v>
      </c>
      <c r="O334">
        <v>6908.6980392156856</v>
      </c>
      <c r="P334">
        <v>7730.6819407008088</v>
      </c>
      <c r="Q334">
        <v>8181.376696832579</v>
      </c>
    </row>
    <row r="335" spans="1:17" x14ac:dyDescent="0.25">
      <c r="A335" s="3">
        <v>44165</v>
      </c>
      <c r="B335">
        <v>8182</v>
      </c>
      <c r="C335">
        <v>9000</v>
      </c>
      <c r="D335">
        <v>8700.9043478260883</v>
      </c>
      <c r="E335">
        <v>10853.629090909091</v>
      </c>
      <c r="F335">
        <v>9214.9085849056592</v>
      </c>
      <c r="G335">
        <v>10454.912621359223</v>
      </c>
      <c r="H335">
        <v>11364</v>
      </c>
      <c r="I335">
        <v>8818.0143540669851</v>
      </c>
      <c r="J335">
        <v>8795.9812500000007</v>
      </c>
      <c r="K335">
        <v>8545.0100334448161</v>
      </c>
      <c r="L335">
        <v>12636.008547008547</v>
      </c>
      <c r="M335">
        <v>12636</v>
      </c>
      <c r="N335">
        <v>7200</v>
      </c>
      <c r="O335">
        <v>6908.5461538461532</v>
      </c>
      <c r="P335">
        <v>7727.0077519379847</v>
      </c>
      <c r="Q335">
        <v>8181.3461538461543</v>
      </c>
    </row>
    <row r="336" spans="1:17" x14ac:dyDescent="0.25">
      <c r="A336" s="3">
        <v>44166</v>
      </c>
      <c r="B336">
        <v>8182</v>
      </c>
      <c r="C336">
        <v>9000</v>
      </c>
      <c r="D336">
        <v>8700.921985815603</v>
      </c>
      <c r="E336">
        <v>10894.986301369863</v>
      </c>
      <c r="F336">
        <v>9214.8451260504189</v>
      </c>
      <c r="G336">
        <v>10455</v>
      </c>
      <c r="H336">
        <v>11364</v>
      </c>
      <c r="I336">
        <v>8818.0217391304341</v>
      </c>
      <c r="J336">
        <v>8795.9831460674159</v>
      </c>
      <c r="K336">
        <v>8545.0110192837474</v>
      </c>
      <c r="L336">
        <v>12636.014234875445</v>
      </c>
      <c r="M336">
        <v>12636</v>
      </c>
      <c r="N336">
        <v>9454.4074766355152</v>
      </c>
      <c r="O336">
        <v>6908.6054054054057</v>
      </c>
      <c r="P336">
        <v>9091</v>
      </c>
      <c r="Q336">
        <v>8181.2970660146702</v>
      </c>
    </row>
    <row r="337" spans="1:17" x14ac:dyDescent="0.25">
      <c r="A337" s="3">
        <v>44167</v>
      </c>
      <c r="B337">
        <v>8182</v>
      </c>
      <c r="C337">
        <v>9000</v>
      </c>
      <c r="D337">
        <v>8700.8155688622774</v>
      </c>
      <c r="E337">
        <v>10894.489361702128</v>
      </c>
      <c r="F337">
        <v>9214.8275630252101</v>
      </c>
      <c r="G337">
        <v>10454.992957746479</v>
      </c>
      <c r="H337">
        <v>11363.9375</v>
      </c>
      <c r="I337">
        <v>8818.0159362549803</v>
      </c>
      <c r="J337">
        <v>8795.9685314685321</v>
      </c>
      <c r="K337">
        <v>8545.0048309178746</v>
      </c>
      <c r="L337">
        <v>12636.013888888889</v>
      </c>
      <c r="M337">
        <v>12636</v>
      </c>
      <c r="N337">
        <v>9454.4</v>
      </c>
      <c r="O337">
        <v>6908.5070422535209</v>
      </c>
      <c r="P337">
        <v>9091</v>
      </c>
      <c r="Q337">
        <v>8181.3220675944331</v>
      </c>
    </row>
    <row r="338" spans="1:17" x14ac:dyDescent="0.25">
      <c r="A338" s="3">
        <v>44168</v>
      </c>
      <c r="B338">
        <v>8181.9945054945056</v>
      </c>
      <c r="C338">
        <v>9000</v>
      </c>
      <c r="D338">
        <v>8700.98</v>
      </c>
      <c r="E338">
        <v>10899.326241134751</v>
      </c>
      <c r="F338">
        <v>9214.8337499999998</v>
      </c>
      <c r="G338">
        <v>10454.985294117647</v>
      </c>
      <c r="H338">
        <v>11363.954545454546</v>
      </c>
      <c r="I338">
        <v>8818.0102564102563</v>
      </c>
      <c r="J338">
        <v>8795.7083333333339</v>
      </c>
      <c r="K338">
        <v>8545.0176991150438</v>
      </c>
      <c r="L338">
        <v>12636.009787928222</v>
      </c>
      <c r="M338">
        <v>12636</v>
      </c>
      <c r="N338">
        <v>7200</v>
      </c>
      <c r="O338">
        <v>6908.6780487804872</v>
      </c>
      <c r="P338">
        <v>7736.7571428571428</v>
      </c>
      <c r="Q338">
        <v>8181.2057142857138</v>
      </c>
    </row>
    <row r="339" spans="1:17" x14ac:dyDescent="0.25">
      <c r="A339" s="3">
        <v>44169</v>
      </c>
      <c r="B339">
        <v>8182</v>
      </c>
      <c r="C339">
        <v>9000</v>
      </c>
      <c r="D339">
        <v>8700.8777777777777</v>
      </c>
      <c r="E339">
        <v>10881.951841359773</v>
      </c>
      <c r="F339">
        <v>9214.81</v>
      </c>
      <c r="G339">
        <v>10454.970238095239</v>
      </c>
      <c r="H339">
        <v>11363.95</v>
      </c>
      <c r="I339">
        <v>8818.010666666667</v>
      </c>
      <c r="J339">
        <v>8795.9854838709671</v>
      </c>
      <c r="K339">
        <v>8545.038167938932</v>
      </c>
      <c r="L339">
        <v>12636.015132408575</v>
      </c>
      <c r="M339">
        <v>12636</v>
      </c>
      <c r="N339">
        <v>7200</v>
      </c>
      <c r="O339">
        <v>6908.5868852459016</v>
      </c>
      <c r="P339">
        <v>7727.005434782609</v>
      </c>
      <c r="Q339">
        <v>8181.2668463611863</v>
      </c>
    </row>
    <row r="340" spans="1:17" x14ac:dyDescent="0.25">
      <c r="A340" s="3">
        <v>44170</v>
      </c>
      <c r="B340">
        <v>8182</v>
      </c>
      <c r="C340">
        <v>9000</v>
      </c>
      <c r="D340">
        <v>8700.9832061068701</v>
      </c>
      <c r="E340">
        <v>10886.04347826087</v>
      </c>
      <c r="F340">
        <v>9214.861288343558</v>
      </c>
      <c r="G340">
        <v>10454.977011494253</v>
      </c>
      <c r="H340">
        <v>11364</v>
      </c>
      <c r="I340">
        <v>8818.0309477756291</v>
      </c>
      <c r="J340">
        <v>8795.980916030534</v>
      </c>
      <c r="K340">
        <v>8545.0296191819471</v>
      </c>
      <c r="L340">
        <v>12636.00899031812</v>
      </c>
      <c r="M340">
        <v>12636.011428571428</v>
      </c>
      <c r="N340">
        <v>7200</v>
      </c>
      <c r="O340">
        <v>6908.6860215053757</v>
      </c>
      <c r="P340">
        <v>7727</v>
      </c>
      <c r="Q340">
        <v>8181.3596112311016</v>
      </c>
    </row>
    <row r="341" spans="1:17" x14ac:dyDescent="0.25">
      <c r="A341" s="3">
        <v>44171</v>
      </c>
      <c r="B341">
        <v>8182</v>
      </c>
      <c r="C341">
        <v>9000</v>
      </c>
      <c r="D341">
        <v>8700.9169811320753</v>
      </c>
      <c r="E341">
        <v>10895.778675282714</v>
      </c>
      <c r="F341">
        <v>9214.8284955752206</v>
      </c>
      <c r="G341">
        <v>10454.982978723405</v>
      </c>
      <c r="H341">
        <v>11363.964285714286</v>
      </c>
      <c r="I341">
        <v>8818.03125</v>
      </c>
      <c r="J341">
        <v>8795.9760638297867</v>
      </c>
      <c r="K341">
        <v>8545.0088105726863</v>
      </c>
      <c r="L341">
        <v>12636.012000000001</v>
      </c>
      <c r="M341">
        <v>12636</v>
      </c>
      <c r="N341">
        <v>7200</v>
      </c>
      <c r="O341">
        <v>6908.8378600823044</v>
      </c>
      <c r="P341">
        <v>7727.0094339622638</v>
      </c>
      <c r="Q341">
        <v>8181.4198564593298</v>
      </c>
    </row>
    <row r="342" spans="1:17" x14ac:dyDescent="0.25">
      <c r="A342" s="3">
        <v>44172</v>
      </c>
      <c r="B342">
        <v>8182</v>
      </c>
      <c r="C342">
        <v>9000</v>
      </c>
      <c r="D342">
        <v>8700.9776271186456</v>
      </c>
      <c r="E342">
        <v>10902.280788177341</v>
      </c>
      <c r="F342">
        <v>9214.8569662921345</v>
      </c>
      <c r="G342">
        <v>10454.982456140351</v>
      </c>
      <c r="H342">
        <v>11363.969696969696</v>
      </c>
      <c r="I342">
        <v>8818.0046948356812</v>
      </c>
      <c r="J342">
        <v>8795.9612546125463</v>
      </c>
      <c r="K342">
        <v>8545.0218340611355</v>
      </c>
      <c r="L342">
        <v>12636.013918629551</v>
      </c>
      <c r="M342">
        <v>12636</v>
      </c>
      <c r="N342">
        <v>9454.4000000000015</v>
      </c>
      <c r="O342">
        <v>6908.6284153005463</v>
      </c>
      <c r="P342">
        <v>9091</v>
      </c>
      <c r="Q342">
        <v>8181.2640000000001</v>
      </c>
    </row>
    <row r="343" spans="1:17" x14ac:dyDescent="0.25">
      <c r="A343" s="3">
        <v>44173</v>
      </c>
      <c r="B343">
        <v>8181.9972752043595</v>
      </c>
      <c r="C343">
        <v>9000</v>
      </c>
      <c r="D343">
        <v>8700.8353741496594</v>
      </c>
      <c r="E343">
        <v>10903.052325581395</v>
      </c>
      <c r="F343">
        <v>9214.8281739130434</v>
      </c>
      <c r="G343">
        <v>10454.996062992126</v>
      </c>
      <c r="H343">
        <v>11363.91304347826</v>
      </c>
      <c r="I343">
        <v>8818.0466786355482</v>
      </c>
      <c r="J343">
        <v>8795.9805194805194</v>
      </c>
      <c r="K343">
        <v>8545.0097765363134</v>
      </c>
      <c r="L343">
        <v>12636.004189108318</v>
      </c>
      <c r="M343">
        <v>12636.007042253521</v>
      </c>
      <c r="N343">
        <v>9454.4000000000015</v>
      </c>
      <c r="O343">
        <v>6908.7950495049499</v>
      </c>
      <c r="P343">
        <v>9091</v>
      </c>
      <c r="Q343">
        <v>8181.3757637474546</v>
      </c>
    </row>
    <row r="344" spans="1:17" x14ac:dyDescent="0.25">
      <c r="A344" s="3">
        <v>44174</v>
      </c>
      <c r="B344">
        <v>8181.9950248756222</v>
      </c>
      <c r="C344">
        <v>9000</v>
      </c>
      <c r="D344">
        <v>8700.9678832116788</v>
      </c>
      <c r="E344">
        <v>10896.982378854625</v>
      </c>
      <c r="F344">
        <v>9214.8416666666653</v>
      </c>
      <c r="G344">
        <v>10454.991452991453</v>
      </c>
      <c r="H344">
        <v>11364</v>
      </c>
      <c r="I344">
        <v>8818.0194805194806</v>
      </c>
      <c r="J344">
        <v>8795.9822134387359</v>
      </c>
      <c r="K344">
        <v>8545.0328638497649</v>
      </c>
      <c r="L344">
        <v>12636.012939001848</v>
      </c>
      <c r="M344">
        <v>12636.021276595744</v>
      </c>
      <c r="N344">
        <v>9454.4</v>
      </c>
      <c r="O344">
        <v>6908.6248520710051</v>
      </c>
      <c r="P344">
        <v>9091</v>
      </c>
      <c r="Q344">
        <v>8181.3125</v>
      </c>
    </row>
    <row r="345" spans="1:17" x14ac:dyDescent="0.25">
      <c r="A345" s="3">
        <v>44175</v>
      </c>
      <c r="B345">
        <v>8182</v>
      </c>
      <c r="C345">
        <v>9000</v>
      </c>
      <c r="D345">
        <v>8700.9754189944142</v>
      </c>
      <c r="E345">
        <v>10909</v>
      </c>
      <c r="F345">
        <v>9214.81</v>
      </c>
      <c r="G345">
        <v>10454.954545454546</v>
      </c>
      <c r="H345">
        <v>11363.966666666667</v>
      </c>
      <c r="I345">
        <v>8818.0332717190395</v>
      </c>
      <c r="J345">
        <v>8795.98814229249</v>
      </c>
      <c r="K345">
        <v>8545.0273631840791</v>
      </c>
      <c r="L345">
        <v>12636.008169934641</v>
      </c>
      <c r="M345">
        <v>12636.013888888889</v>
      </c>
      <c r="N345">
        <v>7200</v>
      </c>
      <c r="O345">
        <v>6908.6178343949041</v>
      </c>
      <c r="P345">
        <v>7734.9476744186049</v>
      </c>
      <c r="Q345">
        <v>8181.2765957446809</v>
      </c>
    </row>
    <row r="346" spans="1:17" x14ac:dyDescent="0.25">
      <c r="A346" s="3">
        <v>44176</v>
      </c>
      <c r="B346">
        <v>8181.9917012448132</v>
      </c>
      <c r="C346">
        <v>9000</v>
      </c>
      <c r="D346">
        <v>8700.8428571428576</v>
      </c>
      <c r="E346">
        <v>10909.002439024391</v>
      </c>
      <c r="F346">
        <v>9214.81</v>
      </c>
      <c r="G346">
        <v>10454.981220657277</v>
      </c>
      <c r="H346">
        <v>11364</v>
      </c>
      <c r="I346">
        <v>8818.0217391304341</v>
      </c>
      <c r="J346">
        <v>8795.9647651006708</v>
      </c>
      <c r="K346">
        <v>8545.0104347826091</v>
      </c>
      <c r="L346">
        <v>12636.026373626373</v>
      </c>
      <c r="M346">
        <v>12636</v>
      </c>
      <c r="N346">
        <v>7200</v>
      </c>
      <c r="O346">
        <v>6908.7076190476182</v>
      </c>
      <c r="P346">
        <v>7727.0082987551868</v>
      </c>
      <c r="Q346">
        <v>8181.3519553072629</v>
      </c>
    </row>
    <row r="347" spans="1:17" x14ac:dyDescent="0.25">
      <c r="A347" s="3">
        <v>44177</v>
      </c>
      <c r="B347">
        <v>8181.9942363112395</v>
      </c>
      <c r="C347">
        <v>9000</v>
      </c>
      <c r="D347">
        <v>8700.8819512195132</v>
      </c>
      <c r="E347">
        <v>10909</v>
      </c>
      <c r="F347">
        <v>9214.8458285714278</v>
      </c>
      <c r="G347">
        <v>10454.986754966887</v>
      </c>
      <c r="H347">
        <v>11363.914285714285</v>
      </c>
      <c r="I347">
        <v>8818.0150602409631</v>
      </c>
      <c r="J347">
        <v>8795.9837398373984</v>
      </c>
      <c r="K347">
        <v>8545.0221642764009</v>
      </c>
      <c r="L347">
        <v>12636.017406962785</v>
      </c>
      <c r="M347">
        <v>12636.015306122448</v>
      </c>
      <c r="N347">
        <v>7202.0291629162921</v>
      </c>
      <c r="O347">
        <v>6908.7494252873557</v>
      </c>
      <c r="P347">
        <v>7727.0078740157478</v>
      </c>
      <c r="Q347">
        <v>8181.3435754189941</v>
      </c>
    </row>
    <row r="348" spans="1:17" x14ac:dyDescent="0.25">
      <c r="A348" s="3">
        <v>44178</v>
      </c>
      <c r="B348">
        <v>8182</v>
      </c>
      <c r="C348">
        <v>9000</v>
      </c>
      <c r="D348">
        <v>8700.9214285714279</v>
      </c>
      <c r="E348">
        <v>10909</v>
      </c>
      <c r="F348">
        <v>9214.8324731182784</v>
      </c>
      <c r="G348">
        <v>10454.995833333332</v>
      </c>
      <c r="H348">
        <v>11364</v>
      </c>
      <c r="I348">
        <v>8818.0159362549803</v>
      </c>
      <c r="J348">
        <v>8795.9884020618556</v>
      </c>
      <c r="K348">
        <v>8545.0322209436126</v>
      </c>
      <c r="L348">
        <v>12636.007333333333</v>
      </c>
      <c r="M348">
        <v>12636.008620689656</v>
      </c>
      <c r="N348">
        <v>7204.6386831275731</v>
      </c>
      <c r="O348">
        <v>6908.7106918238997</v>
      </c>
      <c r="P348">
        <v>7727.0026525198937</v>
      </c>
      <c r="Q348">
        <v>8181.419395465995</v>
      </c>
    </row>
    <row r="349" spans="1:17" x14ac:dyDescent="0.25">
      <c r="A349" s="3">
        <v>44179</v>
      </c>
      <c r="B349">
        <v>8181.985507246377</v>
      </c>
      <c r="C349">
        <v>9000</v>
      </c>
      <c r="D349">
        <v>8700.9915057915077</v>
      </c>
      <c r="E349">
        <v>10909</v>
      </c>
      <c r="F349">
        <v>9214.9049999999988</v>
      </c>
      <c r="G349">
        <v>10454.972727272727</v>
      </c>
      <c r="H349">
        <v>11363.916666666666</v>
      </c>
      <c r="I349">
        <v>8818.0341555977229</v>
      </c>
      <c r="J349">
        <v>8795.9329268292677</v>
      </c>
      <c r="K349">
        <v>8545.0083102493081</v>
      </c>
      <c r="L349">
        <v>12636.013377926422</v>
      </c>
      <c r="M349">
        <v>12636</v>
      </c>
      <c r="N349">
        <v>7200</v>
      </c>
      <c r="O349">
        <v>6908.5986928104567</v>
      </c>
      <c r="P349">
        <v>7727.030303030303</v>
      </c>
      <c r="Q349">
        <v>8181.3461538461543</v>
      </c>
    </row>
    <row r="350" spans="1:17" x14ac:dyDescent="0.25">
      <c r="A350" s="3">
        <v>44180</v>
      </c>
      <c r="B350">
        <v>8182</v>
      </c>
      <c r="C350">
        <v>9000</v>
      </c>
      <c r="D350">
        <v>8700.9440677966122</v>
      </c>
      <c r="E350">
        <v>10909</v>
      </c>
      <c r="F350">
        <v>9214.842656249999</v>
      </c>
      <c r="G350">
        <v>10454.977611940298</v>
      </c>
      <c r="H350">
        <v>11363.952380952382</v>
      </c>
      <c r="I350">
        <v>8818.0163934426237</v>
      </c>
      <c r="J350">
        <v>8795.9631147540986</v>
      </c>
      <c r="K350">
        <v>8545.0236051502143</v>
      </c>
      <c r="L350">
        <v>12636.006993006993</v>
      </c>
      <c r="M350">
        <v>12636.012658227848</v>
      </c>
      <c r="N350">
        <v>9454.404324324325</v>
      </c>
      <c r="O350">
        <v>6908.5785234899322</v>
      </c>
      <c r="P350">
        <v>9083.0639534883721</v>
      </c>
      <c r="Q350">
        <v>8181.2949029126212</v>
      </c>
    </row>
    <row r="351" spans="1:17" x14ac:dyDescent="0.25">
      <c r="A351" s="3">
        <v>44181</v>
      </c>
      <c r="B351">
        <v>8181.9950495049507</v>
      </c>
      <c r="C351">
        <v>9000</v>
      </c>
      <c r="D351">
        <v>8700.9811965811969</v>
      </c>
      <c r="E351">
        <v>9558.7318295739351</v>
      </c>
      <c r="F351">
        <v>9214.81</v>
      </c>
      <c r="G351">
        <v>10455</v>
      </c>
      <c r="H351">
        <v>11363.96</v>
      </c>
      <c r="I351">
        <v>8818.0082815734986</v>
      </c>
      <c r="J351">
        <v>8795.96442687747</v>
      </c>
      <c r="K351">
        <v>8545.1094224924018</v>
      </c>
      <c r="L351">
        <v>12637.724324324325</v>
      </c>
      <c r="M351">
        <v>12636.015873015873</v>
      </c>
      <c r="N351">
        <v>9454.4000000000015</v>
      </c>
      <c r="O351">
        <v>6908.645882352941</v>
      </c>
      <c r="P351">
        <v>9091</v>
      </c>
      <c r="Q351">
        <v>8181.2857142857147</v>
      </c>
    </row>
    <row r="352" spans="1:17" x14ac:dyDescent="0.25">
      <c r="A352" s="3">
        <v>44182</v>
      </c>
      <c r="B352">
        <v>8175.2028081123244</v>
      </c>
      <c r="C352">
        <v>9000</v>
      </c>
      <c r="D352">
        <v>8700.8648044692745</v>
      </c>
      <c r="E352">
        <v>9545.0290102389081</v>
      </c>
      <c r="F352">
        <v>9214.8311111111107</v>
      </c>
      <c r="G352">
        <v>10454.954545454546</v>
      </c>
      <c r="H352">
        <v>11364</v>
      </c>
      <c r="I352">
        <v>8818.0157480314956</v>
      </c>
      <c r="J352">
        <v>8795.9401993355477</v>
      </c>
      <c r="K352">
        <v>8545.0544554455446</v>
      </c>
      <c r="L352">
        <v>12625.189550425273</v>
      </c>
      <c r="M352">
        <v>12616.430769230768</v>
      </c>
      <c r="N352">
        <v>7563.9947194719471</v>
      </c>
      <c r="O352">
        <v>6908.650205761317</v>
      </c>
      <c r="P352">
        <v>7737.7559055118109</v>
      </c>
      <c r="Q352">
        <v>8181.4183884297518</v>
      </c>
    </row>
    <row r="353" spans="1:17" x14ac:dyDescent="0.25">
      <c r="A353" s="3">
        <v>44183</v>
      </c>
      <c r="B353">
        <v>8092.6297872340429</v>
      </c>
      <c r="C353">
        <v>9000</v>
      </c>
      <c r="D353">
        <v>8700.8760563380292</v>
      </c>
      <c r="E353">
        <v>9545.0336956521733</v>
      </c>
      <c r="F353">
        <v>9214.81</v>
      </c>
      <c r="G353">
        <v>10454.990430622009</v>
      </c>
      <c r="H353">
        <v>11363.904761904761</v>
      </c>
      <c r="I353">
        <v>8818.0250312891112</v>
      </c>
      <c r="J353">
        <v>8795.9386792452824</v>
      </c>
      <c r="K353">
        <v>8545.0693196405646</v>
      </c>
      <c r="L353">
        <v>11368.911559348331</v>
      </c>
      <c r="M353">
        <v>11381.783216783217</v>
      </c>
      <c r="N353">
        <v>7563.982077393076</v>
      </c>
      <c r="O353">
        <v>6908.7316363636364</v>
      </c>
      <c r="P353">
        <v>7727.0260586319218</v>
      </c>
      <c r="Q353">
        <v>8181.3355263157891</v>
      </c>
    </row>
    <row r="354" spans="1:17" x14ac:dyDescent="0.25">
      <c r="A354" s="3">
        <v>44184</v>
      </c>
      <c r="B354">
        <v>7962.2828282828286</v>
      </c>
      <c r="C354">
        <v>9000</v>
      </c>
      <c r="D354">
        <v>8700.8117117117126</v>
      </c>
      <c r="E354">
        <v>9545.0305614783229</v>
      </c>
      <c r="F354">
        <v>9214.8571428571431</v>
      </c>
      <c r="G354">
        <v>10454.974820143885</v>
      </c>
      <c r="H354">
        <v>11364</v>
      </c>
      <c r="I354">
        <v>8818.0215053763441</v>
      </c>
      <c r="J354">
        <v>8795.943514644352</v>
      </c>
      <c r="K354">
        <v>8545.0368809272913</v>
      </c>
      <c r="L354">
        <v>11363.972670250896</v>
      </c>
      <c r="M354">
        <v>11363.995535714286</v>
      </c>
      <c r="N354">
        <v>7563.9861431870668</v>
      </c>
      <c r="O354">
        <v>6908.6409756097555</v>
      </c>
      <c r="P354">
        <v>7727.0294117647063</v>
      </c>
      <c r="Q354">
        <v>8181.4379905808473</v>
      </c>
    </row>
    <row r="355" spans="1:17" x14ac:dyDescent="0.25">
      <c r="A355" s="3">
        <v>44185</v>
      </c>
      <c r="B355">
        <v>8072.2959183673465</v>
      </c>
      <c r="C355">
        <v>9000</v>
      </c>
      <c r="D355">
        <v>8700.8140845070429</v>
      </c>
      <c r="E355">
        <v>9545.0154597233523</v>
      </c>
      <c r="F355">
        <v>9214.81</v>
      </c>
      <c r="G355">
        <v>10454.98775510204</v>
      </c>
      <c r="H355">
        <v>11363.931034482759</v>
      </c>
      <c r="I355">
        <v>8818.0237691001694</v>
      </c>
      <c r="J355">
        <v>8795.9702970297021</v>
      </c>
      <c r="K355">
        <v>8545.0296367112805</v>
      </c>
      <c r="L355">
        <v>11364.602444987775</v>
      </c>
      <c r="M355">
        <v>11363.971428571429</v>
      </c>
      <c r="N355">
        <v>7563.9934117647063</v>
      </c>
      <c r="O355">
        <v>6908.8112554112549</v>
      </c>
      <c r="P355">
        <v>7727.029644268775</v>
      </c>
      <c r="Q355">
        <v>8181.472162740899</v>
      </c>
    </row>
    <row r="356" spans="1:17" x14ac:dyDescent="0.25">
      <c r="A356" s="3">
        <v>44186</v>
      </c>
      <c r="B356">
        <v>8181.9708333333338</v>
      </c>
      <c r="C356">
        <v>9000</v>
      </c>
      <c r="D356">
        <v>8700.8983498349844</v>
      </c>
      <c r="E356">
        <v>9545.0243161094222</v>
      </c>
      <c r="F356">
        <v>9214.8099999999977</v>
      </c>
      <c r="G356">
        <v>10454.926315789473</v>
      </c>
      <c r="H356">
        <v>11363.931034482759</v>
      </c>
      <c r="I356">
        <v>8818.028436018958</v>
      </c>
      <c r="J356">
        <v>8795.9629629629635</v>
      </c>
      <c r="K356">
        <v>8545.0806675938802</v>
      </c>
      <c r="L356">
        <v>11363.982472324724</v>
      </c>
      <c r="M356">
        <v>11363.979166666666</v>
      </c>
      <c r="N356">
        <v>7563.9859030837006</v>
      </c>
      <c r="O356">
        <v>6908.6263829787231</v>
      </c>
      <c r="P356">
        <v>7727.0338983050851</v>
      </c>
      <c r="Q356">
        <v>8181.3852140077825</v>
      </c>
    </row>
    <row r="357" spans="1:17" x14ac:dyDescent="0.25">
      <c r="A357" s="3">
        <v>44187</v>
      </c>
      <c r="B357">
        <v>8181.963068181818</v>
      </c>
      <c r="C357">
        <v>9000</v>
      </c>
      <c r="D357">
        <v>8700.9524324324339</v>
      </c>
      <c r="E357">
        <v>9545.0706984667795</v>
      </c>
      <c r="F357">
        <v>9214.8993162393162</v>
      </c>
      <c r="G357">
        <v>10454.910256410256</v>
      </c>
      <c r="H357">
        <v>11363.958333333334</v>
      </c>
      <c r="I357">
        <v>8818.0456100342071</v>
      </c>
      <c r="J357">
        <v>8795.9153225806458</v>
      </c>
      <c r="K357">
        <v>8545.1042471042474</v>
      </c>
      <c r="L357">
        <v>11363.943377148635</v>
      </c>
      <c r="M357">
        <v>11363.948598130841</v>
      </c>
      <c r="N357">
        <v>7563.9819548872183</v>
      </c>
      <c r="O357">
        <v>6908.6610687022903</v>
      </c>
      <c r="P357">
        <v>7727.0201793721972</v>
      </c>
      <c r="Q357">
        <v>8181.4057377049185</v>
      </c>
    </row>
    <row r="358" spans="1:17" x14ac:dyDescent="0.25">
      <c r="A358" s="3">
        <v>44188</v>
      </c>
      <c r="B358">
        <v>8181.9842519685035</v>
      </c>
      <c r="C358">
        <v>9000</v>
      </c>
      <c r="D358">
        <v>8700.9207207207219</v>
      </c>
      <c r="E358">
        <v>9545.0460588793921</v>
      </c>
      <c r="F358">
        <v>9214.8644270833338</v>
      </c>
      <c r="G358">
        <v>10454.969387755102</v>
      </c>
      <c r="H358">
        <v>11363.982456140351</v>
      </c>
      <c r="I358">
        <v>8818.0298507462685</v>
      </c>
      <c r="J358">
        <v>8795.8950276243086</v>
      </c>
      <c r="K358">
        <v>8545.0741935483875</v>
      </c>
      <c r="L358">
        <v>11363.972584147665</v>
      </c>
      <c r="M358">
        <v>11363.991304347826</v>
      </c>
      <c r="N358">
        <v>7563.9768674698807</v>
      </c>
      <c r="O358">
        <v>6908.6655913978493</v>
      </c>
      <c r="P358">
        <v>7727.0276872964168</v>
      </c>
      <c r="Q358">
        <v>8181.4190839694656</v>
      </c>
    </row>
    <row r="359" spans="1:17" x14ac:dyDescent="0.25">
      <c r="A359" s="3">
        <v>44189</v>
      </c>
      <c r="B359">
        <v>8181.9828326180259</v>
      </c>
      <c r="C359">
        <v>9000</v>
      </c>
      <c r="D359">
        <v>8700.9616279069778</v>
      </c>
      <c r="E359">
        <v>9545.0346983432319</v>
      </c>
      <c r="F359">
        <v>9214.851523178806</v>
      </c>
      <c r="G359">
        <v>10454.9776</v>
      </c>
      <c r="H359">
        <v>11363.978260869566</v>
      </c>
      <c r="I359">
        <v>8818.0170109356022</v>
      </c>
      <c r="J359">
        <v>8795.9492481203015</v>
      </c>
      <c r="K359">
        <v>8545.0511896178796</v>
      </c>
      <c r="L359">
        <v>11364.684693451967</v>
      </c>
      <c r="M359">
        <v>11363.99081163859</v>
      </c>
      <c r="N359">
        <v>7563.9848670756646</v>
      </c>
      <c r="O359">
        <v>6908.7502304147456</v>
      </c>
      <c r="P359">
        <v>7727.0125470514431</v>
      </c>
      <c r="Q359">
        <v>8181.4025044722721</v>
      </c>
    </row>
    <row r="360" spans="1:17" x14ac:dyDescent="0.25">
      <c r="A360" s="3">
        <v>44191</v>
      </c>
      <c r="B360">
        <v>8181.9962264150945</v>
      </c>
      <c r="C360">
        <v>9000</v>
      </c>
      <c r="D360">
        <v>8700.9439490445875</v>
      </c>
      <c r="E360">
        <v>9545.0274277242406</v>
      </c>
      <c r="F360">
        <v>9214.8903846153844</v>
      </c>
      <c r="G360">
        <v>10454.981900452489</v>
      </c>
      <c r="H360">
        <v>11364</v>
      </c>
      <c r="I360">
        <v>8818.0258992805757</v>
      </c>
      <c r="J360">
        <v>8795.9389312977091</v>
      </c>
      <c r="K360">
        <v>8545.0455729166661</v>
      </c>
      <c r="L360">
        <v>11363.978870004594</v>
      </c>
      <c r="M360">
        <v>11363.978991596639</v>
      </c>
      <c r="N360">
        <v>7563.9811271297522</v>
      </c>
      <c r="O360">
        <v>6908.7510040160641</v>
      </c>
      <c r="P360">
        <v>7727.0026246719162</v>
      </c>
      <c r="Q360">
        <v>8181.3847583643119</v>
      </c>
    </row>
    <row r="361" spans="1:17" x14ac:dyDescent="0.25">
      <c r="A361" s="3">
        <v>44192</v>
      </c>
      <c r="B361">
        <v>8181.9907407407409</v>
      </c>
      <c r="C361">
        <v>9000</v>
      </c>
      <c r="D361">
        <v>8700.829677419355</v>
      </c>
      <c r="E361">
        <v>9545.0206022187012</v>
      </c>
      <c r="F361">
        <v>9214.8767021276581</v>
      </c>
      <c r="G361">
        <v>10454.990610328639</v>
      </c>
      <c r="H361">
        <v>11363.95652173913</v>
      </c>
      <c r="I361">
        <v>8818.0348330914367</v>
      </c>
      <c r="J361">
        <v>8795.9789915966394</v>
      </c>
      <c r="K361">
        <v>8545.0225165562915</v>
      </c>
      <c r="L361">
        <v>11363.982597054886</v>
      </c>
      <c r="M361">
        <v>11363.984848484848</v>
      </c>
      <c r="N361">
        <v>7563.9884197828715</v>
      </c>
      <c r="O361">
        <v>6908.6679487179481</v>
      </c>
      <c r="P361">
        <v>7727.0150000000003</v>
      </c>
      <c r="Q361">
        <v>8181.3062827225131</v>
      </c>
    </row>
    <row r="362" spans="1:17" x14ac:dyDescent="0.25">
      <c r="A362" s="3">
        <v>44193</v>
      </c>
      <c r="B362">
        <v>8181.9806763285023</v>
      </c>
      <c r="C362">
        <v>9000</v>
      </c>
      <c r="D362">
        <v>8700.9575757575767</v>
      </c>
      <c r="E362">
        <v>9545.0251798561148</v>
      </c>
      <c r="F362">
        <v>9214.81</v>
      </c>
      <c r="G362">
        <v>10454.973154362417</v>
      </c>
      <c r="H362">
        <v>11364</v>
      </c>
      <c r="I362">
        <v>8818.0345744680853</v>
      </c>
      <c r="J362">
        <v>8795.9645270270266</v>
      </c>
      <c r="K362">
        <v>8545.0389863547753</v>
      </c>
      <c r="L362">
        <v>11363.973148901547</v>
      </c>
      <c r="M362">
        <v>11364.007874015748</v>
      </c>
      <c r="N362">
        <v>7563.9828571428579</v>
      </c>
      <c r="O362">
        <v>6908.6467532467532</v>
      </c>
      <c r="P362">
        <v>7727.0128205128203</v>
      </c>
      <c r="Q362">
        <v>8181.366847826087</v>
      </c>
    </row>
    <row r="363" spans="1:17" x14ac:dyDescent="0.25">
      <c r="A363" s="3">
        <v>44194</v>
      </c>
      <c r="B363">
        <v>8181.9955947136568</v>
      </c>
      <c r="C363">
        <v>9000</v>
      </c>
      <c r="D363">
        <v>8700.959069767443</v>
      </c>
      <c r="E363">
        <v>9545.0345423143353</v>
      </c>
      <c r="F363">
        <v>9214.8657333333322</v>
      </c>
      <c r="G363">
        <v>10454.956331877729</v>
      </c>
      <c r="H363">
        <v>11363.975609756097</v>
      </c>
      <c r="I363">
        <v>8818.0473372781071</v>
      </c>
      <c r="J363">
        <v>8795.9619815668211</v>
      </c>
      <c r="K363">
        <v>8545.0361990950223</v>
      </c>
      <c r="L363">
        <v>11363.97945659377</v>
      </c>
      <c r="M363">
        <v>11363.982857142857</v>
      </c>
      <c r="N363">
        <v>7563.9903323262852</v>
      </c>
      <c r="O363">
        <v>6908.6224390243897</v>
      </c>
      <c r="P363">
        <v>7727.0132978723404</v>
      </c>
      <c r="Q363">
        <v>8181.320158102767</v>
      </c>
    </row>
    <row r="364" spans="1:17" x14ac:dyDescent="0.25">
      <c r="A364" s="3">
        <v>44195</v>
      </c>
      <c r="B364">
        <v>8181.9872773536899</v>
      </c>
      <c r="C364">
        <v>9000</v>
      </c>
      <c r="D364">
        <v>8700.8660256410258</v>
      </c>
      <c r="E364">
        <v>9545.036969253295</v>
      </c>
      <c r="F364">
        <v>9214.848</v>
      </c>
      <c r="G364">
        <v>10454.974683544304</v>
      </c>
      <c r="H364">
        <v>11363.964912280702</v>
      </c>
      <c r="I364">
        <v>8818.0321285140562</v>
      </c>
      <c r="J364">
        <v>8795.9670050761415</v>
      </c>
      <c r="K364">
        <v>8545.0431034482754</v>
      </c>
      <c r="L364">
        <v>11363.979885057472</v>
      </c>
      <c r="M364">
        <v>11363.976863753214</v>
      </c>
      <c r="N364">
        <v>7563.9893805309739</v>
      </c>
      <c r="O364">
        <v>6908.8049180327871</v>
      </c>
      <c r="P364">
        <v>7727.0191815856779</v>
      </c>
      <c r="Q364">
        <v>8181.4609475032012</v>
      </c>
    </row>
    <row r="365" spans="1:17" x14ac:dyDescent="0.25">
      <c r="A365" s="3">
        <v>44196</v>
      </c>
      <c r="B365">
        <v>8181.9929824561405</v>
      </c>
      <c r="C365">
        <v>9000</v>
      </c>
      <c r="D365">
        <v>8700.8540284360206</v>
      </c>
      <c r="E365">
        <v>9545.028673835126</v>
      </c>
      <c r="F365">
        <v>9214.899754601227</v>
      </c>
      <c r="G365">
        <v>10454.982978723405</v>
      </c>
      <c r="H365">
        <v>11363.964285714286</v>
      </c>
      <c r="I365">
        <v>8818.0385604113108</v>
      </c>
      <c r="J365">
        <v>8795.9666666666672</v>
      </c>
      <c r="K365">
        <v>8545.0306204673652</v>
      </c>
      <c r="L365">
        <v>11363.978846672057</v>
      </c>
      <c r="M365">
        <v>11363.988620199147</v>
      </c>
      <c r="N365">
        <v>7563.9915139826426</v>
      </c>
      <c r="O365">
        <v>6908.8026490066222</v>
      </c>
      <c r="P365">
        <v>7727.0124352331604</v>
      </c>
      <c r="Q365">
        <v>8181.4341372912804</v>
      </c>
    </row>
    <row r="366" spans="1:17" x14ac:dyDescent="0.25">
      <c r="A366" s="3">
        <v>44198</v>
      </c>
      <c r="B366">
        <v>8181.990353697749</v>
      </c>
      <c r="C366">
        <v>9000</v>
      </c>
      <c r="D366">
        <v>8700.8086956521747</v>
      </c>
      <c r="E366">
        <v>9545.0254403131112</v>
      </c>
      <c r="F366">
        <v>9214.8605645161279</v>
      </c>
      <c r="G366">
        <v>10454.982876712329</v>
      </c>
      <c r="H366">
        <v>11363.974358974359</v>
      </c>
      <c r="I366">
        <v>8818.0399529964743</v>
      </c>
      <c r="J366">
        <v>8795.9766666666674</v>
      </c>
      <c r="K366">
        <v>8545.0251196172248</v>
      </c>
      <c r="L366">
        <v>11363.986516853933</v>
      </c>
      <c r="M366">
        <v>11364</v>
      </c>
      <c r="N366">
        <v>7563.9821229050285</v>
      </c>
      <c r="O366">
        <v>6908.804255319149</v>
      </c>
      <c r="P366">
        <v>7727.0126849894295</v>
      </c>
      <c r="Q366">
        <v>8181.4576271186443</v>
      </c>
    </row>
    <row r="367" spans="1:17" x14ac:dyDescent="0.25">
      <c r="A367" s="3">
        <v>44199</v>
      </c>
      <c r="B367">
        <v>8181.9908536585363</v>
      </c>
      <c r="C367">
        <v>9000</v>
      </c>
      <c r="D367">
        <v>8700.9631284916213</v>
      </c>
      <c r="E367">
        <v>9545.0188189487344</v>
      </c>
      <c r="F367">
        <v>9214.8345882352933</v>
      </c>
      <c r="G367">
        <v>10455</v>
      </c>
      <c r="H367">
        <v>11364</v>
      </c>
      <c r="I367">
        <v>8818.0476190476184</v>
      </c>
      <c r="J367">
        <v>8795.9572243346011</v>
      </c>
      <c r="K367">
        <v>8545.0326576576572</v>
      </c>
      <c r="L367">
        <v>11363.989377845221</v>
      </c>
      <c r="M367">
        <v>11363.994505494506</v>
      </c>
      <c r="N367">
        <v>7563.9949843260183</v>
      </c>
      <c r="O367">
        <v>6908.7333333333327</v>
      </c>
      <c r="P367">
        <v>7727.0146750524109</v>
      </c>
      <c r="Q367">
        <v>8181.3048780487807</v>
      </c>
    </row>
    <row r="368" spans="1:17" x14ac:dyDescent="0.25">
      <c r="A368" s="3">
        <v>44200</v>
      </c>
      <c r="B368">
        <v>8181.9940119760477</v>
      </c>
      <c r="C368">
        <v>9000</v>
      </c>
      <c r="D368">
        <v>8700.935833333333</v>
      </c>
      <c r="E368">
        <v>9545.0132352941182</v>
      </c>
      <c r="F368">
        <v>9214.8448333333326</v>
      </c>
      <c r="G368">
        <v>10455</v>
      </c>
      <c r="H368">
        <v>11363.942857142858</v>
      </c>
      <c r="I368">
        <v>8818.0096308186203</v>
      </c>
      <c r="J368">
        <v>8795.928115015975</v>
      </c>
      <c r="K368">
        <v>8545.014957264957</v>
      </c>
      <c r="L368">
        <v>11363.97380952381</v>
      </c>
      <c r="M368">
        <v>11364</v>
      </c>
      <c r="N368">
        <v>7563.9725000000008</v>
      </c>
      <c r="O368">
        <v>6908.78</v>
      </c>
      <c r="P368">
        <v>7727.0187969924809</v>
      </c>
      <c r="Q368">
        <v>8181.3555304740403</v>
      </c>
    </row>
    <row r="369" spans="1:17" x14ac:dyDescent="0.25">
      <c r="A369" s="3">
        <v>44201</v>
      </c>
      <c r="B369">
        <v>8181.9829787234039</v>
      </c>
      <c r="C369">
        <v>9000</v>
      </c>
      <c r="D369">
        <v>8700.8624999999993</v>
      </c>
      <c r="E369">
        <v>10909</v>
      </c>
      <c r="F369">
        <v>9214.8846428571414</v>
      </c>
      <c r="G369">
        <v>10454.986394557824</v>
      </c>
      <c r="H369">
        <v>11364</v>
      </c>
      <c r="I369">
        <v>8818.0293159609118</v>
      </c>
      <c r="J369">
        <v>8795.9396284829727</v>
      </c>
      <c r="K369">
        <v>8545.0183066361551</v>
      </c>
      <c r="L369">
        <v>11363.986232790989</v>
      </c>
      <c r="M369">
        <v>11363.988095238095</v>
      </c>
      <c r="N369">
        <v>9435.0112820512823</v>
      </c>
      <c r="O369">
        <v>6908.7638297872336</v>
      </c>
      <c r="P369">
        <v>9079.1904761904771</v>
      </c>
      <c r="Q369">
        <v>8181.3486682808716</v>
      </c>
    </row>
    <row r="370" spans="1:17" x14ac:dyDescent="0.25">
      <c r="A370" s="3">
        <v>44202</v>
      </c>
      <c r="B370">
        <v>8182</v>
      </c>
      <c r="C370">
        <v>9000</v>
      </c>
      <c r="D370">
        <v>8700.8867647058833</v>
      </c>
      <c r="E370">
        <v>10909</v>
      </c>
      <c r="F370">
        <v>9214.8549462365572</v>
      </c>
      <c r="G370">
        <v>10454.980392156862</v>
      </c>
      <c r="H370">
        <v>11364</v>
      </c>
      <c r="I370">
        <v>8818.0163934426237</v>
      </c>
      <c r="J370">
        <v>8795.9650000000001</v>
      </c>
      <c r="K370">
        <v>8545.0209205020928</v>
      </c>
      <c r="L370">
        <v>11363.995198079232</v>
      </c>
      <c r="M370">
        <v>11364</v>
      </c>
      <c r="N370">
        <v>9454.4</v>
      </c>
      <c r="O370">
        <v>6908.6389937106906</v>
      </c>
      <c r="P370">
        <v>9090.9949238578683</v>
      </c>
      <c r="Q370">
        <v>8181.2857142857147</v>
      </c>
    </row>
    <row r="371" spans="1:17" x14ac:dyDescent="0.25">
      <c r="A371" s="3">
        <v>44203</v>
      </c>
      <c r="B371">
        <v>8182</v>
      </c>
      <c r="C371">
        <v>9000</v>
      </c>
      <c r="D371">
        <v>8700.7985915492973</v>
      </c>
      <c r="E371">
        <v>9545.0249584026624</v>
      </c>
      <c r="F371">
        <v>9214.8437096774178</v>
      </c>
      <c r="G371">
        <v>10455</v>
      </c>
      <c r="H371">
        <v>11364</v>
      </c>
      <c r="I371">
        <v>8818.0374149659856</v>
      </c>
      <c r="J371">
        <v>8795.9701986754972</v>
      </c>
      <c r="K371">
        <v>8545.0380047505932</v>
      </c>
      <c r="L371">
        <v>11363.972337482712</v>
      </c>
      <c r="M371">
        <v>11364</v>
      </c>
      <c r="N371">
        <v>8000</v>
      </c>
      <c r="O371">
        <v>6908.6940476190466</v>
      </c>
      <c r="P371">
        <v>8091.7368421052633</v>
      </c>
      <c r="Q371">
        <v>8181.349411764706</v>
      </c>
    </row>
    <row r="372" spans="1:17" x14ac:dyDescent="0.25">
      <c r="A372" s="3">
        <v>44204</v>
      </c>
      <c r="B372">
        <v>8181.9948717948719</v>
      </c>
      <c r="C372">
        <v>9000</v>
      </c>
      <c r="D372">
        <v>8700.8887640449448</v>
      </c>
      <c r="E372">
        <v>9545.0184956843405</v>
      </c>
      <c r="F372">
        <v>9214.8753124999985</v>
      </c>
      <c r="G372">
        <v>10454.988304093567</v>
      </c>
      <c r="H372">
        <v>11363.947368421053</v>
      </c>
      <c r="I372">
        <v>8818.0351437699683</v>
      </c>
      <c r="J372">
        <v>8795.9606557377047</v>
      </c>
      <c r="K372">
        <v>8545.0302491103212</v>
      </c>
      <c r="L372">
        <v>11363.986458333333</v>
      </c>
      <c r="M372">
        <v>11363.985401459853</v>
      </c>
      <c r="N372">
        <v>8000</v>
      </c>
      <c r="O372">
        <v>6908.6350515463919</v>
      </c>
      <c r="P372">
        <v>8091.5419161676646</v>
      </c>
      <c r="Q372">
        <v>8181.3728813559319</v>
      </c>
    </row>
    <row r="373" spans="1:17" x14ac:dyDescent="0.25">
      <c r="A373" s="3">
        <v>44205</v>
      </c>
      <c r="B373">
        <v>8139.9466192170821</v>
      </c>
      <c r="C373">
        <v>9000</v>
      </c>
      <c r="D373">
        <v>8700.781286549709</v>
      </c>
      <c r="E373">
        <v>9545.0276363636367</v>
      </c>
      <c r="F373">
        <v>9214.850192307691</v>
      </c>
      <c r="G373">
        <v>10454.98738170347</v>
      </c>
      <c r="H373">
        <v>11363.882352941177</v>
      </c>
      <c r="I373">
        <v>8818.029465930018</v>
      </c>
      <c r="J373">
        <v>8795.9548872180458</v>
      </c>
      <c r="K373">
        <v>8545.0104031209357</v>
      </c>
      <c r="L373">
        <v>11363.979234263465</v>
      </c>
      <c r="M373">
        <v>11363.981481481482</v>
      </c>
      <c r="N373">
        <v>8000</v>
      </c>
      <c r="O373">
        <v>6908.726380368098</v>
      </c>
      <c r="P373">
        <v>8091.4751958224542</v>
      </c>
      <c r="Q373">
        <v>8181.4064516129029</v>
      </c>
    </row>
    <row r="374" spans="1:17" x14ac:dyDescent="0.25">
      <c r="A374" s="3">
        <v>44206</v>
      </c>
      <c r="B374">
        <v>8137.2950819672133</v>
      </c>
      <c r="C374">
        <v>9000</v>
      </c>
      <c r="D374">
        <v>8700.8694915254237</v>
      </c>
      <c r="E374">
        <v>9545.0195924764885</v>
      </c>
      <c r="F374">
        <v>9214.8437096774178</v>
      </c>
      <c r="G374">
        <v>10455</v>
      </c>
      <c r="H374">
        <v>11364</v>
      </c>
      <c r="I374">
        <v>8818.0282685512375</v>
      </c>
      <c r="J374">
        <v>8795.9622641509432</v>
      </c>
      <c r="K374">
        <v>8545.0188679245275</v>
      </c>
      <c r="L374">
        <v>11363.993386243386</v>
      </c>
      <c r="M374">
        <v>11363.993939393938</v>
      </c>
      <c r="N374">
        <v>8000</v>
      </c>
      <c r="O374">
        <v>6908.782010582011</v>
      </c>
      <c r="P374">
        <v>8091.4340527577933</v>
      </c>
      <c r="Q374">
        <v>8181.4673076923073</v>
      </c>
    </row>
    <row r="375" spans="1:17" x14ac:dyDescent="0.25">
      <c r="A375" s="3">
        <v>44207</v>
      </c>
      <c r="B375">
        <v>8123.3502304147469</v>
      </c>
      <c r="C375">
        <v>9000</v>
      </c>
      <c r="D375">
        <v>8700.880000000001</v>
      </c>
      <c r="E375">
        <v>10905.046376811595</v>
      </c>
      <c r="F375">
        <v>9214.8405109489049</v>
      </c>
      <c r="G375">
        <v>10454.99090909091</v>
      </c>
      <c r="H375">
        <v>11363.875</v>
      </c>
      <c r="I375">
        <v>8818.0196078431381</v>
      </c>
      <c r="J375">
        <v>8795.9953124999993</v>
      </c>
      <c r="K375">
        <v>8545.025568181818</v>
      </c>
      <c r="L375">
        <v>11363.984949832777</v>
      </c>
      <c r="M375">
        <v>11364</v>
      </c>
      <c r="N375">
        <v>9454.4044692737443</v>
      </c>
      <c r="O375">
        <v>6908.565217391304</v>
      </c>
      <c r="P375">
        <v>9084.969879518072</v>
      </c>
      <c r="Q375">
        <v>8181.2749999999996</v>
      </c>
    </row>
    <row r="376" spans="1:17" x14ac:dyDescent="0.25">
      <c r="A376" s="3">
        <v>44208</v>
      </c>
      <c r="B376">
        <v>8128.7902439024392</v>
      </c>
      <c r="C376">
        <v>9000</v>
      </c>
      <c r="D376">
        <v>8700.8253968253975</v>
      </c>
      <c r="E376">
        <v>10909</v>
      </c>
      <c r="F376">
        <v>9214.8280172413779</v>
      </c>
      <c r="G376">
        <v>10454.984</v>
      </c>
      <c r="H376">
        <v>11364</v>
      </c>
      <c r="I376">
        <v>8818.0153452685427</v>
      </c>
      <c r="J376">
        <v>8795.9795918367345</v>
      </c>
      <c r="K376">
        <v>8545.0232018561492</v>
      </c>
      <c r="L376">
        <v>11363.981418918918</v>
      </c>
      <c r="M376">
        <v>11364</v>
      </c>
      <c r="N376">
        <v>9454.4</v>
      </c>
      <c r="O376">
        <v>6908.7417989417991</v>
      </c>
      <c r="P376">
        <v>9091</v>
      </c>
      <c r="Q376">
        <v>8181.3222222222221</v>
      </c>
    </row>
    <row r="377" spans="1:17" x14ac:dyDescent="0.25">
      <c r="A377" s="3">
        <v>44209</v>
      </c>
      <c r="B377">
        <v>8129.921875</v>
      </c>
      <c r="C377">
        <v>9000</v>
      </c>
      <c r="D377">
        <v>8700.9620689655185</v>
      </c>
      <c r="E377">
        <v>10909</v>
      </c>
      <c r="F377">
        <v>9214.8680555555547</v>
      </c>
      <c r="G377">
        <v>10454.991452991453</v>
      </c>
      <c r="H377">
        <v>11364</v>
      </c>
      <c r="I377">
        <v>8818.0096385542165</v>
      </c>
      <c r="J377">
        <v>8795.9469026548668</v>
      </c>
      <c r="K377">
        <v>8545.0123152709366</v>
      </c>
      <c r="L377">
        <v>11363.995137763372</v>
      </c>
      <c r="M377">
        <v>11364</v>
      </c>
      <c r="N377">
        <v>9454.4000000000015</v>
      </c>
      <c r="O377">
        <v>6908.6797546012276</v>
      </c>
      <c r="P377">
        <v>9091</v>
      </c>
      <c r="Q377">
        <v>8181.3382687927106</v>
      </c>
    </row>
    <row r="378" spans="1:17" x14ac:dyDescent="0.25">
      <c r="A378" s="3">
        <v>44210</v>
      </c>
      <c r="B378">
        <v>8096.8978723404252</v>
      </c>
      <c r="C378">
        <v>9000</v>
      </c>
      <c r="D378">
        <v>8683.9286821705427</v>
      </c>
      <c r="E378">
        <v>10909</v>
      </c>
      <c r="F378">
        <v>9214.8597619047614</v>
      </c>
      <c r="G378">
        <v>10455</v>
      </c>
      <c r="H378">
        <v>11363.92</v>
      </c>
      <c r="I378">
        <v>8818.01224489796</v>
      </c>
      <c r="J378">
        <v>8795.9783861671476</v>
      </c>
      <c r="K378">
        <v>8545.0086580086572</v>
      </c>
      <c r="L378">
        <v>11363.983606557376</v>
      </c>
      <c r="M378">
        <v>11363.982905982906</v>
      </c>
      <c r="N378">
        <v>8009.2636942675172</v>
      </c>
      <c r="O378">
        <v>6908.7732142857139</v>
      </c>
      <c r="P378">
        <v>8182</v>
      </c>
      <c r="Q378">
        <v>8181.3788659793818</v>
      </c>
    </row>
    <row r="379" spans="1:17" x14ac:dyDescent="0.25">
      <c r="A379" s="3">
        <v>44211</v>
      </c>
      <c r="B379">
        <v>8106.9357798165138</v>
      </c>
      <c r="C379">
        <v>9000</v>
      </c>
      <c r="D379">
        <v>8694.9318681318691</v>
      </c>
      <c r="E379">
        <v>10909.001858736059</v>
      </c>
      <c r="F379">
        <v>9214.81</v>
      </c>
      <c r="G379">
        <v>10454.989795918367</v>
      </c>
      <c r="H379">
        <v>11363.958333333334</v>
      </c>
      <c r="I379">
        <v>8818.0160256410254</v>
      </c>
      <c r="J379">
        <v>8795.952322738387</v>
      </c>
      <c r="K379">
        <v>8545.0195381882768</v>
      </c>
      <c r="L379">
        <v>12269.313621964096</v>
      </c>
      <c r="M379">
        <v>12292.216216216217</v>
      </c>
      <c r="N379">
        <v>8000</v>
      </c>
      <c r="O379">
        <v>6908.7151219512189</v>
      </c>
      <c r="P379">
        <v>8181.9965870307169</v>
      </c>
      <c r="Q379">
        <v>8181.3872950819668</v>
      </c>
    </row>
    <row r="380" spans="1:17" x14ac:dyDescent="0.25">
      <c r="A380" s="3">
        <v>44212</v>
      </c>
      <c r="B380">
        <v>8181.9976744186042</v>
      </c>
      <c r="C380">
        <v>9000</v>
      </c>
      <c r="D380">
        <v>8700.8216216216224</v>
      </c>
      <c r="E380">
        <v>10909</v>
      </c>
      <c r="F380">
        <v>9214.8428272251313</v>
      </c>
      <c r="G380">
        <v>10454.980952380953</v>
      </c>
      <c r="H380">
        <v>11364</v>
      </c>
      <c r="I380">
        <v>8818.0064620355406</v>
      </c>
      <c r="J380">
        <v>8795.9722222222226</v>
      </c>
      <c r="K380">
        <v>8545.0342384887845</v>
      </c>
      <c r="L380">
        <v>12636.007768361582</v>
      </c>
      <c r="M380">
        <v>12636.024193548386</v>
      </c>
      <c r="N380">
        <v>8000</v>
      </c>
      <c r="O380">
        <v>6908.7081081081078</v>
      </c>
      <c r="P380">
        <v>8182</v>
      </c>
      <c r="Q380">
        <v>8181.4263959390864</v>
      </c>
    </row>
    <row r="381" spans="1:17" x14ac:dyDescent="0.25">
      <c r="A381" s="3">
        <v>44213</v>
      </c>
      <c r="B381">
        <v>8181.9976525821594</v>
      </c>
      <c r="C381">
        <v>9000</v>
      </c>
      <c r="D381">
        <v>8700.9696551724137</v>
      </c>
      <c r="E381">
        <v>10909</v>
      </c>
      <c r="F381">
        <v>9214.8299047619039</v>
      </c>
      <c r="G381">
        <v>10454.995689655172</v>
      </c>
      <c r="H381">
        <v>11363.941176470587</v>
      </c>
      <c r="I381">
        <v>8818.016949152543</v>
      </c>
      <c r="J381">
        <v>8795.9763513513517</v>
      </c>
      <c r="K381">
        <v>8545.0241343126963</v>
      </c>
      <c r="L381">
        <v>12636.007788161995</v>
      </c>
      <c r="M381">
        <v>12636.007246376812</v>
      </c>
      <c r="N381">
        <v>8000</v>
      </c>
      <c r="O381">
        <v>6908.6273504273495</v>
      </c>
      <c r="P381">
        <v>8181.9975903614459</v>
      </c>
      <c r="Q381">
        <v>8181.409090909091</v>
      </c>
    </row>
    <row r="382" spans="1:17" x14ac:dyDescent="0.25">
      <c r="A382" s="3">
        <v>44214</v>
      </c>
      <c r="B382">
        <v>8181.9905660377362</v>
      </c>
      <c r="C382">
        <v>9000</v>
      </c>
      <c r="D382">
        <v>8700.8777777777777</v>
      </c>
      <c r="E382">
        <v>11811.41304347826</v>
      </c>
      <c r="F382">
        <v>9214.81</v>
      </c>
      <c r="G382">
        <v>10454.965517241379</v>
      </c>
      <c r="H382">
        <v>11364</v>
      </c>
      <c r="I382">
        <v>8818.0057471264372</v>
      </c>
      <c r="J382">
        <v>8795.9502369668244</v>
      </c>
      <c r="K382">
        <v>8545.0199004975129</v>
      </c>
      <c r="L382">
        <v>12636.008385744235</v>
      </c>
      <c r="M382">
        <v>12636.015384615384</v>
      </c>
      <c r="N382">
        <v>9441.9760683760687</v>
      </c>
      <c r="O382">
        <v>6908.607650273224</v>
      </c>
      <c r="P382">
        <v>9091</v>
      </c>
      <c r="Q382">
        <v>8181.3391959798992</v>
      </c>
    </row>
    <row r="383" spans="1:17" x14ac:dyDescent="0.25">
      <c r="A383" s="3">
        <v>44215</v>
      </c>
      <c r="B383">
        <v>8181.9944751381217</v>
      </c>
      <c r="C383">
        <v>9000</v>
      </c>
      <c r="D383">
        <v>8700.8593023255817</v>
      </c>
      <c r="E383">
        <v>11818</v>
      </c>
      <c r="F383">
        <v>9214.8392307692302</v>
      </c>
      <c r="G383">
        <v>10455</v>
      </c>
      <c r="H383">
        <v>11363.939393939394</v>
      </c>
      <c r="I383">
        <v>8818.0277777777774</v>
      </c>
      <c r="J383">
        <v>8795.9764705882353</v>
      </c>
      <c r="K383">
        <v>8545.0186480186476</v>
      </c>
      <c r="L383">
        <v>12636.017432646593</v>
      </c>
      <c r="M383">
        <v>12636.012048192772</v>
      </c>
      <c r="N383">
        <v>9454.4047619047615</v>
      </c>
      <c r="O383">
        <v>6908.7114754098357</v>
      </c>
      <c r="P383">
        <v>9091</v>
      </c>
      <c r="Q383">
        <v>8181.3278145695367</v>
      </c>
    </row>
    <row r="384" spans="1:17" x14ac:dyDescent="0.25">
      <c r="A384" s="3">
        <v>44216</v>
      </c>
      <c r="B384">
        <v>8181.9954337899544</v>
      </c>
      <c r="C384">
        <v>9000</v>
      </c>
      <c r="D384">
        <v>8700.925170068027</v>
      </c>
      <c r="E384">
        <v>11818.006944444445</v>
      </c>
      <c r="F384">
        <v>9214.8483486238529</v>
      </c>
      <c r="G384">
        <v>10454.990654205607</v>
      </c>
      <c r="H384">
        <v>11363.96875</v>
      </c>
      <c r="I384">
        <v>8818.0293501048218</v>
      </c>
      <c r="J384">
        <v>8795.9723247232469</v>
      </c>
      <c r="K384">
        <v>8545.0352112676064</v>
      </c>
      <c r="L384">
        <v>12636.010654490106</v>
      </c>
      <c r="M384">
        <v>12636</v>
      </c>
      <c r="N384">
        <v>9454.4</v>
      </c>
      <c r="O384">
        <v>6908.6111111111113</v>
      </c>
      <c r="P384">
        <v>9091</v>
      </c>
      <c r="Q384">
        <v>8181.3434210526311</v>
      </c>
    </row>
    <row r="385" spans="1:17" x14ac:dyDescent="0.25">
      <c r="A385" s="3">
        <v>44217</v>
      </c>
      <c r="B385">
        <v>8182</v>
      </c>
      <c r="C385">
        <v>9000</v>
      </c>
      <c r="D385">
        <v>8700.8821428571446</v>
      </c>
      <c r="E385">
        <v>11818.013986013986</v>
      </c>
      <c r="F385">
        <v>9214.832234042553</v>
      </c>
      <c r="G385">
        <v>10454.992481203008</v>
      </c>
      <c r="H385">
        <v>11363.928571428571</v>
      </c>
      <c r="I385">
        <v>8818.0138888888887</v>
      </c>
      <c r="J385">
        <v>8795.9783861671476</v>
      </c>
      <c r="K385">
        <v>8545.0150753768849</v>
      </c>
      <c r="L385">
        <v>12636.01376146789</v>
      </c>
      <c r="M385">
        <v>12636.016949152543</v>
      </c>
      <c r="N385">
        <v>8000</v>
      </c>
      <c r="O385">
        <v>6908.7911764705877</v>
      </c>
      <c r="P385">
        <v>8187.164772727273</v>
      </c>
      <c r="Q385">
        <v>8181.4685658153239</v>
      </c>
    </row>
    <row r="386" spans="1:17" x14ac:dyDescent="0.25">
      <c r="A386" s="3">
        <v>44218</v>
      </c>
      <c r="B386">
        <v>8182</v>
      </c>
      <c r="C386">
        <v>9000</v>
      </c>
      <c r="D386">
        <v>8700.8785276073631</v>
      </c>
      <c r="E386">
        <v>9912.4583333333339</v>
      </c>
      <c r="F386">
        <v>9214.8300961538462</v>
      </c>
      <c r="G386">
        <v>10454.988505747126</v>
      </c>
      <c r="H386">
        <v>11363.952380952382</v>
      </c>
      <c r="I386">
        <v>8818.0272373540847</v>
      </c>
      <c r="J386">
        <v>8795.9442724458204</v>
      </c>
      <c r="K386">
        <v>8545.0330033003302</v>
      </c>
      <c r="L386">
        <v>13179.76021798365</v>
      </c>
      <c r="M386">
        <v>13176.191489361701</v>
      </c>
      <c r="N386">
        <v>8000</v>
      </c>
      <c r="O386">
        <v>6908.6567567567563</v>
      </c>
      <c r="P386">
        <v>8182</v>
      </c>
      <c r="Q386">
        <v>8181.36</v>
      </c>
    </row>
    <row r="387" spans="1:17" x14ac:dyDescent="0.25">
      <c r="A387" s="3">
        <v>44219</v>
      </c>
      <c r="B387">
        <v>8181.9970149253732</v>
      </c>
      <c r="C387">
        <v>9000</v>
      </c>
      <c r="D387">
        <v>8700.90253164557</v>
      </c>
      <c r="E387">
        <v>9909.001730103806</v>
      </c>
      <c r="F387">
        <v>9214.81</v>
      </c>
      <c r="G387">
        <v>10454.990415335464</v>
      </c>
      <c r="H387">
        <v>11363.914285714285</v>
      </c>
      <c r="I387">
        <v>8818.0263157894733</v>
      </c>
      <c r="J387">
        <v>8795.9630044843052</v>
      </c>
      <c r="K387">
        <v>8545.0104986876649</v>
      </c>
      <c r="L387">
        <v>13181.995607613469</v>
      </c>
      <c r="M387">
        <v>13181.994594594595</v>
      </c>
      <c r="N387">
        <v>8000</v>
      </c>
      <c r="O387">
        <v>6908.7770992366404</v>
      </c>
      <c r="P387">
        <v>8181.9971428571425</v>
      </c>
      <c r="Q387">
        <v>8181.436567164179</v>
      </c>
    </row>
    <row r="388" spans="1:17" x14ac:dyDescent="0.25">
      <c r="A388" s="3">
        <v>44220</v>
      </c>
      <c r="B388">
        <v>8181.997150997151</v>
      </c>
      <c r="C388">
        <v>9000</v>
      </c>
      <c r="D388">
        <v>8700.8592000000008</v>
      </c>
      <c r="E388">
        <v>9909</v>
      </c>
      <c r="F388">
        <v>9214.8927722772278</v>
      </c>
      <c r="G388">
        <v>10454.995433789954</v>
      </c>
      <c r="H388">
        <v>11363.96</v>
      </c>
      <c r="I388">
        <v>8818.0144578313248</v>
      </c>
      <c r="J388">
        <v>8795.9790209790208</v>
      </c>
      <c r="K388">
        <v>8545.0255785627287</v>
      </c>
      <c r="L388">
        <v>13181.998492840994</v>
      </c>
      <c r="M388">
        <v>13182</v>
      </c>
      <c r="N388">
        <v>8000</v>
      </c>
      <c r="O388">
        <v>6908.6235294117641</v>
      </c>
      <c r="P388">
        <v>8182</v>
      </c>
      <c r="Q388">
        <v>8181.396306818182</v>
      </c>
    </row>
    <row r="389" spans="1:17" x14ac:dyDescent="0.25">
      <c r="A389" s="3">
        <v>44221</v>
      </c>
      <c r="B389">
        <v>8182</v>
      </c>
      <c r="C389">
        <v>9000</v>
      </c>
      <c r="D389">
        <v>8700.9324561403519</v>
      </c>
      <c r="E389">
        <v>11818.014084507042</v>
      </c>
      <c r="F389">
        <v>9214.8099999999977</v>
      </c>
      <c r="G389">
        <v>10455</v>
      </c>
      <c r="H389">
        <v>11364</v>
      </c>
      <c r="I389">
        <v>8818.0224719101116</v>
      </c>
      <c r="J389">
        <v>8795.9790209790208</v>
      </c>
      <c r="K389">
        <v>8545.0166204986144</v>
      </c>
      <c r="L389">
        <v>13181.985294117647</v>
      </c>
      <c r="M389">
        <v>13182</v>
      </c>
      <c r="N389">
        <v>9443.7839416058396</v>
      </c>
      <c r="O389">
        <v>6908.6714285714288</v>
      </c>
      <c r="P389">
        <v>9077.1221374045799</v>
      </c>
      <c r="Q389">
        <v>8181.4231651376149</v>
      </c>
    </row>
    <row r="390" spans="1:17" x14ac:dyDescent="0.25">
      <c r="A390" s="3">
        <v>44222</v>
      </c>
      <c r="B390">
        <v>8182</v>
      </c>
      <c r="C390">
        <v>9000</v>
      </c>
      <c r="D390">
        <v>8700.9022222222229</v>
      </c>
      <c r="E390">
        <v>11818.004048582996</v>
      </c>
      <c r="F390">
        <v>9214.8324731182784</v>
      </c>
      <c r="G390">
        <v>10454.98319327731</v>
      </c>
      <c r="H390">
        <v>11364</v>
      </c>
      <c r="I390">
        <v>8818.0050632911389</v>
      </c>
      <c r="J390">
        <v>8795.9822134387359</v>
      </c>
      <c r="K390">
        <v>8545.0153452685427</v>
      </c>
      <c r="L390">
        <v>13182</v>
      </c>
      <c r="M390">
        <v>13182</v>
      </c>
      <c r="N390">
        <v>9454.4000000000015</v>
      </c>
      <c r="O390">
        <v>6908.7779005524862</v>
      </c>
      <c r="P390">
        <v>9090.9941176470584</v>
      </c>
      <c r="Q390">
        <v>8181.3631123919313</v>
      </c>
    </row>
    <row r="391" spans="1:17" x14ac:dyDescent="0.25">
      <c r="A391" s="3">
        <v>44223</v>
      </c>
      <c r="B391">
        <v>8182</v>
      </c>
      <c r="C391">
        <v>9000</v>
      </c>
      <c r="D391">
        <v>8700.8072992700745</v>
      </c>
      <c r="E391">
        <v>11818</v>
      </c>
      <c r="F391">
        <v>9214.8833333333332</v>
      </c>
      <c r="G391">
        <v>10454.975409836066</v>
      </c>
      <c r="H391">
        <v>11363.928571428571</v>
      </c>
      <c r="I391">
        <v>8818.0303605313093</v>
      </c>
      <c r="J391">
        <v>8795.9852941176468</v>
      </c>
      <c r="K391">
        <v>8545.0096852300248</v>
      </c>
      <c r="L391">
        <v>13181.998287671233</v>
      </c>
      <c r="M391">
        <v>13181.967213114754</v>
      </c>
      <c r="N391">
        <v>9454.4000000000015</v>
      </c>
      <c r="O391">
        <v>6908.6602739726022</v>
      </c>
      <c r="P391">
        <v>9091</v>
      </c>
      <c r="Q391">
        <v>8181.2938144329901</v>
      </c>
    </row>
    <row r="392" spans="1:17" x14ac:dyDescent="0.25">
      <c r="A392" s="3">
        <v>44224</v>
      </c>
      <c r="B392">
        <v>8181.982857142857</v>
      </c>
      <c r="C392">
        <v>9000</v>
      </c>
      <c r="D392">
        <v>8700.922807017545</v>
      </c>
      <c r="E392">
        <v>10458.677506775068</v>
      </c>
      <c r="F392">
        <v>9214.8855421686749</v>
      </c>
      <c r="G392">
        <v>10454.992248062015</v>
      </c>
      <c r="H392">
        <v>11364</v>
      </c>
      <c r="I392">
        <v>8818.0050890585244</v>
      </c>
      <c r="J392">
        <v>8795.9813084112157</v>
      </c>
      <c r="K392">
        <v>8545.0386266094429</v>
      </c>
      <c r="L392">
        <v>13181.998257839721</v>
      </c>
      <c r="M392">
        <v>13181.986842105263</v>
      </c>
      <c r="N392">
        <v>8381.7800000000007</v>
      </c>
      <c r="O392">
        <v>6908.6758064516125</v>
      </c>
      <c r="P392">
        <v>8472.2228915662654</v>
      </c>
      <c r="Q392">
        <v>8181.3853591160223</v>
      </c>
    </row>
    <row r="393" spans="1:17" x14ac:dyDescent="0.25">
      <c r="A393" s="3">
        <v>44225</v>
      </c>
      <c r="B393">
        <v>8181.9966996699668</v>
      </c>
      <c r="C393">
        <v>9000</v>
      </c>
      <c r="D393">
        <v>8700.9772020725395</v>
      </c>
      <c r="E393">
        <v>10454.976152623212</v>
      </c>
      <c r="F393">
        <v>9214.81</v>
      </c>
      <c r="G393">
        <v>10454.978947368421</v>
      </c>
      <c r="H393">
        <v>11363.96</v>
      </c>
      <c r="I393">
        <v>8818.0266272189347</v>
      </c>
      <c r="J393">
        <v>8795.9592391304341</v>
      </c>
      <c r="K393">
        <v>8545.0238095238092</v>
      </c>
      <c r="L393">
        <v>13181.994855967077</v>
      </c>
      <c r="M393">
        <v>13182</v>
      </c>
      <c r="N393">
        <v>8000</v>
      </c>
      <c r="O393">
        <v>6908.7030674846619</v>
      </c>
      <c r="P393">
        <v>8146.4163701067619</v>
      </c>
      <c r="Q393">
        <v>8181.3841463414637</v>
      </c>
    </row>
    <row r="394" spans="1:17" x14ac:dyDescent="0.25">
      <c r="A394" s="3">
        <v>44226</v>
      </c>
      <c r="B394">
        <v>8181.9950248756222</v>
      </c>
      <c r="C394">
        <v>9000</v>
      </c>
      <c r="D394">
        <v>8700.7637037037039</v>
      </c>
      <c r="E394">
        <v>10454.976258309591</v>
      </c>
      <c r="F394">
        <v>9214.81</v>
      </c>
      <c r="G394">
        <v>10454.970430107527</v>
      </c>
      <c r="H394">
        <v>11363.954545454546</v>
      </c>
      <c r="I394">
        <v>8818.0179257362361</v>
      </c>
      <c r="J394">
        <v>8795.9771863117876</v>
      </c>
      <c r="K394">
        <v>8545.0243654822334</v>
      </c>
      <c r="L394">
        <v>13181.993421052632</v>
      </c>
      <c r="M394">
        <v>13181.990338164251</v>
      </c>
      <c r="N394">
        <v>8000</v>
      </c>
      <c r="O394">
        <v>6908.813709677419</v>
      </c>
      <c r="P394">
        <v>8135.4390243902435</v>
      </c>
      <c r="Q394">
        <v>8181.3809523809523</v>
      </c>
    </row>
    <row r="395" spans="1:17" x14ac:dyDescent="0.25">
      <c r="A395" s="3">
        <v>44227</v>
      </c>
      <c r="B395">
        <v>8181.9971671388103</v>
      </c>
      <c r="C395">
        <v>9000</v>
      </c>
      <c r="D395">
        <v>8700.9656250000007</v>
      </c>
      <c r="E395">
        <v>10454.98866213152</v>
      </c>
      <c r="F395">
        <v>9214.81</v>
      </c>
      <c r="G395">
        <v>10454.987499999999</v>
      </c>
      <c r="H395">
        <v>11364</v>
      </c>
      <c r="I395">
        <v>8818.0344168260035</v>
      </c>
      <c r="J395">
        <v>8795.992753623188</v>
      </c>
      <c r="K395">
        <v>8545.0224032586557</v>
      </c>
      <c r="L395">
        <v>13181.99645641389</v>
      </c>
      <c r="M395">
        <v>13182</v>
      </c>
      <c r="N395">
        <v>8000</v>
      </c>
      <c r="O395">
        <v>6908.7370967741927</v>
      </c>
      <c r="P395">
        <v>8112.2506393861895</v>
      </c>
      <c r="Q395">
        <v>8181.4350828729284</v>
      </c>
    </row>
    <row r="396" spans="1:17" x14ac:dyDescent="0.25">
      <c r="A396" s="3">
        <v>44228</v>
      </c>
      <c r="B396">
        <v>8181.9940828402368</v>
      </c>
      <c r="C396">
        <v>9000</v>
      </c>
      <c r="D396">
        <v>8700.9838235294119</v>
      </c>
      <c r="E396">
        <v>11798.80751173709</v>
      </c>
      <c r="F396">
        <v>9214.81</v>
      </c>
      <c r="G396">
        <v>10454.975903614459</v>
      </c>
      <c r="H396">
        <v>11363.944444444445</v>
      </c>
      <c r="I396">
        <v>8818.0104712041884</v>
      </c>
      <c r="J396">
        <v>8795.9883268482499</v>
      </c>
      <c r="K396">
        <v>8545.007075471698</v>
      </c>
      <c r="L396">
        <v>13181.993963782696</v>
      </c>
      <c r="M396">
        <v>13182</v>
      </c>
      <c r="N396">
        <v>9454.4057553956845</v>
      </c>
      <c r="O396">
        <v>6908.5428571428565</v>
      </c>
      <c r="P396">
        <v>9083.8425196850385</v>
      </c>
      <c r="Q396">
        <v>8181.2288135593217</v>
      </c>
    </row>
    <row r="397" spans="1:17" x14ac:dyDescent="0.25">
      <c r="A397" s="3">
        <v>44229</v>
      </c>
      <c r="B397">
        <v>8181.9939759036142</v>
      </c>
      <c r="C397">
        <v>9000</v>
      </c>
      <c r="D397">
        <v>8700.9057142857146</v>
      </c>
      <c r="E397">
        <v>11818.003984063746</v>
      </c>
      <c r="F397">
        <v>9214.8390277777762</v>
      </c>
      <c r="G397">
        <v>10455</v>
      </c>
      <c r="H397">
        <v>11363.947368421053</v>
      </c>
      <c r="I397">
        <v>8818.0324825986081</v>
      </c>
      <c r="J397">
        <v>8795.9879032258068</v>
      </c>
      <c r="K397">
        <v>8545.0066815144764</v>
      </c>
      <c r="L397">
        <v>13181.996007984031</v>
      </c>
      <c r="M397">
        <v>13182</v>
      </c>
      <c r="N397">
        <v>9454.4000000000015</v>
      </c>
      <c r="O397">
        <v>6908.6140845070422</v>
      </c>
      <c r="P397">
        <v>9091</v>
      </c>
      <c r="Q397">
        <v>8181.1806020066888</v>
      </c>
    </row>
    <row r="398" spans="1:17" x14ac:dyDescent="0.25">
      <c r="A398" s="3">
        <v>44230</v>
      </c>
      <c r="B398">
        <v>8182</v>
      </c>
      <c r="C398">
        <v>9000</v>
      </c>
      <c r="D398">
        <v>8700.9197080291979</v>
      </c>
      <c r="E398">
        <v>11818</v>
      </c>
      <c r="F398">
        <v>9214.8382432432427</v>
      </c>
      <c r="G398">
        <v>10454.974576271186</v>
      </c>
      <c r="H398">
        <v>9142.6590909090901</v>
      </c>
      <c r="I398">
        <v>8818.0216450216449</v>
      </c>
      <c r="J398">
        <v>8795.9873417721519</v>
      </c>
      <c r="K398">
        <v>8545.0138888888887</v>
      </c>
      <c r="L398">
        <v>13182</v>
      </c>
      <c r="M398">
        <v>13182</v>
      </c>
      <c r="N398">
        <v>9454.4000000000015</v>
      </c>
      <c r="O398">
        <v>6908.6714285714288</v>
      </c>
      <c r="P398">
        <v>9091</v>
      </c>
      <c r="Q398">
        <v>8181.36</v>
      </c>
    </row>
    <row r="399" spans="1:17" x14ac:dyDescent="0.25">
      <c r="A399" s="3">
        <v>44231</v>
      </c>
      <c r="B399">
        <v>8182</v>
      </c>
      <c r="C399">
        <v>9000</v>
      </c>
      <c r="D399">
        <v>8700.855263157895</v>
      </c>
      <c r="E399">
        <v>11067.113879003558</v>
      </c>
      <c r="F399">
        <v>9214.8297169811322</v>
      </c>
      <c r="G399">
        <v>10454.981818181817</v>
      </c>
      <c r="H399">
        <v>9091</v>
      </c>
      <c r="I399">
        <v>8818.0170940170938</v>
      </c>
      <c r="J399">
        <v>8795.9791666666661</v>
      </c>
      <c r="K399">
        <v>8545.0556745182021</v>
      </c>
      <c r="L399">
        <v>13181.996666666666</v>
      </c>
      <c r="M399">
        <v>13182</v>
      </c>
      <c r="N399">
        <v>8667.76</v>
      </c>
      <c r="O399">
        <v>6908.6635838150296</v>
      </c>
      <c r="P399">
        <v>8391.3764044943819</v>
      </c>
      <c r="Q399">
        <v>8181.303234501348</v>
      </c>
    </row>
    <row r="400" spans="1:17" x14ac:dyDescent="0.25">
      <c r="A400" s="3">
        <v>44232</v>
      </c>
      <c r="B400">
        <v>8182</v>
      </c>
      <c r="C400">
        <v>9000</v>
      </c>
      <c r="D400">
        <v>8700.9102040816324</v>
      </c>
      <c r="E400">
        <v>10818.011214953271</v>
      </c>
      <c r="F400">
        <v>9214.8299047619039</v>
      </c>
      <c r="G400">
        <v>10455</v>
      </c>
      <c r="H400">
        <v>9091</v>
      </c>
      <c r="I400">
        <v>8818.0215827338125</v>
      </c>
      <c r="J400">
        <v>8795.9703947368416</v>
      </c>
      <c r="K400">
        <v>8545.0132325141785</v>
      </c>
      <c r="L400">
        <v>13181.998815165876</v>
      </c>
      <c r="M400">
        <v>13182</v>
      </c>
      <c r="N400">
        <v>8363.9940959409596</v>
      </c>
      <c r="O400">
        <v>6908.7743842364525</v>
      </c>
      <c r="P400">
        <v>8181.9917012448132</v>
      </c>
      <c r="Q400">
        <v>8181.4100227790432</v>
      </c>
    </row>
    <row r="401" spans="1:17" x14ac:dyDescent="0.25">
      <c r="A401" s="3">
        <v>44233</v>
      </c>
      <c r="B401">
        <v>8181.9970845481048</v>
      </c>
      <c r="C401">
        <v>9000</v>
      </c>
      <c r="D401">
        <v>8700.9126984126979</v>
      </c>
      <c r="E401">
        <v>10818.004110996917</v>
      </c>
      <c r="F401">
        <v>9214.8277118644055</v>
      </c>
      <c r="G401">
        <v>10454.996226415094</v>
      </c>
      <c r="H401">
        <v>9091</v>
      </c>
      <c r="I401">
        <v>8818.0251968503944</v>
      </c>
      <c r="J401">
        <v>8795.9743276283625</v>
      </c>
      <c r="K401">
        <v>8545.0209973753281</v>
      </c>
      <c r="L401">
        <v>13181.997977073499</v>
      </c>
      <c r="M401">
        <v>13182</v>
      </c>
      <c r="N401">
        <v>8363.2689378757514</v>
      </c>
      <c r="O401">
        <v>6908.8614285714284</v>
      </c>
      <c r="P401">
        <v>8181.9973118279568</v>
      </c>
      <c r="Q401">
        <v>8181.4530716723548</v>
      </c>
    </row>
    <row r="402" spans="1:17" x14ac:dyDescent="0.25">
      <c r="A402" s="3">
        <v>44234</v>
      </c>
      <c r="B402">
        <v>8182</v>
      </c>
      <c r="C402">
        <v>9000</v>
      </c>
      <c r="D402">
        <v>8700.8504854368948</v>
      </c>
      <c r="E402">
        <v>10818.00110864745</v>
      </c>
      <c r="F402">
        <v>9214.8281739130434</v>
      </c>
      <c r="G402">
        <v>10454.995633187773</v>
      </c>
      <c r="H402">
        <v>9090.9891304347821</v>
      </c>
      <c r="I402">
        <v>8818.0209205020928</v>
      </c>
      <c r="J402">
        <v>8795.980263157895</v>
      </c>
      <c r="K402">
        <v>8545.0163710777633</v>
      </c>
      <c r="L402">
        <v>13181.99659632403</v>
      </c>
      <c r="M402">
        <v>13182</v>
      </c>
      <c r="N402">
        <v>8363.9971014492767</v>
      </c>
      <c r="O402">
        <v>6908.6943661971827</v>
      </c>
      <c r="P402">
        <v>8181.9972067039107</v>
      </c>
      <c r="Q402">
        <v>8181.3865030674842</v>
      </c>
    </row>
    <row r="403" spans="1:17" x14ac:dyDescent="0.25">
      <c r="A403" s="3">
        <v>44235</v>
      </c>
      <c r="B403">
        <v>8182</v>
      </c>
      <c r="C403">
        <v>9000</v>
      </c>
      <c r="D403">
        <v>8700.9007518796989</v>
      </c>
      <c r="E403">
        <v>11818.012987012988</v>
      </c>
      <c r="F403">
        <v>9214.8378666666667</v>
      </c>
      <c r="G403">
        <v>10455</v>
      </c>
      <c r="H403">
        <v>9091</v>
      </c>
      <c r="I403">
        <v>8818.0221238938047</v>
      </c>
      <c r="J403">
        <v>8795.9691358024684</v>
      </c>
      <c r="K403">
        <v>8545.02</v>
      </c>
      <c r="L403">
        <v>13181.994360902256</v>
      </c>
      <c r="M403">
        <v>13182</v>
      </c>
      <c r="N403">
        <v>9445</v>
      </c>
      <c r="O403">
        <v>6908.6389937106906</v>
      </c>
      <c r="P403">
        <v>9015.25</v>
      </c>
      <c r="Q403">
        <v>8181.3890186915887</v>
      </c>
    </row>
    <row r="404" spans="1:17" x14ac:dyDescent="0.25">
      <c r="A404" s="3">
        <v>44236</v>
      </c>
      <c r="B404">
        <v>8182</v>
      </c>
      <c r="C404">
        <v>9000</v>
      </c>
      <c r="D404">
        <v>8700.921985815603</v>
      </c>
      <c r="E404">
        <v>11818.004566210046</v>
      </c>
      <c r="F404">
        <v>9214.81</v>
      </c>
      <c r="G404">
        <v>10455</v>
      </c>
      <c r="H404">
        <v>9091</v>
      </c>
      <c r="I404">
        <v>8818.014218009479</v>
      </c>
      <c r="J404">
        <v>8795.9561688311696</v>
      </c>
      <c r="K404">
        <v>8545.007159904535</v>
      </c>
      <c r="L404">
        <v>13181.996370235935</v>
      </c>
      <c r="M404">
        <v>13182</v>
      </c>
      <c r="N404">
        <v>9454.4070796460182</v>
      </c>
      <c r="O404">
        <v>6908.5640287769775</v>
      </c>
      <c r="P404">
        <v>9010.2000000000007</v>
      </c>
      <c r="Q404">
        <v>8181.352078239609</v>
      </c>
    </row>
    <row r="405" spans="1:17" x14ac:dyDescent="0.25">
      <c r="A405" s="3">
        <v>44237</v>
      </c>
      <c r="B405">
        <v>8181.9933774834435</v>
      </c>
      <c r="C405">
        <v>9000</v>
      </c>
      <c r="D405">
        <v>8700.9782178217829</v>
      </c>
      <c r="E405">
        <v>11818</v>
      </c>
      <c r="F405">
        <v>9214.8530927835036</v>
      </c>
      <c r="G405">
        <v>10455</v>
      </c>
      <c r="H405">
        <v>9091</v>
      </c>
      <c r="I405">
        <v>8818.0134228187926</v>
      </c>
      <c r="J405">
        <v>8795.9832089552237</v>
      </c>
      <c r="K405">
        <v>8545.019736842105</v>
      </c>
      <c r="L405">
        <v>13181.993914807303</v>
      </c>
      <c r="M405">
        <v>13182</v>
      </c>
      <c r="N405">
        <v>9454.4</v>
      </c>
      <c r="O405">
        <v>6908.5888198757766</v>
      </c>
      <c r="P405">
        <v>8979.4601226993873</v>
      </c>
      <c r="Q405">
        <v>8181.2863636363636</v>
      </c>
    </row>
    <row r="406" spans="1:17" x14ac:dyDescent="0.25">
      <c r="A406" s="3">
        <v>44238</v>
      </c>
      <c r="B406">
        <v>8182</v>
      </c>
      <c r="C406">
        <v>9000</v>
      </c>
      <c r="D406">
        <v>8700.8918032786896</v>
      </c>
      <c r="E406">
        <v>11818.008163265305</v>
      </c>
      <c r="F406">
        <v>9214.8348809523814</v>
      </c>
      <c r="G406">
        <v>10454.985074626866</v>
      </c>
      <c r="H406">
        <v>9090.9866666666658</v>
      </c>
      <c r="I406">
        <v>8818.0137299771159</v>
      </c>
      <c r="J406">
        <v>8795.9473684210534</v>
      </c>
      <c r="K406">
        <v>8545.0262096774186</v>
      </c>
      <c r="L406">
        <v>13182</v>
      </c>
      <c r="M406">
        <v>13181.985915492958</v>
      </c>
      <c r="N406">
        <v>9454.4000000000015</v>
      </c>
      <c r="O406">
        <v>6908.6872093023258</v>
      </c>
      <c r="P406">
        <v>9003.502673796791</v>
      </c>
      <c r="Q406">
        <v>8181.3959999999997</v>
      </c>
    </row>
    <row r="407" spans="1:17" x14ac:dyDescent="0.25">
      <c r="A407" s="3">
        <v>44239</v>
      </c>
      <c r="B407">
        <v>8181.9829787234039</v>
      </c>
      <c r="C407">
        <v>9000</v>
      </c>
      <c r="D407">
        <v>8700.8724637681171</v>
      </c>
      <c r="E407">
        <v>11818</v>
      </c>
      <c r="F407">
        <v>9214.8589843749996</v>
      </c>
      <c r="G407">
        <v>10454.978947368421</v>
      </c>
      <c r="H407">
        <v>9091</v>
      </c>
      <c r="I407">
        <v>8818.0373134328365</v>
      </c>
      <c r="J407">
        <v>8795.9358288770054</v>
      </c>
      <c r="K407">
        <v>8545.0268907563022</v>
      </c>
      <c r="L407">
        <v>13181.998812351543</v>
      </c>
      <c r="M407">
        <v>13182</v>
      </c>
      <c r="N407">
        <v>8363.9900826446283</v>
      </c>
      <c r="O407">
        <v>6908.7166666666672</v>
      </c>
      <c r="P407">
        <v>8186.5450000000001</v>
      </c>
      <c r="Q407">
        <v>8181.3262260127931</v>
      </c>
    </row>
    <row r="408" spans="1:17" x14ac:dyDescent="0.25">
      <c r="A408" s="3">
        <v>44240</v>
      </c>
      <c r="B408">
        <v>8182</v>
      </c>
      <c r="C408">
        <v>9000</v>
      </c>
      <c r="D408">
        <v>8700.9738095238099</v>
      </c>
      <c r="E408">
        <v>11818.007173601149</v>
      </c>
      <c r="F408">
        <v>9214.8251449275358</v>
      </c>
      <c r="G408">
        <v>10454.987341772152</v>
      </c>
      <c r="H408">
        <v>9091</v>
      </c>
      <c r="I408">
        <v>8818.0321715817699</v>
      </c>
      <c r="J408">
        <v>8795.9790697674416</v>
      </c>
      <c r="K408">
        <v>8545.0120087336236</v>
      </c>
      <c r="L408">
        <v>13181.996136509981</v>
      </c>
      <c r="M408">
        <v>13181.995475113123</v>
      </c>
      <c r="N408">
        <v>8363.9925650557616</v>
      </c>
      <c r="O408">
        <v>6908.7510040160641</v>
      </c>
      <c r="P408">
        <v>8182</v>
      </c>
      <c r="Q408">
        <v>8181.3896907216495</v>
      </c>
    </row>
    <row r="409" spans="1:17" x14ac:dyDescent="0.25">
      <c r="A409" s="3">
        <v>44241</v>
      </c>
      <c r="B409">
        <v>8182</v>
      </c>
      <c r="C409">
        <v>9000</v>
      </c>
      <c r="D409">
        <v>8700.9076923076918</v>
      </c>
      <c r="E409">
        <v>11818.003179650239</v>
      </c>
      <c r="F409">
        <v>9214.8255970149239</v>
      </c>
      <c r="G409">
        <v>10455</v>
      </c>
      <c r="H409">
        <v>9090.9906542056069</v>
      </c>
      <c r="I409">
        <v>8818.0435967302456</v>
      </c>
      <c r="J409">
        <v>8795.9592050209212</v>
      </c>
      <c r="K409">
        <v>8545.0053078556266</v>
      </c>
      <c r="L409">
        <v>13181.997578692493</v>
      </c>
      <c r="M409">
        <v>13182</v>
      </c>
      <c r="N409">
        <v>8365.8423011844334</v>
      </c>
      <c r="O409">
        <v>6908.7530054644812</v>
      </c>
      <c r="P409">
        <v>8182</v>
      </c>
      <c r="Q409">
        <v>8181.381546134663</v>
      </c>
    </row>
    <row r="410" spans="1:17" x14ac:dyDescent="0.25">
      <c r="A410" s="3">
        <v>44242</v>
      </c>
      <c r="B410">
        <v>8182</v>
      </c>
      <c r="C410">
        <v>9000</v>
      </c>
      <c r="D410">
        <v>8700.985333333334</v>
      </c>
      <c r="E410">
        <v>11818.012765957446</v>
      </c>
      <c r="F410">
        <v>9214.8517999999985</v>
      </c>
      <c r="G410">
        <v>10454.988636363636</v>
      </c>
      <c r="H410">
        <v>9091</v>
      </c>
      <c r="I410">
        <v>8818.0111317254177</v>
      </c>
      <c r="J410">
        <v>8795.9895470383271</v>
      </c>
      <c r="K410">
        <v>8545.0255220417639</v>
      </c>
      <c r="L410">
        <v>13181.996389891698</v>
      </c>
      <c r="M410">
        <v>13182</v>
      </c>
      <c r="N410">
        <v>8363.9947019867559</v>
      </c>
      <c r="O410">
        <v>6908.6445544554454</v>
      </c>
      <c r="P410">
        <v>8182</v>
      </c>
      <c r="Q410">
        <v>8181.3139534883721</v>
      </c>
    </row>
    <row r="411" spans="1:17" x14ac:dyDescent="0.25">
      <c r="A411" s="3">
        <v>44243</v>
      </c>
      <c r="B411">
        <v>8182</v>
      </c>
      <c r="C411">
        <v>9000</v>
      </c>
      <c r="D411">
        <v>8700.9692307692312</v>
      </c>
      <c r="E411">
        <v>11818.004366812227</v>
      </c>
      <c r="F411">
        <v>9214.81</v>
      </c>
      <c r="G411">
        <v>10454.962616822429</v>
      </c>
      <c r="H411">
        <v>9091</v>
      </c>
      <c r="I411">
        <v>8818.0113421550086</v>
      </c>
      <c r="J411">
        <v>8795.9467741935478</v>
      </c>
      <c r="K411">
        <v>8545.0413625304136</v>
      </c>
      <c r="L411">
        <v>13182</v>
      </c>
      <c r="M411">
        <v>13182</v>
      </c>
      <c r="N411">
        <v>9433.8264150943396</v>
      </c>
      <c r="O411">
        <v>6908.565217391304</v>
      </c>
      <c r="P411">
        <v>8980.4459459459467</v>
      </c>
      <c r="Q411">
        <v>8181.4120287253145</v>
      </c>
    </row>
    <row r="412" spans="1:17" x14ac:dyDescent="0.25">
      <c r="A412" s="3">
        <v>44244</v>
      </c>
      <c r="B412">
        <v>8181.9943502824863</v>
      </c>
      <c r="C412">
        <v>9000</v>
      </c>
      <c r="D412">
        <v>8700.8598726114651</v>
      </c>
      <c r="E412">
        <v>11818.009852216748</v>
      </c>
      <c r="F412">
        <v>9214.81</v>
      </c>
      <c r="G412">
        <v>10454.992537313432</v>
      </c>
      <c r="H412">
        <v>9091</v>
      </c>
      <c r="I412">
        <v>8818.0263157894733</v>
      </c>
      <c r="J412">
        <v>8795.9598662207354</v>
      </c>
      <c r="K412">
        <v>8545.0188172043017</v>
      </c>
      <c r="L412">
        <v>13181.992351816443</v>
      </c>
      <c r="M412">
        <v>13182</v>
      </c>
      <c r="N412">
        <v>9439.6312500000004</v>
      </c>
      <c r="O412">
        <v>6908.7032863849763</v>
      </c>
      <c r="P412">
        <v>9021.5222929936299</v>
      </c>
      <c r="Q412">
        <v>8181.2968337730872</v>
      </c>
    </row>
    <row r="413" spans="1:17" x14ac:dyDescent="0.25">
      <c r="A413" s="3">
        <v>44245</v>
      </c>
      <c r="B413">
        <v>8181.9885057471265</v>
      </c>
      <c r="C413">
        <v>9000</v>
      </c>
      <c r="D413">
        <v>8700.8386666666665</v>
      </c>
      <c r="E413">
        <v>11818.008064516129</v>
      </c>
      <c r="F413">
        <v>9214.8685981308408</v>
      </c>
      <c r="G413">
        <v>10454.990291262136</v>
      </c>
      <c r="H413">
        <v>9091</v>
      </c>
      <c r="I413">
        <v>8818.0394973070015</v>
      </c>
      <c r="J413">
        <v>8795.9790940766543</v>
      </c>
      <c r="K413">
        <v>8545.017045454546</v>
      </c>
      <c r="L413">
        <v>13181.998062015504</v>
      </c>
      <c r="M413">
        <v>13182</v>
      </c>
      <c r="N413">
        <v>7564</v>
      </c>
      <c r="O413">
        <v>6908.75</v>
      </c>
      <c r="P413">
        <v>7570.3888888888887</v>
      </c>
      <c r="Q413">
        <v>8181.45</v>
      </c>
    </row>
    <row r="414" spans="1:17" x14ac:dyDescent="0.25">
      <c r="A414" s="3">
        <v>44246</v>
      </c>
      <c r="B414">
        <v>7895.1565217391308</v>
      </c>
      <c r="C414">
        <v>8230.3023255813951</v>
      </c>
      <c r="D414">
        <v>8700.8659898477163</v>
      </c>
      <c r="E414">
        <v>11111.296089385474</v>
      </c>
      <c r="F414">
        <v>9214.8593700787387</v>
      </c>
      <c r="G414">
        <v>10454.968085106382</v>
      </c>
      <c r="H414">
        <v>9091</v>
      </c>
      <c r="I414">
        <v>8818.0222929936299</v>
      </c>
      <c r="J414">
        <v>8795.958542713568</v>
      </c>
      <c r="K414">
        <v>8545.0165631469972</v>
      </c>
      <c r="L414">
        <v>13181.997399219767</v>
      </c>
      <c r="M414">
        <v>13182</v>
      </c>
      <c r="N414">
        <v>7563.9841584158421</v>
      </c>
      <c r="O414">
        <v>6908.7340659340653</v>
      </c>
      <c r="P414">
        <v>7276.7213114754095</v>
      </c>
      <c r="Q414">
        <v>8181.4117021276597</v>
      </c>
    </row>
    <row r="415" spans="1:17" x14ac:dyDescent="0.25">
      <c r="A415" s="3">
        <v>44247</v>
      </c>
      <c r="B415">
        <v>7730.6631016042784</v>
      </c>
      <c r="C415">
        <v>7727</v>
      </c>
      <c r="D415">
        <v>8700.8785276073631</v>
      </c>
      <c r="E415">
        <v>10820.422705314009</v>
      </c>
      <c r="F415">
        <v>9214.8225149700593</v>
      </c>
      <c r="G415">
        <v>10454.986013986014</v>
      </c>
      <c r="H415">
        <v>9091</v>
      </c>
      <c r="I415">
        <v>8818.0225080385844</v>
      </c>
      <c r="J415">
        <v>8795.9785202863968</v>
      </c>
      <c r="K415">
        <v>8545.0185979971393</v>
      </c>
      <c r="L415">
        <v>13181.997153024911</v>
      </c>
      <c r="M415">
        <v>13182</v>
      </c>
      <c r="N415">
        <v>7563.989056087551</v>
      </c>
      <c r="O415">
        <v>6908.783838383838</v>
      </c>
      <c r="P415">
        <v>7272.9918699186992</v>
      </c>
      <c r="Q415">
        <v>8181.4684300341296</v>
      </c>
    </row>
    <row r="416" spans="1:17" x14ac:dyDescent="0.25">
      <c r="A416" s="3">
        <v>44248</v>
      </c>
      <c r="B416">
        <v>7727.018229166667</v>
      </c>
      <c r="C416">
        <v>7727</v>
      </c>
      <c r="D416">
        <v>8700.8496894409946</v>
      </c>
      <c r="E416">
        <v>10818.006321112516</v>
      </c>
      <c r="F416">
        <v>9214.81</v>
      </c>
      <c r="G416">
        <v>10455</v>
      </c>
      <c r="H416">
        <v>9091</v>
      </c>
      <c r="I416">
        <v>8818.0139860139861</v>
      </c>
      <c r="J416">
        <v>8795.9685314685321</v>
      </c>
      <c r="K416">
        <v>8545.0155316606924</v>
      </c>
      <c r="L416">
        <v>13181.996503496504</v>
      </c>
      <c r="M416">
        <v>13182</v>
      </c>
      <c r="N416">
        <v>7563.9930232558145</v>
      </c>
      <c r="O416">
        <v>6908.7962085308054</v>
      </c>
      <c r="P416">
        <v>7272.9919786096252</v>
      </c>
      <c r="Q416">
        <v>8181.4779559118233</v>
      </c>
    </row>
    <row r="417" spans="1:17" x14ac:dyDescent="0.25">
      <c r="A417" s="3">
        <v>44249</v>
      </c>
      <c r="B417">
        <v>7727</v>
      </c>
      <c r="C417">
        <v>7727.0625</v>
      </c>
      <c r="D417">
        <v>8700.9413333333341</v>
      </c>
      <c r="E417">
        <v>10818.018181818183</v>
      </c>
      <c r="F417">
        <v>9214.8264566929138</v>
      </c>
      <c r="G417">
        <v>10454.98275862069</v>
      </c>
      <c r="H417">
        <v>9091</v>
      </c>
      <c r="I417">
        <v>8818.0256959314775</v>
      </c>
      <c r="J417">
        <v>8795.9900990099013</v>
      </c>
      <c r="K417">
        <v>8545.0127388535038</v>
      </c>
      <c r="L417">
        <v>13181.99322799097</v>
      </c>
      <c r="M417">
        <v>13182</v>
      </c>
      <c r="N417">
        <v>7563.9930735930739</v>
      </c>
      <c r="O417">
        <v>6908.6949771689497</v>
      </c>
      <c r="P417">
        <v>7273</v>
      </c>
      <c r="Q417">
        <v>8181.2797927461143</v>
      </c>
    </row>
    <row r="418" spans="1:17" x14ac:dyDescent="0.25">
      <c r="A418" s="3">
        <v>44250</v>
      </c>
      <c r="B418">
        <v>7727.0055555555555</v>
      </c>
      <c r="C418">
        <v>7727.0749999999998</v>
      </c>
      <c r="D418">
        <v>8700.9815126050416</v>
      </c>
      <c r="E418">
        <v>10818.00283286119</v>
      </c>
      <c r="F418">
        <v>9214.8869999999988</v>
      </c>
      <c r="G418">
        <v>10455</v>
      </c>
      <c r="H418">
        <v>9091</v>
      </c>
      <c r="I418">
        <v>8818.0110905730126</v>
      </c>
      <c r="J418">
        <v>8795.9845890410961</v>
      </c>
      <c r="K418">
        <v>8545.0171919770783</v>
      </c>
      <c r="L418">
        <v>13182</v>
      </c>
      <c r="M418">
        <v>13182</v>
      </c>
      <c r="N418">
        <v>7571.0447761194027</v>
      </c>
      <c r="O418">
        <v>6908.6844919786099</v>
      </c>
      <c r="P418">
        <v>7282.4041450777204</v>
      </c>
      <c r="Q418">
        <v>8181.3633540372675</v>
      </c>
    </row>
    <row r="419" spans="1:17" x14ac:dyDescent="0.25">
      <c r="A419" s="3">
        <v>44251</v>
      </c>
      <c r="B419">
        <v>7727.0046296296296</v>
      </c>
      <c r="C419">
        <v>7727.0222222222219</v>
      </c>
      <c r="D419">
        <v>8700.9241379310351</v>
      </c>
      <c r="E419">
        <v>10818.00583090379</v>
      </c>
      <c r="F419">
        <v>9214.81</v>
      </c>
      <c r="G419">
        <v>10454.984732824427</v>
      </c>
      <c r="H419">
        <v>9090.9939393939385</v>
      </c>
      <c r="I419">
        <v>8818.0268714011509</v>
      </c>
      <c r="J419">
        <v>8795.9770992366412</v>
      </c>
      <c r="K419">
        <v>8545.0234604105572</v>
      </c>
      <c r="L419">
        <v>13181.995623632385</v>
      </c>
      <c r="M419">
        <v>13182</v>
      </c>
      <c r="N419">
        <v>7571.2864864864869</v>
      </c>
      <c r="O419">
        <v>6908.7184357541892</v>
      </c>
      <c r="P419">
        <v>7272.9953703703704</v>
      </c>
      <c r="Q419">
        <v>8181.4010869565218</v>
      </c>
    </row>
    <row r="420" spans="1:17" x14ac:dyDescent="0.25">
      <c r="A420" s="3">
        <v>44252</v>
      </c>
      <c r="B420">
        <v>7727.01581027668</v>
      </c>
      <c r="C420">
        <v>7727</v>
      </c>
      <c r="D420">
        <v>8700.8614173228361</v>
      </c>
      <c r="E420">
        <v>10818.011709601873</v>
      </c>
      <c r="F420">
        <v>9214.81</v>
      </c>
      <c r="G420">
        <v>10455</v>
      </c>
      <c r="H420">
        <v>9091</v>
      </c>
      <c r="I420">
        <v>8818.0091324200912</v>
      </c>
      <c r="J420">
        <v>8795.967391304348</v>
      </c>
      <c r="K420">
        <v>8545.0505494505487</v>
      </c>
      <c r="L420">
        <v>13181.998137802608</v>
      </c>
      <c r="M420">
        <v>13182</v>
      </c>
      <c r="N420">
        <v>7563.9951515151515</v>
      </c>
      <c r="O420">
        <v>6908.7746478873241</v>
      </c>
      <c r="P420">
        <v>7272.9816176470586</v>
      </c>
      <c r="Q420">
        <v>8181.4574688796683</v>
      </c>
    </row>
    <row r="421" spans="1:17" x14ac:dyDescent="0.25">
      <c r="A421" s="3">
        <v>44253</v>
      </c>
      <c r="B421">
        <v>7727.0221518987346</v>
      </c>
      <c r="C421">
        <v>7727.0147058823532</v>
      </c>
      <c r="D421">
        <v>8700.9488372093037</v>
      </c>
      <c r="E421">
        <v>10813.509734513274</v>
      </c>
      <c r="F421">
        <v>9214.8338857142862</v>
      </c>
      <c r="G421">
        <v>10454.994818652849</v>
      </c>
      <c r="H421">
        <v>9091</v>
      </c>
      <c r="I421">
        <v>8818.0217983651219</v>
      </c>
      <c r="J421">
        <v>8795.96875</v>
      </c>
      <c r="K421">
        <v>8545.0154639175253</v>
      </c>
      <c r="L421">
        <v>13181.994259471872</v>
      </c>
      <c r="M421">
        <v>13181.991869918698</v>
      </c>
      <c r="N421">
        <v>7563.9924170616123</v>
      </c>
      <c r="O421">
        <v>6908.7677419354832</v>
      </c>
      <c r="P421">
        <v>7272.9897959183672</v>
      </c>
      <c r="Q421">
        <v>8181.4790104947524</v>
      </c>
    </row>
    <row r="422" spans="1:17" x14ac:dyDescent="0.25">
      <c r="A422" s="3">
        <v>44254</v>
      </c>
      <c r="B422">
        <v>7727.0265654648956</v>
      </c>
      <c r="C422">
        <v>7727.0322580645161</v>
      </c>
      <c r="D422">
        <v>8700.8063999999995</v>
      </c>
      <c r="E422">
        <v>10813.171523730225</v>
      </c>
      <c r="F422">
        <v>9214.8929963898918</v>
      </c>
      <c r="G422">
        <v>10454.956719817768</v>
      </c>
      <c r="H422">
        <v>9091</v>
      </c>
      <c r="I422">
        <v>8818.046462513199</v>
      </c>
      <c r="J422">
        <v>8795.9553903345732</v>
      </c>
      <c r="K422">
        <v>8545.0297741273098</v>
      </c>
      <c r="L422">
        <v>13181.990763546799</v>
      </c>
      <c r="M422">
        <v>13181.995555555555</v>
      </c>
      <c r="N422">
        <v>7563.985018726592</v>
      </c>
      <c r="O422">
        <v>6908.7656357388314</v>
      </c>
      <c r="P422">
        <v>7272.9923954372625</v>
      </c>
      <c r="Q422">
        <v>8181.4212168486738</v>
      </c>
    </row>
    <row r="423" spans="1:17" x14ac:dyDescent="0.25">
      <c r="A423" s="3">
        <v>44255</v>
      </c>
      <c r="B423">
        <v>7727.0155902004453</v>
      </c>
      <c r="C423">
        <v>7727.0204081632655</v>
      </c>
      <c r="D423">
        <v>8700.8593023255817</v>
      </c>
      <c r="E423">
        <v>10813.943250214961</v>
      </c>
      <c r="F423">
        <v>9214.8275630252101</v>
      </c>
      <c r="G423">
        <v>10454.993377483444</v>
      </c>
      <c r="H423">
        <v>9090.9959016393441</v>
      </c>
      <c r="I423">
        <v>8818.0283687943265</v>
      </c>
      <c r="J423">
        <v>8795.9496124031011</v>
      </c>
      <c r="K423">
        <v>8545.0222469410455</v>
      </c>
      <c r="L423">
        <v>13181.998257839721</v>
      </c>
      <c r="M423">
        <v>13181.995594713657</v>
      </c>
      <c r="N423">
        <v>7563.9952023988017</v>
      </c>
      <c r="O423">
        <v>6908.8190114068439</v>
      </c>
      <c r="P423">
        <v>7272.9979919678717</v>
      </c>
      <c r="Q423">
        <v>8181.4346076458751</v>
      </c>
    </row>
    <row r="424" spans="1:17" x14ac:dyDescent="0.25">
      <c r="A424" s="3">
        <v>44256</v>
      </c>
      <c r="B424">
        <v>8158.5277777777774</v>
      </c>
      <c r="C424">
        <v>8973.4791666666661</v>
      </c>
      <c r="D424">
        <v>8700.8448717948722</v>
      </c>
      <c r="E424">
        <v>11802.446666666667</v>
      </c>
      <c r="F424">
        <v>9214.81</v>
      </c>
      <c r="G424">
        <v>10454.988372093023</v>
      </c>
      <c r="H424">
        <v>9091</v>
      </c>
      <c r="I424">
        <v>8818.0189035916828</v>
      </c>
      <c r="J424">
        <v>8795.9650000000001</v>
      </c>
      <c r="K424">
        <v>8545.0219092331772</v>
      </c>
      <c r="L424">
        <v>13181.997914494264</v>
      </c>
      <c r="M424">
        <v>13181.992700729927</v>
      </c>
      <c r="N424">
        <v>7581.9987301587307</v>
      </c>
      <c r="O424">
        <v>6908.6953367875649</v>
      </c>
      <c r="P424">
        <v>7316.8793103448279</v>
      </c>
      <c r="Q424">
        <v>8181.3842696629217</v>
      </c>
    </row>
    <row r="425" spans="1:17" x14ac:dyDescent="0.25">
      <c r="A425" s="3">
        <v>44257</v>
      </c>
      <c r="B425">
        <v>8164.9375</v>
      </c>
      <c r="C425">
        <v>9000</v>
      </c>
      <c r="D425">
        <v>8700.9870588235299</v>
      </c>
      <c r="E425">
        <v>11810.395437262358</v>
      </c>
      <c r="F425">
        <v>9214.836624203821</v>
      </c>
      <c r="G425">
        <v>10454.9765625</v>
      </c>
      <c r="H425">
        <v>9091</v>
      </c>
      <c r="I425">
        <v>8818.0196399345332</v>
      </c>
      <c r="J425">
        <v>8795.9937499999996</v>
      </c>
      <c r="K425">
        <v>8545.0070588235303</v>
      </c>
      <c r="L425">
        <v>13182</v>
      </c>
      <c r="M425">
        <v>13181.984615384616</v>
      </c>
      <c r="N425">
        <v>9440.8000000000011</v>
      </c>
      <c r="O425">
        <v>6908.6478260869562</v>
      </c>
      <c r="P425">
        <v>9080.2426035502958</v>
      </c>
      <c r="Q425">
        <v>8181.2558139534885</v>
      </c>
    </row>
    <row r="426" spans="1:17" x14ac:dyDescent="0.25">
      <c r="A426" s="3">
        <v>44258</v>
      </c>
      <c r="B426">
        <v>8179.3942857142856</v>
      </c>
      <c r="C426">
        <v>8971.7111111111117</v>
      </c>
      <c r="D426">
        <v>8700.9426086956519</v>
      </c>
      <c r="E426">
        <v>11818</v>
      </c>
      <c r="F426">
        <v>9214.8255970149239</v>
      </c>
      <c r="G426">
        <v>10454.990196078432</v>
      </c>
      <c r="H426">
        <v>9091</v>
      </c>
      <c r="I426">
        <v>8818.007168458782</v>
      </c>
      <c r="J426">
        <v>8795.9936974789907</v>
      </c>
      <c r="K426">
        <v>8545.0167064439138</v>
      </c>
      <c r="L426">
        <v>13181.99597585513</v>
      </c>
      <c r="M426">
        <v>10818</v>
      </c>
      <c r="N426">
        <v>8924.8225352112677</v>
      </c>
      <c r="O426">
        <v>6908.5961290322575</v>
      </c>
      <c r="P426">
        <v>8324.2544378698221</v>
      </c>
      <c r="Q426">
        <v>8181.2310810810814</v>
      </c>
    </row>
    <row r="427" spans="1:17" x14ac:dyDescent="0.25">
      <c r="A427" s="3">
        <v>44259</v>
      </c>
      <c r="B427">
        <v>8179.3699421965321</v>
      </c>
      <c r="C427">
        <v>9000</v>
      </c>
      <c r="D427">
        <v>8701.0000000000018</v>
      </c>
      <c r="E427">
        <v>11818.008130081302</v>
      </c>
      <c r="F427">
        <v>9214.81</v>
      </c>
      <c r="G427">
        <v>10455</v>
      </c>
      <c r="H427">
        <v>9091</v>
      </c>
      <c r="I427">
        <v>8818.0162601626016</v>
      </c>
      <c r="J427">
        <v>8795.9680851063822</v>
      </c>
      <c r="K427">
        <v>8545.0075566750638</v>
      </c>
      <c r="L427">
        <v>13181.986274509803</v>
      </c>
      <c r="M427">
        <v>10818.006329113925</v>
      </c>
      <c r="N427">
        <v>7563.9827338129508</v>
      </c>
      <c r="O427">
        <v>6908.6125874125873</v>
      </c>
      <c r="P427">
        <v>7280.4506578947367</v>
      </c>
      <c r="Q427">
        <v>8181.2415254237285</v>
      </c>
    </row>
    <row r="428" spans="1:17" x14ac:dyDescent="0.25">
      <c r="A428" s="3">
        <v>44260</v>
      </c>
      <c r="B428">
        <v>7558.1439688715955</v>
      </c>
      <c r="C428">
        <v>7482.5081967213118</v>
      </c>
      <c r="D428">
        <v>8700.8796875000007</v>
      </c>
      <c r="E428">
        <v>10211.830845771145</v>
      </c>
      <c r="F428">
        <v>9214.81</v>
      </c>
      <c r="G428">
        <v>10454.987951807228</v>
      </c>
      <c r="H428">
        <v>9091</v>
      </c>
      <c r="I428">
        <v>8818.0205128205125</v>
      </c>
      <c r="J428">
        <v>8795.954545454546</v>
      </c>
      <c r="K428">
        <v>8545.018789144051</v>
      </c>
      <c r="L428">
        <v>13181.991967871487</v>
      </c>
      <c r="M428">
        <v>10818</v>
      </c>
      <c r="N428">
        <v>7563.9876923076927</v>
      </c>
      <c r="O428">
        <v>6908.6010582010576</v>
      </c>
      <c r="P428">
        <v>7153.6812499999996</v>
      </c>
      <c r="Q428">
        <v>8181.3162162162162</v>
      </c>
    </row>
    <row r="429" spans="1:17" x14ac:dyDescent="0.25">
      <c r="A429" s="3">
        <v>44261</v>
      </c>
      <c r="B429">
        <v>7536.5904761904758</v>
      </c>
      <c r="C429">
        <v>7520.2828282828286</v>
      </c>
      <c r="D429">
        <v>8700.9650793650799</v>
      </c>
      <c r="E429">
        <v>10196.719087635054</v>
      </c>
      <c r="F429">
        <v>9214.8402898550721</v>
      </c>
      <c r="G429">
        <v>10454.989010989011</v>
      </c>
      <c r="H429">
        <v>9091</v>
      </c>
      <c r="I429">
        <v>8818.0401146131808</v>
      </c>
      <c r="J429">
        <v>8795.9957264957266</v>
      </c>
      <c r="K429">
        <v>8545.0467980295562</v>
      </c>
      <c r="L429">
        <v>13181.996582365004</v>
      </c>
      <c r="M429">
        <v>10818</v>
      </c>
      <c r="N429">
        <v>7563.9863829787237</v>
      </c>
      <c r="O429">
        <v>6908.7196261682247</v>
      </c>
      <c r="P429">
        <v>7107.2028688524588</v>
      </c>
      <c r="Q429">
        <v>8181.4271186440674</v>
      </c>
    </row>
    <row r="430" spans="1:17" x14ac:dyDescent="0.25">
      <c r="A430" s="3">
        <v>44262</v>
      </c>
      <c r="B430">
        <v>7538.2994505494507</v>
      </c>
      <c r="C430">
        <v>7517.8</v>
      </c>
      <c r="D430">
        <v>8700.9147286821699</v>
      </c>
      <c r="E430">
        <v>10181.997698504028</v>
      </c>
      <c r="F430">
        <v>9214.8299047619039</v>
      </c>
      <c r="G430">
        <v>10454.991836734695</v>
      </c>
      <c r="H430">
        <v>9091</v>
      </c>
      <c r="I430">
        <v>8818.0178890876559</v>
      </c>
      <c r="J430">
        <v>8795.9620786516862</v>
      </c>
      <c r="K430">
        <v>8545.0099750623449</v>
      </c>
      <c r="L430">
        <v>13181.99784637473</v>
      </c>
      <c r="M430">
        <v>10818.005665722379</v>
      </c>
      <c r="N430">
        <v>7563.992295345105</v>
      </c>
      <c r="O430">
        <v>6908.5927536231875</v>
      </c>
      <c r="P430">
        <v>7127.6255060728745</v>
      </c>
      <c r="Q430">
        <v>8181.41095890411</v>
      </c>
    </row>
    <row r="431" spans="1:17" x14ac:dyDescent="0.25">
      <c r="A431" s="3">
        <v>44263</v>
      </c>
      <c r="B431">
        <v>8172.1162790697672</v>
      </c>
      <c r="C431">
        <v>9000</v>
      </c>
      <c r="D431">
        <v>8700.8942307692323</v>
      </c>
      <c r="E431">
        <v>11793.597014925374</v>
      </c>
      <c r="F431">
        <v>9214.8454237288133</v>
      </c>
      <c r="G431">
        <v>10454.990476190476</v>
      </c>
      <c r="H431">
        <v>9091</v>
      </c>
      <c r="I431">
        <v>8818.0046948356812</v>
      </c>
      <c r="J431">
        <v>8795.953125</v>
      </c>
      <c r="K431">
        <v>8545.0060606060615</v>
      </c>
      <c r="L431">
        <v>13181.995294117647</v>
      </c>
      <c r="M431">
        <v>10818</v>
      </c>
      <c r="N431">
        <v>7563.9795918367345</v>
      </c>
      <c r="O431">
        <v>6908.7105769230775</v>
      </c>
      <c r="P431">
        <v>7132.7257142857143</v>
      </c>
      <c r="Q431">
        <v>8181.3222222222221</v>
      </c>
    </row>
    <row r="432" spans="1:17" x14ac:dyDescent="0.25">
      <c r="A432" s="3">
        <v>44264</v>
      </c>
      <c r="B432">
        <v>8181.9882352941177</v>
      </c>
      <c r="C432">
        <v>9000</v>
      </c>
      <c r="D432">
        <v>8700.937142857143</v>
      </c>
      <c r="E432">
        <v>11818.01</v>
      </c>
      <c r="F432">
        <v>9214.81</v>
      </c>
      <c r="G432">
        <v>10454.959677419354</v>
      </c>
      <c r="H432">
        <v>9091</v>
      </c>
      <c r="I432">
        <v>8818.0248447204976</v>
      </c>
      <c r="J432">
        <v>8795.9943396226408</v>
      </c>
      <c r="K432">
        <v>8545.0058139534885</v>
      </c>
      <c r="L432">
        <v>13182</v>
      </c>
      <c r="M432">
        <v>10818</v>
      </c>
      <c r="N432">
        <v>7618.7689497716901</v>
      </c>
      <c r="O432">
        <v>6908.6798449612397</v>
      </c>
      <c r="P432">
        <v>7211.9004975124381</v>
      </c>
      <c r="Q432">
        <v>8181.4049999999997</v>
      </c>
    </row>
    <row r="433" spans="1:17" x14ac:dyDescent="0.25">
      <c r="A433" s="3">
        <v>44265</v>
      </c>
      <c r="B433">
        <v>8181.9935064935062</v>
      </c>
      <c r="C433">
        <v>9000</v>
      </c>
      <c r="D433">
        <v>8700.6883333333335</v>
      </c>
      <c r="E433">
        <v>11818.020920502093</v>
      </c>
      <c r="F433">
        <v>9214.8760000000002</v>
      </c>
      <c r="G433">
        <v>10454.980582524271</v>
      </c>
      <c r="H433">
        <v>9091</v>
      </c>
      <c r="I433">
        <v>8818.0183823529405</v>
      </c>
      <c r="J433">
        <v>8795.980263157895</v>
      </c>
      <c r="K433">
        <v>8545.0084033613439</v>
      </c>
      <c r="L433">
        <v>13181.99801192843</v>
      </c>
      <c r="M433">
        <v>10818.015151515152</v>
      </c>
      <c r="N433">
        <v>7579.1444444444451</v>
      </c>
      <c r="O433">
        <v>6908.6319248826285</v>
      </c>
      <c r="P433">
        <v>7220.5048076923076</v>
      </c>
      <c r="Q433">
        <v>8181.3805496828754</v>
      </c>
    </row>
    <row r="434" spans="1:17" x14ac:dyDescent="0.25">
      <c r="A434" s="3">
        <v>44266</v>
      </c>
      <c r="B434">
        <v>7729.1913875598084</v>
      </c>
      <c r="C434">
        <v>9000</v>
      </c>
      <c r="D434">
        <v>8700.8482758620703</v>
      </c>
      <c r="E434">
        <v>10821.328903654485</v>
      </c>
      <c r="F434">
        <v>9214.832234042553</v>
      </c>
      <c r="G434">
        <v>10454.990990990991</v>
      </c>
      <c r="H434">
        <v>9090.9948979591845</v>
      </c>
      <c r="I434">
        <v>8818.0119284294233</v>
      </c>
      <c r="J434">
        <v>8795.9278350515469</v>
      </c>
      <c r="K434">
        <v>8545.0071770334926</v>
      </c>
      <c r="L434">
        <v>13181.997942386832</v>
      </c>
      <c r="M434">
        <v>10818.016260162602</v>
      </c>
      <c r="N434">
        <v>7597.1405405405412</v>
      </c>
      <c r="O434">
        <v>6908.6748936170206</v>
      </c>
      <c r="P434">
        <v>7182.8847926267281</v>
      </c>
      <c r="Q434">
        <v>8181.3667400881059</v>
      </c>
    </row>
    <row r="435" spans="1:17" x14ac:dyDescent="0.25">
      <c r="A435" s="3">
        <v>44267</v>
      </c>
      <c r="B435">
        <v>7727.019083969466</v>
      </c>
      <c r="C435">
        <v>9000</v>
      </c>
      <c r="D435">
        <v>8700.8482758620703</v>
      </c>
      <c r="E435">
        <v>10818.002331002332</v>
      </c>
      <c r="F435">
        <v>9214.842656249999</v>
      </c>
      <c r="G435">
        <v>10454.97512437811</v>
      </c>
      <c r="H435">
        <v>9091</v>
      </c>
      <c r="I435">
        <v>8818.0294599017998</v>
      </c>
      <c r="J435">
        <v>8795.9666666666672</v>
      </c>
      <c r="K435">
        <v>8545.013445378152</v>
      </c>
      <c r="L435">
        <v>13181.99609882965</v>
      </c>
      <c r="M435">
        <v>10818</v>
      </c>
      <c r="N435">
        <v>7613.552941176471</v>
      </c>
      <c r="O435">
        <v>6908.7191999999995</v>
      </c>
      <c r="P435">
        <v>7150.810276679842</v>
      </c>
      <c r="Q435">
        <v>8181.4458204334369</v>
      </c>
    </row>
    <row r="436" spans="1:17" x14ac:dyDescent="0.25">
      <c r="A436" s="3">
        <v>44268</v>
      </c>
      <c r="B436">
        <v>7727.0050505050503</v>
      </c>
      <c r="C436">
        <v>9000</v>
      </c>
      <c r="D436">
        <v>8700.9535211267612</v>
      </c>
      <c r="E436">
        <v>10818.00314795383</v>
      </c>
      <c r="F436">
        <v>9214.8255970149239</v>
      </c>
      <c r="G436">
        <v>10454.99025974026</v>
      </c>
      <c r="H436">
        <v>9091</v>
      </c>
      <c r="I436">
        <v>8818.0341655716165</v>
      </c>
      <c r="J436">
        <v>8795.9842931937164</v>
      </c>
      <c r="K436">
        <v>8545.0145102781134</v>
      </c>
      <c r="L436">
        <v>13181.995091164095</v>
      </c>
      <c r="M436">
        <v>10818</v>
      </c>
      <c r="N436">
        <v>7598.4168421052645</v>
      </c>
      <c r="O436">
        <v>6908.6082191780815</v>
      </c>
      <c r="P436">
        <v>7154.2711442786067</v>
      </c>
      <c r="Q436">
        <v>8181.4552023121387</v>
      </c>
    </row>
    <row r="437" spans="1:17" x14ac:dyDescent="0.25">
      <c r="A437" s="3">
        <v>44269</v>
      </c>
      <c r="B437">
        <v>7727.0190930787594</v>
      </c>
      <c r="C437">
        <v>9000</v>
      </c>
      <c r="D437">
        <v>8700.9207207207219</v>
      </c>
      <c r="E437">
        <v>10818.004514672686</v>
      </c>
      <c r="F437">
        <v>9214.81</v>
      </c>
      <c r="G437">
        <v>10454.996212121212</v>
      </c>
      <c r="H437">
        <v>9091</v>
      </c>
      <c r="I437">
        <v>8818.0169779286934</v>
      </c>
      <c r="J437">
        <v>8795.9795081967204</v>
      </c>
      <c r="K437">
        <v>8545.0129366106084</v>
      </c>
      <c r="L437">
        <v>13182</v>
      </c>
      <c r="M437">
        <v>10818</v>
      </c>
      <c r="N437">
        <v>7585.2579387186634</v>
      </c>
      <c r="O437">
        <v>6908.7257142857143</v>
      </c>
      <c r="P437">
        <v>7193.2796208530808</v>
      </c>
      <c r="Q437">
        <v>8181.3997722095673</v>
      </c>
    </row>
    <row r="438" spans="1:17" x14ac:dyDescent="0.25">
      <c r="A438" s="3">
        <v>44270</v>
      </c>
      <c r="B438">
        <v>8176.2405063291135</v>
      </c>
      <c r="C438">
        <v>9000</v>
      </c>
      <c r="D438">
        <v>8700.9260504201684</v>
      </c>
      <c r="E438">
        <v>11813.475113122173</v>
      </c>
      <c r="F438">
        <v>9214.8448333333326</v>
      </c>
      <c r="G438">
        <v>10455</v>
      </c>
      <c r="H438">
        <v>9091</v>
      </c>
      <c r="I438">
        <v>8818.0152963671135</v>
      </c>
      <c r="J438">
        <v>8795.9760956175305</v>
      </c>
      <c r="K438">
        <v>8545.0080428954425</v>
      </c>
      <c r="L438">
        <v>13181.997658079625</v>
      </c>
      <c r="M438">
        <v>10818.01282051282</v>
      </c>
      <c r="N438">
        <v>7598.5492957746483</v>
      </c>
      <c r="O438">
        <v>6908.7153526970951</v>
      </c>
      <c r="P438">
        <v>7187.3632286995517</v>
      </c>
      <c r="Q438">
        <v>8181.3412698412694</v>
      </c>
    </row>
    <row r="439" spans="1:17" x14ac:dyDescent="0.25">
      <c r="A439" s="3">
        <v>44271</v>
      </c>
      <c r="B439">
        <v>8182</v>
      </c>
      <c r="C439">
        <v>9000</v>
      </c>
      <c r="D439">
        <v>8700.8635658914736</v>
      </c>
      <c r="E439">
        <v>11818.003717472118</v>
      </c>
      <c r="F439">
        <v>9214.81</v>
      </c>
      <c r="G439">
        <v>10454.976000000001</v>
      </c>
      <c r="H439">
        <v>9091</v>
      </c>
      <c r="I439">
        <v>8818.0068027210891</v>
      </c>
      <c r="J439">
        <v>8795.9661654135343</v>
      </c>
      <c r="K439">
        <v>8545.0212264150941</v>
      </c>
      <c r="L439">
        <v>13181.997881355932</v>
      </c>
      <c r="M439">
        <v>10818</v>
      </c>
      <c r="N439">
        <v>8654.4</v>
      </c>
      <c r="O439">
        <v>6908.6935622317587</v>
      </c>
      <c r="P439">
        <v>7596.854166666667</v>
      </c>
      <c r="Q439">
        <v>8181.3370445344126</v>
      </c>
    </row>
    <row r="440" spans="1:17" x14ac:dyDescent="0.25">
      <c r="A440" s="3">
        <v>44272</v>
      </c>
      <c r="B440">
        <v>8181.9943502824863</v>
      </c>
      <c r="C440">
        <v>9000</v>
      </c>
      <c r="D440">
        <v>8701.0000000000018</v>
      </c>
      <c r="E440">
        <v>11818</v>
      </c>
      <c r="F440">
        <v>9214.8539999999994</v>
      </c>
      <c r="G440">
        <v>10455</v>
      </c>
      <c r="H440">
        <v>9090.9917355371908</v>
      </c>
      <c r="I440">
        <v>8818.0159999999996</v>
      </c>
      <c r="J440">
        <v>8795.9804347826084</v>
      </c>
      <c r="K440">
        <v>8545.0055555555555</v>
      </c>
      <c r="L440">
        <v>13182</v>
      </c>
      <c r="M440">
        <v>10818</v>
      </c>
      <c r="N440">
        <v>8654.4</v>
      </c>
      <c r="O440">
        <v>6908.6872093023258</v>
      </c>
      <c r="P440">
        <v>7660.7430555555557</v>
      </c>
      <c r="Q440">
        <v>8181.4212765957445</v>
      </c>
    </row>
    <row r="441" spans="1:17" x14ac:dyDescent="0.25">
      <c r="A441" s="3">
        <v>44273</v>
      </c>
      <c r="B441">
        <v>7731.8770053475937</v>
      </c>
      <c r="C441">
        <v>7273</v>
      </c>
      <c r="D441">
        <v>8700.9765957446816</v>
      </c>
      <c r="E441">
        <v>10818.00701754386</v>
      </c>
      <c r="F441">
        <v>9214.8311111111107</v>
      </c>
      <c r="G441">
        <v>10454.963302752294</v>
      </c>
      <c r="H441">
        <v>9091</v>
      </c>
      <c r="I441">
        <v>8818.0192307692305</v>
      </c>
      <c r="J441">
        <v>8795.9775000000009</v>
      </c>
      <c r="K441">
        <v>8545.0084985835692</v>
      </c>
      <c r="L441">
        <v>13182</v>
      </c>
      <c r="M441">
        <v>10818</v>
      </c>
      <c r="N441">
        <v>8555.6848484848488</v>
      </c>
      <c r="O441">
        <v>6908.7555555555555</v>
      </c>
      <c r="P441">
        <v>7617.6358024691363</v>
      </c>
      <c r="Q441">
        <v>8181.3873417721516</v>
      </c>
    </row>
    <row r="442" spans="1:17" x14ac:dyDescent="0.25">
      <c r="A442" s="3">
        <v>44274</v>
      </c>
      <c r="B442">
        <v>7727.0215053763441</v>
      </c>
      <c r="C442">
        <v>7272.977011494253</v>
      </c>
      <c r="D442">
        <v>8700.8233576642342</v>
      </c>
      <c r="E442">
        <v>10818</v>
      </c>
      <c r="F442">
        <v>9214.8265873015862</v>
      </c>
      <c r="G442">
        <v>10454.953333333333</v>
      </c>
      <c r="H442">
        <v>9091</v>
      </c>
      <c r="I442">
        <v>8818.0129870129877</v>
      </c>
      <c r="J442">
        <v>8795.9771863117876</v>
      </c>
      <c r="K442">
        <v>8545.0185567010303</v>
      </c>
      <c r="L442">
        <v>13181.99727148704</v>
      </c>
      <c r="M442">
        <v>10818</v>
      </c>
      <c r="N442">
        <v>8564.6779661016953</v>
      </c>
      <c r="O442">
        <v>6908.6799999999994</v>
      </c>
      <c r="P442">
        <v>7727.0047846889956</v>
      </c>
      <c r="Q442">
        <v>8181.3909090909092</v>
      </c>
    </row>
    <row r="443" spans="1:17" x14ac:dyDescent="0.25">
      <c r="A443" s="3">
        <v>44275</v>
      </c>
      <c r="B443">
        <v>7697.0439560439563</v>
      </c>
      <c r="C443">
        <v>7273</v>
      </c>
      <c r="D443">
        <v>8700.7800000000007</v>
      </c>
      <c r="E443">
        <v>10743.836815920398</v>
      </c>
      <c r="F443">
        <v>9214.8319999999985</v>
      </c>
      <c r="G443">
        <v>10454.981927710844</v>
      </c>
      <c r="H443">
        <v>9091</v>
      </c>
      <c r="I443">
        <v>8818.0266222961727</v>
      </c>
      <c r="J443">
        <v>8795.9755244755252</v>
      </c>
      <c r="K443">
        <v>8545.0123456790116</v>
      </c>
      <c r="L443">
        <v>13181.997826086956</v>
      </c>
      <c r="M443">
        <v>10818.002392344497</v>
      </c>
      <c r="N443">
        <v>8592.2004073319767</v>
      </c>
      <c r="O443">
        <v>6908.6714285714279</v>
      </c>
      <c r="P443">
        <v>7727.0027777777777</v>
      </c>
      <c r="Q443">
        <v>8181.4624233128834</v>
      </c>
    </row>
    <row r="444" spans="1:17" x14ac:dyDescent="0.25">
      <c r="A444" s="3">
        <v>44276</v>
      </c>
      <c r="B444">
        <v>7691.0099009900987</v>
      </c>
      <c r="C444">
        <v>7273</v>
      </c>
      <c r="D444">
        <v>8700.9792452830188</v>
      </c>
      <c r="E444">
        <v>10713.167369901546</v>
      </c>
      <c r="F444">
        <v>9214.8306930693052</v>
      </c>
      <c r="G444">
        <v>10454.994949494949</v>
      </c>
      <c r="H444">
        <v>9091</v>
      </c>
      <c r="I444">
        <v>8818.0289156626513</v>
      </c>
      <c r="J444">
        <v>8795.9808184143221</v>
      </c>
      <c r="K444">
        <v>8545.0078125</v>
      </c>
      <c r="L444">
        <v>13181.995898277277</v>
      </c>
      <c r="M444">
        <v>10818</v>
      </c>
      <c r="N444">
        <v>8628.0950904392776</v>
      </c>
      <c r="O444">
        <v>6908.6992125984243</v>
      </c>
      <c r="P444">
        <v>7727</v>
      </c>
      <c r="Q444">
        <v>8181.4059278350514</v>
      </c>
    </row>
    <row r="445" spans="1:17" x14ac:dyDescent="0.25">
      <c r="A445" s="3">
        <v>44277</v>
      </c>
      <c r="B445">
        <v>7672.46</v>
      </c>
      <c r="C445">
        <v>7272.9655172413795</v>
      </c>
      <c r="D445">
        <v>8700.8981481481496</v>
      </c>
      <c r="E445">
        <v>10509.449541284404</v>
      </c>
      <c r="F445">
        <v>9214.8544680851064</v>
      </c>
      <c r="G445">
        <v>10454.966292134832</v>
      </c>
      <c r="H445">
        <v>9091</v>
      </c>
      <c r="I445">
        <v>8818.0151133501258</v>
      </c>
      <c r="J445">
        <v>8795.96875</v>
      </c>
      <c r="K445">
        <v>8545.0147058823532</v>
      </c>
      <c r="L445">
        <v>13181.997084548106</v>
      </c>
      <c r="M445">
        <v>10818</v>
      </c>
      <c r="N445">
        <v>8610.1391304347835</v>
      </c>
      <c r="O445">
        <v>6908.6198347107438</v>
      </c>
      <c r="P445">
        <v>7727.0070422535209</v>
      </c>
      <c r="Q445">
        <v>8181.3684863523576</v>
      </c>
    </row>
    <row r="446" spans="1:17" x14ac:dyDescent="0.25">
      <c r="A446" s="3">
        <v>44278</v>
      </c>
      <c r="B446">
        <v>7670.4818652849744</v>
      </c>
      <c r="C446">
        <v>7273</v>
      </c>
      <c r="D446">
        <v>8700.8865979381462</v>
      </c>
      <c r="E446">
        <v>10571.611721611722</v>
      </c>
      <c r="F446">
        <v>9214.81</v>
      </c>
      <c r="G446">
        <v>10454.948051948051</v>
      </c>
      <c r="H446">
        <v>9091</v>
      </c>
      <c r="I446">
        <v>8818.0303030303039</v>
      </c>
      <c r="J446">
        <v>8795.9932432432433</v>
      </c>
      <c r="K446">
        <v>8545.0080213903748</v>
      </c>
      <c r="L446">
        <v>13181.994910941476</v>
      </c>
      <c r="M446">
        <v>10818</v>
      </c>
      <c r="N446">
        <v>8592.7030303030315</v>
      </c>
      <c r="O446">
        <v>6908.5955882352937</v>
      </c>
      <c r="P446">
        <v>7727.0298507462685</v>
      </c>
      <c r="Q446">
        <v>8181.4280205655523</v>
      </c>
    </row>
    <row r="447" spans="1:17" x14ac:dyDescent="0.25">
      <c r="A447" s="3">
        <v>44279</v>
      </c>
      <c r="B447">
        <v>7646.0526315789475</v>
      </c>
      <c r="C447">
        <v>7272.954545454545</v>
      </c>
      <c r="D447">
        <v>8700.9576923076929</v>
      </c>
      <c r="E447">
        <v>10568.599277978339</v>
      </c>
      <c r="F447">
        <v>9214.8302912621348</v>
      </c>
      <c r="G447">
        <v>10454.973684210527</v>
      </c>
      <c r="H447">
        <v>9091</v>
      </c>
      <c r="I447">
        <v>8818.0186480186476</v>
      </c>
      <c r="J447">
        <v>8795.958984375</v>
      </c>
      <c r="K447">
        <v>8545.0261627906984</v>
      </c>
      <c r="L447">
        <v>13181.995215311004</v>
      </c>
      <c r="M447">
        <v>10818</v>
      </c>
      <c r="N447">
        <v>8593.1669172932325</v>
      </c>
      <c r="O447">
        <v>6908.6040268456372</v>
      </c>
      <c r="P447">
        <v>7727.0116279069771</v>
      </c>
      <c r="Q447">
        <v>8181.3613138686133</v>
      </c>
    </row>
    <row r="448" spans="1:17" x14ac:dyDescent="0.25">
      <c r="A448" s="3">
        <v>44280</v>
      </c>
      <c r="B448">
        <v>7666.2207357859534</v>
      </c>
      <c r="C448">
        <v>7272.9857142857145</v>
      </c>
      <c r="D448">
        <v>8700.9752808988778</v>
      </c>
      <c r="E448">
        <v>10588.927613941019</v>
      </c>
      <c r="F448">
        <v>9214.8376821192051</v>
      </c>
      <c r="G448">
        <v>10454.969465648855</v>
      </c>
      <c r="H448">
        <v>9091</v>
      </c>
      <c r="I448">
        <v>8818.0239043824695</v>
      </c>
      <c r="J448">
        <v>8795.9733096085401</v>
      </c>
      <c r="K448">
        <v>8545.0186046511626</v>
      </c>
      <c r="L448">
        <v>13181.99446494465</v>
      </c>
      <c r="M448">
        <v>10818.012121212121</v>
      </c>
      <c r="N448">
        <v>8621.2043478260875</v>
      </c>
      <c r="O448">
        <v>6908.7711627906983</v>
      </c>
      <c r="P448">
        <v>7727.0051020408164</v>
      </c>
      <c r="Q448">
        <v>8181.4453608247422</v>
      </c>
    </row>
    <row r="449" spans="1:17" x14ac:dyDescent="0.25">
      <c r="A449" s="3">
        <v>44281</v>
      </c>
      <c r="B449">
        <v>7727.0173913043482</v>
      </c>
      <c r="C449">
        <v>7272.9866666666667</v>
      </c>
      <c r="D449">
        <v>8700.9169811320753</v>
      </c>
      <c r="E449">
        <v>10818.003745318352</v>
      </c>
      <c r="F449">
        <v>9214.836624203821</v>
      </c>
      <c r="G449">
        <v>10454.994818652849</v>
      </c>
      <c r="H449">
        <v>9091</v>
      </c>
      <c r="I449">
        <v>8818.0187499999993</v>
      </c>
      <c r="J449">
        <v>8795.9633251833748</v>
      </c>
      <c r="K449">
        <v>8545.0394511149225</v>
      </c>
      <c r="L449">
        <v>13181.997627520759</v>
      </c>
      <c r="M449">
        <v>10818.00406504065</v>
      </c>
      <c r="N449">
        <v>8606.2224852071013</v>
      </c>
      <c r="O449">
        <v>6908.7111111111099</v>
      </c>
      <c r="P449">
        <v>7727.0180505415165</v>
      </c>
      <c r="Q449">
        <v>8181.4272727272728</v>
      </c>
    </row>
    <row r="450" spans="1:17" x14ac:dyDescent="0.25">
      <c r="A450" s="3">
        <v>44282</v>
      </c>
      <c r="B450">
        <v>7727.0308529945551</v>
      </c>
      <c r="C450">
        <v>7272.9556962025317</v>
      </c>
      <c r="D450">
        <v>8700.7489130434788</v>
      </c>
      <c r="E450">
        <v>10818.003424657534</v>
      </c>
      <c r="F450">
        <v>9214.9033035714274</v>
      </c>
      <c r="G450">
        <v>10454.93611111111</v>
      </c>
      <c r="H450">
        <v>9091</v>
      </c>
      <c r="I450">
        <v>8818.0574712643684</v>
      </c>
      <c r="J450">
        <v>8795.9521276595751</v>
      </c>
      <c r="K450">
        <v>8545.0343249427915</v>
      </c>
      <c r="L450">
        <v>13181.994496855346</v>
      </c>
      <c r="M450">
        <v>10818.002369668246</v>
      </c>
      <c r="N450">
        <v>8620.1111578947366</v>
      </c>
      <c r="O450">
        <v>6908.7750000000005</v>
      </c>
      <c r="P450">
        <v>7727.0107238605897</v>
      </c>
      <c r="Q450">
        <v>8181.421875</v>
      </c>
    </row>
    <row r="451" spans="1:17" x14ac:dyDescent="0.25">
      <c r="A451" s="3">
        <v>44283</v>
      </c>
      <c r="B451">
        <v>7727.0023201856147</v>
      </c>
      <c r="C451">
        <v>7272.9863013698632</v>
      </c>
      <c r="D451">
        <v>8701.0000000000018</v>
      </c>
      <c r="E451">
        <v>10818.006501950586</v>
      </c>
      <c r="F451">
        <v>9214.8364556962024</v>
      </c>
      <c r="G451">
        <v>10454.995633187773</v>
      </c>
      <c r="H451">
        <v>9091</v>
      </c>
      <c r="I451">
        <v>8818.0065789473683</v>
      </c>
      <c r="J451">
        <v>8795.9791666666661</v>
      </c>
      <c r="K451">
        <v>8545.0014792899401</v>
      </c>
      <c r="L451">
        <v>13181.998190045249</v>
      </c>
      <c r="M451">
        <v>10818.003984063746</v>
      </c>
      <c r="N451">
        <v>8643.1513812154699</v>
      </c>
      <c r="O451">
        <v>6908.8222222222221</v>
      </c>
      <c r="P451">
        <v>7727</v>
      </c>
      <c r="Q451">
        <v>8181.3862660944205</v>
      </c>
    </row>
    <row r="452" spans="1:17" x14ac:dyDescent="0.25">
      <c r="A452" s="3">
        <v>44284</v>
      </c>
      <c r="B452">
        <v>7727.0045871559632</v>
      </c>
      <c r="C452">
        <v>7272.9756097560976</v>
      </c>
      <c r="D452">
        <v>8700.9752808988778</v>
      </c>
      <c r="E452">
        <v>10818</v>
      </c>
      <c r="F452">
        <v>9214.81</v>
      </c>
      <c r="G452">
        <v>10454.989795918367</v>
      </c>
      <c r="H452">
        <v>9091</v>
      </c>
      <c r="I452">
        <v>8818.0155642023346</v>
      </c>
      <c r="J452">
        <v>8795.988636363636</v>
      </c>
      <c r="K452">
        <v>8545.0316455696211</v>
      </c>
      <c r="L452">
        <v>13181.997530864197</v>
      </c>
      <c r="M452">
        <v>10818</v>
      </c>
      <c r="N452">
        <v>8654.4</v>
      </c>
      <c r="O452">
        <v>6908.5747126436781</v>
      </c>
      <c r="P452">
        <v>7727.0120481927706</v>
      </c>
      <c r="Q452">
        <v>8181.3857142857141</v>
      </c>
    </row>
    <row r="453" spans="1:17" x14ac:dyDescent="0.25">
      <c r="A453" s="3">
        <v>44285</v>
      </c>
      <c r="B453">
        <v>7727.0192307692305</v>
      </c>
      <c r="C453">
        <v>7272.95652173913</v>
      </c>
      <c r="D453">
        <v>8700.9067796610179</v>
      </c>
      <c r="E453">
        <v>10818.004395604396</v>
      </c>
      <c r="F453">
        <v>9214.81</v>
      </c>
      <c r="G453">
        <v>10454.992537313432</v>
      </c>
      <c r="H453">
        <v>9091</v>
      </c>
      <c r="I453">
        <v>8818.0047505938237</v>
      </c>
      <c r="J453">
        <v>8795.9864864864867</v>
      </c>
      <c r="K453">
        <v>8545.0126050420167</v>
      </c>
      <c r="L453">
        <v>13181.982507288631</v>
      </c>
      <c r="M453">
        <v>10818.005235602095</v>
      </c>
      <c r="N453">
        <v>8654.4000000000015</v>
      </c>
      <c r="O453">
        <v>6908.6111111111113</v>
      </c>
      <c r="P453">
        <v>7727.0266666666666</v>
      </c>
      <c r="Q453">
        <v>8181.4280742459396</v>
      </c>
    </row>
    <row r="454" spans="1:17" x14ac:dyDescent="0.25">
      <c r="A454" s="3">
        <v>44286</v>
      </c>
      <c r="B454">
        <v>7727.0123966942147</v>
      </c>
      <c r="C454">
        <v>7272.947916666667</v>
      </c>
      <c r="D454">
        <v>8700.9850340136054</v>
      </c>
      <c r="E454">
        <v>10818.008978675645</v>
      </c>
      <c r="F454">
        <v>9214.81</v>
      </c>
      <c r="G454">
        <v>10455</v>
      </c>
      <c r="H454">
        <v>9090.9950248756213</v>
      </c>
      <c r="I454">
        <v>8818.0141342756178</v>
      </c>
      <c r="J454">
        <v>8795.9794050343244</v>
      </c>
      <c r="K454">
        <v>8545.0169252468258</v>
      </c>
      <c r="L454">
        <v>13181.993874425727</v>
      </c>
      <c r="M454">
        <v>10818.005319148937</v>
      </c>
      <c r="N454">
        <v>8654.4016806722684</v>
      </c>
      <c r="O454">
        <v>6908.6814814814816</v>
      </c>
      <c r="P454">
        <v>7727</v>
      </c>
      <c r="Q454">
        <v>8181.3715596330276</v>
      </c>
    </row>
    <row r="455" spans="1:17" x14ac:dyDescent="0.25">
      <c r="A455" s="3">
        <v>44287</v>
      </c>
      <c r="B455">
        <v>7727.0062992125986</v>
      </c>
      <c r="C455">
        <v>7272.9809523809527</v>
      </c>
      <c r="D455">
        <v>8700.9254237288133</v>
      </c>
      <c r="E455">
        <v>10818.003663003663</v>
      </c>
      <c r="F455">
        <v>9214.8280172413779</v>
      </c>
      <c r="G455">
        <v>10455</v>
      </c>
      <c r="H455">
        <v>9091</v>
      </c>
      <c r="I455">
        <v>8818.0101010101007</v>
      </c>
      <c r="J455">
        <v>8795.9715370018966</v>
      </c>
      <c r="K455">
        <v>8545.0098716683115</v>
      </c>
      <c r="L455">
        <v>13182</v>
      </c>
      <c r="M455">
        <v>13171.766233766233</v>
      </c>
      <c r="N455">
        <v>8654.4011695906447</v>
      </c>
      <c r="O455">
        <v>6908.7689320388345</v>
      </c>
      <c r="P455">
        <v>7727.0062111801244</v>
      </c>
      <c r="Q455">
        <v>8181.4300699300702</v>
      </c>
    </row>
    <row r="456" spans="1:17" x14ac:dyDescent="0.25">
      <c r="A456" s="3">
        <v>44288</v>
      </c>
      <c r="B456">
        <v>7727.0058823529416</v>
      </c>
      <c r="C456">
        <v>7273</v>
      </c>
      <c r="D456">
        <v>8701</v>
      </c>
      <c r="E456">
        <v>10818</v>
      </c>
      <c r="F456">
        <v>9214.81</v>
      </c>
      <c r="G456">
        <v>10455</v>
      </c>
      <c r="H456">
        <v>9091</v>
      </c>
      <c r="I456">
        <v>8818.028571428571</v>
      </c>
      <c r="J456">
        <v>8795.992105263158</v>
      </c>
      <c r="K456">
        <v>8545.0147058823532</v>
      </c>
      <c r="L456">
        <v>13182</v>
      </c>
      <c r="M456">
        <v>13182</v>
      </c>
      <c r="N456">
        <v>8654.4000000000015</v>
      </c>
      <c r="O456">
        <v>6908.6814814814816</v>
      </c>
      <c r="P456">
        <v>7727</v>
      </c>
      <c r="Q456">
        <v>8181.097826086957</v>
      </c>
    </row>
    <row r="457" spans="1:17" x14ac:dyDescent="0.25">
      <c r="A457" s="3">
        <v>44289</v>
      </c>
      <c r="B457">
        <v>7727.0201793721972</v>
      </c>
      <c r="C457">
        <v>7272.9888888888891</v>
      </c>
      <c r="D457">
        <v>8700.9426086956519</v>
      </c>
      <c r="E457">
        <v>10818.002684563759</v>
      </c>
      <c r="F457">
        <v>9214.81</v>
      </c>
      <c r="G457">
        <v>10454.984126984127</v>
      </c>
      <c r="H457">
        <v>9091</v>
      </c>
      <c r="I457">
        <v>8818.0122199592661</v>
      </c>
      <c r="J457">
        <v>8795.9868421052633</v>
      </c>
      <c r="K457">
        <v>8545.0110497237565</v>
      </c>
      <c r="L457">
        <v>13182</v>
      </c>
      <c r="M457">
        <v>13181.995073891625</v>
      </c>
      <c r="N457">
        <v>8654.4024922118388</v>
      </c>
      <c r="O457">
        <v>6908.6867924528296</v>
      </c>
      <c r="P457">
        <v>7727</v>
      </c>
      <c r="Q457">
        <v>8181.4115853658541</v>
      </c>
    </row>
    <row r="458" spans="1:17" x14ac:dyDescent="0.25">
      <c r="A458" s="3">
        <v>44290</v>
      </c>
      <c r="B458">
        <v>7727.0145530145528</v>
      </c>
      <c r="C458">
        <v>7272.9885057471265</v>
      </c>
      <c r="D458">
        <v>8700.9830769230775</v>
      </c>
      <c r="E458">
        <v>10818.001367989056</v>
      </c>
      <c r="F458">
        <v>9214.81</v>
      </c>
      <c r="G458">
        <v>10454.991596638656</v>
      </c>
      <c r="H458">
        <v>9091</v>
      </c>
      <c r="I458">
        <v>8818.0179775280903</v>
      </c>
      <c r="J458">
        <v>8795.9733924611974</v>
      </c>
      <c r="K458">
        <v>8545.0117994100292</v>
      </c>
      <c r="L458">
        <v>13181.99924012158</v>
      </c>
      <c r="M458">
        <v>13182</v>
      </c>
      <c r="N458">
        <v>8654.4</v>
      </c>
      <c r="O458">
        <v>6908.6923076923076</v>
      </c>
      <c r="P458">
        <v>7727.0032786885249</v>
      </c>
      <c r="Q458">
        <v>8181.4387755102043</v>
      </c>
    </row>
    <row r="459" spans="1:17" x14ac:dyDescent="0.25">
      <c r="A459" s="3">
        <v>44291</v>
      </c>
      <c r="B459">
        <v>7727.0236966824641</v>
      </c>
      <c r="C459">
        <v>7272.9629629629626</v>
      </c>
      <c r="D459">
        <v>8700.932824427482</v>
      </c>
      <c r="E459">
        <v>10818.004132231405</v>
      </c>
      <c r="F459">
        <v>9214.81</v>
      </c>
      <c r="G459">
        <v>10454.987499999999</v>
      </c>
      <c r="H459">
        <v>9091</v>
      </c>
      <c r="I459">
        <v>8818.0088105726863</v>
      </c>
      <c r="J459">
        <v>8795.9945255474449</v>
      </c>
      <c r="K459">
        <v>8545.0201342281871</v>
      </c>
      <c r="L459">
        <v>13181.991758241758</v>
      </c>
      <c r="M459">
        <v>13182</v>
      </c>
      <c r="N459">
        <v>8654.4058394160584</v>
      </c>
      <c r="O459">
        <v>6908.5899999999992</v>
      </c>
      <c r="P459">
        <v>7727</v>
      </c>
      <c r="Q459">
        <v>8181.3842696629217</v>
      </c>
    </row>
    <row r="460" spans="1:17" x14ac:dyDescent="0.25">
      <c r="A460" s="3">
        <v>44292</v>
      </c>
      <c r="B460">
        <v>8179.2958579881661</v>
      </c>
      <c r="C460">
        <v>9000</v>
      </c>
      <c r="D460">
        <v>8700.9770833333332</v>
      </c>
      <c r="E460">
        <v>11818</v>
      </c>
      <c r="F460">
        <v>9214.81</v>
      </c>
      <c r="G460">
        <v>10455</v>
      </c>
      <c r="H460">
        <v>9091</v>
      </c>
      <c r="I460">
        <v>8818.0088300220759</v>
      </c>
      <c r="J460">
        <v>8795.9866468842738</v>
      </c>
      <c r="K460">
        <v>8545.003333333334</v>
      </c>
      <c r="L460">
        <v>13181.997607655503</v>
      </c>
      <c r="M460">
        <v>13182</v>
      </c>
      <c r="N460">
        <v>8654.4</v>
      </c>
      <c r="O460">
        <v>6908.7294797687855</v>
      </c>
      <c r="P460">
        <v>7727</v>
      </c>
      <c r="Q460">
        <v>8181.3662790697672</v>
      </c>
    </row>
    <row r="461" spans="1:17" x14ac:dyDescent="0.25">
      <c r="A461" s="3">
        <v>44293</v>
      </c>
      <c r="B461">
        <v>8182</v>
      </c>
      <c r="C461">
        <v>9000</v>
      </c>
      <c r="D461">
        <v>8700.7772151898735</v>
      </c>
      <c r="E461">
        <v>11818</v>
      </c>
      <c r="F461">
        <v>9214.836124999998</v>
      </c>
      <c r="G461">
        <v>10455</v>
      </c>
      <c r="H461">
        <v>9091</v>
      </c>
      <c r="I461">
        <v>8818.01976284585</v>
      </c>
      <c r="J461">
        <v>8795.9861963190178</v>
      </c>
      <c r="K461">
        <v>8545.0193905817177</v>
      </c>
      <c r="L461">
        <v>13182</v>
      </c>
      <c r="M461">
        <v>13181.984375</v>
      </c>
      <c r="N461">
        <v>8654.4</v>
      </c>
      <c r="O461">
        <v>6908.6923076923076</v>
      </c>
      <c r="P461">
        <v>7727.0105820105819</v>
      </c>
      <c r="Q461">
        <v>8181.3619565217396</v>
      </c>
    </row>
    <row r="462" spans="1:17" x14ac:dyDescent="0.25">
      <c r="A462" s="3">
        <v>44294</v>
      </c>
      <c r="B462">
        <v>8182</v>
      </c>
      <c r="C462">
        <v>9000</v>
      </c>
      <c r="D462">
        <v>8701</v>
      </c>
      <c r="E462">
        <v>11818.010416666666</v>
      </c>
      <c r="F462">
        <v>9214.81</v>
      </c>
      <c r="G462">
        <v>10455</v>
      </c>
      <c r="H462">
        <v>9091</v>
      </c>
      <c r="I462">
        <v>8818.0163265306128</v>
      </c>
      <c r="J462">
        <v>8795.9719999999998</v>
      </c>
      <c r="K462">
        <v>8545.0079365079364</v>
      </c>
      <c r="L462">
        <v>13181.995999999999</v>
      </c>
      <c r="M462">
        <v>13182</v>
      </c>
      <c r="N462">
        <v>8654.4</v>
      </c>
      <c r="O462">
        <v>6908.6279999999997</v>
      </c>
      <c r="P462">
        <v>7727.0092165898614</v>
      </c>
      <c r="Q462">
        <v>8181.4173387096771</v>
      </c>
    </row>
    <row r="463" spans="1:17" x14ac:dyDescent="0.25">
      <c r="A463" s="3">
        <v>44295</v>
      </c>
      <c r="B463">
        <v>8181.9956709956714</v>
      </c>
      <c r="C463">
        <v>9000</v>
      </c>
      <c r="D463">
        <v>8700.851207729469</v>
      </c>
      <c r="E463">
        <v>11818</v>
      </c>
      <c r="F463">
        <v>9214.81</v>
      </c>
      <c r="G463">
        <v>10454.981012658227</v>
      </c>
      <c r="H463">
        <v>9091</v>
      </c>
      <c r="I463">
        <v>8818.0150375939847</v>
      </c>
      <c r="J463">
        <v>8795.9596412556057</v>
      </c>
      <c r="K463">
        <v>8545.0174418604656</v>
      </c>
      <c r="L463">
        <v>13181.99865410498</v>
      </c>
      <c r="M463">
        <v>13182</v>
      </c>
      <c r="N463">
        <v>8654.4091954023006</v>
      </c>
      <c r="O463">
        <v>6908.8492012779543</v>
      </c>
      <c r="P463">
        <v>7727.0066445182729</v>
      </c>
      <c r="Q463">
        <v>8181.4136291600635</v>
      </c>
    </row>
    <row r="464" spans="1:17" x14ac:dyDescent="0.25">
      <c r="A464" s="3">
        <v>44296</v>
      </c>
      <c r="B464">
        <v>8182</v>
      </c>
      <c r="C464">
        <v>9000</v>
      </c>
      <c r="D464">
        <v>8700.9027624309401</v>
      </c>
      <c r="E464">
        <v>11818</v>
      </c>
      <c r="F464">
        <v>9214.8424031007744</v>
      </c>
      <c r="G464">
        <v>10455</v>
      </c>
      <c r="H464">
        <v>11314.021978021978</v>
      </c>
      <c r="I464">
        <v>8818.0226171243939</v>
      </c>
      <c r="J464">
        <v>8795.9787449392716</v>
      </c>
      <c r="K464">
        <v>8545.0223390275951</v>
      </c>
      <c r="L464">
        <v>13181.997026022305</v>
      </c>
      <c r="M464">
        <v>13182</v>
      </c>
      <c r="N464">
        <v>8654.4030592734216</v>
      </c>
      <c r="O464">
        <v>6908.8167741935476</v>
      </c>
      <c r="P464">
        <v>7727.0086956521736</v>
      </c>
      <c r="Q464">
        <v>8181.4539473684208</v>
      </c>
    </row>
    <row r="465" spans="1:17" x14ac:dyDescent="0.25">
      <c r="A465" s="3">
        <v>44297</v>
      </c>
      <c r="B465">
        <v>8181.9838187702262</v>
      </c>
      <c r="C465">
        <v>9000</v>
      </c>
      <c r="D465">
        <v>8700.8981481481496</v>
      </c>
      <c r="E465">
        <v>11818</v>
      </c>
      <c r="F465">
        <v>9214.81</v>
      </c>
      <c r="G465">
        <v>10454.995454545455</v>
      </c>
      <c r="H465">
        <v>11364</v>
      </c>
      <c r="I465">
        <v>8818.0152671755732</v>
      </c>
      <c r="J465">
        <v>8795.9712092130521</v>
      </c>
      <c r="K465">
        <v>8545.0123966942156</v>
      </c>
      <c r="L465">
        <v>13182</v>
      </c>
      <c r="M465">
        <v>13182</v>
      </c>
      <c r="N465">
        <v>8654.4000000000015</v>
      </c>
      <c r="O465">
        <v>6908.8451882845193</v>
      </c>
      <c r="P465">
        <v>7727.0023529411765</v>
      </c>
      <c r="Q465">
        <v>8181.3923076923074</v>
      </c>
    </row>
    <row r="466" spans="1:17" x14ac:dyDescent="0.25">
      <c r="A466" s="3">
        <v>44298</v>
      </c>
      <c r="B466">
        <v>8181.9814814814818</v>
      </c>
      <c r="C466">
        <v>9000</v>
      </c>
      <c r="D466">
        <v>8700.9000000000015</v>
      </c>
      <c r="E466">
        <v>11818</v>
      </c>
      <c r="F466">
        <v>9214.858045977011</v>
      </c>
      <c r="G466">
        <v>10454.96052631579</v>
      </c>
      <c r="H466">
        <v>11363.972972972973</v>
      </c>
      <c r="I466">
        <v>8818.0074074074073</v>
      </c>
      <c r="J466">
        <v>8795.9865470852019</v>
      </c>
      <c r="K466">
        <v>8545.010830324909</v>
      </c>
      <c r="L466">
        <v>13182</v>
      </c>
      <c r="M466">
        <v>13182</v>
      </c>
      <c r="N466">
        <v>8654.4</v>
      </c>
      <c r="O466">
        <v>6908.8103999999994</v>
      </c>
      <c r="P466">
        <v>7727.02</v>
      </c>
      <c r="Q466">
        <v>8181.3762057877811</v>
      </c>
    </row>
    <row r="467" spans="1:17" x14ac:dyDescent="0.25">
      <c r="A467" s="3">
        <v>44299</v>
      </c>
      <c r="B467">
        <v>8181.9861111111113</v>
      </c>
      <c r="C467">
        <v>9000</v>
      </c>
      <c r="D467">
        <v>8700.9788461538465</v>
      </c>
      <c r="E467">
        <v>11818</v>
      </c>
      <c r="F467">
        <v>9214.8332222222216</v>
      </c>
      <c r="G467">
        <v>10454.96875</v>
      </c>
      <c r="H467">
        <v>11363.980392156862</v>
      </c>
      <c r="I467">
        <v>8818</v>
      </c>
      <c r="J467">
        <v>8795.9892086330929</v>
      </c>
      <c r="K467">
        <v>8545.0139275766014</v>
      </c>
      <c r="L467">
        <v>13181.997767857143</v>
      </c>
      <c r="M467">
        <v>13182</v>
      </c>
      <c r="N467">
        <v>8654.4000000000015</v>
      </c>
      <c r="O467">
        <v>6908.71832460733</v>
      </c>
      <c r="P467">
        <v>7727</v>
      </c>
      <c r="Q467">
        <v>8181.3970588235297</v>
      </c>
    </row>
    <row r="468" spans="1:17" x14ac:dyDescent="0.25">
      <c r="A468" s="3">
        <v>44300</v>
      </c>
      <c r="B468">
        <v>8181.9938271604942</v>
      </c>
      <c r="C468">
        <v>9000</v>
      </c>
      <c r="D468">
        <v>8701.0000000000018</v>
      </c>
      <c r="E468">
        <v>11818</v>
      </c>
      <c r="F468">
        <v>9214.8469911504417</v>
      </c>
      <c r="G468">
        <v>10455</v>
      </c>
      <c r="H468">
        <v>11363.966666666667</v>
      </c>
      <c r="I468">
        <v>8818.0050377833759</v>
      </c>
      <c r="J468">
        <v>8795.9812500000007</v>
      </c>
      <c r="K468">
        <v>8545.0520361990948</v>
      </c>
      <c r="L468">
        <v>13182</v>
      </c>
      <c r="M468">
        <v>13182</v>
      </c>
      <c r="N468">
        <v>8654.4049382716057</v>
      </c>
      <c r="O468">
        <v>6908.7830645161284</v>
      </c>
      <c r="P468">
        <v>7727.0046728971965</v>
      </c>
      <c r="Q468">
        <v>8181.4548736462093</v>
      </c>
    </row>
    <row r="469" spans="1:17" x14ac:dyDescent="0.25">
      <c r="A469" s="3">
        <v>44301</v>
      </c>
      <c r="B469">
        <v>7856.7196261682247</v>
      </c>
      <c r="C469">
        <v>7577.7450980392159</v>
      </c>
      <c r="D469">
        <v>8701.0000000000018</v>
      </c>
      <c r="E469">
        <v>11134.047169811322</v>
      </c>
      <c r="F469">
        <v>9214.8483486238529</v>
      </c>
      <c r="G469">
        <v>10454.990384615385</v>
      </c>
      <c r="H469">
        <v>11364</v>
      </c>
      <c r="I469">
        <v>8818.013245033113</v>
      </c>
      <c r="J469">
        <v>8795.9890510948899</v>
      </c>
      <c r="K469">
        <v>8545.0243362831861</v>
      </c>
      <c r="L469">
        <v>13181.997907949792</v>
      </c>
      <c r="M469">
        <v>13182</v>
      </c>
      <c r="N469">
        <v>8654.4039408866993</v>
      </c>
      <c r="O469">
        <v>6908.7841155234655</v>
      </c>
      <c r="P469">
        <v>7727.0119521912347</v>
      </c>
      <c r="Q469">
        <v>8181.4108280254777</v>
      </c>
    </row>
    <row r="470" spans="1:17" x14ac:dyDescent="0.25">
      <c r="A470" s="3">
        <v>44302</v>
      </c>
      <c r="B470">
        <v>7727.0079681274901</v>
      </c>
      <c r="C470">
        <v>7272.9827586206893</v>
      </c>
      <c r="D470">
        <v>8701</v>
      </c>
      <c r="E470">
        <v>10818.006430868167</v>
      </c>
      <c r="F470">
        <v>9214.8622500000001</v>
      </c>
      <c r="G470">
        <v>10455</v>
      </c>
      <c r="H470">
        <v>11363.983870967742</v>
      </c>
      <c r="I470">
        <v>8818.0249999999996</v>
      </c>
      <c r="J470">
        <v>8795.9706703910615</v>
      </c>
      <c r="K470">
        <v>8545.0157342657349</v>
      </c>
      <c r="L470">
        <v>13181.998561151078</v>
      </c>
      <c r="M470">
        <v>13182</v>
      </c>
      <c r="N470">
        <v>8654.4000000000015</v>
      </c>
      <c r="O470">
        <v>6908.8547872340423</v>
      </c>
      <c r="P470">
        <v>7727.0040160642566</v>
      </c>
      <c r="Q470">
        <v>8181.4440789473683</v>
      </c>
    </row>
    <row r="471" spans="1:17" x14ac:dyDescent="0.25">
      <c r="A471" s="3">
        <v>44303</v>
      </c>
      <c r="B471">
        <v>7727.0122549019607</v>
      </c>
      <c r="C471">
        <v>7272.9440559440563</v>
      </c>
      <c r="D471">
        <v>8700.8970760233933</v>
      </c>
      <c r="E471">
        <v>10820.814345991561</v>
      </c>
      <c r="F471">
        <v>9214.8398571428552</v>
      </c>
      <c r="G471">
        <v>10454.988593155893</v>
      </c>
      <c r="H471">
        <v>11363.95652173913</v>
      </c>
      <c r="I471">
        <v>8818.0163666121116</v>
      </c>
      <c r="J471">
        <v>8795.9741873804978</v>
      </c>
      <c r="K471">
        <v>8545.0203562340976</v>
      </c>
      <c r="L471">
        <v>13181.995931651749</v>
      </c>
      <c r="M471">
        <v>13182</v>
      </c>
      <c r="N471">
        <v>8654.4016949152538</v>
      </c>
      <c r="O471">
        <v>6908.8602484472049</v>
      </c>
      <c r="P471">
        <v>7727.0027932960893</v>
      </c>
      <c r="Q471">
        <v>8181.3944223107574</v>
      </c>
    </row>
    <row r="472" spans="1:17" x14ac:dyDescent="0.25">
      <c r="A472" s="3">
        <v>44304</v>
      </c>
      <c r="B472">
        <v>7727.0105540897093</v>
      </c>
      <c r="C472">
        <v>7273</v>
      </c>
      <c r="D472">
        <v>8700.9057142857146</v>
      </c>
      <c r="E472">
        <v>10819.535168195718</v>
      </c>
      <c r="F472">
        <v>9214.81</v>
      </c>
      <c r="G472">
        <v>10454.977973568282</v>
      </c>
      <c r="H472">
        <v>11364</v>
      </c>
      <c r="I472">
        <v>8818.0135440180584</v>
      </c>
      <c r="J472">
        <v>8795.9928229665074</v>
      </c>
      <c r="K472">
        <v>8545.0066755674234</v>
      </c>
      <c r="L472">
        <v>13181.996794871795</v>
      </c>
      <c r="M472">
        <v>13182</v>
      </c>
      <c r="N472">
        <v>8654.4035794183455</v>
      </c>
      <c r="O472">
        <v>6908.8530769230765</v>
      </c>
      <c r="P472">
        <v>7727</v>
      </c>
      <c r="Q472">
        <v>8181.4778761061943</v>
      </c>
    </row>
    <row r="473" spans="1:17" x14ac:dyDescent="0.25">
      <c r="A473" s="3">
        <v>44305</v>
      </c>
      <c r="B473">
        <v>7465.5309090909095</v>
      </c>
      <c r="C473">
        <v>7272.9487179487178</v>
      </c>
      <c r="D473">
        <v>8700.9492307692326</v>
      </c>
      <c r="E473">
        <v>11789.838028169013</v>
      </c>
      <c r="F473">
        <v>9214.81</v>
      </c>
      <c r="G473">
        <v>10454.985294117647</v>
      </c>
      <c r="H473">
        <v>11363.962962962964</v>
      </c>
      <c r="I473">
        <v>8818.0344827586214</v>
      </c>
      <c r="J473">
        <v>8795.9659090909099</v>
      </c>
      <c r="K473">
        <v>8545.0278637770898</v>
      </c>
      <c r="L473">
        <v>13182</v>
      </c>
      <c r="M473">
        <v>13182</v>
      </c>
      <c r="N473">
        <v>8654.4000000000015</v>
      </c>
      <c r="O473">
        <v>6908.7093023255811</v>
      </c>
      <c r="P473">
        <v>7727.0220994475139</v>
      </c>
      <c r="Q473">
        <v>8181.3637413394918</v>
      </c>
    </row>
    <row r="474" spans="1:17" x14ac:dyDescent="0.25">
      <c r="A474" s="3">
        <v>44306</v>
      </c>
      <c r="B474">
        <v>7467.9074733096086</v>
      </c>
      <c r="C474">
        <v>7273</v>
      </c>
      <c r="D474">
        <v>8700.9588785046744</v>
      </c>
      <c r="E474">
        <v>11818.00641025641</v>
      </c>
      <c r="F474">
        <v>9214.81</v>
      </c>
      <c r="G474">
        <v>10454.968085106382</v>
      </c>
      <c r="H474">
        <v>11364</v>
      </c>
      <c r="I474">
        <v>8818.0353982300876</v>
      </c>
      <c r="J474">
        <v>8795.9720149253735</v>
      </c>
      <c r="K474">
        <v>8545.0077519379847</v>
      </c>
      <c r="L474">
        <v>13181.995098039215</v>
      </c>
      <c r="M474">
        <v>13182</v>
      </c>
      <c r="N474">
        <v>8654.4049382716057</v>
      </c>
      <c r="O474">
        <v>6908.727272727273</v>
      </c>
      <c r="P474">
        <v>7727.0054644808743</v>
      </c>
      <c r="Q474">
        <v>8181.4627016129034</v>
      </c>
    </row>
    <row r="475" spans="1:17" x14ac:dyDescent="0.25">
      <c r="A475" s="3">
        <v>44307</v>
      </c>
      <c r="B475">
        <v>7466.5238095238092</v>
      </c>
      <c r="C475">
        <v>7272.9807692307695</v>
      </c>
      <c r="D475">
        <v>8700.9580952380966</v>
      </c>
      <c r="E475">
        <v>11818</v>
      </c>
      <c r="F475">
        <v>9214.81</v>
      </c>
      <c r="G475">
        <v>10454.979166666666</v>
      </c>
      <c r="H475">
        <v>11364</v>
      </c>
      <c r="I475">
        <v>8818.0088691796009</v>
      </c>
      <c r="J475">
        <v>8795.9781021897816</v>
      </c>
      <c r="K475">
        <v>8545.0215053763441</v>
      </c>
      <c r="L475">
        <v>13181.993243243243</v>
      </c>
      <c r="M475">
        <v>13182</v>
      </c>
      <c r="N475">
        <v>8654.4000000000015</v>
      </c>
      <c r="O475">
        <v>6908.7767241379306</v>
      </c>
      <c r="P475">
        <v>7727.0109890109889</v>
      </c>
      <c r="Q475">
        <v>8181.4064516129029</v>
      </c>
    </row>
    <row r="476" spans="1:17" x14ac:dyDescent="0.25">
      <c r="A476" s="3">
        <v>44308</v>
      </c>
      <c r="B476">
        <v>7458.1921568627449</v>
      </c>
      <c r="C476">
        <v>7272.9827586206893</v>
      </c>
      <c r="D476">
        <v>8700.9469879518092</v>
      </c>
      <c r="E476">
        <v>10827.713592233009</v>
      </c>
      <c r="F476">
        <v>9214.81</v>
      </c>
      <c r="G476">
        <v>10454.987804878048</v>
      </c>
      <c r="H476">
        <v>11363.98076923077</v>
      </c>
      <c r="I476">
        <v>8818.0300000000007</v>
      </c>
      <c r="J476">
        <v>8795.9874999999993</v>
      </c>
      <c r="K476">
        <v>8545.0175953079179</v>
      </c>
      <c r="L476">
        <v>13181.997389033942</v>
      </c>
      <c r="M476">
        <v>13182</v>
      </c>
      <c r="N476">
        <v>8654.4000000000015</v>
      </c>
      <c r="O476">
        <v>6908.7474285714288</v>
      </c>
      <c r="P476">
        <v>7727.0117647058823</v>
      </c>
      <c r="Q476">
        <v>8181.3710106382978</v>
      </c>
    </row>
    <row r="477" spans="1:17" x14ac:dyDescent="0.25">
      <c r="A477" s="3">
        <v>44309</v>
      </c>
      <c r="B477">
        <v>7463.489583333333</v>
      </c>
      <c r="C477">
        <v>7272.9863013698632</v>
      </c>
      <c r="D477">
        <v>8700.961061946904</v>
      </c>
      <c r="E477">
        <v>10818.003115264797</v>
      </c>
      <c r="F477">
        <v>9214.81</v>
      </c>
      <c r="G477">
        <v>10455</v>
      </c>
      <c r="H477">
        <v>11363.966666666667</v>
      </c>
      <c r="I477">
        <v>8818.0167714884701</v>
      </c>
      <c r="J477">
        <v>8795.9562334217499</v>
      </c>
      <c r="K477">
        <v>8545.0216962524646</v>
      </c>
      <c r="L477">
        <v>13181.994957983194</v>
      </c>
      <c r="M477">
        <v>13182</v>
      </c>
      <c r="N477">
        <v>8654.4000000000015</v>
      </c>
      <c r="O477">
        <v>6908.66</v>
      </c>
      <c r="P477">
        <v>7727.0094339622638</v>
      </c>
      <c r="Q477">
        <v>8181.3860294117649</v>
      </c>
    </row>
    <row r="478" spans="1:17" x14ac:dyDescent="0.25">
      <c r="A478" s="3">
        <v>44310</v>
      </c>
      <c r="B478">
        <v>7497.0239880059971</v>
      </c>
      <c r="C478">
        <v>7272.9856115107914</v>
      </c>
      <c r="D478">
        <v>8700.9773195876296</v>
      </c>
      <c r="E478">
        <v>10822.294706723891</v>
      </c>
      <c r="F478">
        <v>9214.8606666666674</v>
      </c>
      <c r="G478">
        <v>10454.96632996633</v>
      </c>
      <c r="H478">
        <v>11364</v>
      </c>
      <c r="I478">
        <v>8818.0176211453745</v>
      </c>
      <c r="J478">
        <v>8795.9782157676345</v>
      </c>
      <c r="K478">
        <v>8545.0275545350178</v>
      </c>
      <c r="L478">
        <v>13181.997267759563</v>
      </c>
      <c r="M478">
        <v>13181.99358974359</v>
      </c>
      <c r="N478">
        <v>8654.4000000000015</v>
      </c>
      <c r="O478">
        <v>6908.7630573248407</v>
      </c>
      <c r="P478">
        <v>7727.0110497237565</v>
      </c>
      <c r="Q478">
        <v>8181.4070904645478</v>
      </c>
    </row>
    <row r="479" spans="1:17" x14ac:dyDescent="0.25">
      <c r="A479" s="3">
        <v>44311</v>
      </c>
      <c r="B479">
        <v>7461.7195876288661</v>
      </c>
      <c r="C479">
        <v>7272.9724770642206</v>
      </c>
      <c r="D479">
        <v>8700.977551020409</v>
      </c>
      <c r="E479">
        <v>10818.006700167503</v>
      </c>
      <c r="F479">
        <v>9214.8348809523814</v>
      </c>
      <c r="G479">
        <v>10454.995024875621</v>
      </c>
      <c r="H479">
        <v>11363.977272727272</v>
      </c>
      <c r="I479">
        <v>8818.0230547550436</v>
      </c>
      <c r="J479">
        <v>8795.9924050632908</v>
      </c>
      <c r="K479">
        <v>8545.0049751243787</v>
      </c>
      <c r="L479">
        <v>13181.996825396825</v>
      </c>
      <c r="M479">
        <v>13182</v>
      </c>
      <c r="N479">
        <v>8654.4025000000001</v>
      </c>
      <c r="O479">
        <v>6908.8729613733904</v>
      </c>
      <c r="P479">
        <v>7727.0076923076922</v>
      </c>
      <c r="Q479">
        <v>8181.4757142857143</v>
      </c>
    </row>
    <row r="480" spans="1:17" x14ac:dyDescent="0.25">
      <c r="A480" s="3">
        <v>44312</v>
      </c>
      <c r="B480">
        <v>7457.2893617021273</v>
      </c>
      <c r="C480">
        <v>7273</v>
      </c>
      <c r="D480">
        <v>8700.9488372093037</v>
      </c>
      <c r="E480">
        <v>11794.5625</v>
      </c>
      <c r="F480">
        <v>9214.81</v>
      </c>
      <c r="G480">
        <v>10455</v>
      </c>
      <c r="H480">
        <v>11364</v>
      </c>
      <c r="I480">
        <v>8818.0066445182729</v>
      </c>
      <c r="J480">
        <v>8795.9804347826084</v>
      </c>
      <c r="K480">
        <v>8545.015325670498</v>
      </c>
      <c r="L480">
        <v>13181.993377483444</v>
      </c>
      <c r="M480">
        <v>13181.972972972973</v>
      </c>
      <c r="N480">
        <v>8654.4074074074069</v>
      </c>
      <c r="O480">
        <v>6908.6941935483865</v>
      </c>
      <c r="P480">
        <v>7727.007575757576</v>
      </c>
      <c r="Q480">
        <v>8181.3633540372675</v>
      </c>
    </row>
    <row r="481" spans="1:17" x14ac:dyDescent="0.25">
      <c r="A481" s="3">
        <v>44313</v>
      </c>
      <c r="B481">
        <v>7456.1074380165292</v>
      </c>
      <c r="C481">
        <v>7273</v>
      </c>
      <c r="D481">
        <v>8700.9784313725486</v>
      </c>
      <c r="E481">
        <v>11818.009009009009</v>
      </c>
      <c r="F481">
        <v>9214.8473214285714</v>
      </c>
      <c r="G481">
        <v>10455</v>
      </c>
      <c r="H481">
        <v>11363.966666666667</v>
      </c>
      <c r="I481">
        <v>8818.0196078431381</v>
      </c>
      <c r="J481">
        <v>8795.982490272374</v>
      </c>
      <c r="K481">
        <v>8545.0271317829465</v>
      </c>
      <c r="L481">
        <v>13181.996784565916</v>
      </c>
      <c r="M481">
        <v>13182</v>
      </c>
      <c r="N481">
        <v>8654.4</v>
      </c>
      <c r="O481">
        <v>6908.7881720430096</v>
      </c>
      <c r="P481">
        <v>7727.1308016877638</v>
      </c>
      <c r="Q481">
        <v>8181.406779661017</v>
      </c>
    </row>
    <row r="482" spans="1:17" x14ac:dyDescent="0.25">
      <c r="A482" s="3">
        <v>44314</v>
      </c>
      <c r="B482">
        <v>7626.6482758620687</v>
      </c>
      <c r="C482">
        <v>7273</v>
      </c>
      <c r="D482">
        <v>8700.9580952380966</v>
      </c>
      <c r="E482">
        <v>11818</v>
      </c>
      <c r="F482">
        <v>9214.81</v>
      </c>
      <c r="G482">
        <v>10455</v>
      </c>
      <c r="H482">
        <v>11363.96875</v>
      </c>
      <c r="I482">
        <v>8818.0164383561641</v>
      </c>
      <c r="J482">
        <v>8795.9944237918207</v>
      </c>
      <c r="K482">
        <v>8545.0314136125653</v>
      </c>
      <c r="L482">
        <v>13181.995169082125</v>
      </c>
      <c r="M482">
        <v>13182</v>
      </c>
      <c r="N482">
        <v>8654.4</v>
      </c>
      <c r="O482">
        <v>6908.8269662921339</v>
      </c>
      <c r="P482">
        <v>7727.0179640718561</v>
      </c>
      <c r="Q482">
        <v>8181.4443037974679</v>
      </c>
    </row>
    <row r="483" spans="1:17" x14ac:dyDescent="0.25">
      <c r="A483" s="3">
        <v>44315</v>
      </c>
      <c r="B483">
        <v>7458.3954659949623</v>
      </c>
      <c r="C483">
        <v>7272.9655172413795</v>
      </c>
      <c r="D483">
        <v>8700.935922330098</v>
      </c>
      <c r="E483">
        <v>10818.01593625498</v>
      </c>
      <c r="F483">
        <v>9214.81</v>
      </c>
      <c r="G483">
        <v>10455</v>
      </c>
      <c r="H483">
        <v>11363.972222222223</v>
      </c>
      <c r="I483">
        <v>8818.022988505747</v>
      </c>
      <c r="J483">
        <v>8795.9807692307695</v>
      </c>
      <c r="K483">
        <v>8545.0160427807496</v>
      </c>
      <c r="L483">
        <v>13181.992994746059</v>
      </c>
      <c r="M483">
        <v>13182</v>
      </c>
      <c r="N483">
        <v>8654.4000000000015</v>
      </c>
      <c r="O483">
        <v>6908.795475113121</v>
      </c>
      <c r="P483">
        <v>7727.010638297872</v>
      </c>
      <c r="Q483">
        <v>8181.4259708737864</v>
      </c>
    </row>
    <row r="484" spans="1:17" x14ac:dyDescent="0.25">
      <c r="A484" s="3">
        <v>44316</v>
      </c>
      <c r="B484">
        <v>7459.544688026981</v>
      </c>
      <c r="C484">
        <v>7272.977272727273</v>
      </c>
      <c r="D484">
        <v>8700.9873563218389</v>
      </c>
      <c r="E484">
        <v>10818.030165912518</v>
      </c>
      <c r="F484">
        <v>9214.81</v>
      </c>
      <c r="G484">
        <v>10454.961702127659</v>
      </c>
      <c r="H484">
        <v>11363.941176470587</v>
      </c>
      <c r="I484">
        <v>8818.0305602716471</v>
      </c>
      <c r="J484">
        <v>8795.9899328859065</v>
      </c>
      <c r="K484">
        <v>8545.0296735905049</v>
      </c>
      <c r="L484">
        <v>13181.990747330961</v>
      </c>
      <c r="M484">
        <v>13181.994736842105</v>
      </c>
      <c r="N484">
        <v>8654.4000000000015</v>
      </c>
      <c r="O484">
        <v>6908.7662650602406</v>
      </c>
      <c r="P484">
        <v>7727.0144404332132</v>
      </c>
      <c r="Q484">
        <v>8181.4392857142857</v>
      </c>
    </row>
    <row r="485" spans="1:17" x14ac:dyDescent="0.25">
      <c r="A485" s="3">
        <v>44317</v>
      </c>
      <c r="B485">
        <v>7459.0636704119852</v>
      </c>
      <c r="C485">
        <v>7272.9913043478264</v>
      </c>
      <c r="D485">
        <v>8700.9528571428582</v>
      </c>
      <c r="E485">
        <v>10818.00371057514</v>
      </c>
      <c r="F485">
        <v>9214.8252554744504</v>
      </c>
      <c r="G485">
        <v>10454.991620111732</v>
      </c>
      <c r="H485">
        <v>11363.984848484848</v>
      </c>
      <c r="I485">
        <v>8818.0174520069813</v>
      </c>
      <c r="J485">
        <v>8795.9712092130521</v>
      </c>
      <c r="K485">
        <v>8545.0148075024681</v>
      </c>
      <c r="L485">
        <v>13181.998041519781</v>
      </c>
      <c r="M485">
        <v>13181.996688741721</v>
      </c>
      <c r="N485">
        <v>8654.4023323615165</v>
      </c>
      <c r="O485">
        <v>6908.8363636363638</v>
      </c>
      <c r="P485">
        <v>7727.0020833333338</v>
      </c>
      <c r="Q485">
        <v>8181.5613305613306</v>
      </c>
    </row>
    <row r="486" spans="1:17" x14ac:dyDescent="0.25">
      <c r="A486" s="3">
        <v>44318</v>
      </c>
      <c r="B486">
        <v>7460.8007117437719</v>
      </c>
      <c r="C486">
        <v>7272.9878048780483</v>
      </c>
      <c r="D486">
        <v>8700.963333333335</v>
      </c>
      <c r="E486">
        <v>10818.004909983634</v>
      </c>
      <c r="F486">
        <v>9214.8251449275358</v>
      </c>
      <c r="G486">
        <v>10455.004854368932</v>
      </c>
      <c r="H486">
        <v>11363.981132075472</v>
      </c>
      <c r="I486">
        <v>8818.016842105264</v>
      </c>
      <c r="J486">
        <v>8795.9844720496894</v>
      </c>
      <c r="K486">
        <v>8545.0082644628092</v>
      </c>
      <c r="L486">
        <v>13181.981790591806</v>
      </c>
      <c r="M486">
        <v>13182</v>
      </c>
      <c r="N486">
        <v>8654.4</v>
      </c>
      <c r="O486">
        <v>6908.8537313432826</v>
      </c>
      <c r="P486">
        <v>7727.0032467532465</v>
      </c>
      <c r="Q486">
        <v>8181.5268292682931</v>
      </c>
    </row>
    <row r="487" spans="1:17" x14ac:dyDescent="0.25">
      <c r="A487" s="3">
        <v>44319</v>
      </c>
      <c r="B487">
        <v>8164.2662337662341</v>
      </c>
      <c r="C487">
        <v>9000</v>
      </c>
      <c r="D487">
        <v>8700.9717948717953</v>
      </c>
      <c r="E487">
        <v>11818.014705882353</v>
      </c>
      <c r="F487">
        <v>9214.8505825242719</v>
      </c>
      <c r="G487">
        <v>10455</v>
      </c>
      <c r="H487">
        <v>11363.972972972973</v>
      </c>
      <c r="I487">
        <v>8818.0197044334982</v>
      </c>
      <c r="J487">
        <v>8795.9756493506502</v>
      </c>
      <c r="K487">
        <v>8545.0340136054419</v>
      </c>
      <c r="L487">
        <v>13181.994884910486</v>
      </c>
      <c r="M487">
        <v>13182</v>
      </c>
      <c r="N487">
        <v>8654.4</v>
      </c>
      <c r="O487">
        <v>6908.776041666667</v>
      </c>
      <c r="P487">
        <v>7727.0161290322585</v>
      </c>
      <c r="Q487">
        <v>8181.4148936170213</v>
      </c>
    </row>
    <row r="488" spans="1:17" x14ac:dyDescent="0.25">
      <c r="A488" s="3">
        <v>44320</v>
      </c>
      <c r="B488">
        <v>8181.9880239520962</v>
      </c>
      <c r="C488">
        <v>9000</v>
      </c>
      <c r="D488">
        <v>8700.9348148148165</v>
      </c>
      <c r="E488">
        <v>11818</v>
      </c>
      <c r="F488">
        <v>9214.8315463917515</v>
      </c>
      <c r="G488">
        <v>10454.988235294117</v>
      </c>
      <c r="H488">
        <v>11363.964285714286</v>
      </c>
      <c r="I488">
        <v>8818.0050377833759</v>
      </c>
      <c r="J488">
        <v>8795.9953416149074</v>
      </c>
      <c r="K488">
        <v>8545.0179640718561</v>
      </c>
      <c r="L488">
        <v>13182</v>
      </c>
      <c r="M488">
        <v>13182</v>
      </c>
      <c r="N488">
        <v>9454.4</v>
      </c>
      <c r="O488">
        <v>6908.6111111111113</v>
      </c>
      <c r="P488">
        <v>9079.2413793103442</v>
      </c>
      <c r="Q488">
        <v>8181.3690851735018</v>
      </c>
    </row>
    <row r="489" spans="1:17" x14ac:dyDescent="0.25">
      <c r="A489" s="3">
        <v>44321</v>
      </c>
      <c r="B489">
        <v>8181.9868421052633</v>
      </c>
      <c r="C489">
        <v>9000</v>
      </c>
      <c r="D489">
        <v>8701.0000000000018</v>
      </c>
      <c r="E489">
        <v>11818.006756756757</v>
      </c>
      <c r="F489">
        <v>9214.8635897435888</v>
      </c>
      <c r="G489">
        <v>10454.98</v>
      </c>
      <c r="H489">
        <v>11364</v>
      </c>
      <c r="I489">
        <v>8818.0526315789466</v>
      </c>
      <c r="J489">
        <v>8795.9755700325732</v>
      </c>
      <c r="K489">
        <v>8545.0294906166218</v>
      </c>
      <c r="L489">
        <v>13182</v>
      </c>
      <c r="M489">
        <v>13182</v>
      </c>
      <c r="N489">
        <v>9454.4</v>
      </c>
      <c r="O489">
        <v>6908.5561643835617</v>
      </c>
      <c r="P489">
        <v>9091</v>
      </c>
      <c r="Q489">
        <v>8181.409090909091</v>
      </c>
    </row>
    <row r="490" spans="1:17" x14ac:dyDescent="0.25">
      <c r="A490" s="3">
        <v>44322</v>
      </c>
      <c r="B490">
        <v>8182</v>
      </c>
      <c r="C490">
        <v>9000</v>
      </c>
      <c r="D490">
        <v>8700.9763440860224</v>
      </c>
      <c r="E490">
        <v>11818</v>
      </c>
      <c r="F490">
        <v>9214.81</v>
      </c>
      <c r="G490">
        <v>10455</v>
      </c>
      <c r="H490">
        <v>11363.965517241379</v>
      </c>
      <c r="I490">
        <v>8818.0167364016743</v>
      </c>
      <c r="J490">
        <v>8795.9938271604933</v>
      </c>
      <c r="K490">
        <v>8545.0185185185182</v>
      </c>
      <c r="L490">
        <v>13182</v>
      </c>
      <c r="M490">
        <v>13182</v>
      </c>
      <c r="N490">
        <v>8654.4</v>
      </c>
      <c r="O490">
        <v>6908.6886075949369</v>
      </c>
      <c r="P490">
        <v>7727.0090090090089</v>
      </c>
      <c r="Q490">
        <v>8181.3340611353715</v>
      </c>
    </row>
    <row r="491" spans="1:17" x14ac:dyDescent="0.25">
      <c r="A491" s="3">
        <v>44323</v>
      </c>
      <c r="B491">
        <v>8181.9953917050689</v>
      </c>
      <c r="C491">
        <v>9000</v>
      </c>
      <c r="D491">
        <v>8700.8742857142861</v>
      </c>
      <c r="E491">
        <v>11813.504504504504</v>
      </c>
      <c r="F491">
        <v>9214.81</v>
      </c>
      <c r="G491">
        <v>10454.985507246376</v>
      </c>
      <c r="H491">
        <v>11363.978723404256</v>
      </c>
      <c r="I491">
        <v>8818.02</v>
      </c>
      <c r="J491">
        <v>8795.95945945946</v>
      </c>
      <c r="K491">
        <v>8545.0239808153474</v>
      </c>
      <c r="L491">
        <v>13181.998214285713</v>
      </c>
      <c r="M491">
        <v>13182</v>
      </c>
      <c r="N491">
        <v>8654.4</v>
      </c>
      <c r="O491">
        <v>6908.6512396694206</v>
      </c>
      <c r="P491">
        <v>7727.0064935064938</v>
      </c>
      <c r="Q491">
        <v>8181.3192567567567</v>
      </c>
    </row>
    <row r="492" spans="1:17" x14ac:dyDescent="0.25">
      <c r="A492" s="3">
        <v>44324</v>
      </c>
      <c r="B492">
        <v>8181.9972144846797</v>
      </c>
      <c r="C492">
        <v>9000</v>
      </c>
      <c r="D492">
        <v>8700.9854304635774</v>
      </c>
      <c r="E492">
        <v>11818.004739336493</v>
      </c>
      <c r="F492">
        <v>9214.81</v>
      </c>
      <c r="G492">
        <v>10454.996031746032</v>
      </c>
      <c r="H492">
        <v>11363.96</v>
      </c>
      <c r="I492">
        <v>8818.0136054421764</v>
      </c>
      <c r="J492">
        <v>8795.9750000000004</v>
      </c>
      <c r="K492">
        <v>8545.013062409289</v>
      </c>
      <c r="L492">
        <v>13181.998065764023</v>
      </c>
      <c r="M492">
        <v>13181.987096774194</v>
      </c>
      <c r="N492">
        <v>8654.4065573770495</v>
      </c>
      <c r="O492">
        <v>6908.6620689655174</v>
      </c>
      <c r="P492">
        <v>7727.0093167701862</v>
      </c>
      <c r="Q492">
        <v>8181.4126074498563</v>
      </c>
    </row>
    <row r="493" spans="1:17" x14ac:dyDescent="0.25">
      <c r="A493" s="3">
        <v>44325</v>
      </c>
      <c r="B493">
        <v>8182</v>
      </c>
      <c r="C493">
        <v>9000</v>
      </c>
      <c r="D493">
        <v>8700.9467741935496</v>
      </c>
      <c r="E493">
        <v>11818.002242152466</v>
      </c>
      <c r="F493">
        <v>9214.81</v>
      </c>
      <c r="G493">
        <v>10454.995121951219</v>
      </c>
      <c r="H493">
        <v>11364</v>
      </c>
      <c r="I493">
        <v>8818.0129870129877</v>
      </c>
      <c r="J493">
        <v>8795.983407079646</v>
      </c>
      <c r="K493">
        <v>8545.0171919770783</v>
      </c>
      <c r="L493">
        <v>13181.999174236169</v>
      </c>
      <c r="M493">
        <v>13182</v>
      </c>
      <c r="N493">
        <v>8654.4000000000015</v>
      </c>
      <c r="O493">
        <v>6908.6533333333327</v>
      </c>
      <c r="P493">
        <v>7727</v>
      </c>
      <c r="Q493">
        <v>8181.3010563380285</v>
      </c>
    </row>
    <row r="494" spans="1:17" x14ac:dyDescent="0.25">
      <c r="A494" s="3">
        <v>44326</v>
      </c>
      <c r="B494">
        <v>8181.9920634920636</v>
      </c>
      <c r="C494">
        <v>9000</v>
      </c>
      <c r="D494">
        <v>8700.922807017545</v>
      </c>
      <c r="E494">
        <v>11818</v>
      </c>
      <c r="F494">
        <v>9214.8442622950824</v>
      </c>
      <c r="G494">
        <v>10455</v>
      </c>
      <c r="H494">
        <v>11364</v>
      </c>
      <c r="I494">
        <v>8818</v>
      </c>
      <c r="J494">
        <v>8795.9429065743952</v>
      </c>
      <c r="K494">
        <v>8545.0232558139542</v>
      </c>
      <c r="L494">
        <v>13181.996763754045</v>
      </c>
      <c r="M494">
        <v>13182</v>
      </c>
      <c r="N494">
        <v>8654.4079207920804</v>
      </c>
      <c r="O494">
        <v>6908.6902777777768</v>
      </c>
      <c r="P494">
        <v>7727.0175438596489</v>
      </c>
      <c r="Q494">
        <v>8181.2525510204077</v>
      </c>
    </row>
    <row r="495" spans="1:17" x14ac:dyDescent="0.25">
      <c r="A495" s="3">
        <v>44327</v>
      </c>
      <c r="B495">
        <v>8181.9934640522879</v>
      </c>
      <c r="C495">
        <v>9000</v>
      </c>
      <c r="D495">
        <v>8700.5313609467466</v>
      </c>
      <c r="E495">
        <v>11818</v>
      </c>
      <c r="F495">
        <v>9214.859176470587</v>
      </c>
      <c r="G495">
        <v>10454.972602739726</v>
      </c>
      <c r="H495">
        <v>11363.91304347826</v>
      </c>
      <c r="I495">
        <v>8818.0411764705877</v>
      </c>
      <c r="J495">
        <v>8795.9841549295779</v>
      </c>
      <c r="K495">
        <v>8545.0167224080269</v>
      </c>
      <c r="L495">
        <v>13181.993710691824</v>
      </c>
      <c r="M495">
        <v>13182</v>
      </c>
      <c r="N495">
        <v>9454.4</v>
      </c>
      <c r="O495">
        <v>6908.6345679012347</v>
      </c>
      <c r="P495">
        <v>9091</v>
      </c>
      <c r="Q495">
        <v>8181.29347826087</v>
      </c>
    </row>
    <row r="496" spans="1:17" x14ac:dyDescent="0.25">
      <c r="A496" s="3">
        <v>44328</v>
      </c>
      <c r="B496">
        <v>7729.4677419354839</v>
      </c>
      <c r="C496">
        <v>7344.958333333333</v>
      </c>
      <c r="D496">
        <v>8700.9580952380966</v>
      </c>
      <c r="E496">
        <v>10830.987012987012</v>
      </c>
      <c r="F496">
        <v>9214.81</v>
      </c>
      <c r="G496">
        <v>10455</v>
      </c>
      <c r="H496">
        <v>11363.958333333334</v>
      </c>
      <c r="I496">
        <v>8818.0227272727279</v>
      </c>
      <c r="J496">
        <v>8795.9900332225916</v>
      </c>
      <c r="K496">
        <v>8545.0333333333328</v>
      </c>
      <c r="L496">
        <v>13181.993119266055</v>
      </c>
      <c r="M496">
        <v>13181.95652173913</v>
      </c>
      <c r="N496">
        <v>9454.4</v>
      </c>
      <c r="O496">
        <v>6908.7226415094337</v>
      </c>
      <c r="P496">
        <v>9091</v>
      </c>
      <c r="Q496">
        <v>8181.2680851063833</v>
      </c>
    </row>
    <row r="497" spans="1:17" x14ac:dyDescent="0.25">
      <c r="A497" s="3">
        <v>44329</v>
      </c>
      <c r="B497">
        <v>7727.0136518771333</v>
      </c>
      <c r="C497">
        <v>4754.876923076923</v>
      </c>
      <c r="D497">
        <v>8700.9443037974688</v>
      </c>
      <c r="E497">
        <v>10818.00651465798</v>
      </c>
      <c r="F497">
        <v>9214.81</v>
      </c>
      <c r="G497">
        <v>10454.991596638656</v>
      </c>
      <c r="H497">
        <v>11363.948717948719</v>
      </c>
      <c r="I497">
        <v>8818</v>
      </c>
      <c r="J497">
        <v>8795.9918032786882</v>
      </c>
      <c r="K497">
        <v>8545.0129870129877</v>
      </c>
      <c r="L497">
        <v>13181.994991652755</v>
      </c>
      <c r="M497">
        <v>13182</v>
      </c>
      <c r="N497">
        <v>8659.2192771084337</v>
      </c>
      <c r="O497">
        <v>6908.7973856209146</v>
      </c>
      <c r="P497">
        <v>7734.8448275862065</v>
      </c>
      <c r="Q497">
        <v>8181.3042704626332</v>
      </c>
    </row>
    <row r="498" spans="1:17" x14ac:dyDescent="0.25">
      <c r="A498" s="3">
        <v>44330</v>
      </c>
      <c r="B498">
        <v>7727.0078740157478</v>
      </c>
      <c r="C498">
        <v>4545.0512820512822</v>
      </c>
      <c r="D498">
        <v>8700.9631284916213</v>
      </c>
      <c r="E498">
        <v>10818</v>
      </c>
      <c r="F498">
        <v>9214.81</v>
      </c>
      <c r="G498">
        <v>10455</v>
      </c>
      <c r="H498">
        <v>11363.977777777778</v>
      </c>
      <c r="I498">
        <v>8818.0348101265827</v>
      </c>
      <c r="J498">
        <v>8795.9831775700932</v>
      </c>
      <c r="K498">
        <v>8545.0220779220781</v>
      </c>
      <c r="L498">
        <v>13181.997185080929</v>
      </c>
      <c r="M498">
        <v>13182</v>
      </c>
      <c r="N498">
        <v>8654.4</v>
      </c>
      <c r="O498">
        <v>6908.7026548672557</v>
      </c>
      <c r="P498">
        <v>7727.0084985835692</v>
      </c>
      <c r="Q498">
        <v>8181.36</v>
      </c>
    </row>
    <row r="499" spans="1:17" x14ac:dyDescent="0.25">
      <c r="A499" s="3">
        <v>44331</v>
      </c>
      <c r="B499">
        <v>7727.0217785843925</v>
      </c>
      <c r="C499">
        <v>4545.0542372881355</v>
      </c>
      <c r="D499">
        <v>8700.9185185185179</v>
      </c>
      <c r="E499">
        <v>10818.001790510296</v>
      </c>
      <c r="F499">
        <v>9214.8860000000004</v>
      </c>
      <c r="G499">
        <v>10454.974647887324</v>
      </c>
      <c r="H499">
        <v>11363.944444444445</v>
      </c>
      <c r="I499">
        <v>8818.0189753320683</v>
      </c>
      <c r="J499">
        <v>8795.9854721549636</v>
      </c>
      <c r="K499">
        <v>8545.0131147540978</v>
      </c>
      <c r="L499">
        <v>13181.999247837533</v>
      </c>
      <c r="M499">
        <v>13181.996108949417</v>
      </c>
      <c r="N499">
        <v>8654.402693602693</v>
      </c>
      <c r="O499">
        <v>6908.6923076923076</v>
      </c>
      <c r="P499">
        <v>7727.0054495912809</v>
      </c>
      <c r="Q499">
        <v>8181.333333333333</v>
      </c>
    </row>
    <row r="500" spans="1:17" x14ac:dyDescent="0.25">
      <c r="A500" s="3">
        <v>44332</v>
      </c>
      <c r="B500">
        <v>7727.0094562647755</v>
      </c>
      <c r="C500">
        <v>4545.015789473684</v>
      </c>
      <c r="D500">
        <v>8701.0000000000018</v>
      </c>
      <c r="E500">
        <v>10818</v>
      </c>
      <c r="F500">
        <v>9214.8329670329658</v>
      </c>
      <c r="G500">
        <v>10454.992957746479</v>
      </c>
      <c r="H500">
        <v>11363.954545454546</v>
      </c>
      <c r="I500">
        <v>8818.0387931034475</v>
      </c>
      <c r="J500">
        <v>8795.9930715935334</v>
      </c>
      <c r="K500">
        <v>8545.0217391304341</v>
      </c>
      <c r="L500">
        <v>13181.997098646034</v>
      </c>
      <c r="M500">
        <v>13182</v>
      </c>
      <c r="N500">
        <v>8654.4052117263855</v>
      </c>
      <c r="O500">
        <v>6908.7906542056071</v>
      </c>
      <c r="P500">
        <v>7727.0085106382976</v>
      </c>
      <c r="Q500">
        <v>8181.36</v>
      </c>
    </row>
    <row r="501" spans="1:17" x14ac:dyDescent="0.25">
      <c r="A501" s="3">
        <v>44333</v>
      </c>
      <c r="B501">
        <v>7727.005319148936</v>
      </c>
      <c r="C501">
        <v>7273</v>
      </c>
      <c r="D501">
        <v>8700.9000000000015</v>
      </c>
      <c r="E501">
        <v>10818</v>
      </c>
      <c r="F501">
        <v>9214.81</v>
      </c>
      <c r="G501">
        <v>10454.985915492958</v>
      </c>
      <c r="H501">
        <v>11364</v>
      </c>
      <c r="I501">
        <v>8818.0047846889956</v>
      </c>
      <c r="J501">
        <v>8795.9901639344262</v>
      </c>
      <c r="K501">
        <v>8545</v>
      </c>
      <c r="L501">
        <v>13181.986522911051</v>
      </c>
      <c r="M501">
        <v>13182</v>
      </c>
      <c r="N501">
        <v>8654.4</v>
      </c>
      <c r="O501">
        <v>6908.677083333333</v>
      </c>
      <c r="P501">
        <v>7727.0090090090089</v>
      </c>
      <c r="Q501">
        <v>8181.3269230769229</v>
      </c>
    </row>
    <row r="502" spans="1:17" x14ac:dyDescent="0.25">
      <c r="A502" s="3">
        <v>44334</v>
      </c>
      <c r="B502">
        <v>9000</v>
      </c>
      <c r="C502">
        <v>9000</v>
      </c>
      <c r="D502">
        <v>8701.0000000000018</v>
      </c>
      <c r="E502">
        <v>11818</v>
      </c>
      <c r="F502">
        <v>9214.81</v>
      </c>
      <c r="G502">
        <v>10454.963414634147</v>
      </c>
      <c r="H502">
        <v>11364</v>
      </c>
      <c r="I502">
        <v>8818.0253164556962</v>
      </c>
      <c r="J502">
        <v>8795.9534482758627</v>
      </c>
      <c r="K502">
        <v>8545.0027855153203</v>
      </c>
      <c r="L502">
        <v>13181.993883792049</v>
      </c>
      <c r="M502">
        <v>13181.981481481482</v>
      </c>
      <c r="N502">
        <v>9445.1069767441877</v>
      </c>
      <c r="O502">
        <v>6908.7315436241606</v>
      </c>
      <c r="P502">
        <v>9091</v>
      </c>
      <c r="Q502">
        <v>8181.3474903474907</v>
      </c>
    </row>
    <row r="503" spans="1:17" x14ac:dyDescent="0.25">
      <c r="A503" s="3">
        <v>44335</v>
      </c>
      <c r="B503">
        <v>9000</v>
      </c>
      <c r="C503">
        <v>9000</v>
      </c>
      <c r="D503">
        <v>8700.9346534653469</v>
      </c>
      <c r="E503">
        <v>11818.006711409396</v>
      </c>
      <c r="F503">
        <v>9214.81</v>
      </c>
      <c r="G503">
        <v>10455</v>
      </c>
      <c r="H503">
        <v>11363.933333333332</v>
      </c>
      <c r="I503">
        <v>8818.0108401084017</v>
      </c>
      <c r="J503">
        <v>8795.9555921052633</v>
      </c>
      <c r="K503">
        <v>8545.0136239782023</v>
      </c>
      <c r="L503">
        <v>13181.994910941476</v>
      </c>
      <c r="M503">
        <v>13182</v>
      </c>
      <c r="N503">
        <v>9454.4106666666667</v>
      </c>
      <c r="O503">
        <v>6908.6192307692309</v>
      </c>
      <c r="P503">
        <v>9091</v>
      </c>
      <c r="Q503">
        <v>8181.2751091703058</v>
      </c>
    </row>
    <row r="504" spans="1:17" x14ac:dyDescent="0.25">
      <c r="A504" s="3">
        <v>44336</v>
      </c>
      <c r="B504">
        <v>9000</v>
      </c>
      <c r="C504">
        <v>9000</v>
      </c>
      <c r="D504">
        <v>8700.9179104477607</v>
      </c>
      <c r="E504">
        <v>10818.014705882353</v>
      </c>
      <c r="F504">
        <v>9214.81</v>
      </c>
      <c r="G504">
        <v>10455</v>
      </c>
      <c r="H504">
        <v>11363.952380952382</v>
      </c>
      <c r="I504">
        <v>8818.0266666666666</v>
      </c>
      <c r="J504">
        <v>8795.9952978056426</v>
      </c>
      <c r="K504">
        <v>8545.0074441687339</v>
      </c>
      <c r="L504">
        <v>13182</v>
      </c>
      <c r="M504">
        <v>13182</v>
      </c>
      <c r="N504">
        <v>8654.4</v>
      </c>
      <c r="O504">
        <v>6908.7454545454539</v>
      </c>
      <c r="P504">
        <v>7735.6942675159235</v>
      </c>
      <c r="Q504">
        <v>8181.4177215189875</v>
      </c>
    </row>
    <row r="505" spans="1:17" x14ac:dyDescent="0.25">
      <c r="A505" s="3">
        <v>44337</v>
      </c>
      <c r="B505">
        <v>7727.0133333333333</v>
      </c>
      <c r="C505">
        <v>4545.0509554140126</v>
      </c>
      <c r="D505">
        <v>8700.9541666666682</v>
      </c>
      <c r="E505">
        <v>9919.508670520232</v>
      </c>
      <c r="F505">
        <v>9214.8275630252101</v>
      </c>
      <c r="G505">
        <v>10454.986842105263</v>
      </c>
      <c r="H505">
        <v>11363.878787878788</v>
      </c>
      <c r="I505">
        <v>8818.0043572984741</v>
      </c>
      <c r="J505">
        <v>8795.9777448071218</v>
      </c>
      <c r="K505">
        <v>8545.0287474332654</v>
      </c>
      <c r="L505">
        <v>13181.99823943662</v>
      </c>
      <c r="M505">
        <v>13181.986666666666</v>
      </c>
      <c r="N505">
        <v>8654.4</v>
      </c>
      <c r="O505">
        <v>6908.6209302325587</v>
      </c>
      <c r="P505">
        <v>7727.0128205128203</v>
      </c>
      <c r="Q505">
        <v>8181.2317596566527</v>
      </c>
    </row>
    <row r="506" spans="1:17" x14ac:dyDescent="0.25">
      <c r="A506" s="3">
        <v>44338</v>
      </c>
      <c r="B506">
        <v>7727.0051948051951</v>
      </c>
      <c r="C506">
        <v>4545.0294117647063</v>
      </c>
      <c r="D506">
        <v>8700.8804347826099</v>
      </c>
      <c r="E506">
        <v>9909.0014771048736</v>
      </c>
      <c r="F506">
        <v>9214.81</v>
      </c>
      <c r="G506">
        <v>10454.995983935743</v>
      </c>
      <c r="H506">
        <v>11364</v>
      </c>
      <c r="I506">
        <v>8818.0359281437122</v>
      </c>
      <c r="J506">
        <v>8795.9642147117302</v>
      </c>
      <c r="K506">
        <v>8545.0203527815465</v>
      </c>
      <c r="L506">
        <v>13181.99619771863</v>
      </c>
      <c r="M506">
        <v>13182</v>
      </c>
      <c r="N506">
        <v>8654.4030769230776</v>
      </c>
      <c r="O506">
        <v>6908.6638888888883</v>
      </c>
      <c r="P506">
        <v>7727</v>
      </c>
      <c r="Q506">
        <v>8181.36</v>
      </c>
    </row>
    <row r="507" spans="1:17" x14ac:dyDescent="0.25">
      <c r="A507" s="3">
        <v>44339</v>
      </c>
      <c r="B507">
        <v>7727.0031746031746</v>
      </c>
      <c r="C507">
        <v>4545.0445859872616</v>
      </c>
      <c r="D507">
        <v>8700.9450000000015</v>
      </c>
      <c r="E507">
        <v>9909</v>
      </c>
      <c r="F507">
        <v>9214.81</v>
      </c>
      <c r="G507">
        <v>10454.983695652174</v>
      </c>
      <c r="H507">
        <v>11363.953488372093</v>
      </c>
      <c r="I507">
        <v>8818.0166204986144</v>
      </c>
      <c r="J507">
        <v>8795.9764573991033</v>
      </c>
      <c r="K507">
        <v>8545.0314842578719</v>
      </c>
      <c r="L507">
        <v>13181.997767857143</v>
      </c>
      <c r="M507">
        <v>13182</v>
      </c>
      <c r="N507">
        <v>8654.4000000000015</v>
      </c>
      <c r="O507">
        <v>6908.8019230769232</v>
      </c>
      <c r="P507">
        <v>7727.0087719298244</v>
      </c>
      <c r="Q507">
        <v>8181.3040540540542</v>
      </c>
    </row>
    <row r="508" spans="1:17" x14ac:dyDescent="0.25">
      <c r="A508" s="3">
        <v>44340</v>
      </c>
      <c r="B508">
        <v>7727.0078740157478</v>
      </c>
      <c r="C508">
        <v>4545.0188679245284</v>
      </c>
      <c r="D508">
        <v>8701</v>
      </c>
      <c r="E508">
        <v>9909</v>
      </c>
      <c r="F508">
        <v>9214.81</v>
      </c>
      <c r="G508">
        <v>10454.984375</v>
      </c>
      <c r="H508">
        <v>11364</v>
      </c>
      <c r="I508">
        <v>8818.0075187969924</v>
      </c>
      <c r="J508">
        <v>8795.9947916666661</v>
      </c>
      <c r="K508">
        <v>8545.0082987551868</v>
      </c>
      <c r="L508">
        <v>13181.992592592593</v>
      </c>
      <c r="M508">
        <v>13181.973684210527</v>
      </c>
      <c r="N508">
        <v>8654.4000000000015</v>
      </c>
      <c r="O508">
        <v>6908.6150943396224</v>
      </c>
      <c r="P508">
        <v>7727</v>
      </c>
      <c r="Q508">
        <v>8181.2734806629833</v>
      </c>
    </row>
    <row r="509" spans="1:17" x14ac:dyDescent="0.25">
      <c r="A509" s="3">
        <v>44341</v>
      </c>
      <c r="B509">
        <v>7727.0125786163526</v>
      </c>
      <c r="C509">
        <v>4545</v>
      </c>
      <c r="D509">
        <v>8700.9450000000015</v>
      </c>
      <c r="E509">
        <v>9909</v>
      </c>
      <c r="F509">
        <v>9214.8586046511628</v>
      </c>
      <c r="G509">
        <v>10454.973333333333</v>
      </c>
      <c r="H509">
        <v>11364.038461538461</v>
      </c>
      <c r="I509">
        <v>8818.0119402985074</v>
      </c>
      <c r="J509">
        <v>8795.9832089552237</v>
      </c>
      <c r="K509">
        <v>8545.02</v>
      </c>
      <c r="L509">
        <v>13181.994100294985</v>
      </c>
      <c r="M509">
        <v>13182</v>
      </c>
      <c r="N509">
        <v>9454.4000000000015</v>
      </c>
      <c r="O509">
        <v>6908.539024390243</v>
      </c>
      <c r="P509">
        <v>9091</v>
      </c>
      <c r="Q509">
        <v>8181.2426470588234</v>
      </c>
    </row>
    <row r="510" spans="1:17" x14ac:dyDescent="0.25">
      <c r="A510" s="3">
        <v>44342</v>
      </c>
      <c r="B510">
        <v>7727.010869565217</v>
      </c>
      <c r="C510">
        <v>4545.0408163265311</v>
      </c>
      <c r="D510">
        <v>8701</v>
      </c>
      <c r="E510">
        <v>9909</v>
      </c>
      <c r="F510">
        <v>9214.8364556962024</v>
      </c>
      <c r="G510">
        <v>10455</v>
      </c>
      <c r="H510">
        <v>11363.95</v>
      </c>
      <c r="I510">
        <v>8818.0333333333328</v>
      </c>
      <c r="J510">
        <v>8795.99022801303</v>
      </c>
      <c r="K510">
        <v>8545.0119760479047</v>
      </c>
      <c r="L510">
        <v>13181.997126436781</v>
      </c>
      <c r="M510">
        <v>13182</v>
      </c>
      <c r="N510">
        <v>9454.4000000000015</v>
      </c>
      <c r="O510">
        <v>6908.5373493975903</v>
      </c>
      <c r="P510">
        <v>9091</v>
      </c>
      <c r="Q510">
        <v>8181.2008928571431</v>
      </c>
    </row>
    <row r="511" spans="1:17" x14ac:dyDescent="0.25">
      <c r="A511" s="3">
        <v>44343</v>
      </c>
      <c r="B511">
        <v>7727.0215517241377</v>
      </c>
      <c r="C511">
        <v>4545.0403225806449</v>
      </c>
      <c r="D511">
        <v>8700.9572815533993</v>
      </c>
      <c r="E511">
        <v>10550.445283018867</v>
      </c>
      <c r="F511">
        <v>9214.81</v>
      </c>
      <c r="G511">
        <v>10454.990384615385</v>
      </c>
      <c r="H511">
        <v>11363.851851851852</v>
      </c>
      <c r="I511">
        <v>8818.0058651026393</v>
      </c>
      <c r="J511">
        <v>8795.9821958456978</v>
      </c>
      <c r="K511">
        <v>8545.0112044817924</v>
      </c>
      <c r="L511">
        <v>13181.995475113123</v>
      </c>
      <c r="M511">
        <v>13181.978260869566</v>
      </c>
      <c r="N511">
        <v>7651.9508771929823</v>
      </c>
      <c r="O511">
        <v>6908.6714285714279</v>
      </c>
      <c r="P511">
        <v>7739.2882882882886</v>
      </c>
      <c r="Q511">
        <v>8181.2510729613732</v>
      </c>
    </row>
    <row r="512" spans="1:17" x14ac:dyDescent="0.25">
      <c r="A512" s="3">
        <v>44344</v>
      </c>
      <c r="B512">
        <v>7727.0192837465565</v>
      </c>
      <c r="C512">
        <v>4545.0821917808216</v>
      </c>
      <c r="D512">
        <v>8700.9383177570089</v>
      </c>
      <c r="E512">
        <v>10312.496259351621</v>
      </c>
      <c r="F512">
        <v>9214.8605645161279</v>
      </c>
      <c r="G512">
        <v>10454.969879518072</v>
      </c>
      <c r="H512">
        <v>11363.979591836734</v>
      </c>
      <c r="I512">
        <v>8818.0158730158728</v>
      </c>
      <c r="J512">
        <v>8795.9840425531911</v>
      </c>
      <c r="K512">
        <v>8545.0211640211637</v>
      </c>
      <c r="L512">
        <v>13181.998603351954</v>
      </c>
      <c r="M512">
        <v>13182</v>
      </c>
      <c r="N512">
        <v>7636.0068376068384</v>
      </c>
      <c r="O512">
        <v>6908.6451612903229</v>
      </c>
      <c r="P512">
        <v>7727</v>
      </c>
      <c r="Q512">
        <v>8181.3403361344535</v>
      </c>
    </row>
    <row r="513" spans="1:17" x14ac:dyDescent="0.25">
      <c r="A513" s="3">
        <v>44345</v>
      </c>
      <c r="B513">
        <v>7727.011337868481</v>
      </c>
      <c r="C513">
        <v>4545.0166666666664</v>
      </c>
      <c r="D513">
        <v>8700.9266666666663</v>
      </c>
      <c r="E513">
        <v>9909</v>
      </c>
      <c r="F513">
        <v>9214.81</v>
      </c>
      <c r="G513">
        <v>10454.991735537191</v>
      </c>
      <c r="H513">
        <v>11363.979591836734</v>
      </c>
      <c r="I513">
        <v>8818.0426287744231</v>
      </c>
      <c r="J513">
        <v>8795.9622980251352</v>
      </c>
      <c r="K513">
        <v>8545.0143884892095</v>
      </c>
      <c r="L513">
        <v>13182</v>
      </c>
      <c r="M513">
        <v>13182</v>
      </c>
      <c r="N513">
        <v>7636.0060301507547</v>
      </c>
      <c r="O513">
        <v>6908.5519999999997</v>
      </c>
      <c r="P513">
        <v>7727.0086206896549</v>
      </c>
      <c r="Q513">
        <v>8181.4182156133829</v>
      </c>
    </row>
    <row r="514" spans="1:17" x14ac:dyDescent="0.25">
      <c r="A514" s="3">
        <v>44346</v>
      </c>
      <c r="B514">
        <v>7727.0071090047395</v>
      </c>
      <c r="C514">
        <v>4545.0441988950279</v>
      </c>
      <c r="D514">
        <v>8700.9728395061738</v>
      </c>
      <c r="E514">
        <v>9909</v>
      </c>
      <c r="F514">
        <v>9214.81</v>
      </c>
      <c r="G514">
        <v>10454.995000000001</v>
      </c>
      <c r="H514">
        <v>11364</v>
      </c>
      <c r="I514">
        <v>8818.0105820105819</v>
      </c>
      <c r="J514">
        <v>8795.9906250000004</v>
      </c>
      <c r="K514">
        <v>8545.0101137800248</v>
      </c>
      <c r="L514">
        <v>13181.999076638966</v>
      </c>
      <c r="M514">
        <v>13182</v>
      </c>
      <c r="N514">
        <v>7636.0020942408382</v>
      </c>
      <c r="O514">
        <v>6908.677083333333</v>
      </c>
      <c r="P514">
        <v>7727.0086580086581</v>
      </c>
      <c r="Q514">
        <v>8181.4224489795915</v>
      </c>
    </row>
    <row r="515" spans="1:17" x14ac:dyDescent="0.25">
      <c r="A515" s="3">
        <v>44347</v>
      </c>
      <c r="B515">
        <v>7749.8862275449101</v>
      </c>
      <c r="C515">
        <v>4545.0198019801983</v>
      </c>
      <c r="D515">
        <v>8701.0000000000018</v>
      </c>
      <c r="E515">
        <v>9917.8379629629635</v>
      </c>
      <c r="F515">
        <v>9214.81</v>
      </c>
      <c r="G515">
        <v>10454.984848484848</v>
      </c>
      <c r="H515">
        <v>11363.962962962964</v>
      </c>
      <c r="I515">
        <v>8818.0103092783502</v>
      </c>
      <c r="J515">
        <v>8795.9825581395344</v>
      </c>
      <c r="K515">
        <v>8545.0061728395067</v>
      </c>
      <c r="L515">
        <v>13181.994708994709</v>
      </c>
      <c r="M515">
        <v>13182</v>
      </c>
      <c r="N515">
        <v>7689.4823529411769</v>
      </c>
      <c r="O515">
        <v>6908.588118811881</v>
      </c>
      <c r="P515">
        <v>7727.0173913043482</v>
      </c>
      <c r="Q515">
        <v>8181.2634146341461</v>
      </c>
    </row>
    <row r="516" spans="1:17" x14ac:dyDescent="0.25">
      <c r="A516" s="3">
        <v>44348</v>
      </c>
      <c r="B516">
        <v>8953.9879518072285</v>
      </c>
      <c r="C516">
        <v>8846.3793103448279</v>
      </c>
      <c r="D516">
        <v>8700.9650793650799</v>
      </c>
      <c r="E516">
        <v>11705.705882352941</v>
      </c>
      <c r="F516">
        <v>9214.8559340659322</v>
      </c>
      <c r="G516">
        <v>10454.977777777778</v>
      </c>
      <c r="H516">
        <v>9718.0344827586214</v>
      </c>
      <c r="I516">
        <v>8818.0325865580453</v>
      </c>
      <c r="J516">
        <v>8795.9872159090901</v>
      </c>
      <c r="K516">
        <v>8545.0123456790116</v>
      </c>
      <c r="L516">
        <v>13182</v>
      </c>
      <c r="M516">
        <v>13182</v>
      </c>
      <c r="N516">
        <v>9345.2960000000003</v>
      </c>
      <c r="O516">
        <v>6908.6948275862069</v>
      </c>
      <c r="P516">
        <v>9012.3076923076915</v>
      </c>
      <c r="Q516">
        <v>8181.229166666667</v>
      </c>
    </row>
    <row r="517" spans="1:17" x14ac:dyDescent="0.25">
      <c r="A517" s="3">
        <v>44349</v>
      </c>
      <c r="B517">
        <v>8994.1064814814818</v>
      </c>
      <c r="C517">
        <v>9000</v>
      </c>
      <c r="D517">
        <v>8700.9362318840595</v>
      </c>
      <c r="E517">
        <v>11818</v>
      </c>
      <c r="F517">
        <v>9214.8513861386145</v>
      </c>
      <c r="G517">
        <v>10455</v>
      </c>
      <c r="H517">
        <v>9090.9827586206902</v>
      </c>
      <c r="I517">
        <v>8818.013245033113</v>
      </c>
      <c r="J517">
        <v>8795.9798927613938</v>
      </c>
      <c r="K517">
        <v>8545.0131926121376</v>
      </c>
      <c r="L517">
        <v>13182</v>
      </c>
      <c r="M517">
        <v>13181.941176470587</v>
      </c>
      <c r="N517">
        <v>9454.4</v>
      </c>
      <c r="O517">
        <v>6908.5178294573634</v>
      </c>
      <c r="P517">
        <v>9091</v>
      </c>
      <c r="Q517">
        <v>8181.238636363636</v>
      </c>
    </row>
    <row r="518" spans="1:17" x14ac:dyDescent="0.25">
      <c r="A518" s="3">
        <v>44350</v>
      </c>
      <c r="B518">
        <v>8047.9914529914531</v>
      </c>
      <c r="C518">
        <v>7681.9736842105267</v>
      </c>
      <c r="D518">
        <v>8700.9541666666682</v>
      </c>
      <c r="E518">
        <v>11030.248979591837</v>
      </c>
      <c r="F518">
        <v>9214.8586046511628</v>
      </c>
      <c r="G518">
        <v>10455</v>
      </c>
      <c r="H518">
        <v>9090.978723404256</v>
      </c>
      <c r="I518">
        <v>8818.0173535791764</v>
      </c>
      <c r="J518">
        <v>8795.9836065573763</v>
      </c>
      <c r="K518">
        <v>8545.0055350553503</v>
      </c>
      <c r="L518">
        <v>13181.996460176992</v>
      </c>
      <c r="M518">
        <v>13181.982142857143</v>
      </c>
      <c r="N518">
        <v>7988.8358208955224</v>
      </c>
      <c r="O518">
        <v>6908.5299145299141</v>
      </c>
      <c r="P518">
        <v>8192.2403100775191</v>
      </c>
      <c r="Q518">
        <v>8181.27</v>
      </c>
    </row>
    <row r="519" spans="1:17" x14ac:dyDescent="0.25">
      <c r="A519" s="3">
        <v>44351</v>
      </c>
      <c r="B519">
        <v>7727.0107142857141</v>
      </c>
      <c r="C519">
        <v>7273</v>
      </c>
      <c r="D519">
        <v>8700.8612612612615</v>
      </c>
      <c r="E519">
        <v>10818.00272479564</v>
      </c>
      <c r="F519">
        <v>9214.8405109489049</v>
      </c>
      <c r="G519">
        <v>10454.994047619048</v>
      </c>
      <c r="H519">
        <v>9091</v>
      </c>
      <c r="I519">
        <v>8818.0072727272727</v>
      </c>
      <c r="J519">
        <v>8795.9753521126768</v>
      </c>
      <c r="K519">
        <v>8545.0195439739418</v>
      </c>
      <c r="L519">
        <v>13181.995867768595</v>
      </c>
      <c r="M519">
        <v>13182</v>
      </c>
      <c r="N519">
        <v>7636.0060377358495</v>
      </c>
      <c r="O519">
        <v>6908.6478260869562</v>
      </c>
      <c r="P519">
        <v>7727.0136986301368</v>
      </c>
      <c r="Q519">
        <v>8181.4198250728859</v>
      </c>
    </row>
    <row r="520" spans="1:17" x14ac:dyDescent="0.25">
      <c r="A520" s="3">
        <v>44352</v>
      </c>
      <c r="B520">
        <v>7727.0041841004186</v>
      </c>
      <c r="C520">
        <v>7272.9807692307695</v>
      </c>
      <c r="D520">
        <v>8701.0000000000018</v>
      </c>
      <c r="E520">
        <v>10818.001519756839</v>
      </c>
      <c r="F520">
        <v>9214.8253676470595</v>
      </c>
      <c r="G520">
        <v>10454.989169675091</v>
      </c>
      <c r="H520">
        <v>9091</v>
      </c>
      <c r="I520">
        <v>8818.0283687943265</v>
      </c>
      <c r="J520">
        <v>8795.9611111111117</v>
      </c>
      <c r="K520">
        <v>8545.0164319248834</v>
      </c>
      <c r="L520">
        <v>13181.997549019608</v>
      </c>
      <c r="M520">
        <v>13181.993975903615</v>
      </c>
      <c r="N520">
        <v>7636.0074626865671</v>
      </c>
      <c r="O520">
        <v>6908.7294797687855</v>
      </c>
      <c r="P520">
        <v>7727</v>
      </c>
      <c r="Q520">
        <v>8181.453316953317</v>
      </c>
    </row>
    <row r="521" spans="1:17" x14ac:dyDescent="0.25">
      <c r="A521" s="3">
        <v>44353</v>
      </c>
      <c r="B521">
        <v>7727.0026525198937</v>
      </c>
      <c r="C521">
        <v>7273</v>
      </c>
      <c r="D521">
        <v>8700.9694444444449</v>
      </c>
      <c r="E521">
        <v>10818.005576208179</v>
      </c>
      <c r="F521">
        <v>9214.81</v>
      </c>
      <c r="G521">
        <v>10454.991379310344</v>
      </c>
      <c r="H521">
        <v>9091</v>
      </c>
      <c r="I521">
        <v>8818.0259179265668</v>
      </c>
      <c r="J521">
        <v>8795.9816700610991</v>
      </c>
      <c r="K521">
        <v>8545.019277108433</v>
      </c>
      <c r="L521">
        <v>13181.998300764655</v>
      </c>
      <c r="M521">
        <v>13182</v>
      </c>
      <c r="N521">
        <v>7636.0190476190473</v>
      </c>
      <c r="O521">
        <v>6908.7293333333328</v>
      </c>
      <c r="P521">
        <v>7727</v>
      </c>
      <c r="Q521">
        <v>8181.4581818181814</v>
      </c>
    </row>
    <row r="522" spans="1:17" x14ac:dyDescent="0.25">
      <c r="A522" s="3">
        <v>44354</v>
      </c>
      <c r="B522">
        <v>8990.4285714285706</v>
      </c>
      <c r="C522">
        <v>9000</v>
      </c>
      <c r="D522">
        <v>8701.0000000000018</v>
      </c>
      <c r="E522">
        <v>11792.789915966387</v>
      </c>
      <c r="F522">
        <v>9214.8597619047614</v>
      </c>
      <c r="G522">
        <v>10454.971830985916</v>
      </c>
      <c r="H522">
        <v>9091</v>
      </c>
      <c r="I522">
        <v>8818.0178041543022</v>
      </c>
      <c r="J522">
        <v>8795.9852459016402</v>
      </c>
      <c r="K522">
        <v>8545.0288461538457</v>
      </c>
      <c r="L522">
        <v>13181.994475138121</v>
      </c>
      <c r="M522">
        <v>13182</v>
      </c>
      <c r="N522">
        <v>7636.0181818181827</v>
      </c>
      <c r="O522">
        <v>6908.4558823529414</v>
      </c>
      <c r="P522">
        <v>7727.0165289256202</v>
      </c>
      <c r="Q522">
        <v>8181.3956043956041</v>
      </c>
    </row>
    <row r="523" spans="1:17" x14ac:dyDescent="0.25">
      <c r="A523" s="3">
        <v>44355</v>
      </c>
      <c r="B523">
        <v>9000</v>
      </c>
      <c r="C523">
        <v>9000</v>
      </c>
      <c r="D523">
        <v>8700.9614035087725</v>
      </c>
      <c r="E523">
        <v>11818</v>
      </c>
      <c r="F523">
        <v>9214.8544680851064</v>
      </c>
      <c r="G523">
        <v>10454.991735537191</v>
      </c>
      <c r="H523">
        <v>9091</v>
      </c>
      <c r="I523">
        <v>8818.0257069408744</v>
      </c>
      <c r="J523">
        <v>8795.9822274881517</v>
      </c>
      <c r="K523">
        <v>8545.001953125</v>
      </c>
      <c r="L523">
        <v>13181.996699669968</v>
      </c>
      <c r="M523">
        <v>13181.983050847457</v>
      </c>
      <c r="N523">
        <v>9417.2897959183683</v>
      </c>
      <c r="O523">
        <v>6908.5979166666666</v>
      </c>
      <c r="P523">
        <v>9080.8208955223872</v>
      </c>
      <c r="Q523">
        <v>8181.3879310344828</v>
      </c>
    </row>
    <row r="524" spans="1:17" x14ac:dyDescent="0.25">
      <c r="A524" s="3">
        <v>44356</v>
      </c>
      <c r="B524">
        <v>9000</v>
      </c>
      <c r="C524">
        <v>9000</v>
      </c>
      <c r="D524">
        <v>8701</v>
      </c>
      <c r="E524">
        <v>11818.008333333333</v>
      </c>
      <c r="F524">
        <v>9214.8340229885052</v>
      </c>
      <c r="G524">
        <v>10454.989247311827</v>
      </c>
      <c r="H524">
        <v>9091</v>
      </c>
      <c r="I524">
        <v>8818.0115273775209</v>
      </c>
      <c r="J524">
        <v>8795.9663461538457</v>
      </c>
      <c r="K524">
        <v>8545.0216802168015</v>
      </c>
      <c r="L524">
        <v>13181.997474747475</v>
      </c>
      <c r="M524">
        <v>13182</v>
      </c>
      <c r="N524">
        <v>9454.4000000000015</v>
      </c>
      <c r="O524">
        <v>6908.7897435897439</v>
      </c>
      <c r="P524">
        <v>9091</v>
      </c>
      <c r="Q524">
        <v>8181.4240121580551</v>
      </c>
    </row>
    <row r="525" spans="1:17" x14ac:dyDescent="0.25">
      <c r="A525" s="3">
        <v>44357</v>
      </c>
      <c r="B525">
        <v>7756.9529411764706</v>
      </c>
      <c r="C525">
        <v>7272.9729729729734</v>
      </c>
      <c r="D525">
        <v>8700.9710526315794</v>
      </c>
      <c r="E525">
        <v>10841.529411764706</v>
      </c>
      <c r="F525">
        <v>9214.81</v>
      </c>
      <c r="G525">
        <v>10455</v>
      </c>
      <c r="H525">
        <v>9091</v>
      </c>
      <c r="I525">
        <v>8818.0357142857138</v>
      </c>
      <c r="J525">
        <v>8795.9948805460754</v>
      </c>
      <c r="K525">
        <v>8545.0121065375297</v>
      </c>
      <c r="L525">
        <v>13181.995169082125</v>
      </c>
      <c r="M525">
        <v>13182</v>
      </c>
      <c r="N525">
        <v>7635.9929203539832</v>
      </c>
      <c r="O525">
        <v>6908.7737704918027</v>
      </c>
      <c r="P525">
        <v>7727.0090090090089</v>
      </c>
      <c r="Q525">
        <v>8181.333333333333</v>
      </c>
    </row>
    <row r="526" spans="1:17" x14ac:dyDescent="0.25">
      <c r="A526" s="3">
        <v>44358</v>
      </c>
      <c r="B526">
        <v>7727.011673151751</v>
      </c>
      <c r="C526">
        <v>7272.9607843137255</v>
      </c>
      <c r="D526">
        <v>8701</v>
      </c>
      <c r="E526">
        <v>10800.568493150686</v>
      </c>
      <c r="F526">
        <v>9214.81</v>
      </c>
      <c r="G526">
        <v>10454.985915492958</v>
      </c>
      <c r="H526">
        <v>9091</v>
      </c>
      <c r="I526">
        <v>8818.0134529147981</v>
      </c>
      <c r="J526">
        <v>8795.9672330097092</v>
      </c>
      <c r="K526">
        <v>8545.0210325047792</v>
      </c>
      <c r="L526">
        <v>13181.996875000001</v>
      </c>
      <c r="M526">
        <v>13182</v>
      </c>
      <c r="N526">
        <v>7636.0181818181818</v>
      </c>
      <c r="O526">
        <v>6908.782010582011</v>
      </c>
      <c r="P526">
        <v>7727.0115606936415</v>
      </c>
      <c r="Q526">
        <v>8181.4549180327867</v>
      </c>
    </row>
    <row r="527" spans="1:17" x14ac:dyDescent="0.25">
      <c r="A527" s="3">
        <v>44359</v>
      </c>
      <c r="B527">
        <v>7727.0187667560322</v>
      </c>
      <c r="C527">
        <v>7272.9764705882353</v>
      </c>
      <c r="D527">
        <v>8700.9710526315794</v>
      </c>
      <c r="E527">
        <v>10769.81545741325</v>
      </c>
      <c r="F527">
        <v>9214.81</v>
      </c>
      <c r="G527">
        <v>10454.98275862069</v>
      </c>
      <c r="H527">
        <v>9091</v>
      </c>
      <c r="I527">
        <v>8818.0243407707912</v>
      </c>
      <c r="J527">
        <v>8795.9741379310344</v>
      </c>
      <c r="K527">
        <v>8545.0226986128619</v>
      </c>
      <c r="L527">
        <v>13181.996696944674</v>
      </c>
      <c r="M527">
        <v>13182</v>
      </c>
      <c r="N527">
        <v>7636.0039506172843</v>
      </c>
      <c r="O527">
        <v>6908.7147928994082</v>
      </c>
      <c r="P527">
        <v>7727.0032894736842</v>
      </c>
      <c r="Q527">
        <v>8181.447580645161</v>
      </c>
    </row>
    <row r="528" spans="1:17" x14ac:dyDescent="0.25">
      <c r="A528" s="3">
        <v>44360</v>
      </c>
      <c r="B528">
        <v>7727.0118343195263</v>
      </c>
      <c r="C528">
        <v>7273</v>
      </c>
      <c r="D528">
        <v>8700.9676470588238</v>
      </c>
      <c r="E528">
        <v>10789.955932203389</v>
      </c>
      <c r="F528">
        <v>9214.8351807228901</v>
      </c>
      <c r="G528">
        <v>10455</v>
      </c>
      <c r="H528">
        <v>9091</v>
      </c>
      <c r="I528">
        <v>8818.0444444444438</v>
      </c>
      <c r="J528">
        <v>8795.9778012684983</v>
      </c>
      <c r="K528">
        <v>8545.0090556274263</v>
      </c>
      <c r="L528">
        <v>13181.999060150376</v>
      </c>
      <c r="M528">
        <v>13182</v>
      </c>
      <c r="N528">
        <v>7636.0025396825404</v>
      </c>
      <c r="O528">
        <v>6908.8313513513513</v>
      </c>
      <c r="P528">
        <v>7727.0070175438595</v>
      </c>
      <c r="Q528">
        <v>8181.4189655172413</v>
      </c>
    </row>
    <row r="529" spans="1:17" x14ac:dyDescent="0.25">
      <c r="A529" s="3">
        <v>44361</v>
      </c>
      <c r="B529">
        <v>8978.6050420168067</v>
      </c>
      <c r="C529">
        <v>9000</v>
      </c>
      <c r="D529">
        <v>8700.9195121951216</v>
      </c>
      <c r="E529">
        <v>11818.008196721312</v>
      </c>
      <c r="F529">
        <v>9214.81</v>
      </c>
      <c r="G529">
        <v>10454.973333333333</v>
      </c>
      <c r="H529">
        <v>9091</v>
      </c>
      <c r="I529">
        <v>8818.0259740259735</v>
      </c>
      <c r="J529">
        <v>8795.9896907216498</v>
      </c>
      <c r="K529">
        <v>8545.0217391304341</v>
      </c>
      <c r="L529">
        <v>13181.992146596858</v>
      </c>
      <c r="M529">
        <v>13182</v>
      </c>
      <c r="N529">
        <v>7636</v>
      </c>
      <c r="O529">
        <v>6908.5407407407401</v>
      </c>
      <c r="P529">
        <v>7727.0254237288136</v>
      </c>
      <c r="Q529">
        <v>8181.344890510949</v>
      </c>
    </row>
    <row r="530" spans="1:17" x14ac:dyDescent="0.25">
      <c r="A530" s="3">
        <v>44362</v>
      </c>
      <c r="B530">
        <v>9000</v>
      </c>
      <c r="C530">
        <v>9000</v>
      </c>
      <c r="D530">
        <v>8701</v>
      </c>
      <c r="E530">
        <v>11818.006578947368</v>
      </c>
      <c r="F530">
        <v>9214.81</v>
      </c>
      <c r="G530">
        <v>10454.96052631579</v>
      </c>
      <c r="H530">
        <v>9091</v>
      </c>
      <c r="I530">
        <v>8818.015831134564</v>
      </c>
      <c r="J530">
        <v>8795.9820359281439</v>
      </c>
      <c r="K530">
        <v>8545.0080213903748</v>
      </c>
      <c r="L530">
        <v>13182</v>
      </c>
      <c r="M530">
        <v>13182</v>
      </c>
      <c r="N530">
        <v>9269.9246376811607</v>
      </c>
      <c r="O530">
        <v>6908.7283950617284</v>
      </c>
      <c r="P530">
        <v>9064.5145631067953</v>
      </c>
      <c r="Q530">
        <v>8181.4127218934909</v>
      </c>
    </row>
    <row r="531" spans="1:17" x14ac:dyDescent="0.25">
      <c r="A531" s="3">
        <v>44363</v>
      </c>
      <c r="B531">
        <v>8135.8613138686133</v>
      </c>
      <c r="C531">
        <v>7587</v>
      </c>
      <c r="D531">
        <v>8701.0000000000018</v>
      </c>
      <c r="E531">
        <v>11156.129496402878</v>
      </c>
      <c r="F531">
        <v>9214.81</v>
      </c>
      <c r="G531">
        <v>10455</v>
      </c>
      <c r="H531">
        <v>9091</v>
      </c>
      <c r="I531">
        <v>8818</v>
      </c>
      <c r="J531">
        <v>8795.988970588236</v>
      </c>
      <c r="K531">
        <v>8545.0098039215682</v>
      </c>
      <c r="L531">
        <v>13181.997142857143</v>
      </c>
      <c r="M531">
        <v>13182</v>
      </c>
      <c r="N531">
        <v>9454.4</v>
      </c>
      <c r="O531">
        <v>6908.6651162790695</v>
      </c>
      <c r="P531">
        <v>9091</v>
      </c>
      <c r="Q531">
        <v>8181.3810483870966</v>
      </c>
    </row>
    <row r="532" spans="1:17" x14ac:dyDescent="0.25">
      <c r="A532" s="3">
        <v>44364</v>
      </c>
      <c r="B532">
        <v>7733.0094339622638</v>
      </c>
      <c r="C532">
        <v>7273</v>
      </c>
      <c r="D532">
        <v>8700.8666666666686</v>
      </c>
      <c r="E532">
        <v>10824.944444444445</v>
      </c>
      <c r="F532">
        <v>9214.81</v>
      </c>
      <c r="G532">
        <v>10454.988095238095</v>
      </c>
      <c r="H532">
        <v>9091</v>
      </c>
      <c r="I532">
        <v>8818.0175953079179</v>
      </c>
      <c r="J532">
        <v>8795.9607843137255</v>
      </c>
      <c r="K532">
        <v>8545.0156657963453</v>
      </c>
      <c r="L532">
        <v>13181.994459833795</v>
      </c>
      <c r="M532">
        <v>13182</v>
      </c>
      <c r="N532">
        <v>7654.7546391752585</v>
      </c>
      <c r="O532">
        <v>6908.7</v>
      </c>
      <c r="P532">
        <v>7741.826086956522</v>
      </c>
      <c r="Q532">
        <v>8181.344594594595</v>
      </c>
    </row>
    <row r="533" spans="1:17" x14ac:dyDescent="0.25">
      <c r="A533" s="3">
        <v>44365</v>
      </c>
      <c r="B533">
        <v>7727.0034246575342</v>
      </c>
      <c r="C533">
        <v>7272.9821428571431</v>
      </c>
      <c r="D533">
        <v>8700.8804347826099</v>
      </c>
      <c r="E533">
        <v>10818.003344481605</v>
      </c>
      <c r="F533">
        <v>9214.81</v>
      </c>
      <c r="G533">
        <v>10454.980132450331</v>
      </c>
      <c r="H533">
        <v>9090.9909090909096</v>
      </c>
      <c r="I533">
        <v>8818.0149999999994</v>
      </c>
      <c r="J533">
        <v>8795.9756097560967</v>
      </c>
      <c r="K533">
        <v>8545.0160142348759</v>
      </c>
      <c r="L533">
        <v>13181.997067448679</v>
      </c>
      <c r="M533">
        <v>13182</v>
      </c>
      <c r="N533">
        <v>7636.0074418604654</v>
      </c>
      <c r="O533">
        <v>6908.7089430894302</v>
      </c>
      <c r="P533">
        <v>7727</v>
      </c>
      <c r="Q533">
        <v>8181.4647355163725</v>
      </c>
    </row>
    <row r="534" spans="1:17" x14ac:dyDescent="0.25">
      <c r="A534" s="3">
        <v>44366</v>
      </c>
      <c r="B534">
        <v>7727.0119521912347</v>
      </c>
      <c r="C534">
        <v>7272.977011494253</v>
      </c>
      <c r="D534">
        <v>8700.9482352941195</v>
      </c>
      <c r="E534">
        <v>10818.005714285715</v>
      </c>
      <c r="F534">
        <v>9214.8265873015862</v>
      </c>
      <c r="G534">
        <v>10454.98905109489</v>
      </c>
      <c r="H534">
        <v>9091</v>
      </c>
      <c r="I534">
        <v>8818.0334029227561</v>
      </c>
      <c r="J534">
        <v>8795.9804832713762</v>
      </c>
      <c r="K534">
        <v>8545.0087241003275</v>
      </c>
      <c r="L534">
        <v>13181.995994659546</v>
      </c>
      <c r="M534">
        <v>13182</v>
      </c>
      <c r="N534">
        <v>7636.0065708418897</v>
      </c>
      <c r="O534">
        <v>6908.8272189349118</v>
      </c>
      <c r="P534">
        <v>7726.996551724138</v>
      </c>
      <c r="Q534">
        <v>8181.5374331550802</v>
      </c>
    </row>
    <row r="535" spans="1:17" x14ac:dyDescent="0.25">
      <c r="A535" s="3">
        <v>44367</v>
      </c>
      <c r="B535">
        <v>7727.0095465393797</v>
      </c>
      <c r="C535">
        <v>7272.9859154929582</v>
      </c>
      <c r="D535">
        <v>8701</v>
      </c>
      <c r="E535">
        <v>10818.005925925925</v>
      </c>
      <c r="F535">
        <v>9214.81</v>
      </c>
      <c r="G535">
        <v>10454.991803278688</v>
      </c>
      <c r="H535">
        <v>9091</v>
      </c>
      <c r="I535">
        <v>8818.01727861771</v>
      </c>
      <c r="J535">
        <v>8795.9725400457664</v>
      </c>
      <c r="K535">
        <v>8545.0225988700568</v>
      </c>
      <c r="L535">
        <v>13181.998940116588</v>
      </c>
      <c r="M535">
        <v>13181.994318181818</v>
      </c>
      <c r="N535">
        <v>7636.0097165991911</v>
      </c>
      <c r="O535">
        <v>6908.8272189349118</v>
      </c>
      <c r="P535">
        <v>7727</v>
      </c>
      <c r="Q535">
        <v>8181.5294117647063</v>
      </c>
    </row>
    <row r="536" spans="1:17" x14ac:dyDescent="0.25">
      <c r="A536" s="3">
        <v>44368</v>
      </c>
      <c r="B536">
        <v>7727.0057803468208</v>
      </c>
      <c r="C536">
        <v>7273</v>
      </c>
      <c r="D536">
        <v>8700.8724637681171</v>
      </c>
      <c r="E536">
        <v>10818.006622516556</v>
      </c>
      <c r="F536">
        <v>9214.8382432432427</v>
      </c>
      <c r="G536">
        <v>10455</v>
      </c>
      <c r="H536">
        <v>9091</v>
      </c>
      <c r="I536">
        <v>8818.0119047619046</v>
      </c>
      <c r="J536">
        <v>8795.9903846153848</v>
      </c>
      <c r="K536">
        <v>8545</v>
      </c>
      <c r="L536">
        <v>13181.997578692493</v>
      </c>
      <c r="M536">
        <v>13182</v>
      </c>
      <c r="N536">
        <v>7636.0129032258073</v>
      </c>
      <c r="O536">
        <v>6908.7402985074623</v>
      </c>
      <c r="P536">
        <v>7727</v>
      </c>
      <c r="Q536">
        <v>8181.4723756906078</v>
      </c>
    </row>
    <row r="537" spans="1:17" x14ac:dyDescent="0.25">
      <c r="A537" s="3">
        <v>44369</v>
      </c>
      <c r="B537">
        <v>8989.1196581196582</v>
      </c>
      <c r="C537">
        <v>8940.4482758620688</v>
      </c>
      <c r="D537">
        <v>8700.9388888888898</v>
      </c>
      <c r="E537">
        <v>11818</v>
      </c>
      <c r="F537">
        <v>9214.81</v>
      </c>
      <c r="G537">
        <v>10454.985915492958</v>
      </c>
      <c r="H537">
        <v>9091</v>
      </c>
      <c r="I537">
        <v>8818.0311526479745</v>
      </c>
      <c r="J537">
        <v>8795.989169675091</v>
      </c>
      <c r="K537">
        <v>8545.0104529616729</v>
      </c>
      <c r="L537">
        <v>13181.994082840236</v>
      </c>
      <c r="M537">
        <v>13182</v>
      </c>
      <c r="N537">
        <v>9425.0709677419363</v>
      </c>
      <c r="O537">
        <v>6908.7683673469382</v>
      </c>
      <c r="P537">
        <v>9039.5377358490568</v>
      </c>
      <c r="Q537">
        <v>8181.4875000000002</v>
      </c>
    </row>
    <row r="538" spans="1:17" x14ac:dyDescent="0.25">
      <c r="A538" s="3">
        <v>44370</v>
      </c>
      <c r="B538">
        <v>9000</v>
      </c>
      <c r="C538">
        <v>9000</v>
      </c>
      <c r="D538">
        <v>8700.9388888888898</v>
      </c>
      <c r="E538">
        <v>11818.015037593985</v>
      </c>
      <c r="F538">
        <v>9214.8597619047614</v>
      </c>
      <c r="G538">
        <v>10454.988372093023</v>
      </c>
      <c r="H538">
        <v>9091</v>
      </c>
      <c r="I538">
        <v>8818.0209973753281</v>
      </c>
      <c r="J538">
        <v>8795.9595959595954</v>
      </c>
      <c r="K538">
        <v>8545.0172910662823</v>
      </c>
      <c r="L538">
        <v>13181.997260273973</v>
      </c>
      <c r="M538">
        <v>13182</v>
      </c>
      <c r="N538">
        <v>9454.4</v>
      </c>
      <c r="O538">
        <v>6908.8159203980103</v>
      </c>
      <c r="P538">
        <v>9091</v>
      </c>
      <c r="Q538">
        <v>8181.4956803455725</v>
      </c>
    </row>
    <row r="539" spans="1:17" x14ac:dyDescent="0.25">
      <c r="A539" s="3">
        <v>44371</v>
      </c>
      <c r="B539">
        <v>8147.1625615763551</v>
      </c>
      <c r="C539">
        <v>8115.4390243902435</v>
      </c>
      <c r="D539">
        <v>8700.8842105263175</v>
      </c>
      <c r="E539">
        <v>11206.157894736842</v>
      </c>
      <c r="F539">
        <v>9214.81</v>
      </c>
      <c r="G539">
        <v>10454.976470588235</v>
      </c>
      <c r="H539">
        <v>9091</v>
      </c>
      <c r="I539">
        <v>8818.0246913580249</v>
      </c>
      <c r="J539">
        <v>8795.9724770642206</v>
      </c>
      <c r="K539">
        <v>8545.0245098039213</v>
      </c>
      <c r="L539">
        <v>13181.997925311203</v>
      </c>
      <c r="M539">
        <v>13182</v>
      </c>
      <c r="N539">
        <v>7649.5701492537319</v>
      </c>
      <c r="O539">
        <v>6908.7662650602406</v>
      </c>
      <c r="P539">
        <v>7727</v>
      </c>
      <c r="Q539">
        <v>8181.4795081967213</v>
      </c>
    </row>
    <row r="540" spans="1:17" x14ac:dyDescent="0.25">
      <c r="A540" s="3">
        <v>44372</v>
      </c>
      <c r="B540">
        <v>7727.02</v>
      </c>
      <c r="C540">
        <v>7273</v>
      </c>
      <c r="D540">
        <v>8700.9108108108103</v>
      </c>
      <c r="E540">
        <v>10818.003731343284</v>
      </c>
      <c r="F540">
        <v>9214.830899999999</v>
      </c>
      <c r="G540">
        <v>10455</v>
      </c>
      <c r="H540">
        <v>9091</v>
      </c>
      <c r="I540">
        <v>8818.0245700245705</v>
      </c>
      <c r="J540">
        <v>8795.9734177215196</v>
      </c>
      <c r="K540">
        <v>8545.0068493150684</v>
      </c>
      <c r="L540">
        <v>13181.998299319728</v>
      </c>
      <c r="M540">
        <v>13182</v>
      </c>
      <c r="N540">
        <v>7636.0108597285071</v>
      </c>
      <c r="O540">
        <v>6908.7352941176468</v>
      </c>
      <c r="P540">
        <v>7727</v>
      </c>
      <c r="Q540">
        <v>8181.4888888888891</v>
      </c>
    </row>
    <row r="541" spans="1:17" x14ac:dyDescent="0.25">
      <c r="A541" s="3">
        <v>44373</v>
      </c>
      <c r="B541">
        <v>7727.0106609808099</v>
      </c>
      <c r="C541">
        <v>7272.9557522123896</v>
      </c>
      <c r="D541">
        <v>8700.94</v>
      </c>
      <c r="E541">
        <v>10818.005084745762</v>
      </c>
      <c r="F541">
        <v>9214.8289999999997</v>
      </c>
      <c r="G541">
        <v>10455</v>
      </c>
      <c r="H541">
        <v>9091</v>
      </c>
      <c r="I541">
        <v>8818.0080645161288</v>
      </c>
      <c r="J541">
        <v>8795.9803738317751</v>
      </c>
      <c r="K541">
        <v>8545.0153203342616</v>
      </c>
      <c r="L541">
        <v>13181.995685936152</v>
      </c>
      <c r="M541">
        <v>13181.992805755395</v>
      </c>
      <c r="N541">
        <v>7636.0034707158356</v>
      </c>
      <c r="O541">
        <v>6908.8681159420285</v>
      </c>
      <c r="P541">
        <v>7727.0112781954886</v>
      </c>
      <c r="Q541">
        <v>8181.5475285171105</v>
      </c>
    </row>
    <row r="542" spans="1:17" x14ac:dyDescent="0.25">
      <c r="A542" s="3">
        <v>44374</v>
      </c>
      <c r="B542">
        <v>7727.0126903553301</v>
      </c>
      <c r="C542">
        <v>7273</v>
      </c>
      <c r="D542">
        <v>8701.0000000000018</v>
      </c>
      <c r="E542">
        <v>10818</v>
      </c>
      <c r="F542">
        <v>9214.8649999999998</v>
      </c>
      <c r="G542">
        <v>10455</v>
      </c>
      <c r="H542">
        <v>9091</v>
      </c>
      <c r="I542">
        <v>8818.0057636887614</v>
      </c>
      <c r="J542">
        <v>8795.9777070063701</v>
      </c>
      <c r="K542">
        <v>8545.0103092783502</v>
      </c>
      <c r="L542">
        <v>13181.998982706002</v>
      </c>
      <c r="M542">
        <v>13182</v>
      </c>
      <c r="N542">
        <v>7636.0049079754608</v>
      </c>
      <c r="O542">
        <v>6908.8222222222221</v>
      </c>
      <c r="P542">
        <v>7727.0037735849055</v>
      </c>
      <c r="Q542">
        <v>8181.5582706766918</v>
      </c>
    </row>
    <row r="543" spans="1:17" x14ac:dyDescent="0.25">
      <c r="A543" s="3">
        <v>44375</v>
      </c>
      <c r="B543">
        <v>7727.0064102564102</v>
      </c>
      <c r="C543">
        <v>7273</v>
      </c>
      <c r="D543">
        <v>8701.0000000000018</v>
      </c>
      <c r="E543">
        <v>10818</v>
      </c>
      <c r="F543">
        <v>9214.8411940298502</v>
      </c>
      <c r="G543">
        <v>10454.986111111111</v>
      </c>
      <c r="H543">
        <v>9091</v>
      </c>
      <c r="I543">
        <v>8818.029962546816</v>
      </c>
      <c r="J543">
        <v>8795.9833333333336</v>
      </c>
      <c r="K543">
        <v>8545.021276595744</v>
      </c>
      <c r="L543">
        <v>13181.996941896025</v>
      </c>
      <c r="M543">
        <v>13182</v>
      </c>
      <c r="N543">
        <v>7636</v>
      </c>
      <c r="O543">
        <v>6908.705747126437</v>
      </c>
      <c r="P543">
        <v>7727</v>
      </c>
      <c r="Q543">
        <v>8181.4941176470584</v>
      </c>
    </row>
    <row r="544" spans="1:17" x14ac:dyDescent="0.25">
      <c r="A544" s="3">
        <v>44376</v>
      </c>
      <c r="B544">
        <v>7727</v>
      </c>
      <c r="C544">
        <v>7273</v>
      </c>
      <c r="D544">
        <v>8700.9343283582111</v>
      </c>
      <c r="E544">
        <v>10818.006578947368</v>
      </c>
      <c r="F544">
        <v>9214.8603614457825</v>
      </c>
      <c r="G544">
        <v>10454.987499999999</v>
      </c>
      <c r="H544">
        <v>9091</v>
      </c>
      <c r="I544">
        <v>8818.0068728522328</v>
      </c>
      <c r="J544">
        <v>8795.9477351916375</v>
      </c>
      <c r="K544">
        <v>8545.0387811634355</v>
      </c>
      <c r="L544">
        <v>13181.997319034852</v>
      </c>
      <c r="M544">
        <v>13182</v>
      </c>
      <c r="N544">
        <v>9454.4</v>
      </c>
      <c r="O544">
        <v>6908.7920634920629</v>
      </c>
      <c r="P544">
        <v>9077.6274509803916</v>
      </c>
      <c r="Q544">
        <v>8181.4251968503941</v>
      </c>
    </row>
    <row r="545" spans="1:17" x14ac:dyDescent="0.25">
      <c r="A545" s="3">
        <v>44377</v>
      </c>
      <c r="B545">
        <v>7727.0165289256202</v>
      </c>
      <c r="C545">
        <v>7272.895833333333</v>
      </c>
      <c r="D545">
        <v>8700.8253968253975</v>
      </c>
      <c r="E545">
        <v>10818</v>
      </c>
      <c r="F545">
        <v>9214.9214666666667</v>
      </c>
      <c r="G545">
        <v>10454.95744680851</v>
      </c>
      <c r="H545">
        <v>11364</v>
      </c>
      <c r="I545">
        <v>8818.0718336483933</v>
      </c>
      <c r="J545">
        <v>8795.9457364341088</v>
      </c>
      <c r="K545">
        <v>8545.0366598778</v>
      </c>
      <c r="L545">
        <v>13181.991666666667</v>
      </c>
      <c r="M545">
        <v>13181.964285714286</v>
      </c>
      <c r="N545">
        <v>9454.4000000000015</v>
      </c>
      <c r="O545">
        <v>6908.7619047619046</v>
      </c>
      <c r="P545">
        <v>9080.2598425196848</v>
      </c>
      <c r="Q545">
        <v>8181.5382775119615</v>
      </c>
    </row>
    <row r="546" spans="1:17" x14ac:dyDescent="0.25">
      <c r="A546" s="3">
        <v>44378</v>
      </c>
      <c r="B546">
        <v>7727.0073260073259</v>
      </c>
      <c r="C546">
        <v>7273</v>
      </c>
      <c r="D546">
        <v>8700.8533333333344</v>
      </c>
      <c r="E546">
        <v>10818</v>
      </c>
      <c r="F546">
        <v>9214.81</v>
      </c>
      <c r="G546">
        <v>10454.987341772152</v>
      </c>
      <c r="H546">
        <v>11363.946428571429</v>
      </c>
      <c r="I546">
        <v>8818.0056338028171</v>
      </c>
      <c r="J546">
        <v>8796</v>
      </c>
      <c r="K546">
        <v>8545.0133928571431</v>
      </c>
      <c r="L546">
        <v>13181.995753715499</v>
      </c>
      <c r="M546">
        <v>13182</v>
      </c>
      <c r="N546">
        <v>8104.6680412371143</v>
      </c>
      <c r="O546">
        <v>6908.6333333333332</v>
      </c>
      <c r="P546">
        <v>8013.1538461538457</v>
      </c>
      <c r="Q546">
        <v>8181.2803278688525</v>
      </c>
    </row>
    <row r="547" spans="1:17" x14ac:dyDescent="0.25">
      <c r="A547" s="3">
        <v>44379</v>
      </c>
      <c r="B547">
        <v>7727.0142857142855</v>
      </c>
      <c r="C547">
        <v>7273</v>
      </c>
      <c r="D547">
        <v>8700.9290322580655</v>
      </c>
      <c r="E547">
        <v>10818</v>
      </c>
      <c r="F547">
        <v>9214.8329670329658</v>
      </c>
      <c r="G547">
        <v>10454.986842105263</v>
      </c>
      <c r="H547">
        <v>11363.962962962964</v>
      </c>
      <c r="I547">
        <v>8818.0151802656546</v>
      </c>
      <c r="J547">
        <v>8795.9729119638832</v>
      </c>
      <c r="K547">
        <v>8545.0318257956442</v>
      </c>
      <c r="L547">
        <v>13181.993446920053</v>
      </c>
      <c r="M547">
        <v>13181.985074626866</v>
      </c>
      <c r="N547">
        <v>7636</v>
      </c>
      <c r="O547">
        <v>6908.7750000000005</v>
      </c>
      <c r="P547">
        <v>7727.01</v>
      </c>
      <c r="Q547">
        <v>8181.3995327102803</v>
      </c>
    </row>
    <row r="548" spans="1:17" x14ac:dyDescent="0.25">
      <c r="A548" s="3">
        <v>44380</v>
      </c>
      <c r="B548">
        <v>7727.0064935064938</v>
      </c>
      <c r="C548">
        <v>7272.9827586206893</v>
      </c>
      <c r="D548">
        <v>8700.9410714285714</v>
      </c>
      <c r="E548">
        <v>10818.010401188707</v>
      </c>
      <c r="F548">
        <v>9214.8378666666667</v>
      </c>
      <c r="G548">
        <v>10454.987341772152</v>
      </c>
      <c r="H548">
        <v>11363.973333333333</v>
      </c>
      <c r="I548">
        <v>8818.0156739811919</v>
      </c>
      <c r="J548">
        <v>8795.970108695652</v>
      </c>
      <c r="K548">
        <v>8545.0275779376498</v>
      </c>
      <c r="L548">
        <v>13181.998428908091</v>
      </c>
      <c r="M548">
        <v>13182</v>
      </c>
      <c r="N548">
        <v>7636.0092807424599</v>
      </c>
      <c r="O548">
        <v>6908.7697297297291</v>
      </c>
      <c r="P548">
        <v>7727.0094043887148</v>
      </c>
      <c r="Q548">
        <v>8181.4897330595486</v>
      </c>
    </row>
    <row r="549" spans="1:17" x14ac:dyDescent="0.25">
      <c r="A549" s="3">
        <v>44381</v>
      </c>
      <c r="B549">
        <v>7727.0042826552462</v>
      </c>
      <c r="C549">
        <v>7272.9797979797977</v>
      </c>
      <c r="D549">
        <v>8700.8200000000015</v>
      </c>
      <c r="E549">
        <v>10818.005328596802</v>
      </c>
      <c r="F549">
        <v>9214.81</v>
      </c>
      <c r="G549">
        <v>10455</v>
      </c>
      <c r="H549">
        <v>11364</v>
      </c>
      <c r="I549">
        <v>8818.0181818181827</v>
      </c>
      <c r="J549">
        <v>8795.9780219780223</v>
      </c>
      <c r="K549">
        <v>8545.0121951219517</v>
      </c>
      <c r="L549">
        <v>13181.998418972333</v>
      </c>
      <c r="M549">
        <v>13182</v>
      </c>
      <c r="N549">
        <v>7636</v>
      </c>
      <c r="O549">
        <v>6908.8919642857136</v>
      </c>
      <c r="P549">
        <v>7727.0067796610174</v>
      </c>
      <c r="Q549">
        <v>8181.5200471698117</v>
      </c>
    </row>
    <row r="550" spans="1:17" x14ac:dyDescent="0.25">
      <c r="A550" s="3">
        <v>44382</v>
      </c>
      <c r="B550">
        <v>7727.0109890109889</v>
      </c>
      <c r="C550">
        <v>7272.9302325581393</v>
      </c>
      <c r="D550">
        <v>8700.9731707317078</v>
      </c>
      <c r="E550">
        <v>10818.005847953216</v>
      </c>
      <c r="F550">
        <v>9214.833483146067</v>
      </c>
      <c r="G550">
        <v>10455</v>
      </c>
      <c r="H550">
        <v>11363.978723404256</v>
      </c>
      <c r="I550">
        <v>8818.0049999999992</v>
      </c>
      <c r="J550">
        <v>8795.9774096385536</v>
      </c>
      <c r="K550">
        <v>8545.0095238095237</v>
      </c>
      <c r="L550">
        <v>13181.995061728396</v>
      </c>
      <c r="M550">
        <v>13182</v>
      </c>
      <c r="N550">
        <v>7636.007207207208</v>
      </c>
      <c r="O550">
        <v>6908.7891566265062</v>
      </c>
      <c r="P550">
        <v>7727</v>
      </c>
      <c r="Q550">
        <v>8181.3590425531911</v>
      </c>
    </row>
    <row r="551" spans="1:17" x14ac:dyDescent="0.25">
      <c r="A551" s="3">
        <v>44383</v>
      </c>
      <c r="B551">
        <v>8993.228723404256</v>
      </c>
      <c r="C551">
        <v>9000</v>
      </c>
      <c r="D551">
        <v>8700.8469565217401</v>
      </c>
      <c r="E551">
        <v>11812.191860465116</v>
      </c>
      <c r="F551">
        <v>9214.8483486238529</v>
      </c>
      <c r="G551">
        <v>10455</v>
      </c>
      <c r="H551">
        <v>11363.971428571429</v>
      </c>
      <c r="I551">
        <v>8818.0102301790284</v>
      </c>
      <c r="J551">
        <v>8795.9616368286443</v>
      </c>
      <c r="K551">
        <v>8545.0029154518943</v>
      </c>
      <c r="L551">
        <v>13182</v>
      </c>
      <c r="M551">
        <v>13182</v>
      </c>
      <c r="N551">
        <v>9454.4</v>
      </c>
      <c r="O551">
        <v>6908.8277056277057</v>
      </c>
      <c r="P551">
        <v>9068.454545454546</v>
      </c>
      <c r="Q551">
        <v>8181.5027472527472</v>
      </c>
    </row>
    <row r="552" spans="1:17" x14ac:dyDescent="0.25">
      <c r="A552" s="3">
        <v>44384</v>
      </c>
      <c r="B552">
        <v>9000</v>
      </c>
      <c r="C552">
        <v>9000</v>
      </c>
      <c r="D552">
        <v>8701</v>
      </c>
      <c r="E552">
        <v>11818.011494252874</v>
      </c>
      <c r="F552">
        <v>9214.81</v>
      </c>
      <c r="G552">
        <v>10454.989898989899</v>
      </c>
      <c r="H552">
        <v>11364</v>
      </c>
      <c r="I552">
        <v>8818.0099009900987</v>
      </c>
      <c r="J552">
        <v>8795.9682779456198</v>
      </c>
      <c r="K552">
        <v>8545.016949152543</v>
      </c>
      <c r="L552">
        <v>13182</v>
      </c>
      <c r="M552">
        <v>13182</v>
      </c>
      <c r="N552">
        <v>9454.4</v>
      </c>
      <c r="O552">
        <v>6908.9118367346937</v>
      </c>
      <c r="P552">
        <v>9091</v>
      </c>
      <c r="Q552">
        <v>8181.4808219178085</v>
      </c>
    </row>
    <row r="553" spans="1:17" x14ac:dyDescent="0.25">
      <c r="A553" s="3">
        <v>44385</v>
      </c>
      <c r="B553">
        <v>9000</v>
      </c>
      <c r="C553">
        <v>9000</v>
      </c>
      <c r="D553">
        <v>8700.8000000000011</v>
      </c>
      <c r="E553">
        <v>11818.017441860466</v>
      </c>
      <c r="F553">
        <v>9214.81</v>
      </c>
      <c r="G553">
        <v>10455</v>
      </c>
      <c r="H553">
        <v>11364</v>
      </c>
      <c r="I553">
        <v>8818.0148883374695</v>
      </c>
      <c r="J553">
        <v>8795.9534161490683</v>
      </c>
      <c r="K553">
        <v>8545.0184331797227</v>
      </c>
      <c r="L553">
        <v>13181.997967479674</v>
      </c>
      <c r="M553">
        <v>13182</v>
      </c>
      <c r="N553">
        <v>7636.0108108108116</v>
      </c>
      <c r="O553">
        <v>6908.8173410404615</v>
      </c>
      <c r="P553">
        <v>7737.0294117647063</v>
      </c>
      <c r="Q553">
        <v>8201.5087719298244</v>
      </c>
    </row>
    <row r="554" spans="1:17" x14ac:dyDescent="0.25">
      <c r="A554" s="3">
        <v>44386</v>
      </c>
      <c r="B554">
        <v>9000</v>
      </c>
      <c r="C554">
        <v>9000</v>
      </c>
      <c r="D554">
        <v>8700.9717948717953</v>
      </c>
      <c r="E554">
        <v>11818.003703703704</v>
      </c>
      <c r="F554">
        <v>9214.8291743119262</v>
      </c>
      <c r="G554">
        <v>10454.983516483517</v>
      </c>
      <c r="H554">
        <v>11364</v>
      </c>
      <c r="I554">
        <v>8818.0136363636357</v>
      </c>
      <c r="J554">
        <v>8795.9852579852577</v>
      </c>
      <c r="K554">
        <v>8545.0201834862382</v>
      </c>
      <c r="L554">
        <v>13181.99709724238</v>
      </c>
      <c r="M554">
        <v>13181.987951807228</v>
      </c>
      <c r="N554">
        <v>7636.0155339805833</v>
      </c>
      <c r="O554">
        <v>6908.9036144578313</v>
      </c>
      <c r="P554">
        <v>7727</v>
      </c>
      <c r="Q554">
        <v>8181.5265210608422</v>
      </c>
    </row>
    <row r="555" spans="1:17" x14ac:dyDescent="0.25">
      <c r="A555" s="3">
        <v>44387</v>
      </c>
      <c r="B555">
        <v>7742.5696821515894</v>
      </c>
      <c r="C555">
        <v>7287.2644628099169</v>
      </c>
      <c r="D555">
        <v>8700.9760869565216</v>
      </c>
      <c r="E555">
        <v>10819.746086956522</v>
      </c>
      <c r="F555">
        <v>9214.81</v>
      </c>
      <c r="G555">
        <v>10454.987499999999</v>
      </c>
      <c r="H555">
        <v>11363.983050847457</v>
      </c>
      <c r="I555">
        <v>8818.010830324909</v>
      </c>
      <c r="J555">
        <v>8795.990981963927</v>
      </c>
      <c r="K555">
        <v>8545.0176886792451</v>
      </c>
      <c r="L555">
        <v>13181.999226006192</v>
      </c>
      <c r="M555">
        <v>13181.988764044943</v>
      </c>
      <c r="N555">
        <v>7636.0173913043482</v>
      </c>
      <c r="O555">
        <v>6908.8559999999998</v>
      </c>
      <c r="P555">
        <v>7727.0031446540879</v>
      </c>
      <c r="Q555">
        <v>8181.6142709410551</v>
      </c>
    </row>
    <row r="556" spans="1:17" x14ac:dyDescent="0.25">
      <c r="A556" s="3">
        <v>44388</v>
      </c>
      <c r="B556">
        <v>7727.0077519379847</v>
      </c>
      <c r="C556">
        <v>7272.967391304348</v>
      </c>
      <c r="D556">
        <v>8700.7879518072295</v>
      </c>
      <c r="E556">
        <v>10818.005454545455</v>
      </c>
      <c r="F556">
        <v>9214.81</v>
      </c>
      <c r="G556">
        <v>10454.995833333332</v>
      </c>
      <c r="H556">
        <v>11364</v>
      </c>
      <c r="I556">
        <v>8818.0124740124738</v>
      </c>
      <c r="J556">
        <v>8795.9796511627901</v>
      </c>
      <c r="K556">
        <v>8545.0071633237822</v>
      </c>
      <c r="L556">
        <v>13181.997582594682</v>
      </c>
      <c r="M556">
        <v>13182</v>
      </c>
      <c r="N556">
        <v>7636.0074245939677</v>
      </c>
      <c r="O556">
        <v>6908.9613636363638</v>
      </c>
      <c r="P556">
        <v>7727.0064516129032</v>
      </c>
      <c r="Q556">
        <v>8181.6646489104114</v>
      </c>
    </row>
    <row r="557" spans="1:17" x14ac:dyDescent="0.25">
      <c r="A557" s="3">
        <v>44389</v>
      </c>
      <c r="B557">
        <v>8967.90756302521</v>
      </c>
      <c r="C557">
        <v>8930.92</v>
      </c>
      <c r="D557">
        <v>8700.8549450549453</v>
      </c>
      <c r="E557">
        <v>11800.169642857143</v>
      </c>
      <c r="F557">
        <v>9214.81</v>
      </c>
      <c r="G557">
        <v>10454.984615384616</v>
      </c>
      <c r="H557">
        <v>11363.979166666666</v>
      </c>
      <c r="I557">
        <v>8818.0145631067953</v>
      </c>
      <c r="J557">
        <v>8795.9683734939754</v>
      </c>
      <c r="K557">
        <v>8545.0121212121212</v>
      </c>
      <c r="L557">
        <v>13182</v>
      </c>
      <c r="M557">
        <v>13182</v>
      </c>
      <c r="N557">
        <v>7636</v>
      </c>
      <c r="O557">
        <v>6908.8675078864353</v>
      </c>
      <c r="P557">
        <v>7727.0070422535209</v>
      </c>
      <c r="Q557">
        <v>8181.6147887323941</v>
      </c>
    </row>
    <row r="558" spans="1:17" x14ac:dyDescent="0.25">
      <c r="A558" s="3">
        <v>44390</v>
      </c>
      <c r="B558">
        <v>9000</v>
      </c>
      <c r="C558">
        <v>9000</v>
      </c>
      <c r="D558">
        <v>8700.8829787234063</v>
      </c>
      <c r="E558">
        <v>11729.042105263157</v>
      </c>
      <c r="F558">
        <v>9214.834302325582</v>
      </c>
      <c r="G558">
        <v>10454.9793814433</v>
      </c>
      <c r="H558">
        <v>11363.978260869566</v>
      </c>
      <c r="I558">
        <v>8818.0187499999993</v>
      </c>
      <c r="J558">
        <v>8795.9834254143643</v>
      </c>
      <c r="K558">
        <v>8545.0125786163517</v>
      </c>
      <c r="L558">
        <v>13181.995024875621</v>
      </c>
      <c r="M558">
        <v>13182</v>
      </c>
      <c r="N558">
        <v>9433.0070588235303</v>
      </c>
      <c r="O558">
        <v>6908.9428571428562</v>
      </c>
      <c r="P558">
        <v>9056.9</v>
      </c>
      <c r="Q558">
        <v>8181.6385809312642</v>
      </c>
    </row>
    <row r="559" spans="1:17" x14ac:dyDescent="0.25">
      <c r="A559" s="3">
        <v>44391</v>
      </c>
      <c r="B559">
        <v>8895.9473684210534</v>
      </c>
      <c r="C559">
        <v>9000</v>
      </c>
      <c r="D559">
        <v>8700.8842105263175</v>
      </c>
      <c r="E559">
        <v>11818.023121387283</v>
      </c>
      <c r="F559">
        <v>9214.8517999999985</v>
      </c>
      <c r="G559">
        <v>10454.95652173913</v>
      </c>
      <c r="H559">
        <v>11364</v>
      </c>
      <c r="I559">
        <v>8818.0058309037904</v>
      </c>
      <c r="J559">
        <v>8795.9841269841272</v>
      </c>
      <c r="K559">
        <v>8545.0029498525073</v>
      </c>
      <c r="L559">
        <v>13181.995283018869</v>
      </c>
      <c r="M559">
        <v>13182</v>
      </c>
      <c r="N559">
        <v>9454.4000000000015</v>
      </c>
      <c r="O559">
        <v>6908.9131386861309</v>
      </c>
      <c r="P559">
        <v>9091</v>
      </c>
      <c r="Q559">
        <v>8181.613636363636</v>
      </c>
    </row>
    <row r="560" spans="1:17" x14ac:dyDescent="0.25">
      <c r="A560" s="3">
        <v>44392</v>
      </c>
      <c r="B560">
        <v>7739.4195121951216</v>
      </c>
      <c r="C560">
        <v>7273</v>
      </c>
      <c r="D560">
        <v>8700.858064516131</v>
      </c>
      <c r="E560">
        <v>10823.494505494506</v>
      </c>
      <c r="F560">
        <v>9214.81</v>
      </c>
      <c r="G560">
        <v>10454.986301369863</v>
      </c>
      <c r="H560">
        <v>11364</v>
      </c>
      <c r="I560">
        <v>8818</v>
      </c>
      <c r="J560">
        <v>8795.9831460674159</v>
      </c>
      <c r="K560">
        <v>8545.0099009900987</v>
      </c>
      <c r="L560">
        <v>13182</v>
      </c>
      <c r="M560">
        <v>13182</v>
      </c>
      <c r="N560">
        <v>7636</v>
      </c>
      <c r="O560">
        <v>6908.9447552447555</v>
      </c>
      <c r="P560">
        <v>7736.5384615384619</v>
      </c>
      <c r="Q560">
        <v>8181.5763888888887</v>
      </c>
    </row>
    <row r="561" spans="1:17" x14ac:dyDescent="0.25">
      <c r="A561" s="3">
        <v>44393</v>
      </c>
      <c r="B561">
        <v>7727.0147601476019</v>
      </c>
      <c r="C561">
        <v>7272.953125</v>
      </c>
      <c r="D561">
        <v>8700.971428571429</v>
      </c>
      <c r="E561">
        <v>10818</v>
      </c>
      <c r="F561">
        <v>9214.81</v>
      </c>
      <c r="G561">
        <v>10455</v>
      </c>
      <c r="H561">
        <v>11363.958333333334</v>
      </c>
      <c r="I561">
        <v>8818.011428571428</v>
      </c>
      <c r="J561">
        <v>8795.9888059701498</v>
      </c>
      <c r="K561">
        <v>8545.0162037037044</v>
      </c>
      <c r="L561">
        <v>13181.998502994013</v>
      </c>
      <c r="M561">
        <v>13182</v>
      </c>
      <c r="N561">
        <v>7636.006722689076</v>
      </c>
      <c r="O561">
        <v>6908.9023728813554</v>
      </c>
      <c r="P561">
        <v>7727.0128205128203</v>
      </c>
      <c r="Q561">
        <v>8181.6018404907973</v>
      </c>
    </row>
    <row r="562" spans="1:17" x14ac:dyDescent="0.25">
      <c r="A562" s="3">
        <v>44394</v>
      </c>
      <c r="B562">
        <v>7727.0066815144764</v>
      </c>
      <c r="C562">
        <v>7273</v>
      </c>
      <c r="D562">
        <v>8700.955102040818</v>
      </c>
      <c r="E562">
        <v>10818.005576208179</v>
      </c>
      <c r="F562">
        <v>9214.81</v>
      </c>
      <c r="G562">
        <v>10454.996226415094</v>
      </c>
      <c r="H562">
        <v>11363.969696969696</v>
      </c>
      <c r="I562">
        <v>8818.0083160083159</v>
      </c>
      <c r="J562">
        <v>8795.973637961335</v>
      </c>
      <c r="K562">
        <v>8545.0054274084123</v>
      </c>
      <c r="L562">
        <v>13181.999170124482</v>
      </c>
      <c r="M562">
        <v>13182</v>
      </c>
      <c r="N562">
        <v>7636.0016194331993</v>
      </c>
      <c r="O562">
        <v>6908.9186104218352</v>
      </c>
      <c r="P562">
        <v>7726.9957264957266</v>
      </c>
      <c r="Q562">
        <v>8181.6373390557937</v>
      </c>
    </row>
    <row r="563" spans="1:17" x14ac:dyDescent="0.25">
      <c r="A563" s="3">
        <v>44395</v>
      </c>
      <c r="B563">
        <v>7727.002865329513</v>
      </c>
      <c r="C563">
        <v>7272.989130434783</v>
      </c>
      <c r="D563">
        <v>8701</v>
      </c>
      <c r="E563">
        <v>10818.004395604396</v>
      </c>
      <c r="F563">
        <v>9214.8315463917515</v>
      </c>
      <c r="G563">
        <v>10454.995169082125</v>
      </c>
      <c r="H563">
        <v>11364</v>
      </c>
      <c r="I563">
        <v>8818.0294840294846</v>
      </c>
      <c r="J563">
        <v>8795.9691011235955</v>
      </c>
      <c r="K563">
        <v>8545.0105580693817</v>
      </c>
      <c r="L563">
        <v>13181.997217068645</v>
      </c>
      <c r="M563">
        <v>13182</v>
      </c>
      <c r="N563">
        <v>7636.0037914691948</v>
      </c>
      <c r="O563">
        <v>6908.934730538921</v>
      </c>
      <c r="P563">
        <v>7727.0035087719298</v>
      </c>
      <c r="Q563">
        <v>8181.6323713927231</v>
      </c>
    </row>
    <row r="564" spans="1:17" x14ac:dyDescent="0.25">
      <c r="A564" s="3">
        <v>44396</v>
      </c>
      <c r="B564">
        <v>8806.5321100917427</v>
      </c>
      <c r="C564">
        <v>9000</v>
      </c>
      <c r="D564">
        <v>8700.9531914893632</v>
      </c>
      <c r="E564">
        <v>11806.235294117647</v>
      </c>
      <c r="F564">
        <v>9214.8559340659322</v>
      </c>
      <c r="G564">
        <v>10454.985294117647</v>
      </c>
      <c r="H564">
        <v>11363.967741935483</v>
      </c>
      <c r="I564">
        <v>8818.013245033113</v>
      </c>
      <c r="J564">
        <v>8795.9801980198026</v>
      </c>
      <c r="K564">
        <v>8545.0245901639337</v>
      </c>
      <c r="L564">
        <v>13181.996598639456</v>
      </c>
      <c r="M564">
        <v>13182</v>
      </c>
      <c r="N564">
        <v>7636.0078431372558</v>
      </c>
      <c r="O564">
        <v>6908.9032432432423</v>
      </c>
      <c r="P564">
        <v>7727.0098039215691</v>
      </c>
      <c r="Q564">
        <v>8181.6022058823528</v>
      </c>
    </row>
    <row r="565" spans="1:17" x14ac:dyDescent="0.25">
      <c r="A565" s="3">
        <v>44397</v>
      </c>
      <c r="B565">
        <v>8898.6153846153848</v>
      </c>
      <c r="C565">
        <v>9000</v>
      </c>
      <c r="D565">
        <v>8700.92</v>
      </c>
      <c r="E565">
        <v>11818.00909090909</v>
      </c>
      <c r="F565">
        <v>9214.8437096774178</v>
      </c>
      <c r="G565">
        <v>10454.975903614459</v>
      </c>
      <c r="H565">
        <v>11363.933333333332</v>
      </c>
      <c r="I565">
        <v>8818.0126182965305</v>
      </c>
      <c r="J565">
        <v>8795.9757281553393</v>
      </c>
      <c r="K565">
        <v>8545.0326797385624</v>
      </c>
      <c r="L565">
        <v>13181.994565217392</v>
      </c>
      <c r="M565">
        <v>13182</v>
      </c>
      <c r="N565">
        <v>9454.4000000000015</v>
      </c>
      <c r="O565">
        <v>6908.8785185185179</v>
      </c>
      <c r="P565">
        <v>9072.5675675675684</v>
      </c>
      <c r="Q565">
        <v>8181.6159942363111</v>
      </c>
    </row>
    <row r="566" spans="1:17" x14ac:dyDescent="0.25">
      <c r="A566" s="3">
        <v>44398</v>
      </c>
      <c r="B566">
        <v>8781.4047619047615</v>
      </c>
      <c r="C566">
        <v>9000</v>
      </c>
      <c r="D566">
        <v>8700.9607142857149</v>
      </c>
      <c r="E566">
        <v>11790.736363636364</v>
      </c>
      <c r="F566">
        <v>9214.81</v>
      </c>
      <c r="G566">
        <v>10454.965116279071</v>
      </c>
      <c r="H566">
        <v>11363.91304347826</v>
      </c>
      <c r="I566">
        <v>8818.0103359173136</v>
      </c>
      <c r="J566">
        <v>8795.9589041095896</v>
      </c>
      <c r="K566">
        <v>8545.0083102493081</v>
      </c>
      <c r="L566">
        <v>13181.992537313432</v>
      </c>
      <c r="M566">
        <v>13181.948717948719</v>
      </c>
      <c r="N566">
        <v>9429.8270270270277</v>
      </c>
      <c r="O566">
        <v>6908.8032653061218</v>
      </c>
      <c r="P566">
        <v>9077.4950495049507</v>
      </c>
      <c r="Q566">
        <v>8181.576175040519</v>
      </c>
    </row>
    <row r="567" spans="1:17" x14ac:dyDescent="0.25">
      <c r="A567" s="3">
        <v>44399</v>
      </c>
      <c r="B567">
        <v>7775.7320574162677</v>
      </c>
      <c r="C567">
        <v>7273</v>
      </c>
      <c r="D567">
        <v>8700.6770642201845</v>
      </c>
      <c r="E567">
        <v>10828.587301587302</v>
      </c>
      <c r="F567">
        <v>9214.81</v>
      </c>
      <c r="G567">
        <v>10454.991525423729</v>
      </c>
      <c r="H567">
        <v>11363.916666666666</v>
      </c>
      <c r="I567">
        <v>8818.0120000000006</v>
      </c>
      <c r="J567">
        <v>8795.9672131147545</v>
      </c>
      <c r="K567">
        <v>8545.0108225108233</v>
      </c>
      <c r="L567">
        <v>13182</v>
      </c>
      <c r="M567">
        <v>13182</v>
      </c>
      <c r="N567">
        <v>7648.9078014184397</v>
      </c>
      <c r="O567">
        <v>6908.8478571428568</v>
      </c>
      <c r="P567">
        <v>7736.0933333333332</v>
      </c>
      <c r="Q567">
        <v>8181.5694103194101</v>
      </c>
    </row>
    <row r="568" spans="1:17" x14ac:dyDescent="0.25">
      <c r="A568" s="3">
        <v>44400</v>
      </c>
      <c r="B568">
        <v>7736</v>
      </c>
      <c r="C568">
        <v>7272.9882352941177</v>
      </c>
      <c r="D568">
        <v>8700.9120000000003</v>
      </c>
      <c r="E568">
        <v>10821.781132075472</v>
      </c>
      <c r="F568">
        <v>9214.8411940298502</v>
      </c>
      <c r="G568">
        <v>10454.987499999999</v>
      </c>
      <c r="H568">
        <v>11363.972222222223</v>
      </c>
      <c r="I568">
        <v>8818.0072992700734</v>
      </c>
      <c r="J568">
        <v>8795.9778325123152</v>
      </c>
      <c r="K568">
        <v>8545.0116731517501</v>
      </c>
      <c r="L568">
        <v>13181.991097922848</v>
      </c>
      <c r="M568">
        <v>13182</v>
      </c>
      <c r="N568">
        <v>7636.0159999999996</v>
      </c>
      <c r="O568">
        <v>6908.9089285714281</v>
      </c>
      <c r="P568">
        <v>7727.005025125628</v>
      </c>
      <c r="Q568">
        <v>8181.5687732342003</v>
      </c>
    </row>
    <row r="569" spans="1:17" x14ac:dyDescent="0.25">
      <c r="A569" s="3">
        <v>44401</v>
      </c>
      <c r="B569">
        <v>7727.0196078431372</v>
      </c>
      <c r="C569">
        <v>7272.9765625</v>
      </c>
      <c r="D569">
        <v>8700.9476190476198</v>
      </c>
      <c r="E569">
        <v>10819.83180987203</v>
      </c>
      <c r="F569">
        <v>9214.81</v>
      </c>
      <c r="G569">
        <v>10454.989795918367</v>
      </c>
      <c r="H569">
        <v>11363.98076923077</v>
      </c>
      <c r="I569">
        <v>8818.0082815734986</v>
      </c>
      <c r="J569">
        <v>8795.9709507042262</v>
      </c>
      <c r="K569">
        <v>8545.0192572214582</v>
      </c>
      <c r="L569">
        <v>13181.996715927751</v>
      </c>
      <c r="M569">
        <v>13182</v>
      </c>
      <c r="N569">
        <v>7636.0079522862825</v>
      </c>
      <c r="O569">
        <v>6908.8906593406582</v>
      </c>
      <c r="P569">
        <v>7727</v>
      </c>
      <c r="Q569">
        <v>8181.6155015197564</v>
      </c>
    </row>
    <row r="570" spans="1:17" x14ac:dyDescent="0.25">
      <c r="A570" s="3">
        <v>44402</v>
      </c>
      <c r="B570">
        <v>7736.955729166667</v>
      </c>
      <c r="C570">
        <v>7272.989361702128</v>
      </c>
      <c r="D570">
        <v>8700.9731707317078</v>
      </c>
      <c r="E570">
        <v>10818.006493506493</v>
      </c>
      <c r="F570">
        <v>9214.81</v>
      </c>
      <c r="G570">
        <v>10454.986725663717</v>
      </c>
      <c r="H570">
        <v>11364</v>
      </c>
      <c r="I570">
        <v>8818.0073937153411</v>
      </c>
      <c r="J570">
        <v>8795.9747663551407</v>
      </c>
      <c r="K570">
        <v>8545.0167310167308</v>
      </c>
      <c r="L570">
        <v>13181.99760574621</v>
      </c>
      <c r="M570">
        <v>13182</v>
      </c>
      <c r="N570">
        <v>7636.0020408163273</v>
      </c>
      <c r="O570">
        <v>6908.9104477611936</v>
      </c>
      <c r="P570">
        <v>7727.0028818443807</v>
      </c>
      <c r="Q570">
        <v>8181.6099585062238</v>
      </c>
    </row>
    <row r="571" spans="1:17" x14ac:dyDescent="0.25">
      <c r="A571" s="3">
        <v>44403</v>
      </c>
      <c r="B571">
        <v>8991.097902097903</v>
      </c>
      <c r="C571">
        <v>8949.2058823529405</v>
      </c>
      <c r="D571">
        <v>8700.9671641791047</v>
      </c>
      <c r="E571">
        <v>11800.473684210527</v>
      </c>
      <c r="F571">
        <v>9214.8402898550721</v>
      </c>
      <c r="G571">
        <v>10454.978260869566</v>
      </c>
      <c r="H571">
        <v>11364</v>
      </c>
      <c r="I571">
        <v>8818</v>
      </c>
      <c r="J571">
        <v>8795.9685628742518</v>
      </c>
      <c r="K571">
        <v>8545.025352112676</v>
      </c>
      <c r="L571">
        <v>13182</v>
      </c>
      <c r="M571">
        <v>13182</v>
      </c>
      <c r="N571">
        <v>7636.005755395684</v>
      </c>
      <c r="O571">
        <v>6908.8996015936245</v>
      </c>
      <c r="P571">
        <v>7727.015151515152</v>
      </c>
      <c r="Q571">
        <v>8181.5634146341463</v>
      </c>
    </row>
    <row r="572" spans="1:17" x14ac:dyDescent="0.25">
      <c r="A572" s="3">
        <v>44404</v>
      </c>
      <c r="B572">
        <v>9000</v>
      </c>
      <c r="C572">
        <v>9000</v>
      </c>
      <c r="D572">
        <v>8701.0000000000018</v>
      </c>
      <c r="E572">
        <v>11818</v>
      </c>
      <c r="F572">
        <v>9214.8382432432427</v>
      </c>
      <c r="G572">
        <v>10455</v>
      </c>
      <c r="H572">
        <v>11363.972222222223</v>
      </c>
      <c r="I572">
        <v>8818.0178571428569</v>
      </c>
      <c r="J572">
        <v>8795.9859813084113</v>
      </c>
      <c r="K572">
        <v>8545.00651465798</v>
      </c>
      <c r="L572">
        <v>13182</v>
      </c>
      <c r="M572">
        <v>13182</v>
      </c>
      <c r="N572">
        <v>7636</v>
      </c>
      <c r="O572">
        <v>6908.9174468085102</v>
      </c>
      <c r="P572">
        <v>7727</v>
      </c>
      <c r="Q572">
        <v>8181.5320641282569</v>
      </c>
    </row>
    <row r="573" spans="1:17" x14ac:dyDescent="0.25">
      <c r="A573" s="3">
        <v>44405</v>
      </c>
      <c r="B573">
        <v>9000</v>
      </c>
      <c r="C573">
        <v>9000</v>
      </c>
      <c r="D573">
        <v>8700.9645161290337</v>
      </c>
      <c r="E573">
        <v>11818</v>
      </c>
      <c r="F573">
        <v>9214.81</v>
      </c>
      <c r="G573">
        <v>10454.981818181817</v>
      </c>
      <c r="H573">
        <v>11363.974358974359</v>
      </c>
      <c r="I573">
        <v>8818.0168067226896</v>
      </c>
      <c r="J573">
        <v>8795.970752089137</v>
      </c>
      <c r="K573">
        <v>8545.0119402985074</v>
      </c>
      <c r="L573">
        <v>13181.994949494949</v>
      </c>
      <c r="M573">
        <v>13181.974358974359</v>
      </c>
      <c r="N573">
        <v>7636.00634920635</v>
      </c>
      <c r="O573">
        <v>6908.9131386861309</v>
      </c>
      <c r="P573">
        <v>7727</v>
      </c>
      <c r="Q573">
        <v>8181.5594149908593</v>
      </c>
    </row>
    <row r="574" spans="1:17" x14ac:dyDescent="0.25">
      <c r="A574" s="3">
        <v>44406</v>
      </c>
      <c r="B574">
        <v>8095.880681818182</v>
      </c>
      <c r="C574">
        <v>7711.1343283582091</v>
      </c>
      <c r="D574">
        <v>8700.9741176470598</v>
      </c>
      <c r="E574">
        <v>11206.084577114429</v>
      </c>
      <c r="F574">
        <v>9214.8411940298502</v>
      </c>
      <c r="G574">
        <v>10455</v>
      </c>
      <c r="H574">
        <v>11363.90909090909</v>
      </c>
      <c r="I574">
        <v>8818.0150753768849</v>
      </c>
      <c r="J574">
        <v>8795.9958677685954</v>
      </c>
      <c r="K574">
        <v>8545.0077319587635</v>
      </c>
      <c r="L574">
        <v>13181.998065764023</v>
      </c>
      <c r="M574">
        <v>13181.98076923077</v>
      </c>
      <c r="N574">
        <v>7636</v>
      </c>
      <c r="O574">
        <v>6908.8829431438126</v>
      </c>
      <c r="P574">
        <v>7727.0053763440865</v>
      </c>
      <c r="Q574">
        <v>8181.5772413793102</v>
      </c>
    </row>
    <row r="575" spans="1:17" x14ac:dyDescent="0.25">
      <c r="A575" s="3">
        <v>44407</v>
      </c>
      <c r="B575">
        <v>7727.0167785234898</v>
      </c>
      <c r="C575">
        <v>7272.9868421052633</v>
      </c>
      <c r="D575">
        <v>8707.6</v>
      </c>
      <c r="E575">
        <v>10818.009237875289</v>
      </c>
      <c r="F575">
        <v>9214.8348809523814</v>
      </c>
      <c r="G575">
        <v>10454.996515679442</v>
      </c>
      <c r="H575">
        <v>11363.923076923076</v>
      </c>
      <c r="I575">
        <v>8818.0244328097724</v>
      </c>
      <c r="J575">
        <v>8795.9899103139014</v>
      </c>
      <c r="K575">
        <v>8545.0232558139542</v>
      </c>
      <c r="L575">
        <v>13181.991458206223</v>
      </c>
      <c r="M575">
        <v>13181.994708994709</v>
      </c>
      <c r="N575">
        <v>7636.004456824513</v>
      </c>
      <c r="O575">
        <v>6908.8988416988414</v>
      </c>
      <c r="P575">
        <v>7727</v>
      </c>
      <c r="Q575">
        <v>8181.5617449664433</v>
      </c>
    </row>
    <row r="576" spans="1:17" x14ac:dyDescent="0.25">
      <c r="A576" s="3">
        <v>44408</v>
      </c>
      <c r="B576">
        <v>7727.0101265822786</v>
      </c>
      <c r="C576">
        <v>7272.9745762711864</v>
      </c>
      <c r="D576">
        <v>8700.7411764705885</v>
      </c>
      <c r="E576">
        <v>10818.003533568904</v>
      </c>
      <c r="F576">
        <v>9214.8512499999997</v>
      </c>
      <c r="G576">
        <v>10454.952261306533</v>
      </c>
      <c r="H576">
        <v>11363.925373134329</v>
      </c>
      <c r="I576">
        <v>8818.0286225402506</v>
      </c>
      <c r="J576">
        <v>8795.9577114427866</v>
      </c>
      <c r="K576">
        <v>8545.0244988864142</v>
      </c>
      <c r="L576">
        <v>13181.993180409176</v>
      </c>
      <c r="M576">
        <v>13181.995652173913</v>
      </c>
      <c r="N576">
        <v>7636.0122004357299</v>
      </c>
      <c r="O576">
        <v>6908.9307262569828</v>
      </c>
      <c r="P576">
        <v>7727</v>
      </c>
      <c r="Q576">
        <v>8181.6155015197564</v>
      </c>
    </row>
    <row r="577" spans="1:17" x14ac:dyDescent="0.25">
      <c r="A577" s="3">
        <v>44409</v>
      </c>
      <c r="B577">
        <v>7727.0087976539589</v>
      </c>
      <c r="C577">
        <v>7272.9906542056078</v>
      </c>
      <c r="D577">
        <v>8700.9482352941195</v>
      </c>
      <c r="E577">
        <v>10818.008658008657</v>
      </c>
      <c r="F577">
        <v>9214.81</v>
      </c>
      <c r="G577">
        <v>10454.995708154507</v>
      </c>
      <c r="H577">
        <v>11363.976190476191</v>
      </c>
      <c r="I577">
        <v>8818.0294117647063</v>
      </c>
      <c r="J577">
        <v>8795.9859287054405</v>
      </c>
      <c r="K577">
        <v>8545.0064766839387</v>
      </c>
      <c r="L577">
        <v>13181.997819767443</v>
      </c>
      <c r="M577">
        <v>13182</v>
      </c>
      <c r="N577">
        <v>7636.0037914691948</v>
      </c>
      <c r="O577">
        <v>6908.900313479623</v>
      </c>
      <c r="P577">
        <v>7727</v>
      </c>
      <c r="Q577">
        <v>8181.5793991416313</v>
      </c>
    </row>
    <row r="578" spans="1:17" x14ac:dyDescent="0.25">
      <c r="A578" s="3">
        <v>44410</v>
      </c>
      <c r="B578">
        <v>7727.0076923076922</v>
      </c>
      <c r="C578">
        <v>7273</v>
      </c>
      <c r="D578">
        <v>8701</v>
      </c>
      <c r="E578">
        <v>10818.014598540147</v>
      </c>
      <c r="F578">
        <v>9214.81</v>
      </c>
      <c r="G578">
        <v>10454.988095238095</v>
      </c>
      <c r="H578">
        <v>11364</v>
      </c>
      <c r="I578">
        <v>8818.0192307692305</v>
      </c>
      <c r="J578">
        <v>8795.9870317002878</v>
      </c>
      <c r="K578">
        <v>8545</v>
      </c>
      <c r="L578">
        <v>13181.997530864197</v>
      </c>
      <c r="M578">
        <v>13182</v>
      </c>
      <c r="N578">
        <v>7636.0173913043491</v>
      </c>
      <c r="O578">
        <v>6908.8831615120271</v>
      </c>
      <c r="P578">
        <v>7727</v>
      </c>
      <c r="Q578">
        <v>8181.536269430052</v>
      </c>
    </row>
    <row r="579" spans="1:17" x14ac:dyDescent="0.25">
      <c r="A579" s="3">
        <v>44411</v>
      </c>
      <c r="B579">
        <v>8971.7111111111117</v>
      </c>
      <c r="C579">
        <v>9000</v>
      </c>
      <c r="D579">
        <v>8701</v>
      </c>
      <c r="E579">
        <v>11810.805755395684</v>
      </c>
      <c r="F579">
        <v>9214.81</v>
      </c>
      <c r="G579">
        <v>10455</v>
      </c>
      <c r="H579">
        <v>11364</v>
      </c>
      <c r="I579">
        <v>8818.0166204986144</v>
      </c>
      <c r="J579">
        <v>8795.9792817679554</v>
      </c>
      <c r="K579">
        <v>8545.0603674540689</v>
      </c>
      <c r="L579">
        <v>13181.995594713657</v>
      </c>
      <c r="M579">
        <v>13182</v>
      </c>
      <c r="N579">
        <v>9454.4</v>
      </c>
      <c r="O579">
        <v>6908.7860962566847</v>
      </c>
      <c r="P579">
        <v>9080.426356589147</v>
      </c>
      <c r="Q579">
        <v>8181.4433962264147</v>
      </c>
    </row>
    <row r="580" spans="1:17" x14ac:dyDescent="0.25">
      <c r="A580" s="3">
        <v>44412</v>
      </c>
      <c r="B580">
        <v>9000</v>
      </c>
      <c r="C580">
        <v>9000</v>
      </c>
      <c r="D580">
        <v>8700.9666666666672</v>
      </c>
      <c r="E580">
        <v>11818</v>
      </c>
      <c r="F580">
        <v>9214.81</v>
      </c>
      <c r="G580">
        <v>10454.987341772152</v>
      </c>
      <c r="H580">
        <v>11363.969696969696</v>
      </c>
      <c r="I580">
        <v>8818.0053763440865</v>
      </c>
      <c r="J580">
        <v>8795.9885204081638</v>
      </c>
      <c r="K580">
        <v>8545.0155844155852</v>
      </c>
      <c r="L580">
        <v>13181.996031746032</v>
      </c>
      <c r="M580">
        <v>13182</v>
      </c>
      <c r="N580">
        <v>9454.4000000000015</v>
      </c>
      <c r="O580">
        <v>6908.8425702811237</v>
      </c>
      <c r="P580">
        <v>9091</v>
      </c>
      <c r="Q580">
        <v>8181.4818181818182</v>
      </c>
    </row>
    <row r="581" spans="1:17" x14ac:dyDescent="0.25">
      <c r="A581" s="3">
        <v>44413</v>
      </c>
      <c r="B581">
        <v>7752.144736842105</v>
      </c>
      <c r="C581">
        <v>7272.9836065573772</v>
      </c>
      <c r="D581">
        <v>8700.7386138613874</v>
      </c>
      <c r="E581">
        <v>10836.985781990521</v>
      </c>
      <c r="F581">
        <v>9214.8714705882339</v>
      </c>
      <c r="G581">
        <v>10455</v>
      </c>
      <c r="H581">
        <v>11363.974358974359</v>
      </c>
      <c r="I581">
        <v>8818.0052356020951</v>
      </c>
      <c r="J581">
        <v>8795.9920634920636</v>
      </c>
      <c r="K581">
        <v>8545.0147420147423</v>
      </c>
      <c r="L581">
        <v>13181.996039603961</v>
      </c>
      <c r="M581">
        <v>13182</v>
      </c>
      <c r="N581">
        <v>7647.4364779874222</v>
      </c>
      <c r="O581">
        <v>6908.8348258706474</v>
      </c>
      <c r="P581">
        <v>7727</v>
      </c>
      <c r="Q581">
        <v>8181.5606312292357</v>
      </c>
    </row>
    <row r="582" spans="1:17" x14ac:dyDescent="0.25">
      <c r="A582" s="3">
        <v>44414</v>
      </c>
      <c r="B582">
        <v>7733.1844660194174</v>
      </c>
      <c r="C582">
        <v>7272.99</v>
      </c>
      <c r="D582">
        <v>8700.9410714285714</v>
      </c>
      <c r="E582">
        <v>10818.005813953489</v>
      </c>
      <c r="F582">
        <v>9214.8490654205598</v>
      </c>
      <c r="G582">
        <v>10454.994186046511</v>
      </c>
      <c r="H582">
        <v>11364</v>
      </c>
      <c r="I582">
        <v>8818.0341555977229</v>
      </c>
      <c r="J582">
        <v>8795.9864559819416</v>
      </c>
      <c r="K582">
        <v>8545.0241635687726</v>
      </c>
      <c r="L582">
        <v>13181.994771241831</v>
      </c>
      <c r="M582">
        <v>13182</v>
      </c>
      <c r="N582">
        <v>7642.219795221843</v>
      </c>
      <c r="O582">
        <v>6908.830769230769</v>
      </c>
      <c r="P582">
        <v>7727</v>
      </c>
      <c r="Q582">
        <v>8181.5582959641251</v>
      </c>
    </row>
    <row r="583" spans="1:17" x14ac:dyDescent="0.25">
      <c r="A583" s="3">
        <v>44415</v>
      </c>
      <c r="B583">
        <v>7727.0054054054053</v>
      </c>
      <c r="C583">
        <v>7272.96</v>
      </c>
      <c r="D583">
        <v>8700.6285714285714</v>
      </c>
      <c r="E583">
        <v>10818.006711409396</v>
      </c>
      <c r="F583">
        <v>9214.8254814814809</v>
      </c>
      <c r="G583">
        <v>10454.984375</v>
      </c>
      <c r="H583">
        <v>11364</v>
      </c>
      <c r="I583">
        <v>8818.0200286123036</v>
      </c>
      <c r="J583">
        <v>8795.989380530973</v>
      </c>
      <c r="K583">
        <v>8545.0263157894733</v>
      </c>
      <c r="L583">
        <v>13181.997782705099</v>
      </c>
      <c r="M583">
        <v>13182</v>
      </c>
      <c r="N583">
        <v>7636.0072595281308</v>
      </c>
      <c r="O583">
        <v>6908.9022988505749</v>
      </c>
      <c r="P583">
        <v>7727</v>
      </c>
      <c r="Q583">
        <v>8181.5898876404499</v>
      </c>
    </row>
    <row r="584" spans="1:17" x14ac:dyDescent="0.25">
      <c r="A584" s="3">
        <v>44416</v>
      </c>
      <c r="B584">
        <v>7742.0710059171597</v>
      </c>
      <c r="C584">
        <v>7273</v>
      </c>
      <c r="D584">
        <v>8700.9773195876296</v>
      </c>
      <c r="E584">
        <v>10822.068965517241</v>
      </c>
      <c r="F584">
        <v>9214.81</v>
      </c>
      <c r="G584">
        <v>10455</v>
      </c>
      <c r="H584">
        <v>11364</v>
      </c>
      <c r="I584">
        <v>8818.0287539936107</v>
      </c>
      <c r="J584">
        <v>8795.9944852941171</v>
      </c>
      <c r="K584">
        <v>8545.0074719800741</v>
      </c>
      <c r="L584">
        <v>13181.996862745098</v>
      </c>
      <c r="M584">
        <v>13182</v>
      </c>
      <c r="N584">
        <v>7636.0029629629635</v>
      </c>
      <c r="O584">
        <v>6908.9091503267964</v>
      </c>
      <c r="P584">
        <v>7727.0056657223795</v>
      </c>
      <c r="Q584">
        <v>8181.5901639344265</v>
      </c>
    </row>
    <row r="585" spans="1:17" x14ac:dyDescent="0.25">
      <c r="A585" s="3">
        <v>44417</v>
      </c>
      <c r="B585">
        <v>7727.0084745762715</v>
      </c>
      <c r="C585">
        <v>7272.9677419354839</v>
      </c>
      <c r="D585">
        <v>8701</v>
      </c>
      <c r="E585">
        <v>10833.880952380952</v>
      </c>
      <c r="F585">
        <v>9214.81</v>
      </c>
      <c r="G585">
        <v>10455</v>
      </c>
      <c r="H585">
        <v>11363.975</v>
      </c>
      <c r="I585">
        <v>8818.0110192837474</v>
      </c>
      <c r="J585">
        <v>8795.9684684684689</v>
      </c>
      <c r="K585">
        <v>8545.0060422960723</v>
      </c>
      <c r="L585">
        <v>13181.997101449275</v>
      </c>
      <c r="M585">
        <v>13182</v>
      </c>
      <c r="N585">
        <v>7636.0144144144151</v>
      </c>
      <c r="O585">
        <v>6908.8222222222212</v>
      </c>
      <c r="P585">
        <v>7727.0249999999996</v>
      </c>
      <c r="Q585">
        <v>8181.5313059033988</v>
      </c>
    </row>
    <row r="586" spans="1:17" x14ac:dyDescent="0.25">
      <c r="A586" s="3">
        <v>44418</v>
      </c>
      <c r="B586">
        <v>9000</v>
      </c>
      <c r="C586">
        <v>9000</v>
      </c>
      <c r="D586">
        <v>8700.952173913045</v>
      </c>
      <c r="E586">
        <v>11818</v>
      </c>
      <c r="F586">
        <v>9214.8378666666667</v>
      </c>
      <c r="G586">
        <v>10455</v>
      </c>
      <c r="H586">
        <v>11364</v>
      </c>
      <c r="I586">
        <v>8818.02</v>
      </c>
      <c r="J586">
        <v>8795.9822485207096</v>
      </c>
      <c r="K586">
        <v>8545.0139275766014</v>
      </c>
      <c r="L586">
        <v>13181.997409326425</v>
      </c>
      <c r="M586">
        <v>13182</v>
      </c>
      <c r="N586">
        <v>9454.4</v>
      </c>
      <c r="O586">
        <v>6908.794535519125</v>
      </c>
      <c r="P586">
        <v>9035.8888888888887</v>
      </c>
      <c r="Q586">
        <v>8181.4855263157897</v>
      </c>
    </row>
    <row r="587" spans="1:17" x14ac:dyDescent="0.25">
      <c r="A587" s="3">
        <v>44419</v>
      </c>
      <c r="B587">
        <v>9000</v>
      </c>
      <c r="C587">
        <v>9000</v>
      </c>
      <c r="D587">
        <v>8700.9600000000009</v>
      </c>
      <c r="E587">
        <v>11818.008771929824</v>
      </c>
      <c r="F587">
        <v>9214.8099999999977</v>
      </c>
      <c r="G587">
        <v>10455</v>
      </c>
      <c r="H587">
        <v>11363.923076923076</v>
      </c>
      <c r="I587">
        <v>8818.0336700336702</v>
      </c>
      <c r="J587">
        <v>8795.9906542056069</v>
      </c>
      <c r="K587">
        <v>8545.0140845070418</v>
      </c>
      <c r="L587">
        <v>13181.99730458221</v>
      </c>
      <c r="M587">
        <v>13182</v>
      </c>
      <c r="N587">
        <v>9454.4000000000015</v>
      </c>
      <c r="O587">
        <v>6908.8138613861383</v>
      </c>
      <c r="P587">
        <v>9091</v>
      </c>
      <c r="Q587">
        <v>8181.5668604651164</v>
      </c>
    </row>
    <row r="588" spans="1:17" x14ac:dyDescent="0.25">
      <c r="A588" s="3">
        <v>44420</v>
      </c>
      <c r="B588">
        <v>7738.7962962962965</v>
      </c>
      <c r="C588">
        <v>7304.4</v>
      </c>
      <c r="D588">
        <v>8700.7836065573774</v>
      </c>
      <c r="E588">
        <v>10855.044444444444</v>
      </c>
      <c r="F588">
        <v>9214.8398571428552</v>
      </c>
      <c r="G588">
        <v>10454.979591836734</v>
      </c>
      <c r="H588">
        <v>11363.962962962964</v>
      </c>
      <c r="I588">
        <v>8818.017142857143</v>
      </c>
      <c r="J588">
        <v>8795.9958448753459</v>
      </c>
      <c r="K588">
        <v>8544.9968750000007</v>
      </c>
      <c r="L588">
        <v>13181.989974937344</v>
      </c>
      <c r="M588">
        <v>13182</v>
      </c>
      <c r="N588">
        <v>7649.4755555555557</v>
      </c>
      <c r="O588">
        <v>6908.8799999999992</v>
      </c>
      <c r="P588">
        <v>7750.7217391304348</v>
      </c>
      <c r="Q588">
        <v>8181.5887850467288</v>
      </c>
    </row>
    <row r="589" spans="1:17" x14ac:dyDescent="0.25">
      <c r="A589" s="3">
        <v>44421</v>
      </c>
      <c r="B589">
        <v>7727.0173913043482</v>
      </c>
      <c r="C589">
        <v>7272.9876543209875</v>
      </c>
      <c r="D589">
        <v>8700.9482352941195</v>
      </c>
      <c r="E589">
        <v>10818.007092198581</v>
      </c>
      <c r="F589">
        <v>9214.81</v>
      </c>
      <c r="G589">
        <v>10454.974522292994</v>
      </c>
      <c r="H589">
        <v>11363.92</v>
      </c>
      <c r="I589">
        <v>8818.0044742729315</v>
      </c>
      <c r="J589">
        <v>8795.982876712329</v>
      </c>
      <c r="K589">
        <v>8545.0187499999993</v>
      </c>
      <c r="L589">
        <v>13181.995658465992</v>
      </c>
      <c r="M589">
        <v>13182</v>
      </c>
      <c r="N589">
        <v>7636.0155642023346</v>
      </c>
      <c r="O589">
        <v>6908.8628205128198</v>
      </c>
      <c r="P589">
        <v>7727</v>
      </c>
      <c r="Q589">
        <v>8181.524017467249</v>
      </c>
    </row>
    <row r="590" spans="1:17" x14ac:dyDescent="0.25">
      <c r="A590" s="3">
        <v>44422</v>
      </c>
      <c r="B590">
        <v>7727.0084033613448</v>
      </c>
      <c r="C590">
        <v>7272.9827586206893</v>
      </c>
      <c r="D590">
        <v>8700.9145631067968</v>
      </c>
      <c r="E590">
        <v>10818.006837606838</v>
      </c>
      <c r="F590">
        <v>9214.81</v>
      </c>
      <c r="G590">
        <v>10454.987654320988</v>
      </c>
      <c r="H590">
        <v>11363.971830985916</v>
      </c>
      <c r="I590">
        <v>8818.0105448154663</v>
      </c>
      <c r="J590">
        <v>8795.9844020797227</v>
      </c>
      <c r="K590">
        <v>8545.0111248454887</v>
      </c>
      <c r="L590">
        <v>13181.999204455051</v>
      </c>
      <c r="M590">
        <v>13182</v>
      </c>
      <c r="N590">
        <v>7636.018147448015</v>
      </c>
      <c r="O590">
        <v>6908.8705882352933</v>
      </c>
      <c r="P590">
        <v>7727.0039370078739</v>
      </c>
      <c r="Q590">
        <v>8181.5863770977294</v>
      </c>
    </row>
    <row r="591" spans="1:17" x14ac:dyDescent="0.25">
      <c r="A591" s="3">
        <v>44423</v>
      </c>
      <c r="B591">
        <v>7727.0078534031418</v>
      </c>
      <c r="C591">
        <v>7272.979166666667</v>
      </c>
      <c r="D591">
        <v>8700.8766355140197</v>
      </c>
      <c r="E591">
        <v>10818.003502626971</v>
      </c>
      <c r="F591">
        <v>9214.8293518518512</v>
      </c>
      <c r="G591">
        <v>10454.990566037735</v>
      </c>
      <c r="H591">
        <v>11363.926829268292</v>
      </c>
      <c r="I591">
        <v>8818.0126315789475</v>
      </c>
      <c r="J591">
        <v>8795.9947735191636</v>
      </c>
      <c r="K591">
        <v>8545.0245040840146</v>
      </c>
      <c r="L591">
        <v>13181.996915959908</v>
      </c>
      <c r="M591">
        <v>13182</v>
      </c>
      <c r="N591">
        <v>7636.0107279693484</v>
      </c>
      <c r="O591">
        <v>6908.9415887850464</v>
      </c>
      <c r="P591">
        <v>7727.0059701492537</v>
      </c>
      <c r="Q591">
        <v>8181.6027241770717</v>
      </c>
    </row>
    <row r="592" spans="1:17" x14ac:dyDescent="0.25">
      <c r="A592" s="3">
        <v>44424</v>
      </c>
      <c r="B592">
        <v>7727.0048076923076</v>
      </c>
      <c r="C592">
        <v>7272.9846153846156</v>
      </c>
      <c r="D592">
        <v>8700.8263157894744</v>
      </c>
      <c r="E592">
        <v>10818.004347826087</v>
      </c>
      <c r="F592">
        <v>9214.81</v>
      </c>
      <c r="G592">
        <v>10454.989361702128</v>
      </c>
      <c r="H592">
        <v>11363.948717948719</v>
      </c>
      <c r="I592">
        <v>8818.004739336493</v>
      </c>
      <c r="J592">
        <v>8795.9759358288775</v>
      </c>
      <c r="K592">
        <v>8545.0196560196564</v>
      </c>
      <c r="L592">
        <v>13181.998254799302</v>
      </c>
      <c r="M592">
        <v>13182</v>
      </c>
      <c r="N592">
        <v>7636.0173913043491</v>
      </c>
      <c r="O592">
        <v>6908.8961424332347</v>
      </c>
      <c r="P592">
        <v>7727</v>
      </c>
      <c r="Q592">
        <v>8181.5951417004053</v>
      </c>
    </row>
    <row r="593" spans="1:17" x14ac:dyDescent="0.25">
      <c r="A593" s="3">
        <v>44425</v>
      </c>
      <c r="B593">
        <v>9000</v>
      </c>
      <c r="C593">
        <v>9000</v>
      </c>
      <c r="D593">
        <v>8700.8625000000011</v>
      </c>
      <c r="E593">
        <v>11791.333333333334</v>
      </c>
      <c r="F593">
        <v>9214.8833333333332</v>
      </c>
      <c r="G593">
        <v>10454.981132075472</v>
      </c>
      <c r="H593">
        <v>11363.967741935483</v>
      </c>
      <c r="I593">
        <v>8818.0170575692955</v>
      </c>
      <c r="J593">
        <v>8795.9846153846156</v>
      </c>
      <c r="K593">
        <v>8545.0181818181827</v>
      </c>
      <c r="L593">
        <v>13182</v>
      </c>
      <c r="M593">
        <v>13182</v>
      </c>
      <c r="N593">
        <v>9357.847787610619</v>
      </c>
      <c r="O593">
        <v>6908.7454545454539</v>
      </c>
      <c r="P593">
        <v>9058.2639999999992</v>
      </c>
      <c r="Q593">
        <v>8181.4939965694684</v>
      </c>
    </row>
    <row r="594" spans="1:17" x14ac:dyDescent="0.25">
      <c r="A594" s="3">
        <v>44426</v>
      </c>
      <c r="B594">
        <v>9000</v>
      </c>
      <c r="C594">
        <v>9000</v>
      </c>
      <c r="D594">
        <v>8700.955102040818</v>
      </c>
      <c r="E594">
        <v>11818.006711409396</v>
      </c>
      <c r="F594">
        <v>9214.8743076923074</v>
      </c>
      <c r="G594">
        <v>10454.980952380953</v>
      </c>
      <c r="H594">
        <v>11363.911764705883</v>
      </c>
      <c r="I594">
        <v>8818.0248226950353</v>
      </c>
      <c r="J594">
        <v>8795.9851116625305</v>
      </c>
      <c r="K594">
        <v>8545.0408163265311</v>
      </c>
      <c r="L594">
        <v>13181.995604395604</v>
      </c>
      <c r="M594">
        <v>13182</v>
      </c>
      <c r="N594">
        <v>9454.4</v>
      </c>
      <c r="O594">
        <v>6908.8288401253913</v>
      </c>
      <c r="P594">
        <v>9091</v>
      </c>
      <c r="Q594">
        <v>8181.5445378151262</v>
      </c>
    </row>
    <row r="595" spans="1:17" x14ac:dyDescent="0.25">
      <c r="A595" s="3">
        <v>44427</v>
      </c>
      <c r="B595">
        <v>9000</v>
      </c>
      <c r="C595">
        <v>9000</v>
      </c>
      <c r="D595">
        <v>8700.8096153846163</v>
      </c>
      <c r="E595">
        <v>11818.005586592179</v>
      </c>
      <c r="F595">
        <v>9214.81</v>
      </c>
      <c r="G595">
        <v>10454.976923076923</v>
      </c>
      <c r="H595">
        <v>11364</v>
      </c>
      <c r="I595">
        <v>8818.0232558139542</v>
      </c>
      <c r="J595">
        <v>8795.9790209790208</v>
      </c>
      <c r="K595">
        <v>8545.0069284064666</v>
      </c>
      <c r="L595">
        <v>13181.99609375</v>
      </c>
      <c r="M595">
        <v>13182</v>
      </c>
      <c r="N595">
        <v>8048.181333333333</v>
      </c>
      <c r="O595">
        <v>6908.8332247557</v>
      </c>
      <c r="P595">
        <v>8137.0368098159506</v>
      </c>
      <c r="Q595">
        <v>8181.5664335664333</v>
      </c>
    </row>
    <row r="596" spans="1:17" x14ac:dyDescent="0.25">
      <c r="A596" s="3">
        <v>44428</v>
      </c>
      <c r="B596">
        <v>9000</v>
      </c>
      <c r="C596">
        <v>7272.9801980198017</v>
      </c>
      <c r="D596">
        <v>8700.8039603960406</v>
      </c>
      <c r="E596">
        <v>9567.9747474747473</v>
      </c>
      <c r="F596">
        <v>9214.8442622950824</v>
      </c>
      <c r="G596">
        <v>10454.98969072165</v>
      </c>
      <c r="H596">
        <v>11363.942857142858</v>
      </c>
      <c r="I596">
        <v>8818.0269230769227</v>
      </c>
      <c r="J596">
        <v>8795.9866962305987</v>
      </c>
      <c r="K596">
        <v>8545.0223463687144</v>
      </c>
      <c r="L596">
        <v>13181.997286295793</v>
      </c>
      <c r="M596">
        <v>13182</v>
      </c>
      <c r="N596">
        <v>7636.005369127517</v>
      </c>
      <c r="O596">
        <v>6908.8448160535108</v>
      </c>
      <c r="P596">
        <v>7733.1855203619907</v>
      </c>
      <c r="Q596">
        <v>8181.5667938931301</v>
      </c>
    </row>
    <row r="597" spans="1:17" x14ac:dyDescent="0.25">
      <c r="A597" s="3">
        <v>44429</v>
      </c>
      <c r="B597">
        <v>9000</v>
      </c>
      <c r="C597">
        <v>7272.9729729729734</v>
      </c>
      <c r="D597">
        <v>8700.9153846153858</v>
      </c>
      <c r="E597">
        <v>9545.018064516129</v>
      </c>
      <c r="F597">
        <v>9214.81</v>
      </c>
      <c r="G597">
        <v>10454.989619377162</v>
      </c>
      <c r="H597">
        <v>11363.978723404256</v>
      </c>
      <c r="I597">
        <v>8818.0124223602488</v>
      </c>
      <c r="J597">
        <v>8795.9783653846152</v>
      </c>
      <c r="K597">
        <v>8545.0224999999991</v>
      </c>
      <c r="L597">
        <v>13181.995996797437</v>
      </c>
      <c r="M597">
        <v>13181.994382022473</v>
      </c>
      <c r="N597">
        <v>7636.0060836501907</v>
      </c>
      <c r="O597">
        <v>6908.8463087248319</v>
      </c>
      <c r="P597">
        <v>7727.0088495575219</v>
      </c>
      <c r="Q597">
        <v>8181.5996192893399</v>
      </c>
    </row>
    <row r="598" spans="1:17" x14ac:dyDescent="0.25">
      <c r="A598" s="3">
        <v>44430</v>
      </c>
      <c r="B598">
        <v>9000</v>
      </c>
      <c r="C598">
        <v>7272.9685039370079</v>
      </c>
      <c r="D598">
        <v>8701.0000000000018</v>
      </c>
      <c r="E598">
        <v>9545.0192307692305</v>
      </c>
      <c r="F598">
        <v>9214.81</v>
      </c>
      <c r="G598">
        <v>10454.996296296296</v>
      </c>
      <c r="H598">
        <v>11364</v>
      </c>
      <c r="I598">
        <v>8818.0286885245896</v>
      </c>
      <c r="J598">
        <v>8795.9821124361151</v>
      </c>
      <c r="K598">
        <v>8545.0069060773476</v>
      </c>
      <c r="L598">
        <v>13181.997635933807</v>
      </c>
      <c r="M598">
        <v>13182</v>
      </c>
      <c r="N598">
        <v>7636.0047619047627</v>
      </c>
      <c r="O598">
        <v>6908.9249249249251</v>
      </c>
      <c r="P598">
        <v>7727.0056179775283</v>
      </c>
      <c r="Q598">
        <v>8181.6330597889801</v>
      </c>
    </row>
    <row r="599" spans="1:17" x14ac:dyDescent="0.25">
      <c r="A599" s="3">
        <v>44431</v>
      </c>
      <c r="B599">
        <v>9000</v>
      </c>
      <c r="C599">
        <v>7273</v>
      </c>
      <c r="D599">
        <v>8700.9765957446816</v>
      </c>
      <c r="E599">
        <v>9545.0106007067134</v>
      </c>
      <c r="F599">
        <v>9214.849433962263</v>
      </c>
      <c r="G599">
        <v>10455</v>
      </c>
      <c r="H599">
        <v>11364</v>
      </c>
      <c r="I599">
        <v>8818</v>
      </c>
      <c r="J599">
        <v>8795.9873595505615</v>
      </c>
      <c r="K599">
        <v>8545.0161812297738</v>
      </c>
      <c r="L599">
        <v>13181.991913746631</v>
      </c>
      <c r="M599">
        <v>13182</v>
      </c>
      <c r="N599">
        <v>7636.00634920635</v>
      </c>
      <c r="O599">
        <v>6908.7765765765762</v>
      </c>
      <c r="P599">
        <v>7727.0074626865671</v>
      </c>
      <c r="Q599">
        <v>8181.5809090909088</v>
      </c>
    </row>
    <row r="600" spans="1:17" x14ac:dyDescent="0.25">
      <c r="A600" s="3">
        <v>44432</v>
      </c>
      <c r="B600">
        <v>9000</v>
      </c>
      <c r="C600">
        <v>9000</v>
      </c>
      <c r="D600">
        <v>8700.9380281690155</v>
      </c>
      <c r="E600">
        <v>9545.0086206896558</v>
      </c>
      <c r="F600">
        <v>9214.8337499999998</v>
      </c>
      <c r="G600">
        <v>10454.99090909091</v>
      </c>
      <c r="H600">
        <v>11364</v>
      </c>
      <c r="I600">
        <v>8818.0188087774295</v>
      </c>
      <c r="J600">
        <v>8795.9862804878048</v>
      </c>
      <c r="K600">
        <v>8545.0196721311477</v>
      </c>
      <c r="L600">
        <v>13181.991124260356</v>
      </c>
      <c r="M600">
        <v>13182</v>
      </c>
      <c r="N600">
        <v>9408.3645569620257</v>
      </c>
      <c r="O600">
        <v>6908.8553719008269</v>
      </c>
      <c r="P600">
        <v>9051.2718446601939</v>
      </c>
      <c r="Q600">
        <v>8181.585</v>
      </c>
    </row>
    <row r="601" spans="1:17" x14ac:dyDescent="0.25">
      <c r="A601" s="3">
        <v>44433</v>
      </c>
      <c r="B601">
        <v>9000</v>
      </c>
      <c r="C601">
        <v>9000</v>
      </c>
      <c r="D601">
        <v>8700.901492537314</v>
      </c>
      <c r="E601">
        <v>9545.0395256917</v>
      </c>
      <c r="F601">
        <v>9214.8903846153844</v>
      </c>
      <c r="G601">
        <v>10455</v>
      </c>
      <c r="H601">
        <v>11363.952380952382</v>
      </c>
      <c r="I601">
        <v>8818.0171919770783</v>
      </c>
      <c r="J601">
        <v>8795.9758064516136</v>
      </c>
      <c r="K601">
        <v>8545.0215053763441</v>
      </c>
      <c r="L601">
        <v>13182</v>
      </c>
      <c r="M601">
        <v>13182</v>
      </c>
      <c r="N601">
        <v>9454.4000000000015</v>
      </c>
      <c r="O601">
        <v>6908.8103286384967</v>
      </c>
      <c r="P601">
        <v>9091</v>
      </c>
      <c r="Q601">
        <v>8181.4945054945056</v>
      </c>
    </row>
    <row r="602" spans="1:17" x14ac:dyDescent="0.25">
      <c r="A602" s="3">
        <v>44434</v>
      </c>
      <c r="B602">
        <v>9000</v>
      </c>
      <c r="C602">
        <v>9000</v>
      </c>
      <c r="D602">
        <v>8700.9241379310351</v>
      </c>
      <c r="E602">
        <v>9545.013245033113</v>
      </c>
      <c r="F602">
        <v>9214.81</v>
      </c>
      <c r="G602">
        <v>10454.989247311827</v>
      </c>
      <c r="H602">
        <v>11364</v>
      </c>
      <c r="I602">
        <v>8818</v>
      </c>
      <c r="J602">
        <v>8795.9788732394372</v>
      </c>
      <c r="K602">
        <v>8545.0030395136782</v>
      </c>
      <c r="L602">
        <v>13182</v>
      </c>
      <c r="M602">
        <v>13182</v>
      </c>
      <c r="N602">
        <v>7636.0050632911398</v>
      </c>
      <c r="O602">
        <v>6908.8118226600991</v>
      </c>
      <c r="P602">
        <v>7727</v>
      </c>
      <c r="Q602">
        <v>8181.5856164383558</v>
      </c>
    </row>
    <row r="603" spans="1:17" x14ac:dyDescent="0.25">
      <c r="A603" s="3">
        <v>44435</v>
      </c>
      <c r="B603">
        <v>9000</v>
      </c>
      <c r="C603">
        <v>7292.8390804597702</v>
      </c>
      <c r="D603">
        <v>8700.8788990825688</v>
      </c>
      <c r="E603">
        <v>9545.0223880597023</v>
      </c>
      <c r="F603">
        <v>9214.81</v>
      </c>
      <c r="G603">
        <v>10454.974874371859</v>
      </c>
      <c r="H603">
        <v>11364</v>
      </c>
      <c r="I603">
        <v>8818.0293577981647</v>
      </c>
      <c r="J603">
        <v>8795.9699331848551</v>
      </c>
      <c r="K603">
        <v>8545.0178571428569</v>
      </c>
      <c r="L603">
        <v>13181.99854862119</v>
      </c>
      <c r="M603">
        <v>13182</v>
      </c>
      <c r="N603">
        <v>7636.0053511705692</v>
      </c>
      <c r="O603">
        <v>6908.884563758389</v>
      </c>
      <c r="P603">
        <v>7727</v>
      </c>
      <c r="Q603">
        <v>8181.5340086830684</v>
      </c>
    </row>
    <row r="604" spans="1:17" x14ac:dyDescent="0.25">
      <c r="A604" s="3">
        <v>44436</v>
      </c>
      <c r="B604">
        <v>9000</v>
      </c>
      <c r="C604">
        <v>7272.9779411764703</v>
      </c>
      <c r="D604">
        <v>8700.9221238938062</v>
      </c>
      <c r="E604">
        <v>9545.0127450980399</v>
      </c>
      <c r="F604">
        <v>9214.81</v>
      </c>
      <c r="G604">
        <v>10454.996336996337</v>
      </c>
      <c r="H604">
        <v>11363.982142857143</v>
      </c>
      <c r="I604">
        <v>8818.0041067761813</v>
      </c>
      <c r="J604">
        <v>8795.9828711256123</v>
      </c>
      <c r="K604">
        <v>8545.0118265440215</v>
      </c>
      <c r="L604">
        <v>13181.995323460638</v>
      </c>
      <c r="M604">
        <v>13182</v>
      </c>
      <c r="N604">
        <v>7636.0108527131788</v>
      </c>
      <c r="O604">
        <v>6908.9302325581393</v>
      </c>
      <c r="P604">
        <v>7727.0064724919093</v>
      </c>
      <c r="Q604">
        <v>8181.6168969181717</v>
      </c>
    </row>
    <row r="605" spans="1:17" x14ac:dyDescent="0.25">
      <c r="A605" s="3">
        <v>44437</v>
      </c>
      <c r="B605">
        <v>9000</v>
      </c>
      <c r="C605">
        <v>7272.9577464788736</v>
      </c>
      <c r="D605">
        <v>8701.0000000000018</v>
      </c>
      <c r="E605">
        <v>9545.0204301075264</v>
      </c>
      <c r="F605">
        <v>9214.8299047619039</v>
      </c>
      <c r="G605">
        <v>10454.982062780269</v>
      </c>
      <c r="H605">
        <v>11364</v>
      </c>
      <c r="I605">
        <v>8818.0290909090909</v>
      </c>
      <c r="J605">
        <v>8795.9813499111897</v>
      </c>
      <c r="K605">
        <v>8545.0191158900834</v>
      </c>
      <c r="L605">
        <v>13181.997607655503</v>
      </c>
      <c r="M605">
        <v>13182</v>
      </c>
      <c r="N605">
        <v>7636.0061657032757</v>
      </c>
      <c r="O605">
        <v>6908.9058823529413</v>
      </c>
      <c r="P605">
        <v>7727.0027100271</v>
      </c>
      <c r="Q605">
        <v>8181.6081081081084</v>
      </c>
    </row>
    <row r="606" spans="1:17" x14ac:dyDescent="0.25">
      <c r="A606" s="3">
        <v>44438</v>
      </c>
      <c r="B606">
        <v>9000</v>
      </c>
      <c r="C606">
        <v>7273</v>
      </c>
      <c r="D606">
        <v>8700.8666666666668</v>
      </c>
      <c r="E606">
        <v>9545.0270270270266</v>
      </c>
      <c r="F606">
        <v>9214.8463478260855</v>
      </c>
      <c r="G606">
        <v>10454.988372093023</v>
      </c>
      <c r="H606">
        <v>11364</v>
      </c>
      <c r="I606">
        <v>8818.0220264317177</v>
      </c>
      <c r="J606">
        <v>8795.984168865436</v>
      </c>
      <c r="K606">
        <v>8545.0103626943001</v>
      </c>
      <c r="L606">
        <v>13181.995824634656</v>
      </c>
      <c r="M606">
        <v>13182</v>
      </c>
      <c r="N606">
        <v>7636.0397515527957</v>
      </c>
      <c r="O606">
        <v>6908.8579487179486</v>
      </c>
      <c r="P606">
        <v>7727</v>
      </c>
      <c r="Q606">
        <v>8181.5412162162165</v>
      </c>
    </row>
    <row r="607" spans="1:17" x14ac:dyDescent="0.25">
      <c r="A607" s="3">
        <v>44439</v>
      </c>
      <c r="B607">
        <v>9000</v>
      </c>
      <c r="C607">
        <v>7272.9574468085102</v>
      </c>
      <c r="D607">
        <v>8700.728767123288</v>
      </c>
      <c r="E607">
        <v>9545.0058309037904</v>
      </c>
      <c r="F607">
        <v>9214.8661073825497</v>
      </c>
      <c r="G607">
        <v>10454.91975308642</v>
      </c>
      <c r="H607">
        <v>11364</v>
      </c>
      <c r="I607">
        <v>8818.0077071290943</v>
      </c>
      <c r="J607">
        <v>8795.9662162162167</v>
      </c>
      <c r="K607">
        <v>8545.018957345972</v>
      </c>
      <c r="L607">
        <v>13181.990706319702</v>
      </c>
      <c r="M607">
        <v>13181.972222222223</v>
      </c>
      <c r="N607">
        <v>9424.350413223141</v>
      </c>
      <c r="O607">
        <v>6908.8670391061451</v>
      </c>
      <c r="P607">
        <v>9063.7199999999993</v>
      </c>
      <c r="Q607">
        <v>8181.5966850828727</v>
      </c>
    </row>
    <row r="608" spans="1:17" x14ac:dyDescent="0.25">
      <c r="A608" s="3">
        <v>44440</v>
      </c>
      <c r="B608">
        <v>9000</v>
      </c>
      <c r="C608">
        <v>8966.1372549019616</v>
      </c>
      <c r="D608">
        <v>8700.9383177570089</v>
      </c>
      <c r="E608">
        <v>11733.441860465116</v>
      </c>
      <c r="F608">
        <v>9214.81</v>
      </c>
      <c r="G608">
        <v>10455</v>
      </c>
      <c r="H608">
        <v>11363.948717948719</v>
      </c>
      <c r="I608">
        <v>8818.0220183486235</v>
      </c>
      <c r="J608">
        <v>8795.9965034965044</v>
      </c>
      <c r="K608">
        <v>8545.0190023752966</v>
      </c>
      <c r="L608">
        <v>13182</v>
      </c>
      <c r="M608">
        <v>13182</v>
      </c>
      <c r="N608">
        <v>9454.4000000000015</v>
      </c>
      <c r="O608">
        <v>6908.8415492957747</v>
      </c>
      <c r="P608">
        <v>9091</v>
      </c>
      <c r="Q608">
        <v>8181.5384615384619</v>
      </c>
    </row>
    <row r="609" spans="1:17" x14ac:dyDescent="0.25">
      <c r="A609" s="3">
        <v>44441</v>
      </c>
      <c r="B609">
        <v>9000</v>
      </c>
      <c r="C609">
        <v>9000</v>
      </c>
      <c r="D609">
        <v>8700.9296000000013</v>
      </c>
      <c r="E609">
        <v>11818.013452914798</v>
      </c>
      <c r="F609">
        <v>9214.8530927835036</v>
      </c>
      <c r="G609">
        <v>10454.985714285714</v>
      </c>
      <c r="H609">
        <v>11364</v>
      </c>
      <c r="I609">
        <v>8818.0186567164183</v>
      </c>
      <c r="J609">
        <v>8795.9902597402597</v>
      </c>
      <c r="K609">
        <v>8545.013245033113</v>
      </c>
      <c r="L609">
        <v>13181.998161764706</v>
      </c>
      <c r="M609">
        <v>13182</v>
      </c>
      <c r="N609">
        <v>7643.9406113537125</v>
      </c>
      <c r="O609">
        <v>6908.8207612456745</v>
      </c>
      <c r="P609">
        <v>7740.3219512195119</v>
      </c>
      <c r="Q609">
        <v>8181.5729442970824</v>
      </c>
    </row>
    <row r="610" spans="1:17" x14ac:dyDescent="0.25">
      <c r="A610" s="3">
        <v>44442</v>
      </c>
      <c r="B610">
        <v>9000</v>
      </c>
      <c r="C610">
        <v>7673.478260869565</v>
      </c>
      <c r="D610">
        <v>8700.9075630252119</v>
      </c>
      <c r="E610">
        <v>10185.731543624161</v>
      </c>
      <c r="F610">
        <v>9214.81</v>
      </c>
      <c r="G610">
        <v>10454.993377483444</v>
      </c>
      <c r="H610">
        <v>11363.931034482759</v>
      </c>
      <c r="I610">
        <v>8818.0078277886496</v>
      </c>
      <c r="J610">
        <v>8795.9767184035481</v>
      </c>
      <c r="K610">
        <v>8545.021276595744</v>
      </c>
      <c r="L610">
        <v>13181.997512437811</v>
      </c>
      <c r="M610">
        <v>13181.98969072165</v>
      </c>
      <c r="N610">
        <v>7636</v>
      </c>
      <c r="O610">
        <v>6908.8321568627453</v>
      </c>
      <c r="P610">
        <v>7727.0043103448279</v>
      </c>
      <c r="Q610">
        <v>8181.489130434783</v>
      </c>
    </row>
    <row r="611" spans="1:17" x14ac:dyDescent="0.25">
      <c r="A611" s="3">
        <v>44443</v>
      </c>
      <c r="B611">
        <v>9000</v>
      </c>
      <c r="C611">
        <v>7272.979865771812</v>
      </c>
      <c r="D611">
        <v>8700.781560283689</v>
      </c>
      <c r="E611">
        <v>9545.0174029451136</v>
      </c>
      <c r="F611">
        <v>9214.8099999999977</v>
      </c>
      <c r="G611">
        <v>10455</v>
      </c>
      <c r="H611">
        <v>11363.929824561403</v>
      </c>
      <c r="I611">
        <v>8818.0142602495544</v>
      </c>
      <c r="J611">
        <v>8795.9716494845361</v>
      </c>
      <c r="K611">
        <v>8545.0221932114891</v>
      </c>
      <c r="L611">
        <v>13181.995545657015</v>
      </c>
      <c r="M611">
        <v>13182</v>
      </c>
      <c r="N611">
        <v>7636.0107744107754</v>
      </c>
      <c r="O611">
        <v>6908.8369999999995</v>
      </c>
      <c r="P611">
        <v>7727.0054945054944</v>
      </c>
      <c r="Q611">
        <v>8181.56652360515</v>
      </c>
    </row>
    <row r="612" spans="1:17" x14ac:dyDescent="0.25">
      <c r="A612" s="3">
        <v>44444</v>
      </c>
      <c r="B612">
        <v>9000</v>
      </c>
      <c r="C612">
        <v>7272.977272727273</v>
      </c>
      <c r="D612">
        <v>8700.5375000000004</v>
      </c>
      <c r="E612">
        <v>9545.0163487738428</v>
      </c>
      <c r="F612">
        <v>9214.81</v>
      </c>
      <c r="G612">
        <v>10454.996031746032</v>
      </c>
      <c r="H612">
        <v>11363.953488372093</v>
      </c>
      <c r="I612">
        <v>8818.012526096034</v>
      </c>
      <c r="J612">
        <v>8795.9750415973376</v>
      </c>
      <c r="K612">
        <v>8545.0124533001253</v>
      </c>
      <c r="L612">
        <v>13181.999245852187</v>
      </c>
      <c r="M612">
        <v>13182</v>
      </c>
      <c r="N612">
        <v>7636</v>
      </c>
      <c r="O612">
        <v>6908.8301886792451</v>
      </c>
      <c r="P612">
        <v>7727</v>
      </c>
      <c r="Q612">
        <v>8181.5683391003458</v>
      </c>
    </row>
    <row r="613" spans="1:17" x14ac:dyDescent="0.25">
      <c r="A613" s="3">
        <v>44445</v>
      </c>
      <c r="B613">
        <v>9000</v>
      </c>
      <c r="C613">
        <v>7273</v>
      </c>
      <c r="D613">
        <v>8701.0000000000018</v>
      </c>
      <c r="E613">
        <v>9545.0211864406774</v>
      </c>
      <c r="F613">
        <v>9214.8445454545454</v>
      </c>
      <c r="G613">
        <v>10455</v>
      </c>
      <c r="H613">
        <v>11363.952380952382</v>
      </c>
      <c r="I613">
        <v>8818.0248447204976</v>
      </c>
      <c r="J613">
        <v>8795.9775561097249</v>
      </c>
      <c r="K613">
        <v>8545.0105820105819</v>
      </c>
      <c r="L613">
        <v>13182</v>
      </c>
      <c r="M613">
        <v>13182</v>
      </c>
      <c r="N613">
        <v>7636.004678362573</v>
      </c>
      <c r="O613">
        <v>6908.8369337979093</v>
      </c>
      <c r="P613">
        <v>7727</v>
      </c>
      <c r="Q613">
        <v>8181.511363636364</v>
      </c>
    </row>
    <row r="614" spans="1:17" x14ac:dyDescent="0.25">
      <c r="A614" s="3">
        <v>44446</v>
      </c>
      <c r="B614">
        <v>9000</v>
      </c>
      <c r="C614">
        <v>9000</v>
      </c>
      <c r="D614">
        <v>7627.4000000000005</v>
      </c>
      <c r="E614">
        <v>11794.445595854922</v>
      </c>
      <c r="F614">
        <v>9214.81</v>
      </c>
      <c r="G614">
        <v>10454.992481203008</v>
      </c>
      <c r="H614">
        <v>11364</v>
      </c>
      <c r="I614">
        <v>8818.017123287671</v>
      </c>
      <c r="J614">
        <v>8795.9700665188466</v>
      </c>
      <c r="K614">
        <v>8545.0118483412316</v>
      </c>
      <c r="L614">
        <v>13181.996007984031</v>
      </c>
      <c r="M614">
        <v>13182</v>
      </c>
      <c r="N614">
        <v>9440.6242424242428</v>
      </c>
      <c r="O614">
        <v>6908.7781990521325</v>
      </c>
      <c r="P614">
        <v>9075.8444444444449</v>
      </c>
      <c r="Q614">
        <v>8181.382411067194</v>
      </c>
    </row>
    <row r="615" spans="1:17" x14ac:dyDescent="0.25">
      <c r="A615" s="3">
        <v>44447</v>
      </c>
      <c r="B615">
        <v>9000</v>
      </c>
      <c r="C615">
        <v>8974.5400000000009</v>
      </c>
      <c r="D615">
        <v>8019.2605263157902</v>
      </c>
      <c r="E615">
        <v>11818.007936507936</v>
      </c>
      <c r="F615">
        <v>9214.81</v>
      </c>
      <c r="G615">
        <v>10454.989795918367</v>
      </c>
      <c r="H615">
        <v>11363.965517241379</v>
      </c>
      <c r="I615">
        <v>8818.0243902439033</v>
      </c>
      <c r="J615">
        <v>8795.9727272727268</v>
      </c>
      <c r="K615">
        <v>8545.0132625994702</v>
      </c>
      <c r="L615">
        <v>13182</v>
      </c>
      <c r="M615">
        <v>13182</v>
      </c>
      <c r="N615">
        <v>9454.4000000000015</v>
      </c>
      <c r="O615">
        <v>6908.6692913385823</v>
      </c>
      <c r="P615">
        <v>9091</v>
      </c>
      <c r="Q615">
        <v>8181.3038585209006</v>
      </c>
    </row>
    <row r="616" spans="1:17" x14ac:dyDescent="0.25">
      <c r="A616" s="3">
        <v>44448</v>
      </c>
      <c r="B616">
        <v>9000</v>
      </c>
      <c r="C616">
        <v>7272.9577464788736</v>
      </c>
      <c r="D616">
        <v>8038.6842105263167</v>
      </c>
      <c r="E616">
        <v>9581.5341365461845</v>
      </c>
      <c r="F616">
        <v>9214.8589843749996</v>
      </c>
      <c r="G616">
        <v>10454.974576271186</v>
      </c>
      <c r="H616">
        <v>11364</v>
      </c>
      <c r="I616">
        <v>8818.0165289256202</v>
      </c>
      <c r="J616">
        <v>8795.9702549575068</v>
      </c>
      <c r="K616">
        <v>8545.0072815533986</v>
      </c>
      <c r="L616">
        <v>13181.997811816193</v>
      </c>
      <c r="M616">
        <v>13182</v>
      </c>
      <c r="N616">
        <v>7636.0055944055948</v>
      </c>
      <c r="O616">
        <v>6908.6638888888883</v>
      </c>
      <c r="P616">
        <v>7727</v>
      </c>
      <c r="Q616">
        <v>8181.383522727273</v>
      </c>
    </row>
    <row r="617" spans="1:17" x14ac:dyDescent="0.25">
      <c r="A617" s="3">
        <v>44449</v>
      </c>
      <c r="B617">
        <v>9000</v>
      </c>
      <c r="C617">
        <v>7278.6374999999998</v>
      </c>
      <c r="D617">
        <v>7855.0685714285719</v>
      </c>
      <c r="E617">
        <v>9566.4282352941173</v>
      </c>
      <c r="F617">
        <v>9214.8304901960782</v>
      </c>
      <c r="G617">
        <v>10454.994152046784</v>
      </c>
      <c r="H617">
        <v>11364</v>
      </c>
      <c r="I617">
        <v>8818.0088888888895</v>
      </c>
      <c r="J617">
        <v>8795.9785202863968</v>
      </c>
      <c r="K617">
        <v>8545.0107913669071</v>
      </c>
      <c r="L617">
        <v>13182</v>
      </c>
      <c r="M617">
        <v>13181.985714285714</v>
      </c>
      <c r="N617">
        <v>7636.0086956521736</v>
      </c>
      <c r="O617">
        <v>6908.6824324324325</v>
      </c>
      <c r="P617">
        <v>7727.0042735042734</v>
      </c>
      <c r="Q617">
        <v>8181.5262529832935</v>
      </c>
    </row>
    <row r="618" spans="1:17" x14ac:dyDescent="0.25">
      <c r="A618" s="3">
        <v>44450</v>
      </c>
      <c r="B618">
        <v>9000</v>
      </c>
      <c r="C618">
        <v>7283.3587786259541</v>
      </c>
      <c r="D618">
        <v>6952.6883435582831</v>
      </c>
      <c r="E618">
        <v>9550.7696202531642</v>
      </c>
      <c r="F618">
        <v>9214.8398571428552</v>
      </c>
      <c r="G618">
        <v>10454.992619926199</v>
      </c>
      <c r="H618">
        <v>11363.977272727272</v>
      </c>
      <c r="I618">
        <v>8818.015325670498</v>
      </c>
      <c r="J618">
        <v>8795.9774011299432</v>
      </c>
      <c r="K618">
        <v>8545.0335403726713</v>
      </c>
      <c r="L618">
        <v>13181.992211838005</v>
      </c>
      <c r="M618">
        <v>13182</v>
      </c>
      <c r="N618">
        <v>7636.0074766355137</v>
      </c>
      <c r="O618">
        <v>6908.8053333333328</v>
      </c>
      <c r="P618">
        <v>7727</v>
      </c>
      <c r="Q618">
        <v>8181.5992865636144</v>
      </c>
    </row>
    <row r="619" spans="1:17" x14ac:dyDescent="0.25">
      <c r="A619" s="3">
        <v>44451</v>
      </c>
      <c r="B619">
        <v>9000</v>
      </c>
      <c r="C619">
        <v>7273</v>
      </c>
      <c r="D619">
        <v>7821.5227722772279</v>
      </c>
      <c r="E619">
        <v>9557.15220293725</v>
      </c>
      <c r="F619">
        <v>9214.81</v>
      </c>
      <c r="G619">
        <v>10454.99619771863</v>
      </c>
      <c r="H619">
        <v>11363.95</v>
      </c>
      <c r="I619">
        <v>8818.0116959064326</v>
      </c>
      <c r="J619">
        <v>8795.972826086956</v>
      </c>
      <c r="K619">
        <v>8545.0090556274263</v>
      </c>
      <c r="L619">
        <v>13181.997641509433</v>
      </c>
      <c r="M619">
        <v>13182</v>
      </c>
      <c r="N619">
        <v>7636.0043165467632</v>
      </c>
      <c r="O619">
        <v>6908.807142857142</v>
      </c>
      <c r="P619">
        <v>7727.0026595744685</v>
      </c>
      <c r="Q619">
        <v>8181.5601131541725</v>
      </c>
    </row>
    <row r="620" spans="1:17" x14ac:dyDescent="0.25">
      <c r="A620" s="3">
        <v>44452</v>
      </c>
      <c r="B620">
        <v>9000</v>
      </c>
      <c r="C620">
        <v>7272.9818181818182</v>
      </c>
      <c r="D620">
        <v>8661.0215053763459</v>
      </c>
      <c r="E620">
        <v>9566.0555555555547</v>
      </c>
      <c r="F620">
        <v>9214.81</v>
      </c>
      <c r="G620">
        <v>10454.986666666666</v>
      </c>
      <c r="H620">
        <v>11364</v>
      </c>
      <c r="I620">
        <v>8818.012320328542</v>
      </c>
      <c r="J620">
        <v>8795.9831460674159</v>
      </c>
      <c r="K620">
        <v>8545.0116618075808</v>
      </c>
      <c r="L620">
        <v>13181.997448979591</v>
      </c>
      <c r="M620">
        <v>13182</v>
      </c>
      <c r="N620">
        <v>7636.0174863387992</v>
      </c>
      <c r="O620">
        <v>6908.7611570247936</v>
      </c>
      <c r="P620">
        <v>7727</v>
      </c>
      <c r="Q620">
        <v>8181.4636824324325</v>
      </c>
    </row>
    <row r="621" spans="1:17" x14ac:dyDescent="0.25">
      <c r="A621" s="3">
        <v>44453</v>
      </c>
      <c r="B621">
        <v>9000</v>
      </c>
      <c r="C621">
        <v>8920.4375</v>
      </c>
      <c r="D621">
        <v>8701</v>
      </c>
      <c r="E621">
        <v>11780.429752066115</v>
      </c>
      <c r="F621">
        <v>9214.8881308411201</v>
      </c>
      <c r="G621">
        <v>10454.979591836734</v>
      </c>
      <c r="H621">
        <v>11364</v>
      </c>
      <c r="I621">
        <v>8818.011428571428</v>
      </c>
      <c r="J621">
        <v>8795.987837837838</v>
      </c>
      <c r="K621">
        <v>8545.0137741046838</v>
      </c>
      <c r="L621">
        <v>13181.994936708861</v>
      </c>
      <c r="M621">
        <v>13182</v>
      </c>
      <c r="N621">
        <v>9436.5725490196073</v>
      </c>
      <c r="O621">
        <v>6908.6923076923076</v>
      </c>
      <c r="P621">
        <v>9067.6837606837598</v>
      </c>
      <c r="Q621">
        <v>8181.42</v>
      </c>
    </row>
    <row r="622" spans="1:17" x14ac:dyDescent="0.25">
      <c r="A622" s="3">
        <v>44454</v>
      </c>
      <c r="B622">
        <v>9000</v>
      </c>
      <c r="C622">
        <v>9000</v>
      </c>
      <c r="D622">
        <v>8658.8250000000007</v>
      </c>
      <c r="E622">
        <v>11818</v>
      </c>
      <c r="F622">
        <v>9214.8354878048776</v>
      </c>
      <c r="G622">
        <v>10454.990476190476</v>
      </c>
      <c r="H622">
        <v>11363.888888888889</v>
      </c>
      <c r="I622">
        <v>8818.0149253731342</v>
      </c>
      <c r="J622">
        <v>8796</v>
      </c>
      <c r="K622">
        <v>8545.0207253886019</v>
      </c>
      <c r="L622">
        <v>13181.993119266055</v>
      </c>
      <c r="M622">
        <v>13182</v>
      </c>
      <c r="N622">
        <v>9454.4</v>
      </c>
      <c r="O622">
        <v>6908.8565371024733</v>
      </c>
      <c r="P622">
        <v>9091</v>
      </c>
      <c r="Q622">
        <v>8181.4712525667355</v>
      </c>
    </row>
    <row r="623" spans="1:17" x14ac:dyDescent="0.25">
      <c r="A623" s="3">
        <v>44455</v>
      </c>
      <c r="B623">
        <v>8159.1975308641977</v>
      </c>
      <c r="C623">
        <v>7571.6428571428569</v>
      </c>
      <c r="D623">
        <v>8701.0000000000018</v>
      </c>
      <c r="E623">
        <v>10160.058823529413</v>
      </c>
      <c r="F623">
        <v>9214.81</v>
      </c>
      <c r="G623">
        <v>10454.991228070176</v>
      </c>
      <c r="H623">
        <v>11364</v>
      </c>
      <c r="I623">
        <v>8818.0139211136884</v>
      </c>
      <c r="J623">
        <v>8795.9880952380954</v>
      </c>
      <c r="K623">
        <v>8545.0146341463424</v>
      </c>
      <c r="L623">
        <v>13181.989775051125</v>
      </c>
      <c r="M623">
        <v>13182</v>
      </c>
      <c r="N623">
        <v>7636.0052287581702</v>
      </c>
      <c r="O623">
        <v>6908.8646288209611</v>
      </c>
      <c r="P623">
        <v>7746.2183098591549</v>
      </c>
      <c r="Q623">
        <v>8181.5422832980976</v>
      </c>
    </row>
    <row r="624" spans="1:17" x14ac:dyDescent="0.25">
      <c r="A624" s="3">
        <v>44456</v>
      </c>
      <c r="B624">
        <v>7727.0114942528735</v>
      </c>
      <c r="C624">
        <v>7272.9444444444443</v>
      </c>
      <c r="D624">
        <v>8700.8862068965518</v>
      </c>
      <c r="E624">
        <v>9545.0361445783128</v>
      </c>
      <c r="F624">
        <v>9214.8402898550721</v>
      </c>
      <c r="G624">
        <v>10454.97175141243</v>
      </c>
      <c r="H624">
        <v>11364</v>
      </c>
      <c r="I624">
        <v>8818.0317460317456</v>
      </c>
      <c r="J624">
        <v>8795.9469026548668</v>
      </c>
      <c r="K624">
        <v>8545.0036101083024</v>
      </c>
      <c r="L624">
        <v>13181.994673768309</v>
      </c>
      <c r="M624">
        <v>13182</v>
      </c>
      <c r="N624">
        <v>7636.0170731707321</v>
      </c>
      <c r="O624">
        <v>6908.8065116279067</v>
      </c>
      <c r="P624">
        <v>7727</v>
      </c>
      <c r="Q624">
        <v>8181.494318181818</v>
      </c>
    </row>
    <row r="625" spans="1:17" x14ac:dyDescent="0.25">
      <c r="A625" s="3">
        <v>44457</v>
      </c>
      <c r="B625">
        <v>7727.0234741784034</v>
      </c>
      <c r="C625">
        <v>7272.9924812030076</v>
      </c>
      <c r="D625">
        <v>8700.9261744966443</v>
      </c>
      <c r="E625">
        <v>9545.0181200453007</v>
      </c>
      <c r="F625">
        <v>9214.81</v>
      </c>
      <c r="G625">
        <v>10454.989169675091</v>
      </c>
      <c r="H625">
        <v>11363.979166666666</v>
      </c>
      <c r="I625">
        <v>8818.0213089802128</v>
      </c>
      <c r="J625">
        <v>8795.9686495176848</v>
      </c>
      <c r="K625">
        <v>8545.0162500000006</v>
      </c>
      <c r="L625">
        <v>13181.994548286604</v>
      </c>
      <c r="M625">
        <v>13182</v>
      </c>
      <c r="N625">
        <v>7636.0135338345872</v>
      </c>
      <c r="O625">
        <v>6908.8843137254908</v>
      </c>
      <c r="P625">
        <v>7727</v>
      </c>
      <c r="Q625">
        <v>8181.5407458563532</v>
      </c>
    </row>
    <row r="626" spans="1:17" x14ac:dyDescent="0.25">
      <c r="A626" s="3">
        <v>44458</v>
      </c>
      <c r="B626">
        <v>7727.0025380710658</v>
      </c>
      <c r="C626">
        <v>7273</v>
      </c>
      <c r="D626">
        <v>8673.4429629629631</v>
      </c>
      <c r="E626">
        <v>9545.0197674418596</v>
      </c>
      <c r="F626">
        <v>9214.81</v>
      </c>
      <c r="G626">
        <v>10454.996389891698</v>
      </c>
      <c r="H626">
        <v>11364</v>
      </c>
      <c r="I626">
        <v>8818.0192307692305</v>
      </c>
      <c r="J626">
        <v>8795.9817905918062</v>
      </c>
      <c r="K626">
        <v>8545.0184381778745</v>
      </c>
      <c r="L626">
        <v>13181.996960486322</v>
      </c>
      <c r="M626">
        <v>13182</v>
      </c>
      <c r="N626">
        <v>7636.0043010752697</v>
      </c>
      <c r="O626">
        <v>6908.8715328467142</v>
      </c>
      <c r="P626">
        <v>7727.0111731843572</v>
      </c>
      <c r="Q626">
        <v>8181.5322580645161</v>
      </c>
    </row>
    <row r="627" spans="1:17" x14ac:dyDescent="0.25">
      <c r="A627" s="3">
        <v>44459</v>
      </c>
      <c r="B627">
        <v>7727.0128205128203</v>
      </c>
      <c r="C627">
        <v>7272.9827586206893</v>
      </c>
      <c r="D627">
        <v>8700.9459016393448</v>
      </c>
      <c r="E627">
        <v>9545.0498220640566</v>
      </c>
      <c r="F627">
        <v>9214.8255970149239</v>
      </c>
      <c r="G627">
        <v>10454.981481481482</v>
      </c>
      <c r="H627">
        <v>11364</v>
      </c>
      <c r="I627">
        <v>8818.0231788079473</v>
      </c>
      <c r="J627">
        <v>8795.9725130890056</v>
      </c>
      <c r="K627">
        <v>8545.0075187969924</v>
      </c>
      <c r="L627">
        <v>13181.995337995339</v>
      </c>
      <c r="M627">
        <v>13182</v>
      </c>
      <c r="N627">
        <v>7636</v>
      </c>
      <c r="O627">
        <v>6908.8595870206491</v>
      </c>
      <c r="P627">
        <v>7727.016216216216</v>
      </c>
      <c r="Q627">
        <v>8181.5224963715527</v>
      </c>
    </row>
    <row r="628" spans="1:17" x14ac:dyDescent="0.25">
      <c r="A628" s="3">
        <v>44460</v>
      </c>
      <c r="B628">
        <v>8981</v>
      </c>
      <c r="C628">
        <v>9000</v>
      </c>
      <c r="D628">
        <v>8700.8607594936711</v>
      </c>
      <c r="E628">
        <v>11768.597826086956</v>
      </c>
      <c r="F628">
        <v>9214.81</v>
      </c>
      <c r="G628">
        <v>10455</v>
      </c>
      <c r="H628">
        <v>11364</v>
      </c>
      <c r="I628">
        <v>8818.0220385674929</v>
      </c>
      <c r="J628">
        <v>8795.9960422163585</v>
      </c>
      <c r="K628">
        <v>8545.0197044334982</v>
      </c>
      <c r="L628">
        <v>13181.993115318417</v>
      </c>
      <c r="M628">
        <v>13182</v>
      </c>
      <c r="N628">
        <v>9421.6360360360377</v>
      </c>
      <c r="O628">
        <v>6908.8064171122996</v>
      </c>
      <c r="P628">
        <v>9080.5</v>
      </c>
      <c r="Q628">
        <v>8181.4580152671751</v>
      </c>
    </row>
    <row r="629" spans="1:17" x14ac:dyDescent="0.25">
      <c r="A629" s="3">
        <v>44461</v>
      </c>
      <c r="B629">
        <v>9000</v>
      </c>
      <c r="C629">
        <v>9000</v>
      </c>
      <c r="D629">
        <v>8700.8039603960406</v>
      </c>
      <c r="E629">
        <v>11802.75167785235</v>
      </c>
      <c r="F629">
        <v>9214.81</v>
      </c>
      <c r="G629">
        <v>10454.990291262136</v>
      </c>
      <c r="H629">
        <v>11363.952380952382</v>
      </c>
      <c r="I629">
        <v>8818.0104438642302</v>
      </c>
      <c r="J629">
        <v>8795.9871428571423</v>
      </c>
      <c r="K629">
        <v>8545.0112359550567</v>
      </c>
      <c r="L629">
        <v>13181.997596153846</v>
      </c>
      <c r="M629">
        <v>13182</v>
      </c>
      <c r="N629">
        <v>9436.3960396039602</v>
      </c>
      <c r="O629">
        <v>6908.7419999999993</v>
      </c>
      <c r="P629">
        <v>9091</v>
      </c>
      <c r="Q629">
        <v>8181.4488778054865</v>
      </c>
    </row>
    <row r="630" spans="1:17" x14ac:dyDescent="0.25">
      <c r="A630" s="3">
        <v>44462</v>
      </c>
      <c r="B630">
        <v>7744.1434977578474</v>
      </c>
      <c r="C630">
        <v>7272.9743589743593</v>
      </c>
      <c r="D630">
        <v>8700.7225225225229</v>
      </c>
      <c r="E630">
        <v>9545.0625</v>
      </c>
      <c r="F630">
        <v>9214.8451260504189</v>
      </c>
      <c r="G630">
        <v>10454.983050847457</v>
      </c>
      <c r="H630">
        <v>11363.893617021276</v>
      </c>
      <c r="I630">
        <v>8818.0242718446607</v>
      </c>
      <c r="J630">
        <v>8795.9958217270196</v>
      </c>
      <c r="K630">
        <v>8545.0403022670034</v>
      </c>
      <c r="L630">
        <v>13181.989429175475</v>
      </c>
      <c r="M630">
        <v>13181.979591836734</v>
      </c>
      <c r="N630">
        <v>7636.0201005025128</v>
      </c>
      <c r="O630">
        <v>6908.8791788856297</v>
      </c>
      <c r="P630">
        <v>7727.0068493150684</v>
      </c>
      <c r="Q630">
        <v>8181.5475819032763</v>
      </c>
    </row>
    <row r="631" spans="1:17" x14ac:dyDescent="0.25">
      <c r="A631" s="3">
        <v>44463</v>
      </c>
      <c r="B631">
        <v>7727.0162866449509</v>
      </c>
      <c r="C631">
        <v>7272.9304347826082</v>
      </c>
      <c r="D631">
        <v>8700.7403726708089</v>
      </c>
      <c r="E631">
        <v>9545.0297619047615</v>
      </c>
      <c r="F631">
        <v>9214.9283018867918</v>
      </c>
      <c r="G631">
        <v>10454.941704035875</v>
      </c>
      <c r="H631">
        <v>11363.945945945947</v>
      </c>
      <c r="I631">
        <v>8818.0650994575044</v>
      </c>
      <c r="J631">
        <v>8795.9673202614376</v>
      </c>
      <c r="K631">
        <v>8545.0130597014922</v>
      </c>
      <c r="L631">
        <v>13181.994550408719</v>
      </c>
      <c r="M631">
        <v>13181.964285714286</v>
      </c>
      <c r="N631">
        <v>7636.007817589576</v>
      </c>
      <c r="O631">
        <v>6908.9036144578313</v>
      </c>
      <c r="P631">
        <v>7727.0128205128203</v>
      </c>
      <c r="Q631">
        <v>8181.5266666666666</v>
      </c>
    </row>
    <row r="632" spans="1:17" x14ac:dyDescent="0.25">
      <c r="A632" s="3">
        <v>44464</v>
      </c>
      <c r="B632">
        <v>7727.0194805194806</v>
      </c>
      <c r="C632">
        <v>7272.9922480620153</v>
      </c>
      <c r="D632">
        <v>8700.8777777777777</v>
      </c>
      <c r="E632">
        <v>9545.0214285714283</v>
      </c>
      <c r="F632">
        <v>9214.81</v>
      </c>
      <c r="G632">
        <v>10454.983922829582</v>
      </c>
      <c r="H632">
        <v>11363.923076923076</v>
      </c>
      <c r="I632">
        <v>8818.0180505415155</v>
      </c>
      <c r="J632">
        <v>8795.9895287958116</v>
      </c>
      <c r="K632">
        <v>8545.0334620334615</v>
      </c>
      <c r="L632">
        <v>13181.992417860152</v>
      </c>
      <c r="M632">
        <v>13182</v>
      </c>
      <c r="N632">
        <v>7636.0086330935246</v>
      </c>
      <c r="O632">
        <v>6908.8462633451954</v>
      </c>
      <c r="P632">
        <v>7727.0058309037904</v>
      </c>
      <c r="Q632">
        <v>8181.5718232044201</v>
      </c>
    </row>
    <row r="633" spans="1:17" x14ac:dyDescent="0.25">
      <c r="A633" s="3">
        <v>44465</v>
      </c>
      <c r="B633">
        <v>7727.010752688172</v>
      </c>
      <c r="C633">
        <v>7272.9663865546217</v>
      </c>
      <c r="D633">
        <v>8700.9415929203533</v>
      </c>
      <c r="E633">
        <v>9545.0139581256226</v>
      </c>
      <c r="F633">
        <v>9214.81</v>
      </c>
      <c r="G633">
        <v>10454.99</v>
      </c>
      <c r="H633">
        <v>11364</v>
      </c>
      <c r="I633">
        <v>8818.0073664825049</v>
      </c>
      <c r="J633">
        <v>8795.9771573604066</v>
      </c>
      <c r="K633">
        <v>8545.0098280098282</v>
      </c>
      <c r="L633">
        <v>13181.9961064244</v>
      </c>
      <c r="M633">
        <v>13182</v>
      </c>
      <c r="N633">
        <v>7636.005807622505</v>
      </c>
      <c r="O633">
        <v>6908.9362903225801</v>
      </c>
      <c r="P633">
        <v>7727.0126262626263</v>
      </c>
      <c r="Q633">
        <v>8181.5264900662251</v>
      </c>
    </row>
    <row r="634" spans="1:17" x14ac:dyDescent="0.25">
      <c r="A634" s="3">
        <v>44466</v>
      </c>
      <c r="B634">
        <v>7727.007380073801</v>
      </c>
      <c r="C634">
        <v>7273</v>
      </c>
      <c r="D634">
        <v>8700.8971962616833</v>
      </c>
      <c r="E634">
        <v>9545.0162932790226</v>
      </c>
      <c r="F634">
        <v>9214.81</v>
      </c>
      <c r="G634">
        <v>10454.994444444445</v>
      </c>
      <c r="H634">
        <v>11363.975609756097</v>
      </c>
      <c r="I634">
        <v>8818.0178571428569</v>
      </c>
      <c r="J634">
        <v>8795.9718162839254</v>
      </c>
      <c r="K634">
        <v>8545.013257575758</v>
      </c>
      <c r="L634">
        <v>13182</v>
      </c>
      <c r="M634">
        <v>13182</v>
      </c>
      <c r="N634">
        <v>7636.008108108108</v>
      </c>
      <c r="O634">
        <v>6908.7915151515144</v>
      </c>
      <c r="P634">
        <v>7727</v>
      </c>
      <c r="Q634">
        <v>8181.4934210526317</v>
      </c>
    </row>
    <row r="635" spans="1:17" x14ac:dyDescent="0.25">
      <c r="A635" s="3">
        <v>44467</v>
      </c>
      <c r="B635">
        <v>7727.0065359477121</v>
      </c>
      <c r="C635">
        <v>7272.9830508474579</v>
      </c>
      <c r="D635">
        <v>8700.9752808988778</v>
      </c>
      <c r="E635">
        <v>9545.027888446215</v>
      </c>
      <c r="F635">
        <v>9214.834302325582</v>
      </c>
      <c r="G635">
        <v>10454.978260869566</v>
      </c>
      <c r="H635">
        <v>11363.952380952382</v>
      </c>
      <c r="I635">
        <v>8818.0174418604656</v>
      </c>
      <c r="J635">
        <v>8795.9956395348836</v>
      </c>
      <c r="K635">
        <v>8545.0185758513926</v>
      </c>
      <c r="L635">
        <v>13181.99460916442</v>
      </c>
      <c r="M635">
        <v>13182</v>
      </c>
      <c r="N635">
        <v>9454.4000000000015</v>
      </c>
      <c r="O635">
        <v>6908.7372781065078</v>
      </c>
      <c r="P635">
        <v>9091</v>
      </c>
      <c r="Q635">
        <v>8181.4903846153848</v>
      </c>
    </row>
    <row r="636" spans="1:17" x14ac:dyDescent="0.25">
      <c r="A636" s="3">
        <v>44468</v>
      </c>
      <c r="B636">
        <v>7727.0046948356803</v>
      </c>
      <c r="C636">
        <v>7272.9879518072294</v>
      </c>
      <c r="D636">
        <v>8700.9653543307086</v>
      </c>
      <c r="E636">
        <v>9545.0174129353236</v>
      </c>
      <c r="F636">
        <v>9214.81</v>
      </c>
      <c r="G636">
        <v>10454.98347107438</v>
      </c>
      <c r="H636">
        <v>11364</v>
      </c>
      <c r="I636">
        <v>8818.0048426150115</v>
      </c>
      <c r="J636">
        <v>8795.9804177545684</v>
      </c>
      <c r="K636">
        <v>8545.0132275132273</v>
      </c>
      <c r="L636">
        <v>13181.994371482177</v>
      </c>
      <c r="M636">
        <v>13182</v>
      </c>
      <c r="N636">
        <v>9454.4</v>
      </c>
      <c r="O636">
        <v>6908.9085501858735</v>
      </c>
      <c r="P636">
        <v>9091</v>
      </c>
      <c r="Q636">
        <v>8181.5039292730844</v>
      </c>
    </row>
    <row r="637" spans="1:17" x14ac:dyDescent="0.25">
      <c r="A637" s="3">
        <v>44469</v>
      </c>
      <c r="B637">
        <v>7727.0121457489877</v>
      </c>
      <c r="C637">
        <v>7272.9761904761908</v>
      </c>
      <c r="D637">
        <v>8700.961061946904</v>
      </c>
      <c r="E637">
        <v>9545.0419287211735</v>
      </c>
      <c r="F637">
        <v>9214.81</v>
      </c>
      <c r="G637">
        <v>10455</v>
      </c>
      <c r="H637">
        <v>11364</v>
      </c>
      <c r="I637">
        <v>8818.0146788990824</v>
      </c>
      <c r="J637">
        <v>8795.9903640256962</v>
      </c>
      <c r="K637">
        <v>8545.0105932203387</v>
      </c>
      <c r="L637">
        <v>13181.99628942486</v>
      </c>
      <c r="M637">
        <v>13182</v>
      </c>
      <c r="N637">
        <v>7636.0031872509962</v>
      </c>
      <c r="O637">
        <v>6908.8875471698111</v>
      </c>
      <c r="P637">
        <v>7732.1353383458645</v>
      </c>
      <c r="Q637">
        <v>8181.4352459016391</v>
      </c>
    </row>
    <row r="638" spans="1:17" x14ac:dyDescent="0.25">
      <c r="A638" s="3">
        <v>44470</v>
      </c>
      <c r="B638">
        <v>7727.01185770751</v>
      </c>
      <c r="C638">
        <v>7272.9775280898875</v>
      </c>
      <c r="D638">
        <v>8701.0000000000018</v>
      </c>
      <c r="E638">
        <v>9545.0142276422757</v>
      </c>
      <c r="F638">
        <v>9214.826201550386</v>
      </c>
      <c r="G638">
        <v>10454.950000000001</v>
      </c>
      <c r="H638">
        <v>11363.931034482759</v>
      </c>
      <c r="I638">
        <v>8818.0080971659918</v>
      </c>
      <c r="J638">
        <v>8795.9849094567398</v>
      </c>
      <c r="K638">
        <v>8545.0122699386502</v>
      </c>
      <c r="L638">
        <v>13181.998740554156</v>
      </c>
      <c r="M638">
        <v>13182</v>
      </c>
      <c r="N638">
        <v>7636.0025396825404</v>
      </c>
      <c r="O638">
        <v>6908.7340659340653</v>
      </c>
      <c r="P638">
        <v>7727.0102739726026</v>
      </c>
      <c r="Q638">
        <v>8181.4696394686907</v>
      </c>
    </row>
    <row r="639" spans="1:17" x14ac:dyDescent="0.25">
      <c r="A639" s="3">
        <v>44471</v>
      </c>
      <c r="B639">
        <v>7727.0159999999996</v>
      </c>
      <c r="C639">
        <v>7272.9794520547948</v>
      </c>
      <c r="D639">
        <v>8700.8662162162182</v>
      </c>
      <c r="E639">
        <v>9545.0191011235947</v>
      </c>
      <c r="F639">
        <v>9214.8421538461535</v>
      </c>
      <c r="G639">
        <v>10454.99298245614</v>
      </c>
      <c r="H639">
        <v>11363.953846153847</v>
      </c>
      <c r="I639">
        <v>8818.0289330922242</v>
      </c>
      <c r="J639">
        <v>8795.9874999999993</v>
      </c>
      <c r="K639">
        <v>8545.013477088949</v>
      </c>
      <c r="L639">
        <v>13181.989422294548</v>
      </c>
      <c r="M639">
        <v>13182</v>
      </c>
      <c r="N639">
        <v>7636.013926499033</v>
      </c>
      <c r="O639">
        <v>6908.8390438247006</v>
      </c>
      <c r="P639">
        <v>7727.0081300813008</v>
      </c>
      <c r="Q639">
        <v>8181.4731759656652</v>
      </c>
    </row>
    <row r="640" spans="1:17" x14ac:dyDescent="0.25">
      <c r="A640" s="3">
        <v>44472</v>
      </c>
      <c r="B640">
        <v>7727.0082191780821</v>
      </c>
      <c r="C640">
        <v>7272.9818181818182</v>
      </c>
      <c r="D640">
        <v>8700.7724137931036</v>
      </c>
      <c r="E640">
        <v>9545.0133333333342</v>
      </c>
      <c r="F640">
        <v>9214.8267199999991</v>
      </c>
      <c r="G640">
        <v>10455</v>
      </c>
      <c r="H640">
        <v>11363.979591836734</v>
      </c>
      <c r="I640">
        <v>8818.0089686098654</v>
      </c>
      <c r="J640">
        <v>8795.9899328859065</v>
      </c>
      <c r="K640">
        <v>8545.0134680134688</v>
      </c>
      <c r="L640">
        <v>13181.982832618025</v>
      </c>
      <c r="M640">
        <v>13182</v>
      </c>
      <c r="N640">
        <v>7636.0038004750595</v>
      </c>
      <c r="O640">
        <v>6908.8026490066222</v>
      </c>
      <c r="P640">
        <v>7727.0075949367092</v>
      </c>
      <c r="Q640">
        <v>8181.5542279411766</v>
      </c>
    </row>
    <row r="641" spans="1:17" x14ac:dyDescent="0.25">
      <c r="A641" s="3">
        <v>44473</v>
      </c>
      <c r="B641">
        <v>7727</v>
      </c>
      <c r="C641">
        <v>7272.9767441860467</v>
      </c>
      <c r="D641">
        <v>8700.8607594936711</v>
      </c>
      <c r="E641">
        <v>9545.0371747211902</v>
      </c>
      <c r="F641">
        <v>9214.8530927835036</v>
      </c>
      <c r="G641">
        <v>10455</v>
      </c>
      <c r="H641">
        <v>11364</v>
      </c>
      <c r="I641">
        <v>8818.0261096605736</v>
      </c>
      <c r="J641">
        <v>8795.9949152542376</v>
      </c>
      <c r="K641">
        <v>8545.0231884057976</v>
      </c>
      <c r="L641">
        <v>13181.995037220844</v>
      </c>
      <c r="M641">
        <v>13182</v>
      </c>
      <c r="N641">
        <v>9454.4</v>
      </c>
      <c r="O641">
        <v>6908.7691428571425</v>
      </c>
      <c r="P641">
        <v>9070.6417910447763</v>
      </c>
      <c r="Q641">
        <v>8181.411764705882</v>
      </c>
    </row>
    <row r="642" spans="1:17" x14ac:dyDescent="0.25">
      <c r="A642" s="3">
        <v>44474</v>
      </c>
      <c r="B642">
        <v>8983.8860759493673</v>
      </c>
      <c r="C642">
        <v>8957.878048780487</v>
      </c>
      <c r="D642">
        <v>8701.0000000000018</v>
      </c>
      <c r="E642">
        <v>11751.152941176471</v>
      </c>
      <c r="F642">
        <v>9214.81</v>
      </c>
      <c r="G642">
        <v>10454.98319327731</v>
      </c>
      <c r="H642">
        <v>11364</v>
      </c>
      <c r="I642">
        <v>8818.0262582056894</v>
      </c>
      <c r="J642">
        <v>8795.992042440319</v>
      </c>
      <c r="K642">
        <v>8545.0186170212764</v>
      </c>
      <c r="L642">
        <v>13181.995169082125</v>
      </c>
      <c r="M642">
        <v>13182</v>
      </c>
      <c r="N642">
        <v>9454.4000000000015</v>
      </c>
      <c r="O642">
        <v>6908.7958333333336</v>
      </c>
      <c r="P642">
        <v>9091</v>
      </c>
      <c r="Q642">
        <v>8181.3513853904278</v>
      </c>
    </row>
    <row r="643" spans="1:17" x14ac:dyDescent="0.25">
      <c r="A643" s="3">
        <v>44475</v>
      </c>
      <c r="B643">
        <v>9000</v>
      </c>
      <c r="C643">
        <v>9000</v>
      </c>
      <c r="D643">
        <v>8700.828125</v>
      </c>
      <c r="E643">
        <v>11818</v>
      </c>
      <c r="F643">
        <v>9214.8554347826084</v>
      </c>
      <c r="G643">
        <v>10454.987951807228</v>
      </c>
      <c r="H643">
        <v>11364</v>
      </c>
      <c r="I643">
        <v>8818.0275590551173</v>
      </c>
      <c r="J643">
        <v>8795.9755434782601</v>
      </c>
      <c r="K643">
        <v>8545.01138952164</v>
      </c>
      <c r="L643">
        <v>13181.990990990991</v>
      </c>
      <c r="M643">
        <v>13182</v>
      </c>
      <c r="N643">
        <v>9454.4</v>
      </c>
      <c r="O643">
        <v>6908.5913669064748</v>
      </c>
      <c r="P643">
        <v>9091</v>
      </c>
      <c r="Q643">
        <v>8181.3204334365328</v>
      </c>
    </row>
    <row r="644" spans="1:17" x14ac:dyDescent="0.25">
      <c r="A644" s="3">
        <v>44476</v>
      </c>
      <c r="B644">
        <v>7727.0085836909875</v>
      </c>
      <c r="C644">
        <v>7272.9868421052633</v>
      </c>
      <c r="D644">
        <v>8700.9133858267724</v>
      </c>
      <c r="E644">
        <v>9551.6028985507255</v>
      </c>
      <c r="F644">
        <v>9214.81</v>
      </c>
      <c r="G644">
        <v>10454.993288590604</v>
      </c>
      <c r="H644">
        <v>11363.969696969696</v>
      </c>
      <c r="I644">
        <v>8818.0051813471509</v>
      </c>
      <c r="J644">
        <v>8795.9773299748103</v>
      </c>
      <c r="K644">
        <v>8545.0160642570281</v>
      </c>
      <c r="L644">
        <v>13181.992920353983</v>
      </c>
      <c r="M644">
        <v>13182</v>
      </c>
      <c r="N644">
        <v>7644.0637168141602</v>
      </c>
      <c r="O644">
        <v>6908.7821229050278</v>
      </c>
      <c r="P644">
        <v>7742.0718232044201</v>
      </c>
      <c r="Q644">
        <v>8181.4424686192469</v>
      </c>
    </row>
    <row r="645" spans="1:17" x14ac:dyDescent="0.25">
      <c r="A645" s="3">
        <v>44477</v>
      </c>
      <c r="B645">
        <v>7727.009756097561</v>
      </c>
      <c r="C645">
        <v>7272.9634146341459</v>
      </c>
      <c r="D645">
        <v>8700.8086956521747</v>
      </c>
      <c r="E645">
        <v>9545.0179640718561</v>
      </c>
      <c r="F645">
        <v>9214.81</v>
      </c>
      <c r="G645">
        <v>10454.993939393938</v>
      </c>
      <c r="H645">
        <v>11363.933333333332</v>
      </c>
      <c r="I645">
        <v>8818.023346303502</v>
      </c>
      <c r="J645">
        <v>8795.9700598802392</v>
      </c>
      <c r="K645">
        <v>8545.0139720558891</v>
      </c>
      <c r="L645">
        <v>13181.990990990991</v>
      </c>
      <c r="M645">
        <v>13181.985294117647</v>
      </c>
      <c r="N645">
        <v>7636.0048484848485</v>
      </c>
      <c r="O645">
        <v>6908.837168141592</v>
      </c>
      <c r="P645">
        <v>7727</v>
      </c>
      <c r="Q645">
        <v>8181.4630225080382</v>
      </c>
    </row>
    <row r="646" spans="1:17" x14ac:dyDescent="0.25">
      <c r="A646" s="3">
        <v>44478</v>
      </c>
      <c r="B646">
        <v>7727.0069767441864</v>
      </c>
      <c r="C646">
        <v>7272.960264900662</v>
      </c>
      <c r="D646">
        <v>8700.7888000000003</v>
      </c>
      <c r="E646">
        <v>9545.0280146163223</v>
      </c>
      <c r="F646">
        <v>9214.8286607142854</v>
      </c>
      <c r="G646">
        <v>10455</v>
      </c>
      <c r="H646">
        <v>11363.982456140351</v>
      </c>
      <c r="I646">
        <v>8818.038834951456</v>
      </c>
      <c r="J646">
        <v>8795.9825000000001</v>
      </c>
      <c r="K646">
        <v>8545.0136986301368</v>
      </c>
      <c r="L646">
        <v>13181.997270245678</v>
      </c>
      <c r="M646">
        <v>13182</v>
      </c>
      <c r="N646">
        <v>7636.0120300751887</v>
      </c>
      <c r="O646">
        <v>6908.8222222222221</v>
      </c>
      <c r="P646">
        <v>7727.025568181818</v>
      </c>
      <c r="Q646">
        <v>8181.5547945205481</v>
      </c>
    </row>
    <row r="647" spans="1:17" x14ac:dyDescent="0.25">
      <c r="A647" s="3">
        <v>44479</v>
      </c>
      <c r="B647">
        <v>7727.0026455026455</v>
      </c>
      <c r="C647">
        <v>7272.989583333333</v>
      </c>
      <c r="D647">
        <v>8700.9095890410954</v>
      </c>
      <c r="E647">
        <v>9545.0250990752975</v>
      </c>
      <c r="F647">
        <v>9214.8433510638297</v>
      </c>
      <c r="G647">
        <v>10454.995555555555</v>
      </c>
      <c r="H647">
        <v>11363.962264150943</v>
      </c>
      <c r="I647">
        <v>8818.0337552742621</v>
      </c>
      <c r="J647">
        <v>8795.9852700490992</v>
      </c>
      <c r="K647">
        <v>8545.0154043645707</v>
      </c>
      <c r="L647">
        <v>13181.998392282958</v>
      </c>
      <c r="M647">
        <v>13182</v>
      </c>
      <c r="N647">
        <v>7636.0203266787667</v>
      </c>
      <c r="O647">
        <v>6908.8925925925923</v>
      </c>
      <c r="P647">
        <v>7727</v>
      </c>
      <c r="Q647">
        <v>8181.5458064516133</v>
      </c>
    </row>
    <row r="648" spans="1:17" x14ac:dyDescent="0.25">
      <c r="A648" s="3">
        <v>44480</v>
      </c>
      <c r="B648">
        <v>7727.0290697674418</v>
      </c>
      <c r="C648">
        <v>7272.9444444444443</v>
      </c>
      <c r="D648">
        <v>8700.9260504201684</v>
      </c>
      <c r="E648">
        <v>9545.0128755364804</v>
      </c>
      <c r="F648">
        <v>9214.8439837398364</v>
      </c>
      <c r="G648">
        <v>10455</v>
      </c>
      <c r="H648">
        <v>11363.975609756097</v>
      </c>
      <c r="I648">
        <v>8818.0191846522775</v>
      </c>
      <c r="J648">
        <v>8795.9818840579719</v>
      </c>
      <c r="K648">
        <v>8545.0106100795747</v>
      </c>
      <c r="L648">
        <v>13182</v>
      </c>
      <c r="M648">
        <v>13182</v>
      </c>
      <c r="N648">
        <v>7636.0101910828034</v>
      </c>
      <c r="O648">
        <v>6908.7931034482763</v>
      </c>
      <c r="P648">
        <v>7727.0186335403723</v>
      </c>
      <c r="Q648">
        <v>8181.4513677811547</v>
      </c>
    </row>
    <row r="649" spans="1:17" x14ac:dyDescent="0.25">
      <c r="A649" s="3">
        <v>44481</v>
      </c>
      <c r="B649">
        <v>8981.2794117647063</v>
      </c>
      <c r="C649">
        <v>9000</v>
      </c>
      <c r="D649">
        <v>8700.9648000000016</v>
      </c>
      <c r="E649">
        <v>11238.788571428571</v>
      </c>
      <c r="F649">
        <v>9214.81</v>
      </c>
      <c r="G649">
        <v>10454.991071428571</v>
      </c>
      <c r="H649">
        <v>11364</v>
      </c>
      <c r="I649">
        <v>8818.0232018561492</v>
      </c>
      <c r="J649">
        <v>8795.9889434889428</v>
      </c>
      <c r="K649">
        <v>8545.0148883374695</v>
      </c>
      <c r="L649">
        <v>13181.995670995671</v>
      </c>
      <c r="M649">
        <v>13182</v>
      </c>
      <c r="N649">
        <v>9438.5878260869576</v>
      </c>
      <c r="O649">
        <v>6908.7290043290041</v>
      </c>
      <c r="P649">
        <v>9053.8843537414959</v>
      </c>
      <c r="Q649">
        <v>8181.4606946983549</v>
      </c>
    </row>
    <row r="650" spans="1:17" x14ac:dyDescent="0.25">
      <c r="A650" s="3">
        <v>44482</v>
      </c>
      <c r="B650">
        <v>9000</v>
      </c>
      <c r="C650">
        <v>9000</v>
      </c>
      <c r="D650">
        <v>8701.0000000000018</v>
      </c>
      <c r="E650">
        <v>11507.021052631579</v>
      </c>
      <c r="F650">
        <v>9214.81</v>
      </c>
      <c r="G650">
        <v>10455</v>
      </c>
      <c r="H650">
        <v>11364</v>
      </c>
      <c r="I650">
        <v>8818.0275590551173</v>
      </c>
      <c r="J650">
        <v>8795.989864864865</v>
      </c>
      <c r="K650">
        <v>8545.0114942528744</v>
      </c>
      <c r="L650">
        <v>13181.993197278911</v>
      </c>
      <c r="M650">
        <v>13182</v>
      </c>
      <c r="N650">
        <v>9454.4</v>
      </c>
      <c r="O650">
        <v>6908.6909090909085</v>
      </c>
      <c r="P650">
        <v>9091</v>
      </c>
      <c r="Q650">
        <v>8181.4845024469823</v>
      </c>
    </row>
    <row r="651" spans="1:17" x14ac:dyDescent="0.25">
      <c r="A651" s="3">
        <v>44483</v>
      </c>
      <c r="B651">
        <v>8148.9944751381217</v>
      </c>
      <c r="C651">
        <v>7848.666666666667</v>
      </c>
      <c r="D651">
        <v>8700.8500000000022</v>
      </c>
      <c r="E651">
        <v>10015.200000000001</v>
      </c>
      <c r="F651">
        <v>9214.8295327102787</v>
      </c>
      <c r="G651">
        <v>10454.983333333334</v>
      </c>
      <c r="H651">
        <v>11363.962962962964</v>
      </c>
      <c r="I651">
        <v>8818.0135135135133</v>
      </c>
      <c r="J651">
        <v>8795.9926650366742</v>
      </c>
      <c r="K651">
        <v>8545.0132158590313</v>
      </c>
      <c r="L651">
        <v>13181.993736951983</v>
      </c>
      <c r="M651">
        <v>13182</v>
      </c>
      <c r="N651">
        <v>7657.5289940828407</v>
      </c>
      <c r="O651">
        <v>6908.8222222222221</v>
      </c>
      <c r="P651">
        <v>7741.745945945946</v>
      </c>
      <c r="Q651">
        <v>8181.5130293159609</v>
      </c>
    </row>
    <row r="652" spans="1:17" x14ac:dyDescent="0.25">
      <c r="A652" s="3">
        <v>44484</v>
      </c>
      <c r="B652">
        <v>7750.753731343284</v>
      </c>
      <c r="C652">
        <v>7388.0857142857139</v>
      </c>
      <c r="D652">
        <v>8701.0000000000018</v>
      </c>
      <c r="E652">
        <v>9545.0479452054788</v>
      </c>
      <c r="F652">
        <v>9214.8332222222216</v>
      </c>
      <c r="G652">
        <v>10454.987499999999</v>
      </c>
      <c r="H652">
        <v>11363.964285714286</v>
      </c>
      <c r="I652">
        <v>8818.0184757505776</v>
      </c>
      <c r="J652">
        <v>8795.9492882562281</v>
      </c>
      <c r="K652">
        <v>8545.0165745856357</v>
      </c>
      <c r="L652">
        <v>13181.997019374068</v>
      </c>
      <c r="M652">
        <v>13182</v>
      </c>
      <c r="N652">
        <v>7636.0026315789482</v>
      </c>
      <c r="O652">
        <v>6908.7474285714288</v>
      </c>
      <c r="P652">
        <v>7727.0079999999998</v>
      </c>
      <c r="Q652">
        <v>8181.4043478260874</v>
      </c>
    </row>
    <row r="653" spans="1:17" x14ac:dyDescent="0.25">
      <c r="A653" s="3">
        <v>44485</v>
      </c>
      <c r="B653">
        <v>7766.1769230769232</v>
      </c>
      <c r="C653">
        <v>7301.0731707317073</v>
      </c>
      <c r="D653">
        <v>8700.9674074074082</v>
      </c>
      <c r="E653">
        <v>9545.0254545454554</v>
      </c>
      <c r="F653">
        <v>9214.81</v>
      </c>
      <c r="G653">
        <v>10454.992063492064</v>
      </c>
      <c r="H653">
        <v>11364</v>
      </c>
      <c r="I653">
        <v>8818.0236686390526</v>
      </c>
      <c r="J653">
        <v>8795.9630200308166</v>
      </c>
      <c r="K653">
        <v>8545.0098591549304</v>
      </c>
      <c r="L653">
        <v>13181.996296296296</v>
      </c>
      <c r="M653">
        <v>13182</v>
      </c>
      <c r="N653">
        <v>7636.0049586776868</v>
      </c>
      <c r="O653">
        <v>6908.8642533936654</v>
      </c>
      <c r="P653">
        <v>7727.0119047619046</v>
      </c>
      <c r="Q653">
        <v>8181.5562599049126</v>
      </c>
    </row>
    <row r="654" spans="1:17" x14ac:dyDescent="0.25">
      <c r="A654" s="3">
        <v>44486</v>
      </c>
      <c r="B654">
        <v>7754.6168674698793</v>
      </c>
      <c r="C654">
        <v>7389.393258426966</v>
      </c>
      <c r="D654">
        <v>8700.9801801801805</v>
      </c>
      <c r="E654">
        <v>9545.0186246418343</v>
      </c>
      <c r="F654">
        <v>9214.81</v>
      </c>
      <c r="G654">
        <v>10454.989473684211</v>
      </c>
      <c r="H654">
        <v>11363.969696969696</v>
      </c>
      <c r="I654">
        <v>8818.0265654648956</v>
      </c>
      <c r="J654">
        <v>8795.9728915662654</v>
      </c>
      <c r="K654">
        <v>8545.0076923076922</v>
      </c>
      <c r="L654">
        <v>13181.997422680412</v>
      </c>
      <c r="M654">
        <v>13182</v>
      </c>
      <c r="N654">
        <v>7636.0014897579149</v>
      </c>
      <c r="O654">
        <v>6908.8284313725489</v>
      </c>
      <c r="P654">
        <v>7727</v>
      </c>
      <c r="Q654">
        <v>8181.5324675324673</v>
      </c>
    </row>
    <row r="655" spans="1:17" x14ac:dyDescent="0.25">
      <c r="A655" s="3">
        <v>44487</v>
      </c>
      <c r="B655">
        <v>7744.5586206896551</v>
      </c>
      <c r="C655">
        <v>7272.9444444444443</v>
      </c>
      <c r="D655">
        <v>8700.896226415096</v>
      </c>
      <c r="E655">
        <v>9508.1116751269037</v>
      </c>
      <c r="F655">
        <v>9214.8554347826084</v>
      </c>
      <c r="G655">
        <v>10454.98969072165</v>
      </c>
      <c r="H655">
        <v>11363.961538461539</v>
      </c>
      <c r="I655">
        <v>8818.016085790885</v>
      </c>
      <c r="J655">
        <v>8795.9918256130786</v>
      </c>
      <c r="K655">
        <v>8545.0102739726026</v>
      </c>
      <c r="L655">
        <v>13181.997252747253</v>
      </c>
      <c r="M655">
        <v>13182</v>
      </c>
      <c r="N655">
        <v>7636.0056338028171</v>
      </c>
      <c r="O655">
        <v>6908.8338582677161</v>
      </c>
      <c r="P655">
        <v>7727</v>
      </c>
      <c r="Q655">
        <v>8181.442043222004</v>
      </c>
    </row>
    <row r="656" spans="1:17" x14ac:dyDescent="0.25">
      <c r="A656" s="3">
        <v>44488</v>
      </c>
      <c r="B656">
        <v>9000</v>
      </c>
      <c r="C656">
        <v>9000</v>
      </c>
      <c r="D656">
        <v>8700.9636363636364</v>
      </c>
      <c r="E656">
        <v>11656.615942028986</v>
      </c>
      <c r="F656">
        <v>9214.8645217391295</v>
      </c>
      <c r="G656">
        <v>10454.990291262136</v>
      </c>
      <c r="H656">
        <v>11363.970588235294</v>
      </c>
      <c r="I656">
        <v>8818.0260869565209</v>
      </c>
      <c r="J656">
        <v>8795.9885496183215</v>
      </c>
      <c r="K656">
        <v>8545.0120481927715</v>
      </c>
      <c r="L656">
        <v>13182</v>
      </c>
      <c r="M656">
        <v>13182</v>
      </c>
      <c r="N656">
        <v>9454.4076190476189</v>
      </c>
      <c r="O656">
        <v>6908.7166666666662</v>
      </c>
      <c r="P656">
        <v>9091</v>
      </c>
      <c r="Q656">
        <v>8181.4824399260624</v>
      </c>
    </row>
    <row r="657" spans="1:17" x14ac:dyDescent="0.25">
      <c r="A657" s="3">
        <v>44489</v>
      </c>
      <c r="B657">
        <v>8946.5874125874125</v>
      </c>
      <c r="C657">
        <v>8923.2444444444445</v>
      </c>
      <c r="D657">
        <v>8701.0000000000018</v>
      </c>
      <c r="E657">
        <v>11780.849056603774</v>
      </c>
      <c r="F657">
        <v>9214.81</v>
      </c>
      <c r="G657">
        <v>10454.98275862069</v>
      </c>
      <c r="H657">
        <v>11364</v>
      </c>
      <c r="I657">
        <v>8818.0178571428569</v>
      </c>
      <c r="J657">
        <v>8795.9743276283625</v>
      </c>
      <c r="K657">
        <v>8545.0169014084513</v>
      </c>
      <c r="L657">
        <v>13182</v>
      </c>
      <c r="M657">
        <v>13182</v>
      </c>
      <c r="N657">
        <v>9417.6646464646474</v>
      </c>
      <c r="O657">
        <v>6908.7012195121952</v>
      </c>
      <c r="P657">
        <v>9049.6666666666661</v>
      </c>
      <c r="Q657">
        <v>8181.4247191011236</v>
      </c>
    </row>
    <row r="658" spans="1:17" x14ac:dyDescent="0.25">
      <c r="A658" s="3">
        <v>44490</v>
      </c>
      <c r="B658">
        <v>7744.1434977578474</v>
      </c>
      <c r="C658">
        <v>7273</v>
      </c>
      <c r="D658">
        <v>8700.9247863247874</v>
      </c>
      <c r="E658">
        <v>9583.808873720136</v>
      </c>
      <c r="F658">
        <v>9214.8297169811322</v>
      </c>
      <c r="G658">
        <v>10454.978102189782</v>
      </c>
      <c r="H658">
        <v>11364</v>
      </c>
      <c r="I658">
        <v>8818.0047169811314</v>
      </c>
      <c r="J658">
        <v>8795.9740099009905</v>
      </c>
      <c r="K658">
        <v>8545.0242587601078</v>
      </c>
      <c r="L658">
        <v>13182</v>
      </c>
      <c r="M658">
        <v>13182</v>
      </c>
      <c r="N658">
        <v>7636.0092485549139</v>
      </c>
      <c r="O658">
        <v>6908.7437185929648</v>
      </c>
      <c r="P658">
        <v>7735.1916167664667</v>
      </c>
      <c r="Q658">
        <v>8181.5211267605637</v>
      </c>
    </row>
    <row r="659" spans="1:17" x14ac:dyDescent="0.25">
      <c r="A659" s="3">
        <v>44491</v>
      </c>
      <c r="B659">
        <v>7727.0072202166066</v>
      </c>
      <c r="C659">
        <v>7272.9736842105267</v>
      </c>
      <c r="D659">
        <v>8700.9405405405414</v>
      </c>
      <c r="E659">
        <v>9545.0120000000006</v>
      </c>
      <c r="F659">
        <v>9214.8229012345673</v>
      </c>
      <c r="G659">
        <v>10454.994350282486</v>
      </c>
      <c r="H659">
        <v>11364</v>
      </c>
      <c r="I659">
        <v>8818.0249110320292</v>
      </c>
      <c r="J659">
        <v>8796</v>
      </c>
      <c r="K659">
        <v>8545.018480492814</v>
      </c>
      <c r="L659">
        <v>13181.995601173021</v>
      </c>
      <c r="M659">
        <v>13182</v>
      </c>
      <c r="N659">
        <v>7636.0240802675589</v>
      </c>
      <c r="O659">
        <v>6908.6973913043475</v>
      </c>
      <c r="P659">
        <v>7727.0084745762715</v>
      </c>
      <c r="Q659">
        <v>8181.4208633093522</v>
      </c>
    </row>
    <row r="660" spans="1:17" x14ac:dyDescent="0.25">
      <c r="A660" s="3">
        <v>44492</v>
      </c>
      <c r="B660">
        <v>7727.0210280373831</v>
      </c>
      <c r="C660">
        <v>7272.9919354838712</v>
      </c>
      <c r="D660">
        <v>8700.8274509803923</v>
      </c>
      <c r="E660">
        <v>9545.0192076830735</v>
      </c>
      <c r="F660">
        <v>9214.8265873015862</v>
      </c>
      <c r="G660">
        <v>10454.996610169492</v>
      </c>
      <c r="H660">
        <v>11364</v>
      </c>
      <c r="I660">
        <v>8818.0334572490701</v>
      </c>
      <c r="J660">
        <v>8795.9736842105267</v>
      </c>
      <c r="K660">
        <v>8545.0288582183184</v>
      </c>
      <c r="L660">
        <v>13181.992578849722</v>
      </c>
      <c r="M660">
        <v>13182</v>
      </c>
      <c r="N660">
        <v>7636.0076923076922</v>
      </c>
      <c r="O660">
        <v>6908.8222222222221</v>
      </c>
      <c r="P660">
        <v>7727.0080428954425</v>
      </c>
      <c r="Q660">
        <v>8181.518258426966</v>
      </c>
    </row>
    <row r="661" spans="1:17" x14ac:dyDescent="0.25">
      <c r="A661" s="3">
        <v>44493</v>
      </c>
      <c r="B661">
        <v>7727.0050125313282</v>
      </c>
      <c r="C661">
        <v>7272.9840000000004</v>
      </c>
      <c r="D661">
        <v>8700.929787234043</v>
      </c>
      <c r="E661">
        <v>9545.0139949109416</v>
      </c>
      <c r="F661">
        <v>9214.81</v>
      </c>
      <c r="G661">
        <v>10454.995575221239</v>
      </c>
      <c r="H661">
        <v>11363.965517241379</v>
      </c>
      <c r="I661">
        <v>8818.0223214285706</v>
      </c>
      <c r="J661">
        <v>8795.96797153025</v>
      </c>
      <c r="K661">
        <v>8545.0220207253878</v>
      </c>
      <c r="L661">
        <v>13181.998209489704</v>
      </c>
      <c r="M661">
        <v>13182</v>
      </c>
      <c r="N661">
        <v>7636.0052287581711</v>
      </c>
      <c r="O661">
        <v>6908.896326530612</v>
      </c>
      <c r="P661">
        <v>7727.0105540897093</v>
      </c>
      <c r="Q661">
        <v>8181.5504132231408</v>
      </c>
    </row>
    <row r="662" spans="1:17" x14ac:dyDescent="0.25">
      <c r="A662" s="3">
        <v>44494</v>
      </c>
      <c r="B662">
        <v>7727.0124223602488</v>
      </c>
      <c r="C662">
        <v>7272.9411764705883</v>
      </c>
      <c r="D662">
        <v>8700.9576923076929</v>
      </c>
      <c r="E662">
        <v>9545.0127659574464</v>
      </c>
      <c r="F662">
        <v>9214.81</v>
      </c>
      <c r="G662">
        <v>10454.987499999999</v>
      </c>
      <c r="H662">
        <v>11363.90909090909</v>
      </c>
      <c r="I662">
        <v>8818.0363636363636</v>
      </c>
      <c r="J662">
        <v>8795.9602941176472</v>
      </c>
      <c r="K662">
        <v>8545.018987341773</v>
      </c>
      <c r="L662">
        <v>13181.996845425867</v>
      </c>
      <c r="M662">
        <v>13182</v>
      </c>
      <c r="N662">
        <v>7636.0130081300822</v>
      </c>
      <c r="O662">
        <v>6908.6875675675674</v>
      </c>
      <c r="P662">
        <v>7727.0147058823532</v>
      </c>
      <c r="Q662">
        <v>8181.3991935483873</v>
      </c>
    </row>
    <row r="663" spans="1:17" x14ac:dyDescent="0.25">
      <c r="A663" s="3">
        <v>44495</v>
      </c>
      <c r="B663">
        <v>8982.3194444444453</v>
      </c>
      <c r="C663">
        <v>8963.2553191489369</v>
      </c>
      <c r="D663">
        <v>8700.92</v>
      </c>
      <c r="E663">
        <v>9545.0181818181827</v>
      </c>
      <c r="F663">
        <v>9214.8263281250001</v>
      </c>
      <c r="G663">
        <v>10454.981818181817</v>
      </c>
      <c r="H663">
        <v>11364</v>
      </c>
      <c r="I663">
        <v>8818.0163934426237</v>
      </c>
      <c r="J663">
        <v>8795.9964871194388</v>
      </c>
      <c r="K663">
        <v>8545.0111420612811</v>
      </c>
      <c r="L663">
        <v>13181.990338164251</v>
      </c>
      <c r="M663">
        <v>13182</v>
      </c>
      <c r="N663">
        <v>9344.6827586206891</v>
      </c>
      <c r="O663">
        <v>6908.7909967845662</v>
      </c>
      <c r="P663">
        <v>9068.6393442622957</v>
      </c>
      <c r="Q663">
        <v>8181.4357541899444</v>
      </c>
    </row>
    <row r="664" spans="1:17" x14ac:dyDescent="0.25">
      <c r="A664" s="3">
        <v>44496</v>
      </c>
      <c r="B664">
        <v>9000</v>
      </c>
      <c r="C664">
        <v>9000</v>
      </c>
      <c r="D664">
        <v>8700.9366906474825</v>
      </c>
      <c r="E664">
        <v>9545.028571428571</v>
      </c>
      <c r="F664">
        <v>9214.8299047619039</v>
      </c>
      <c r="G664">
        <v>10455</v>
      </c>
      <c r="H664">
        <v>11364</v>
      </c>
      <c r="I664">
        <v>8818.0087719298244</v>
      </c>
      <c r="J664">
        <v>8795.9760273972606</v>
      </c>
      <c r="K664">
        <v>8545.0133689839568</v>
      </c>
      <c r="L664">
        <v>13181.990566037735</v>
      </c>
      <c r="M664">
        <v>13181.977272727272</v>
      </c>
      <c r="N664">
        <v>9454.4</v>
      </c>
      <c r="O664">
        <v>6908.7166666666662</v>
      </c>
      <c r="P664">
        <v>9091</v>
      </c>
      <c r="Q664">
        <v>8181.4100985221676</v>
      </c>
    </row>
    <row r="665" spans="1:17" x14ac:dyDescent="0.25">
      <c r="A665" s="3">
        <v>44497</v>
      </c>
      <c r="B665">
        <v>8276.4700854700859</v>
      </c>
      <c r="C665">
        <v>7766.4107142857147</v>
      </c>
      <c r="D665">
        <v>8700.9790476190483</v>
      </c>
      <c r="E665">
        <v>9545.0202020202014</v>
      </c>
      <c r="F665">
        <v>9214.8254814814809</v>
      </c>
      <c r="G665">
        <v>10455</v>
      </c>
      <c r="H665">
        <v>11363.964285714286</v>
      </c>
      <c r="I665">
        <v>8818</v>
      </c>
      <c r="J665">
        <v>8795.967073170732</v>
      </c>
      <c r="K665">
        <v>8545.0213270142176</v>
      </c>
      <c r="L665">
        <v>13181.997991967872</v>
      </c>
      <c r="M665">
        <v>13182</v>
      </c>
      <c r="N665">
        <v>7643.7480851063829</v>
      </c>
      <c r="O665">
        <v>6908.7692307692305</v>
      </c>
      <c r="P665">
        <v>7739.137777777778</v>
      </c>
      <c r="Q665">
        <v>8181.4629963898915</v>
      </c>
    </row>
    <row r="666" spans="1:17" x14ac:dyDescent="0.25">
      <c r="A666" s="3">
        <v>44498</v>
      </c>
      <c r="B666">
        <v>7741.6321839080456</v>
      </c>
      <c r="C666">
        <v>7272.9636363636364</v>
      </c>
      <c r="D666">
        <v>8700.9607142857149</v>
      </c>
      <c r="E666">
        <v>9545.0118845500856</v>
      </c>
      <c r="F666">
        <v>9214.8330939226507</v>
      </c>
      <c r="G666">
        <v>10454.963470319635</v>
      </c>
      <c r="H666">
        <v>11363.953125</v>
      </c>
      <c r="I666">
        <v>8818.0142602495544</v>
      </c>
      <c r="J666">
        <v>8795.9765625</v>
      </c>
      <c r="K666">
        <v>8545.0145560407564</v>
      </c>
      <c r="L666">
        <v>13181.99748427673</v>
      </c>
      <c r="M666">
        <v>13181.989130434782</v>
      </c>
      <c r="N666">
        <v>7636</v>
      </c>
      <c r="O666">
        <v>6908.7166666666662</v>
      </c>
      <c r="P666">
        <v>7727.0032258064521</v>
      </c>
      <c r="Q666">
        <v>8181.5116009280746</v>
      </c>
    </row>
    <row r="667" spans="1:17" x14ac:dyDescent="0.25">
      <c r="A667" s="3">
        <v>44499</v>
      </c>
      <c r="B667">
        <v>7736.4653465346537</v>
      </c>
      <c r="C667">
        <v>7272.9738562091507</v>
      </c>
      <c r="D667">
        <v>8700.9010000000017</v>
      </c>
      <c r="E667">
        <v>9545.02371541502</v>
      </c>
      <c r="F667">
        <v>9214.8254814814809</v>
      </c>
      <c r="G667">
        <v>10454.972027972028</v>
      </c>
      <c r="H667">
        <v>11364</v>
      </c>
      <c r="I667">
        <v>8818.0303490136575</v>
      </c>
      <c r="J667">
        <v>8795.9611872146124</v>
      </c>
      <c r="K667">
        <v>8545.0194647201952</v>
      </c>
      <c r="L667">
        <v>13181.996066089692</v>
      </c>
      <c r="M667">
        <v>13182</v>
      </c>
      <c r="N667">
        <v>7636.0125786163526</v>
      </c>
      <c r="O667">
        <v>6908.8491725768317</v>
      </c>
      <c r="P667">
        <v>7727.0025380710658</v>
      </c>
      <c r="Q667">
        <v>8181.5703052728959</v>
      </c>
    </row>
    <row r="668" spans="1:17" x14ac:dyDescent="0.25">
      <c r="A668" s="3">
        <v>44500</v>
      </c>
      <c r="B668">
        <v>7742.5672371638138</v>
      </c>
      <c r="C668">
        <v>7272.9913043478264</v>
      </c>
      <c r="D668">
        <v>8700.7989847715744</v>
      </c>
      <c r="E668">
        <v>9545.0100446428569</v>
      </c>
      <c r="F668">
        <v>9214.8532413793109</v>
      </c>
      <c r="G668">
        <v>10455</v>
      </c>
      <c r="H668">
        <v>11364</v>
      </c>
      <c r="I668">
        <v>8818.0361842105267</v>
      </c>
      <c r="J668">
        <v>8795.9822335025383</v>
      </c>
      <c r="K668">
        <v>8545.0195439739418</v>
      </c>
      <c r="L668">
        <v>13181.997099347353</v>
      </c>
      <c r="M668">
        <v>13182</v>
      </c>
      <c r="N668">
        <v>7636.0038834951465</v>
      </c>
      <c r="O668">
        <v>6908.8446808510635</v>
      </c>
      <c r="P668">
        <v>7727.0070422535209</v>
      </c>
      <c r="Q668">
        <v>8181.5484054669705</v>
      </c>
    </row>
    <row r="669" spans="1:17" x14ac:dyDescent="0.25">
      <c r="A669" s="3">
        <v>44501</v>
      </c>
      <c r="B669">
        <v>7733.9562841530051</v>
      </c>
      <c r="C669">
        <v>7272.958333333333</v>
      </c>
      <c r="D669">
        <v>8700.9645161290337</v>
      </c>
      <c r="E669">
        <v>9545.0238095238092</v>
      </c>
      <c r="F669">
        <v>9214.8240268456357</v>
      </c>
      <c r="G669">
        <v>10454.971962616823</v>
      </c>
      <c r="H669">
        <v>11363.976190476191</v>
      </c>
      <c r="I669">
        <v>8818.0179856115101</v>
      </c>
      <c r="J669">
        <v>8795.9672330097092</v>
      </c>
      <c r="K669">
        <v>8545.02</v>
      </c>
      <c r="L669">
        <v>13182</v>
      </c>
      <c r="M669">
        <v>13182</v>
      </c>
      <c r="N669">
        <v>7636.0086956521745</v>
      </c>
      <c r="O669">
        <v>6908.7721068249248</v>
      </c>
      <c r="P669">
        <v>7727.0133928571431</v>
      </c>
      <c r="Q669">
        <v>8181.4957160342719</v>
      </c>
    </row>
    <row r="670" spans="1:17" x14ac:dyDescent="0.25">
      <c r="A670" s="3">
        <v>44502</v>
      </c>
      <c r="B670">
        <v>8976.9939759036151</v>
      </c>
      <c r="C670">
        <v>8921.5</v>
      </c>
      <c r="D670">
        <v>8700.8114285714291</v>
      </c>
      <c r="E670">
        <v>11771.134020618556</v>
      </c>
      <c r="F670">
        <v>9214.81</v>
      </c>
      <c r="G670">
        <v>10454.983050847457</v>
      </c>
      <c r="H670">
        <v>11364</v>
      </c>
      <c r="I670">
        <v>8818.0239999999994</v>
      </c>
      <c r="J670">
        <v>8795.9740820734332</v>
      </c>
      <c r="K670">
        <v>8545.0210970464141</v>
      </c>
      <c r="L670">
        <v>13181.998039215687</v>
      </c>
      <c r="M670">
        <v>13182</v>
      </c>
      <c r="N670">
        <v>9429.6598639455788</v>
      </c>
      <c r="O670">
        <v>6908.7710437710439</v>
      </c>
      <c r="P670">
        <v>9062.5833333333339</v>
      </c>
      <c r="Q670">
        <v>8181.4432835820899</v>
      </c>
    </row>
    <row r="671" spans="1:17" x14ac:dyDescent="0.25">
      <c r="A671" s="3">
        <v>44503</v>
      </c>
      <c r="B671">
        <v>9000</v>
      </c>
      <c r="C671">
        <v>9000</v>
      </c>
      <c r="D671">
        <v>8700.9811965811969</v>
      </c>
      <c r="E671">
        <v>11818</v>
      </c>
      <c r="F671">
        <v>9214.81</v>
      </c>
      <c r="G671">
        <v>10454.984962406015</v>
      </c>
      <c r="H671">
        <v>11364</v>
      </c>
      <c r="I671">
        <v>8818.0043010752688</v>
      </c>
      <c r="J671">
        <v>8795.9963414634149</v>
      </c>
      <c r="K671">
        <v>8545.0114678899081</v>
      </c>
      <c r="L671">
        <v>13181.995594713657</v>
      </c>
      <c r="M671">
        <v>13182</v>
      </c>
      <c r="N671">
        <v>9454.4</v>
      </c>
      <c r="O671">
        <v>6908.8125</v>
      </c>
      <c r="P671">
        <v>9091</v>
      </c>
      <c r="Q671">
        <v>8181.4690553745932</v>
      </c>
    </row>
    <row r="672" spans="1:17" x14ac:dyDescent="0.25">
      <c r="A672" s="3">
        <v>44504</v>
      </c>
      <c r="B672">
        <v>7737.8382978723403</v>
      </c>
      <c r="C672">
        <v>7312.238636363636</v>
      </c>
      <c r="D672">
        <v>8700.963333333335</v>
      </c>
      <c r="E672">
        <v>9545.0118343195263</v>
      </c>
      <c r="F672">
        <v>9214.8297169811322</v>
      </c>
      <c r="G672">
        <v>10454.985815602837</v>
      </c>
      <c r="H672">
        <v>11363.916666666666</v>
      </c>
      <c r="I672">
        <v>8818.0214132762321</v>
      </c>
      <c r="J672">
        <v>8795.9702970297021</v>
      </c>
      <c r="K672">
        <v>8545.0247422680404</v>
      </c>
      <c r="L672">
        <v>13182</v>
      </c>
      <c r="M672">
        <v>13182</v>
      </c>
      <c r="N672">
        <v>7644.7461538461548</v>
      </c>
      <c r="O672">
        <v>6908.7523178807942</v>
      </c>
      <c r="P672">
        <v>7733.6682926829271</v>
      </c>
      <c r="Q672">
        <v>8181.4524680073127</v>
      </c>
    </row>
    <row r="673" spans="1:17" x14ac:dyDescent="0.25">
      <c r="A673" s="3">
        <v>44505</v>
      </c>
      <c r="B673">
        <v>7727.010135135135</v>
      </c>
      <c r="C673">
        <v>7272.9670329670325</v>
      </c>
      <c r="D673">
        <v>8700.915384615384</v>
      </c>
      <c r="E673">
        <v>9545.016949152543</v>
      </c>
      <c r="F673">
        <v>9214.8529452054772</v>
      </c>
      <c r="G673">
        <v>10454.978260869566</v>
      </c>
      <c r="H673">
        <v>11363.901960784313</v>
      </c>
      <c r="I673">
        <v>8818.0400728597451</v>
      </c>
      <c r="J673">
        <v>8795.9618874773132</v>
      </c>
      <c r="K673">
        <v>8545.0128676470595</v>
      </c>
      <c r="L673">
        <v>13181.991354466858</v>
      </c>
      <c r="M673">
        <v>13181.989583333334</v>
      </c>
      <c r="N673">
        <v>7636.0184971098279</v>
      </c>
      <c r="O673">
        <v>6908.7226415094337</v>
      </c>
      <c r="P673">
        <v>7727.0038022813687</v>
      </c>
      <c r="Q673">
        <v>8181.471014492754</v>
      </c>
    </row>
    <row r="674" spans="1:17" x14ac:dyDescent="0.25">
      <c r="A674" s="3">
        <v>44506</v>
      </c>
      <c r="B674">
        <v>7730.0697115384619</v>
      </c>
      <c r="C674">
        <v>7272.9824561403511</v>
      </c>
      <c r="D674">
        <v>8700.7941520467848</v>
      </c>
      <c r="E674">
        <v>9545.0426195426189</v>
      </c>
      <c r="F674">
        <v>9214.81</v>
      </c>
      <c r="G674">
        <v>10454.996466431096</v>
      </c>
      <c r="H674">
        <v>11363.954545454546</v>
      </c>
      <c r="I674">
        <v>8818.0239999999994</v>
      </c>
      <c r="J674">
        <v>8795.9847198641764</v>
      </c>
      <c r="K674">
        <v>8545.026954177898</v>
      </c>
      <c r="L674">
        <v>13181.996447602132</v>
      </c>
      <c r="M674">
        <v>13182</v>
      </c>
      <c r="N674">
        <v>7636.0087272727269</v>
      </c>
      <c r="O674">
        <v>6908.8261682242983</v>
      </c>
      <c r="P674">
        <v>7727.0104438642302</v>
      </c>
      <c r="Q674">
        <v>8181.5899742930587</v>
      </c>
    </row>
    <row r="675" spans="1:17" x14ac:dyDescent="0.25">
      <c r="A675" s="3">
        <v>44507</v>
      </c>
      <c r="B675">
        <v>7727.0091116173116</v>
      </c>
      <c r="C675">
        <v>7272.986754966887</v>
      </c>
      <c r="D675">
        <v>8700.8907801418445</v>
      </c>
      <c r="E675">
        <v>9545.0193340494097</v>
      </c>
      <c r="F675">
        <v>9214.8247183098574</v>
      </c>
      <c r="G675">
        <v>10454.992509363296</v>
      </c>
      <c r="H675">
        <v>11364</v>
      </c>
      <c r="I675">
        <v>8818.0223463687144</v>
      </c>
      <c r="J675">
        <v>8795.9606557377047</v>
      </c>
      <c r="K675">
        <v>8545.0237247924088</v>
      </c>
      <c r="L675">
        <v>13181.983076923078</v>
      </c>
      <c r="M675">
        <v>13182</v>
      </c>
      <c r="N675">
        <v>7636.0074211502779</v>
      </c>
      <c r="O675">
        <v>6908.7603448275859</v>
      </c>
      <c r="P675">
        <v>7727.0143198090691</v>
      </c>
      <c r="Q675">
        <v>8181.5799689440992</v>
      </c>
    </row>
    <row r="676" spans="1:17" x14ac:dyDescent="0.25">
      <c r="A676" s="3">
        <v>44508</v>
      </c>
      <c r="B676">
        <v>7727.0062111801244</v>
      </c>
      <c r="C676">
        <v>7272.9411764705883</v>
      </c>
      <c r="D676">
        <v>8700.9440677966122</v>
      </c>
      <c r="E676">
        <v>9545.0204918032796</v>
      </c>
      <c r="F676">
        <v>9214.8476576576577</v>
      </c>
      <c r="G676">
        <v>10454.970588235294</v>
      </c>
      <c r="H676">
        <v>11364</v>
      </c>
      <c r="I676">
        <v>8818.0056657223795</v>
      </c>
      <c r="J676">
        <v>8795.9666666666672</v>
      </c>
      <c r="K676">
        <v>8545.0092879256972</v>
      </c>
      <c r="L676">
        <v>13181.997455470739</v>
      </c>
      <c r="M676">
        <v>13182</v>
      </c>
      <c r="N676">
        <v>7636.0067796610174</v>
      </c>
      <c r="O676">
        <v>6908.7336585365847</v>
      </c>
      <c r="P676">
        <v>7727</v>
      </c>
      <c r="Q676">
        <v>8181.501923076923</v>
      </c>
    </row>
    <row r="677" spans="1:17" x14ac:dyDescent="0.25">
      <c r="A677" s="3">
        <v>44509</v>
      </c>
      <c r="B677">
        <v>8939.3809523809523</v>
      </c>
      <c r="C677">
        <v>9000</v>
      </c>
      <c r="D677">
        <v>8700.9371428571449</v>
      </c>
      <c r="E677">
        <v>11789.23417721519</v>
      </c>
      <c r="F677">
        <v>9214.8405109489049</v>
      </c>
      <c r="G677">
        <v>10454.991525423729</v>
      </c>
      <c r="H677">
        <v>11364</v>
      </c>
      <c r="I677">
        <v>8818.0246406570841</v>
      </c>
      <c r="J677">
        <v>8795.9790209790208</v>
      </c>
      <c r="K677">
        <v>8545.0220385674929</v>
      </c>
      <c r="L677">
        <v>13182</v>
      </c>
      <c r="M677">
        <v>13182</v>
      </c>
      <c r="N677">
        <v>9439.371900826447</v>
      </c>
      <c r="O677">
        <v>6908.8096654275087</v>
      </c>
      <c r="P677">
        <v>9054.3825503355711</v>
      </c>
      <c r="Q677">
        <v>8181.5232558139533</v>
      </c>
    </row>
    <row r="678" spans="1:17" x14ac:dyDescent="0.25">
      <c r="A678" s="3">
        <v>44510</v>
      </c>
      <c r="B678">
        <v>9000</v>
      </c>
      <c r="C678">
        <v>9000</v>
      </c>
      <c r="D678">
        <v>8701.0000000000018</v>
      </c>
      <c r="E678">
        <v>11818</v>
      </c>
      <c r="F678">
        <v>10165.393333333332</v>
      </c>
      <c r="G678">
        <v>10455</v>
      </c>
      <c r="H678">
        <v>11364</v>
      </c>
      <c r="I678">
        <v>9708.4693333333325</v>
      </c>
      <c r="J678">
        <v>9454.4196428571431</v>
      </c>
      <c r="K678">
        <v>8984.8333333333339</v>
      </c>
      <c r="L678">
        <v>13181.992771084337</v>
      </c>
      <c r="M678">
        <v>13182</v>
      </c>
      <c r="N678">
        <v>9454.4000000000015</v>
      </c>
      <c r="O678">
        <v>6908.7234042553191</v>
      </c>
      <c r="P678">
        <v>9091</v>
      </c>
      <c r="Q678">
        <v>8181.5274725274721</v>
      </c>
    </row>
    <row r="679" spans="1:17" x14ac:dyDescent="0.25">
      <c r="A679" s="3">
        <v>44511</v>
      </c>
      <c r="B679">
        <v>7739.4243902439021</v>
      </c>
      <c r="C679">
        <v>7294.5749999999998</v>
      </c>
      <c r="D679">
        <v>8700.930708661419</v>
      </c>
      <c r="E679">
        <v>9551.52</v>
      </c>
      <c r="F679">
        <v>10165.721651376147</v>
      </c>
      <c r="G679">
        <v>10455</v>
      </c>
      <c r="H679">
        <v>11363.958333333334</v>
      </c>
      <c r="I679">
        <v>9727.9081632653069</v>
      </c>
      <c r="J679">
        <v>9477.0037499999999</v>
      </c>
      <c r="K679">
        <v>9000</v>
      </c>
      <c r="L679">
        <v>13181.992920353983</v>
      </c>
      <c r="M679">
        <v>13182</v>
      </c>
      <c r="N679">
        <v>7654.0935323383083</v>
      </c>
      <c r="O679">
        <v>6908.8572614107879</v>
      </c>
      <c r="P679">
        <v>7742.0773480662983</v>
      </c>
      <c r="Q679">
        <v>8181.4711684370259</v>
      </c>
    </row>
    <row r="680" spans="1:17" x14ac:dyDescent="0.25">
      <c r="A680" s="3">
        <v>44512</v>
      </c>
      <c r="B680">
        <v>7727.0136986301368</v>
      </c>
      <c r="C680">
        <v>7272.9821428571431</v>
      </c>
      <c r="D680">
        <v>8700.9450000000015</v>
      </c>
      <c r="E680">
        <v>9545.0160965794767</v>
      </c>
      <c r="F680">
        <v>10165.604662162163</v>
      </c>
      <c r="G680">
        <v>10454.975757575758</v>
      </c>
      <c r="H680">
        <v>11363.958333333334</v>
      </c>
      <c r="I680">
        <v>9727.8706896551721</v>
      </c>
      <c r="J680">
        <v>9477.0159914712149</v>
      </c>
      <c r="K680">
        <v>9000</v>
      </c>
      <c r="L680">
        <v>13181.989869753979</v>
      </c>
      <c r="M680">
        <v>13182</v>
      </c>
      <c r="N680">
        <v>7636.0027118644075</v>
      </c>
      <c r="O680">
        <v>6908.7653846153844</v>
      </c>
      <c r="P680">
        <v>7727.01185770751</v>
      </c>
      <c r="Q680">
        <v>8181.4245283018872</v>
      </c>
    </row>
    <row r="681" spans="1:17" x14ac:dyDescent="0.25">
      <c r="A681" s="3">
        <v>44513</v>
      </c>
      <c r="B681">
        <v>7727.0249307479226</v>
      </c>
      <c r="C681">
        <v>7272.9818181818182</v>
      </c>
      <c r="D681">
        <v>8700.9262569832408</v>
      </c>
      <c r="E681">
        <v>9545.0244186046511</v>
      </c>
      <c r="F681">
        <v>10165.692032520325</v>
      </c>
      <c r="G681">
        <v>10454.993220338984</v>
      </c>
      <c r="H681">
        <v>11363.983333333334</v>
      </c>
      <c r="I681">
        <v>9726.2608695652179</v>
      </c>
      <c r="J681">
        <v>9477.0095693779913</v>
      </c>
      <c r="K681">
        <v>9000</v>
      </c>
      <c r="L681">
        <v>12276.971978984238</v>
      </c>
      <c r="M681">
        <v>12287.129533678757</v>
      </c>
      <c r="N681">
        <v>7636.0096385542174</v>
      </c>
      <c r="O681">
        <v>6908.8350168350171</v>
      </c>
      <c r="P681">
        <v>7727.0246913580249</v>
      </c>
      <c r="Q681">
        <v>8181.5331010452965</v>
      </c>
    </row>
    <row r="682" spans="1:17" x14ac:dyDescent="0.25">
      <c r="A682" s="3">
        <v>44514</v>
      </c>
      <c r="B682">
        <v>7727.0101265822786</v>
      </c>
      <c r="C682">
        <v>7272.9918032786882</v>
      </c>
      <c r="D682">
        <v>8700.8307692307699</v>
      </c>
      <c r="E682">
        <v>9545.010262257696</v>
      </c>
      <c r="F682">
        <v>10165.699711538462</v>
      </c>
      <c r="G682">
        <v>10455</v>
      </c>
      <c r="H682">
        <v>11364</v>
      </c>
      <c r="I682">
        <v>9727.8649999999998</v>
      </c>
      <c r="J682">
        <v>9477.0120578778133</v>
      </c>
      <c r="K682">
        <v>9000</v>
      </c>
      <c r="L682">
        <v>12272.99376114082</v>
      </c>
      <c r="M682">
        <v>12273</v>
      </c>
      <c r="N682">
        <v>7636.0143426294826</v>
      </c>
      <c r="O682">
        <v>6908.8</v>
      </c>
      <c r="P682">
        <v>7727.0081967213118</v>
      </c>
      <c r="Q682">
        <v>8181.5428321678319</v>
      </c>
    </row>
    <row r="683" spans="1:17" x14ac:dyDescent="0.25">
      <c r="A683" s="3">
        <v>44515</v>
      </c>
      <c r="B683">
        <v>8974.3691275167785</v>
      </c>
      <c r="C683">
        <v>8941.4576271186434</v>
      </c>
      <c r="D683">
        <v>8700.9299363057326</v>
      </c>
      <c r="E683">
        <v>11770.661458333334</v>
      </c>
      <c r="F683">
        <v>10165.619326923075</v>
      </c>
      <c r="G683">
        <v>10454.979797979799</v>
      </c>
      <c r="H683">
        <v>11363.95</v>
      </c>
      <c r="I683">
        <v>9727.9093333333331</v>
      </c>
      <c r="J683">
        <v>9477.0120967741932</v>
      </c>
      <c r="K683">
        <v>9000</v>
      </c>
      <c r="L683">
        <v>12272.993006993007</v>
      </c>
      <c r="M683">
        <v>12273</v>
      </c>
      <c r="N683">
        <v>7636.0137142857147</v>
      </c>
      <c r="O683">
        <v>6908.7931034482763</v>
      </c>
      <c r="P683">
        <v>7727.0061728395058</v>
      </c>
      <c r="Q683">
        <v>8181.477172312224</v>
      </c>
    </row>
    <row r="684" spans="1:17" x14ac:dyDescent="0.25">
      <c r="A684" s="3">
        <v>44516</v>
      </c>
      <c r="B684">
        <v>9000</v>
      </c>
      <c r="C684">
        <v>9000</v>
      </c>
      <c r="D684">
        <v>8700.9808695652173</v>
      </c>
      <c r="E684">
        <v>11818</v>
      </c>
      <c r="F684">
        <v>10165.687093023256</v>
      </c>
      <c r="G684">
        <v>10455</v>
      </c>
      <c r="H684">
        <v>11363.931034482759</v>
      </c>
      <c r="I684">
        <v>9727.9624664879357</v>
      </c>
      <c r="J684">
        <v>9477.0096982758623</v>
      </c>
      <c r="K684">
        <v>9000</v>
      </c>
      <c r="L684">
        <v>13164.69978858351</v>
      </c>
      <c r="M684">
        <v>13182</v>
      </c>
      <c r="N684">
        <v>9454.4000000000015</v>
      </c>
      <c r="O684">
        <v>6908.7510869565212</v>
      </c>
      <c r="P684">
        <v>9075.1395348837214</v>
      </c>
      <c r="Q684">
        <v>8181.4413183279739</v>
      </c>
    </row>
    <row r="685" spans="1:17" x14ac:dyDescent="0.25">
      <c r="A685" s="3">
        <v>44517</v>
      </c>
      <c r="B685">
        <v>9000</v>
      </c>
      <c r="C685">
        <v>9000</v>
      </c>
      <c r="D685">
        <v>8700.9405405405414</v>
      </c>
      <c r="E685">
        <v>11818.004975124379</v>
      </c>
      <c r="F685">
        <v>10165.516976744186</v>
      </c>
      <c r="G685">
        <v>10455</v>
      </c>
      <c r="H685">
        <v>11363.942857142858</v>
      </c>
      <c r="I685">
        <v>9727.9216710182773</v>
      </c>
      <c r="J685">
        <v>9477.0221130221125</v>
      </c>
      <c r="K685">
        <v>9000</v>
      </c>
      <c r="L685">
        <v>13181.997695852535</v>
      </c>
      <c r="M685">
        <v>13182</v>
      </c>
      <c r="N685">
        <v>9454.407017543861</v>
      </c>
      <c r="O685">
        <v>6908.7683673469382</v>
      </c>
      <c r="P685">
        <v>9091</v>
      </c>
      <c r="Q685">
        <v>8181.5402960526317</v>
      </c>
    </row>
    <row r="686" spans="1:17" x14ac:dyDescent="0.25">
      <c r="A686" s="3">
        <v>44518</v>
      </c>
      <c r="B686">
        <v>7734.622754491018</v>
      </c>
      <c r="C686">
        <v>7272.9846153846156</v>
      </c>
      <c r="D686">
        <v>8700.9388888888898</v>
      </c>
      <c r="E686">
        <v>9561.6204379562041</v>
      </c>
      <c r="F686">
        <v>10165.618783783782</v>
      </c>
      <c r="G686">
        <v>10454.962962962964</v>
      </c>
      <c r="H686">
        <v>11364</v>
      </c>
      <c r="I686">
        <v>9727.89970501475</v>
      </c>
      <c r="J686">
        <v>9477.0125348189413</v>
      </c>
      <c r="K686">
        <v>9000</v>
      </c>
      <c r="L686">
        <v>13181.993071593533</v>
      </c>
      <c r="M686">
        <v>13182</v>
      </c>
      <c r="N686">
        <v>8030.3614457831327</v>
      </c>
      <c r="O686">
        <v>6908.7643835616436</v>
      </c>
      <c r="P686">
        <v>8062.7615384615383</v>
      </c>
      <c r="Q686">
        <v>8181.4250513347024</v>
      </c>
    </row>
    <row r="687" spans="1:17" x14ac:dyDescent="0.25">
      <c r="A687" s="3">
        <v>44519</v>
      </c>
      <c r="B687">
        <v>7727.0374531835205</v>
      </c>
      <c r="C687">
        <v>7272.9457364341088</v>
      </c>
      <c r="D687">
        <v>8700.9661538461551</v>
      </c>
      <c r="E687">
        <v>9545.0310679611648</v>
      </c>
      <c r="F687">
        <v>10165.488701923077</v>
      </c>
      <c r="G687">
        <v>10454.912698412698</v>
      </c>
      <c r="H687">
        <v>11363.96875</v>
      </c>
      <c r="I687">
        <v>9727.7420435510885</v>
      </c>
      <c r="J687">
        <v>9477.0269662921346</v>
      </c>
      <c r="K687">
        <v>9000</v>
      </c>
      <c r="L687">
        <v>13181.986631016043</v>
      </c>
      <c r="M687">
        <v>13181.989010989011</v>
      </c>
      <c r="N687">
        <v>7636.01403508772</v>
      </c>
      <c r="O687">
        <v>6908.7732142857139</v>
      </c>
      <c r="P687">
        <v>7733.6960784313724</v>
      </c>
      <c r="Q687">
        <v>8181.4907932011329</v>
      </c>
    </row>
    <row r="688" spans="1:17" x14ac:dyDescent="0.25">
      <c r="A688" s="3">
        <v>44520</v>
      </c>
      <c r="B688">
        <v>7727.0096852300239</v>
      </c>
      <c r="C688">
        <v>7272.9779411764703</v>
      </c>
      <c r="D688">
        <v>8700.8453125000015</v>
      </c>
      <c r="E688">
        <v>9545.0231578947369</v>
      </c>
      <c r="F688">
        <v>10165.585833333333</v>
      </c>
      <c r="G688">
        <v>10454.996363636363</v>
      </c>
      <c r="H688">
        <v>11363.973684210527</v>
      </c>
      <c r="I688">
        <v>9727.949790794979</v>
      </c>
      <c r="J688">
        <v>9477.0246305418714</v>
      </c>
      <c r="K688">
        <v>9000</v>
      </c>
      <c r="L688">
        <v>13181.994945240102</v>
      </c>
      <c r="M688">
        <v>13181.992753623188</v>
      </c>
      <c r="N688">
        <v>7636.0046692607011</v>
      </c>
      <c r="O688">
        <v>6908.8857142857141</v>
      </c>
      <c r="P688">
        <v>7727.005434782609</v>
      </c>
      <c r="Q688">
        <v>8181.564893617021</v>
      </c>
    </row>
    <row r="689" spans="1:17" x14ac:dyDescent="0.25">
      <c r="A689" s="3">
        <v>44521</v>
      </c>
      <c r="B689">
        <v>7727.0094117647059</v>
      </c>
      <c r="C689">
        <v>7273</v>
      </c>
      <c r="D689">
        <v>8700.9492307692326</v>
      </c>
      <c r="E689">
        <v>9545.0151024811221</v>
      </c>
      <c r="F689">
        <v>10165.661415094339</v>
      </c>
      <c r="G689">
        <v>10454.993220338984</v>
      </c>
      <c r="H689">
        <v>11363.958333333334</v>
      </c>
      <c r="I689">
        <v>9727.8840070298775</v>
      </c>
      <c r="J689">
        <v>9477.0071542130372</v>
      </c>
      <c r="K689">
        <v>9000</v>
      </c>
      <c r="L689">
        <v>13181.998427672956</v>
      </c>
      <c r="M689">
        <v>13181.991379310344</v>
      </c>
      <c r="N689">
        <v>7636.0079470198671</v>
      </c>
      <c r="O689">
        <v>6908.8470588235296</v>
      </c>
      <c r="P689">
        <v>7727.0023584905657</v>
      </c>
      <c r="Q689">
        <v>8181.5283149171273</v>
      </c>
    </row>
    <row r="690" spans="1:17" x14ac:dyDescent="0.25">
      <c r="A690" s="3">
        <v>44522</v>
      </c>
      <c r="B690">
        <v>8990.8417266187043</v>
      </c>
      <c r="C690">
        <v>8962.45652173913</v>
      </c>
      <c r="D690">
        <v>8700.963333333335</v>
      </c>
      <c r="E690">
        <v>9545.0049504950493</v>
      </c>
      <c r="F690">
        <v>10165.682592592591</v>
      </c>
      <c r="G690">
        <v>10454.990476190476</v>
      </c>
      <c r="H690">
        <v>11364</v>
      </c>
      <c r="I690">
        <v>9727.9533799533801</v>
      </c>
      <c r="J690">
        <v>9477.0239999999994</v>
      </c>
      <c r="K690">
        <v>9000</v>
      </c>
      <c r="L690">
        <v>13181.997560975609</v>
      </c>
      <c r="M690">
        <v>13182</v>
      </c>
      <c r="N690">
        <v>7636.0048780487805</v>
      </c>
      <c r="O690">
        <v>6908.8032154340826</v>
      </c>
      <c r="P690">
        <v>7727</v>
      </c>
      <c r="Q690">
        <v>8181.440425531915</v>
      </c>
    </row>
    <row r="691" spans="1:17" x14ac:dyDescent="0.25">
      <c r="A691" s="3">
        <v>44523</v>
      </c>
      <c r="B691">
        <v>9000</v>
      </c>
      <c r="C691">
        <v>9000</v>
      </c>
      <c r="D691">
        <v>8701.0000000000018</v>
      </c>
      <c r="E691">
        <v>9545.0182291666661</v>
      </c>
      <c r="F691">
        <v>10165.627721518988</v>
      </c>
      <c r="G691">
        <v>10454.934782608696</v>
      </c>
      <c r="H691">
        <v>11364</v>
      </c>
      <c r="I691">
        <v>9727.8917378917376</v>
      </c>
      <c r="J691">
        <v>9477.0119363395224</v>
      </c>
      <c r="K691">
        <v>9000</v>
      </c>
      <c r="L691">
        <v>13181.992736077482</v>
      </c>
      <c r="M691">
        <v>13182</v>
      </c>
      <c r="N691">
        <v>9454.4</v>
      </c>
      <c r="O691">
        <v>6908.8399999999992</v>
      </c>
      <c r="P691">
        <v>9080</v>
      </c>
      <c r="Q691">
        <v>8181.4977578475336</v>
      </c>
    </row>
    <row r="692" spans="1:17" x14ac:dyDescent="0.25">
      <c r="A692" s="3">
        <v>44524</v>
      </c>
      <c r="B692">
        <v>9000</v>
      </c>
      <c r="C692">
        <v>9000</v>
      </c>
      <c r="D692">
        <v>8700.9161904761913</v>
      </c>
      <c r="E692">
        <v>9545.0183486238529</v>
      </c>
      <c r="F692">
        <v>10165.620666666666</v>
      </c>
      <c r="G692">
        <v>10455</v>
      </c>
      <c r="H692">
        <v>11364</v>
      </c>
      <c r="I692">
        <v>9727.9061032863847</v>
      </c>
      <c r="J692">
        <v>9477.0039682539682</v>
      </c>
      <c r="K692">
        <v>9000</v>
      </c>
      <c r="L692">
        <v>13181.99537037037</v>
      </c>
      <c r="M692">
        <v>13182</v>
      </c>
      <c r="N692">
        <v>9454.4000000000015</v>
      </c>
      <c r="O692">
        <v>6908.8277056277057</v>
      </c>
      <c r="P692">
        <v>9091</v>
      </c>
      <c r="Q692">
        <v>8193.296875</v>
      </c>
    </row>
    <row r="693" spans="1:17" x14ac:dyDescent="0.25">
      <c r="A693" s="3">
        <v>44525</v>
      </c>
      <c r="B693">
        <v>7880.5873015873012</v>
      </c>
      <c r="C693">
        <v>7663.8666666666668</v>
      </c>
      <c r="D693">
        <v>8700.9415929203533</v>
      </c>
      <c r="E693">
        <v>9545.0281030444967</v>
      </c>
      <c r="F693">
        <v>10165.663908045975</v>
      </c>
      <c r="G693">
        <v>10455</v>
      </c>
      <c r="H693">
        <v>11363.961538461539</v>
      </c>
      <c r="I693">
        <v>9727.9315403422988</v>
      </c>
      <c r="J693">
        <v>9477</v>
      </c>
      <c r="K693">
        <v>9000</v>
      </c>
      <c r="L693">
        <v>12277.272440944882</v>
      </c>
      <c r="M693">
        <v>12288.929824561403</v>
      </c>
      <c r="N693">
        <v>7655.9912087912098</v>
      </c>
      <c r="O693">
        <v>6908.8425702811237</v>
      </c>
      <c r="P693">
        <v>7734.119791666667</v>
      </c>
      <c r="Q693">
        <v>8181.4725363489497</v>
      </c>
    </row>
    <row r="694" spans="1:17" x14ac:dyDescent="0.25">
      <c r="A694" s="3">
        <v>44526</v>
      </c>
      <c r="B694">
        <v>7727.0187969924809</v>
      </c>
      <c r="C694">
        <v>7272.979166666667</v>
      </c>
      <c r="D694">
        <v>8700.9172932330821</v>
      </c>
      <c r="E694">
        <v>9092.9825327510916</v>
      </c>
      <c r="F694">
        <v>10165.655499999999</v>
      </c>
      <c r="G694">
        <v>10454.968586387435</v>
      </c>
      <c r="H694">
        <v>11364</v>
      </c>
      <c r="I694">
        <v>9727.8859470468433</v>
      </c>
      <c r="J694">
        <v>9477.0167597765358</v>
      </c>
      <c r="K694">
        <v>9000</v>
      </c>
      <c r="L694">
        <v>12272.992835209827</v>
      </c>
      <c r="M694">
        <v>12272.99090909091</v>
      </c>
      <c r="N694">
        <v>7626.8666666666668</v>
      </c>
      <c r="O694">
        <v>6908.8120481927708</v>
      </c>
      <c r="P694">
        <v>7727.0039840637446</v>
      </c>
      <c r="Q694">
        <v>8181.5418577981654</v>
      </c>
    </row>
    <row r="695" spans="1:17" x14ac:dyDescent="0.25">
      <c r="A695" s="3">
        <v>44527</v>
      </c>
      <c r="B695">
        <v>7727.0054945054944</v>
      </c>
      <c r="C695">
        <v>7272.9694656488546</v>
      </c>
      <c r="D695">
        <v>8700.9627118644075</v>
      </c>
      <c r="E695">
        <v>9090.9990697674421</v>
      </c>
      <c r="F695">
        <v>10165.708606557377</v>
      </c>
      <c r="G695">
        <v>10454.972413793104</v>
      </c>
      <c r="H695">
        <v>11363.978723404256</v>
      </c>
      <c r="I695">
        <v>9727.850993377484</v>
      </c>
      <c r="J695">
        <v>9477.0142405063289</v>
      </c>
      <c r="K695">
        <v>9000</v>
      </c>
      <c r="L695">
        <v>12272.991094147583</v>
      </c>
      <c r="M695">
        <v>12272.990697674419</v>
      </c>
      <c r="N695">
        <v>7623.3758241758242</v>
      </c>
      <c r="O695">
        <v>6908.851594202898</v>
      </c>
      <c r="P695">
        <v>7746.1685393258431</v>
      </c>
      <c r="Q695">
        <v>8181.4449760765547</v>
      </c>
    </row>
    <row r="696" spans="1:17" x14ac:dyDescent="0.25">
      <c r="A696" s="3">
        <v>44528</v>
      </c>
      <c r="B696">
        <v>7727.0123762376234</v>
      </c>
      <c r="C696">
        <v>7272.9850746268658</v>
      </c>
      <c r="D696">
        <v>8700.9290322580655</v>
      </c>
      <c r="E696">
        <v>9091</v>
      </c>
      <c r="F696">
        <v>10165.607999999998</v>
      </c>
      <c r="G696">
        <v>10455</v>
      </c>
      <c r="H696">
        <v>11364</v>
      </c>
      <c r="I696">
        <v>9727.9189189189183</v>
      </c>
      <c r="J696">
        <v>9477.0118670886077</v>
      </c>
      <c r="K696">
        <v>9000</v>
      </c>
      <c r="L696">
        <v>12272.991407799074</v>
      </c>
      <c r="M696">
        <v>12272.98347107438</v>
      </c>
      <c r="N696">
        <v>7622.7685220729372</v>
      </c>
      <c r="O696">
        <v>6908.8263414634139</v>
      </c>
      <c r="P696">
        <v>7745.3413978494627</v>
      </c>
      <c r="Q696">
        <v>8181.5741626794261</v>
      </c>
    </row>
    <row r="697" spans="1:17" x14ac:dyDescent="0.25">
      <c r="A697" s="3">
        <v>44529</v>
      </c>
      <c r="B697">
        <v>8177.45</v>
      </c>
      <c r="C697">
        <v>8167.5396825396829</v>
      </c>
      <c r="D697">
        <v>8700.9147286821699</v>
      </c>
      <c r="E697">
        <v>9830.807142857142</v>
      </c>
      <c r="F697">
        <v>10165.605185185184</v>
      </c>
      <c r="G697">
        <v>10455</v>
      </c>
      <c r="H697">
        <v>11363.916666666666</v>
      </c>
      <c r="I697">
        <v>9727.8823529411766</v>
      </c>
      <c r="J697">
        <v>9477.0106635071097</v>
      </c>
      <c r="K697">
        <v>9000</v>
      </c>
      <c r="L697">
        <v>13174.076655052264</v>
      </c>
      <c r="M697">
        <v>13128.529411764706</v>
      </c>
      <c r="N697">
        <v>7618.8165680473376</v>
      </c>
      <c r="O697">
        <v>6908.7347150259066</v>
      </c>
      <c r="P697">
        <v>7734.5414364640883</v>
      </c>
      <c r="Q697">
        <v>8181.5181388012616</v>
      </c>
    </row>
    <row r="698" spans="1:17" x14ac:dyDescent="0.25">
      <c r="A698" s="3">
        <v>44530</v>
      </c>
      <c r="B698">
        <v>8181.9956140350878</v>
      </c>
      <c r="C698">
        <v>8181.9833333333336</v>
      </c>
      <c r="D698">
        <v>8700.9792452830188</v>
      </c>
      <c r="E698">
        <v>9545.0374331550811</v>
      </c>
      <c r="F698">
        <v>10165.63705882353</v>
      </c>
      <c r="G698">
        <v>10454.980263157895</v>
      </c>
      <c r="H698">
        <v>11363.975609756097</v>
      </c>
      <c r="I698">
        <v>9727.912175648702</v>
      </c>
      <c r="J698">
        <v>9477.0182926829275</v>
      </c>
      <c r="K698">
        <v>9000</v>
      </c>
      <c r="L698">
        <v>13181.996884735203</v>
      </c>
      <c r="M698">
        <v>13182</v>
      </c>
      <c r="N698">
        <v>9276.4083916083928</v>
      </c>
      <c r="O698">
        <v>6908.7426229508192</v>
      </c>
      <c r="P698">
        <v>9083.7830687830683</v>
      </c>
      <c r="Q698">
        <v>8181.4991467576792</v>
      </c>
    </row>
    <row r="699" spans="1:17" x14ac:dyDescent="0.25">
      <c r="A699" s="3">
        <v>44531</v>
      </c>
      <c r="B699">
        <v>8182</v>
      </c>
      <c r="C699">
        <v>8181.984848484848</v>
      </c>
      <c r="D699">
        <v>8700.9473053892234</v>
      </c>
      <c r="E699">
        <v>10877.03125</v>
      </c>
      <c r="F699">
        <v>10165.654621848738</v>
      </c>
      <c r="G699">
        <v>10454.973451327434</v>
      </c>
      <c r="H699">
        <v>11363.969696969696</v>
      </c>
      <c r="I699">
        <v>9727.8877755511021</v>
      </c>
      <c r="J699">
        <v>9477.0031185031185</v>
      </c>
      <c r="K699">
        <v>9000</v>
      </c>
      <c r="L699">
        <v>13182</v>
      </c>
      <c r="M699">
        <v>13182</v>
      </c>
      <c r="N699">
        <v>9437.8727272727265</v>
      </c>
      <c r="O699">
        <v>6908.7179916317982</v>
      </c>
      <c r="P699">
        <v>9091</v>
      </c>
      <c r="Q699">
        <v>8181.477379095164</v>
      </c>
    </row>
    <row r="700" spans="1:17" x14ac:dyDescent="0.25">
      <c r="A700" s="3">
        <v>44532</v>
      </c>
      <c r="B700">
        <v>7732.9781659388645</v>
      </c>
      <c r="C700">
        <v>7272.9555555555553</v>
      </c>
      <c r="D700">
        <v>8700.8821428571446</v>
      </c>
      <c r="E700">
        <v>9567.1157407407409</v>
      </c>
      <c r="F700">
        <v>10165.696666666667</v>
      </c>
      <c r="G700">
        <v>10455</v>
      </c>
      <c r="H700">
        <v>11363.930232558139</v>
      </c>
      <c r="I700">
        <v>9727.8300180831829</v>
      </c>
      <c r="J700">
        <v>9477.0094142259422</v>
      </c>
      <c r="K700">
        <v>9000</v>
      </c>
      <c r="L700">
        <v>13181.991816693944</v>
      </c>
      <c r="M700">
        <v>13182</v>
      </c>
      <c r="N700">
        <v>8012.9857142857145</v>
      </c>
      <c r="O700">
        <v>6908.7658385093173</v>
      </c>
      <c r="P700">
        <v>7752.9857142857145</v>
      </c>
      <c r="Q700">
        <v>8181.4831460674159</v>
      </c>
    </row>
    <row r="701" spans="1:17" x14ac:dyDescent="0.25">
      <c r="A701" s="3">
        <v>44533</v>
      </c>
      <c r="B701">
        <v>7727.0117302052786</v>
      </c>
      <c r="C701">
        <v>7272.9922480620153</v>
      </c>
      <c r="D701">
        <v>8700.9270718232056</v>
      </c>
      <c r="E701">
        <v>9545.04588607595</v>
      </c>
      <c r="F701">
        <v>10165.679615384613</v>
      </c>
      <c r="G701">
        <v>10454.952606635072</v>
      </c>
      <c r="H701">
        <v>11363.951219512195</v>
      </c>
      <c r="I701">
        <v>9727.9059674502714</v>
      </c>
      <c r="J701">
        <v>9477.0307835820895</v>
      </c>
      <c r="K701">
        <v>9000</v>
      </c>
      <c r="L701">
        <v>13181.991071428571</v>
      </c>
      <c r="M701">
        <v>13182</v>
      </c>
      <c r="N701">
        <v>8000</v>
      </c>
      <c r="O701">
        <v>6908.6485981308415</v>
      </c>
      <c r="P701">
        <v>7727.0219780219777</v>
      </c>
      <c r="Q701">
        <v>8181.4411764705883</v>
      </c>
    </row>
    <row r="702" spans="1:17" x14ac:dyDescent="0.25">
      <c r="A702" s="3">
        <v>44534</v>
      </c>
      <c r="B702">
        <v>7727.0063025210084</v>
      </c>
      <c r="C702">
        <v>7272.9300699300702</v>
      </c>
      <c r="D702">
        <v>8700.9203619909513</v>
      </c>
      <c r="E702">
        <v>9545.0297121634176</v>
      </c>
      <c r="F702">
        <v>10165.700285714285</v>
      </c>
      <c r="G702">
        <v>10454.99090909091</v>
      </c>
      <c r="H702">
        <v>11363.966101694916</v>
      </c>
      <c r="I702">
        <v>9727.8857142857141</v>
      </c>
      <c r="J702">
        <v>9477.0113464447804</v>
      </c>
      <c r="K702">
        <v>9000</v>
      </c>
      <c r="L702">
        <v>13181.995747696668</v>
      </c>
      <c r="M702">
        <v>13181.988165680474</v>
      </c>
      <c r="N702">
        <v>8000</v>
      </c>
      <c r="O702">
        <v>6908.7386138613856</v>
      </c>
      <c r="P702">
        <v>7727.0168269230771</v>
      </c>
      <c r="Q702">
        <v>8181.4945054945056</v>
      </c>
    </row>
    <row r="703" spans="1:17" x14ac:dyDescent="0.25">
      <c r="A703" s="3">
        <v>44535</v>
      </c>
      <c r="B703">
        <v>7727.0036968576705</v>
      </c>
      <c r="C703">
        <v>7272.9795918367345</v>
      </c>
      <c r="D703">
        <v>8700.895789473685</v>
      </c>
      <c r="E703">
        <v>9545.0093984962405</v>
      </c>
      <c r="F703">
        <v>10165.615862068964</v>
      </c>
      <c r="G703">
        <v>10454.991596638656</v>
      </c>
      <c r="H703">
        <v>11364</v>
      </c>
      <c r="I703">
        <v>9727.9012797074956</v>
      </c>
      <c r="J703">
        <v>9477.0147887323947</v>
      </c>
      <c r="K703">
        <v>9000</v>
      </c>
      <c r="L703">
        <v>13181.980221058755</v>
      </c>
      <c r="M703">
        <v>13181.993055555555</v>
      </c>
      <c r="N703">
        <v>8000</v>
      </c>
      <c r="O703">
        <v>6908.8352422907483</v>
      </c>
      <c r="P703">
        <v>7727.0019607843142</v>
      </c>
      <c r="Q703">
        <v>8181.4723756906078</v>
      </c>
    </row>
    <row r="704" spans="1:17" x14ac:dyDescent="0.25">
      <c r="A704" s="3">
        <v>44536</v>
      </c>
      <c r="B704">
        <v>8150.1604938271603</v>
      </c>
      <c r="C704">
        <v>8170.0131578947367</v>
      </c>
      <c r="D704">
        <v>8700.9337349397611</v>
      </c>
      <c r="E704">
        <v>10814.739837398374</v>
      </c>
      <c r="F704">
        <v>10165.661415094339</v>
      </c>
      <c r="G704">
        <v>10454.979452054795</v>
      </c>
      <c r="H704">
        <v>11363.967741935483</v>
      </c>
      <c r="I704">
        <v>9727.8664122137397</v>
      </c>
      <c r="J704">
        <v>9477.0136986301368</v>
      </c>
      <c r="K704">
        <v>9000</v>
      </c>
      <c r="L704">
        <v>13181.991319444445</v>
      </c>
      <c r="M704">
        <v>13182</v>
      </c>
      <c r="N704">
        <v>8000</v>
      </c>
      <c r="O704">
        <v>6908.7398373983742</v>
      </c>
      <c r="P704">
        <v>7727.0140845070418</v>
      </c>
      <c r="Q704">
        <v>8181.4365192582027</v>
      </c>
    </row>
    <row r="705" spans="1:17" x14ac:dyDescent="0.25">
      <c r="A705" s="3">
        <v>44537</v>
      </c>
      <c r="B705">
        <v>8181.9943019943021</v>
      </c>
      <c r="C705">
        <v>8182</v>
      </c>
      <c r="D705">
        <v>8700.9278688524591</v>
      </c>
      <c r="E705">
        <v>10909</v>
      </c>
      <c r="F705">
        <v>10165.673517241379</v>
      </c>
      <c r="G705">
        <v>10454.995633187773</v>
      </c>
      <c r="H705">
        <v>11363.959183673469</v>
      </c>
      <c r="I705">
        <v>9727.8835978835978</v>
      </c>
      <c r="J705">
        <v>9477.0124378109449</v>
      </c>
      <c r="K705">
        <v>9000</v>
      </c>
      <c r="L705">
        <v>13181.993230174081</v>
      </c>
      <c r="M705">
        <v>13181.983739837398</v>
      </c>
      <c r="N705">
        <v>9448.3433333333323</v>
      </c>
      <c r="O705">
        <v>6908.7227799227794</v>
      </c>
      <c r="P705">
        <v>9065.4569288389521</v>
      </c>
      <c r="Q705">
        <v>8181.4622792937398</v>
      </c>
    </row>
    <row r="706" spans="1:17" x14ac:dyDescent="0.25">
      <c r="A706" s="3">
        <v>44538</v>
      </c>
      <c r="B706">
        <v>8182</v>
      </c>
      <c r="C706">
        <v>8182</v>
      </c>
      <c r="D706">
        <v>8700.8375000000015</v>
      </c>
      <c r="E706">
        <v>10909</v>
      </c>
      <c r="F706">
        <v>10165.604029850745</v>
      </c>
      <c r="G706">
        <v>10454.990625</v>
      </c>
      <c r="H706">
        <v>11363.868852459016</v>
      </c>
      <c r="I706">
        <v>9727.8367999999991</v>
      </c>
      <c r="J706">
        <v>9477.0082872928178</v>
      </c>
      <c r="K706">
        <v>9000</v>
      </c>
      <c r="L706">
        <v>13181.997875730218</v>
      </c>
      <c r="M706">
        <v>13182</v>
      </c>
      <c r="N706">
        <v>9094.8489977728295</v>
      </c>
      <c r="O706">
        <v>6908.902798982188</v>
      </c>
      <c r="P706">
        <v>8716.1316397228638</v>
      </c>
      <c r="Q706">
        <v>8181.5676202860859</v>
      </c>
    </row>
    <row r="707" spans="1:17" x14ac:dyDescent="0.25">
      <c r="A707" s="3">
        <v>44539</v>
      </c>
      <c r="B707">
        <v>7732.3604651162786</v>
      </c>
      <c r="C707">
        <v>7282.1717171717173</v>
      </c>
      <c r="D707">
        <v>8700.9274725274736</v>
      </c>
      <c r="E707">
        <v>9559.1528497409327</v>
      </c>
      <c r="F707">
        <v>10165.645479452054</v>
      </c>
      <c r="G707">
        <v>10454.986394557824</v>
      </c>
      <c r="H707">
        <v>11363.944444444445</v>
      </c>
      <c r="I707">
        <v>9727.9037800687292</v>
      </c>
      <c r="J707">
        <v>9477.0276639344265</v>
      </c>
      <c r="K707">
        <v>9000</v>
      </c>
      <c r="L707">
        <v>13181.996661101837</v>
      </c>
      <c r="M707">
        <v>13182</v>
      </c>
      <c r="N707">
        <v>8000</v>
      </c>
      <c r="O707">
        <v>6908.7482071713139</v>
      </c>
      <c r="P707">
        <v>7727.014492753623</v>
      </c>
      <c r="Q707">
        <v>8181.380514705882</v>
      </c>
    </row>
    <row r="708" spans="1:17" x14ac:dyDescent="0.25">
      <c r="A708" s="3">
        <v>44540</v>
      </c>
      <c r="B708">
        <v>7727.0426439232406</v>
      </c>
      <c r="C708">
        <v>7272.9718309859154</v>
      </c>
      <c r="D708">
        <v>8700.7870967741947</v>
      </c>
      <c r="E708">
        <v>9545.0193661971825</v>
      </c>
      <c r="F708">
        <v>10165.664999999999</v>
      </c>
      <c r="G708">
        <v>10454.984924623115</v>
      </c>
      <c r="H708">
        <v>11363.923076923076</v>
      </c>
      <c r="I708">
        <v>9727.8907563025205</v>
      </c>
      <c r="J708">
        <v>9477.0105448154663</v>
      </c>
      <c r="K708">
        <v>9000</v>
      </c>
      <c r="L708">
        <v>12568.268577494691</v>
      </c>
      <c r="M708">
        <v>12500.238636363636</v>
      </c>
      <c r="N708">
        <v>8000</v>
      </c>
      <c r="O708">
        <v>6908.6933823529407</v>
      </c>
      <c r="P708">
        <v>7727.0246575342462</v>
      </c>
      <c r="Q708">
        <v>8181.4255691768831</v>
      </c>
    </row>
    <row r="709" spans="1:17" x14ac:dyDescent="0.25">
      <c r="A709" s="3">
        <v>44541</v>
      </c>
      <c r="B709">
        <v>7727.0134228187917</v>
      </c>
      <c r="C709">
        <v>7272.9683544303798</v>
      </c>
      <c r="D709">
        <v>8700.9094117647073</v>
      </c>
      <c r="E709">
        <v>9545.0401606425694</v>
      </c>
      <c r="F709">
        <v>10165.633758389262</v>
      </c>
      <c r="G709">
        <v>10454.994065281899</v>
      </c>
      <c r="H709">
        <v>11363.958333333334</v>
      </c>
      <c r="I709">
        <v>9727.8529411764703</v>
      </c>
      <c r="J709">
        <v>9477.0193409742114</v>
      </c>
      <c r="K709">
        <v>9000</v>
      </c>
      <c r="L709">
        <v>12287.487025948103</v>
      </c>
      <c r="M709">
        <v>12289.220238095239</v>
      </c>
      <c r="N709">
        <v>8000</v>
      </c>
      <c r="O709">
        <v>6908.7262626262627</v>
      </c>
      <c r="P709">
        <v>7727.0092807424599</v>
      </c>
      <c r="Q709">
        <v>8181.4326923076924</v>
      </c>
    </row>
    <row r="710" spans="1:17" x14ac:dyDescent="0.25">
      <c r="A710" s="3">
        <v>44542</v>
      </c>
      <c r="B710">
        <v>7727.0088652482273</v>
      </c>
      <c r="C710">
        <v>7272.9650349650346</v>
      </c>
      <c r="D710">
        <v>8700.8605633802836</v>
      </c>
      <c r="E710">
        <v>9545.0101123595505</v>
      </c>
      <c r="F710">
        <v>10165.597984496124</v>
      </c>
      <c r="G710">
        <v>10455</v>
      </c>
      <c r="H710">
        <v>11363.978723404256</v>
      </c>
      <c r="I710">
        <v>9727.8514680483586</v>
      </c>
      <c r="J710">
        <v>9477.0256609642311</v>
      </c>
      <c r="K710">
        <v>9000</v>
      </c>
      <c r="L710">
        <v>12284.580994897959</v>
      </c>
      <c r="M710">
        <v>12279.291666666666</v>
      </c>
      <c r="N710">
        <v>8000</v>
      </c>
      <c r="O710">
        <v>6908.8646288209611</v>
      </c>
      <c r="P710">
        <v>7727.0114942528735</v>
      </c>
      <c r="Q710">
        <v>8181.4775943396226</v>
      </c>
    </row>
    <row r="711" spans="1:17" x14ac:dyDescent="0.25">
      <c r="A711" s="3">
        <v>44543</v>
      </c>
      <c r="B711">
        <v>8163.3772727272726</v>
      </c>
      <c r="C711">
        <v>8182</v>
      </c>
      <c r="D711">
        <v>8701.0000000000018</v>
      </c>
      <c r="E711">
        <v>10882.514563106795</v>
      </c>
      <c r="F711">
        <v>10165.610714285713</v>
      </c>
      <c r="G711">
        <v>10455</v>
      </c>
      <c r="H711">
        <v>11363.971428571429</v>
      </c>
      <c r="I711">
        <v>9727.9090909090901</v>
      </c>
      <c r="J711">
        <v>9477.0145631067953</v>
      </c>
      <c r="K711">
        <v>9000</v>
      </c>
      <c r="L711">
        <v>12295.763005780347</v>
      </c>
      <c r="M711">
        <v>12273</v>
      </c>
      <c r="N711">
        <v>8000</v>
      </c>
      <c r="O711">
        <v>6908.6805369127514</v>
      </c>
      <c r="P711">
        <v>7727.0150000000003</v>
      </c>
      <c r="Q711">
        <v>8181.3982300884954</v>
      </c>
    </row>
    <row r="712" spans="1:17" x14ac:dyDescent="0.25">
      <c r="A712" s="3">
        <v>44544</v>
      </c>
      <c r="B712">
        <v>8181.9918699186992</v>
      </c>
      <c r="C712">
        <v>8181.9733333333334</v>
      </c>
      <c r="D712">
        <v>8700.9694444444449</v>
      </c>
      <c r="E712">
        <v>10909</v>
      </c>
      <c r="F712">
        <v>10165.580857142857</v>
      </c>
      <c r="G712">
        <v>10454.977777777778</v>
      </c>
      <c r="H712">
        <v>11364</v>
      </c>
      <c r="I712">
        <v>9727.8527131782939</v>
      </c>
      <c r="J712">
        <v>9477.0156576200425</v>
      </c>
      <c r="K712">
        <v>9000</v>
      </c>
      <c r="L712">
        <v>12287.804347826086</v>
      </c>
      <c r="M712">
        <v>12286.772727272728</v>
      </c>
      <c r="N712">
        <v>9445.9976878612724</v>
      </c>
      <c r="O712">
        <v>6908.6699453551901</v>
      </c>
      <c r="P712">
        <v>9083.0697674418607</v>
      </c>
      <c r="Q712">
        <v>8181.4014084507044</v>
      </c>
    </row>
    <row r="713" spans="1:17" x14ac:dyDescent="0.25">
      <c r="A713" s="3">
        <v>44545</v>
      </c>
      <c r="B713">
        <v>8176.7015503875973</v>
      </c>
      <c r="C713">
        <v>8182</v>
      </c>
      <c r="D713">
        <v>8700.9329268292677</v>
      </c>
      <c r="E713">
        <v>10896.760942760942</v>
      </c>
      <c r="F713">
        <v>10165.588688524589</v>
      </c>
      <c r="G713">
        <v>10454.964497041419</v>
      </c>
      <c r="H713">
        <v>11363.970588235294</v>
      </c>
      <c r="I713">
        <v>9727.8622950819681</v>
      </c>
      <c r="J713">
        <v>9477.0145067698268</v>
      </c>
      <c r="K713">
        <v>9000</v>
      </c>
      <c r="L713">
        <v>12282.234162895928</v>
      </c>
      <c r="M713">
        <v>12282.536842105263</v>
      </c>
      <c r="N713">
        <v>9421.7213483146079</v>
      </c>
      <c r="O713">
        <v>6908.67264573991</v>
      </c>
      <c r="P713">
        <v>9070.8423645320199</v>
      </c>
      <c r="Q713">
        <v>8181.4492119089318</v>
      </c>
    </row>
    <row r="714" spans="1:17" x14ac:dyDescent="0.25">
      <c r="A714" s="3">
        <v>44546</v>
      </c>
      <c r="B714">
        <v>7740.0178571428569</v>
      </c>
      <c r="C714">
        <v>7297.8904109589039</v>
      </c>
      <c r="D714">
        <v>8700.9700680272108</v>
      </c>
      <c r="E714">
        <v>9101.2867924528309</v>
      </c>
      <c r="F714">
        <v>10165.632782608696</v>
      </c>
      <c r="G714">
        <v>10455</v>
      </c>
      <c r="H714">
        <v>11363.964285714286</v>
      </c>
      <c r="I714">
        <v>9727.8936781609191</v>
      </c>
      <c r="J714">
        <v>9477.0317073170736</v>
      </c>
      <c r="K714">
        <v>9000</v>
      </c>
      <c r="L714">
        <v>12281.380267214799</v>
      </c>
      <c r="M714">
        <v>12283.939759036144</v>
      </c>
      <c r="N714">
        <v>8017.6290909090912</v>
      </c>
      <c r="O714">
        <v>6908.7454545454539</v>
      </c>
      <c r="P714">
        <v>7747.289962825279</v>
      </c>
      <c r="Q714">
        <v>8181.4404567699839</v>
      </c>
    </row>
    <row r="715" spans="1:17" x14ac:dyDescent="0.25">
      <c r="A715" s="3">
        <v>44547</v>
      </c>
      <c r="B715">
        <v>7727.0549450549452</v>
      </c>
      <c r="C715">
        <v>7272.9495798319331</v>
      </c>
      <c r="D715">
        <v>8700.9181395348842</v>
      </c>
      <c r="E715">
        <v>9090.99455930359</v>
      </c>
      <c r="F715">
        <v>10165.66427480916</v>
      </c>
      <c r="G715">
        <v>10454.982062780269</v>
      </c>
      <c r="H715">
        <v>11363.981818181817</v>
      </c>
      <c r="I715">
        <v>9727.8800521512385</v>
      </c>
      <c r="J715">
        <v>9477.0218340611355</v>
      </c>
      <c r="K715">
        <v>9000</v>
      </c>
      <c r="L715">
        <v>12282.137861466039</v>
      </c>
      <c r="M715">
        <v>12290.03125</v>
      </c>
      <c r="N715">
        <v>8000</v>
      </c>
      <c r="O715">
        <v>6908.7410256410249</v>
      </c>
      <c r="P715">
        <v>7727.0317073170736</v>
      </c>
      <c r="Q715">
        <v>8181.4125636672325</v>
      </c>
    </row>
    <row r="716" spans="1:17" x14ac:dyDescent="0.25">
      <c r="A716" s="3">
        <v>44548</v>
      </c>
      <c r="B716">
        <v>7727.0139165009941</v>
      </c>
      <c r="C716">
        <v>7272.9627329192544</v>
      </c>
      <c r="D716">
        <v>8700.8609665427521</v>
      </c>
      <c r="E716">
        <v>9090.9942965779464</v>
      </c>
      <c r="F716">
        <v>10165.610714285714</v>
      </c>
      <c r="G716">
        <v>10454.963076923077</v>
      </c>
      <c r="H716">
        <v>11363.971014492754</v>
      </c>
      <c r="I716">
        <v>9727.8918918918916</v>
      </c>
      <c r="J716">
        <v>9477.027631578947</v>
      </c>
      <c r="K716">
        <v>9000</v>
      </c>
      <c r="L716">
        <v>12285.903791469194</v>
      </c>
      <c r="M716">
        <v>12283.070370370371</v>
      </c>
      <c r="N716">
        <v>8000</v>
      </c>
      <c r="O716">
        <v>6908.8151260504201</v>
      </c>
      <c r="P716">
        <v>7727.0282685512366</v>
      </c>
      <c r="Q716">
        <v>8181.5406006674084</v>
      </c>
    </row>
    <row r="717" spans="1:17" x14ac:dyDescent="0.25">
      <c r="A717" s="3">
        <v>44549</v>
      </c>
      <c r="B717">
        <v>7727.0136518771333</v>
      </c>
      <c r="C717">
        <v>7272.9860139860139</v>
      </c>
      <c r="D717">
        <v>8700.9634854771793</v>
      </c>
      <c r="E717">
        <v>9090.9975947083585</v>
      </c>
      <c r="F717">
        <v>10165.589387755101</v>
      </c>
      <c r="G717">
        <v>10454.991379310344</v>
      </c>
      <c r="H717">
        <v>11363.95</v>
      </c>
      <c r="I717">
        <v>9727.8292443572136</v>
      </c>
      <c r="J717">
        <v>9477.0215053763441</v>
      </c>
      <c r="K717">
        <v>9000</v>
      </c>
      <c r="L717">
        <v>12290.244150110375</v>
      </c>
      <c r="M717">
        <v>12280.255999999999</v>
      </c>
      <c r="N717">
        <v>8000</v>
      </c>
      <c r="O717">
        <v>6908.78</v>
      </c>
      <c r="P717">
        <v>7727.0112359550558</v>
      </c>
      <c r="Q717">
        <v>8181.4882075471696</v>
      </c>
    </row>
    <row r="718" spans="1:17" x14ac:dyDescent="0.25">
      <c r="A718" s="3">
        <v>44550</v>
      </c>
      <c r="B718">
        <v>8166.6700336700333</v>
      </c>
      <c r="C718">
        <v>8174.0695652173918</v>
      </c>
      <c r="D718">
        <v>8700.817985611513</v>
      </c>
      <c r="E718">
        <v>9090.997742663656</v>
      </c>
      <c r="F718">
        <v>10165.432777777778</v>
      </c>
      <c r="G718">
        <v>10454.951020408163</v>
      </c>
      <c r="H718">
        <v>11363.955555555556</v>
      </c>
      <c r="I718">
        <v>9727.7612267250825</v>
      </c>
      <c r="J718">
        <v>9477.0350649350657</v>
      </c>
      <c r="K718">
        <v>9000</v>
      </c>
      <c r="L718">
        <v>12277.294957183634</v>
      </c>
      <c r="M718">
        <v>12282</v>
      </c>
      <c r="N718">
        <v>8000</v>
      </c>
      <c r="O718">
        <v>6908.787755102041</v>
      </c>
      <c r="P718">
        <v>7727.030379746835</v>
      </c>
      <c r="Q718">
        <v>8181.4350828729284</v>
      </c>
    </row>
    <row r="719" spans="1:17" x14ac:dyDescent="0.25">
      <c r="A719" s="3">
        <v>44551</v>
      </c>
      <c r="B719">
        <v>8181.9864406779661</v>
      </c>
      <c r="C719">
        <v>8181.978260869565</v>
      </c>
      <c r="D719">
        <v>8700.7420195439754</v>
      </c>
      <c r="E719">
        <v>9090.9989604989605</v>
      </c>
      <c r="F719">
        <v>10165.653985507246</v>
      </c>
      <c r="G719">
        <v>10454.977777777778</v>
      </c>
      <c r="H719">
        <v>11363.961538461539</v>
      </c>
      <c r="I719">
        <v>9727.864181091878</v>
      </c>
      <c r="J719">
        <v>9477.0269709543572</v>
      </c>
      <c r="K719">
        <v>9000</v>
      </c>
      <c r="L719">
        <v>12280.109075043631</v>
      </c>
      <c r="M719">
        <v>12272.975609756097</v>
      </c>
      <c r="N719">
        <v>9444.0879432624115</v>
      </c>
      <c r="O719">
        <v>6908.7310104529606</v>
      </c>
      <c r="P719">
        <v>9056.8937499999993</v>
      </c>
      <c r="Q719">
        <v>8181.4581185567013</v>
      </c>
    </row>
    <row r="720" spans="1:17" x14ac:dyDescent="0.25">
      <c r="A720" s="3">
        <v>44552</v>
      </c>
      <c r="B720">
        <v>8181.9824561403511</v>
      </c>
      <c r="C720">
        <v>8181.970297029703</v>
      </c>
      <c r="D720">
        <v>8700.6251851851848</v>
      </c>
      <c r="E720">
        <v>9090.9948586118244</v>
      </c>
      <c r="F720">
        <v>10165.508506224065</v>
      </c>
      <c r="G720">
        <v>10454.988970588236</v>
      </c>
      <c r="H720">
        <v>11363.947368421053</v>
      </c>
      <c r="I720">
        <v>9727.8307692307699</v>
      </c>
      <c r="J720">
        <v>9477.05119453925</v>
      </c>
      <c r="K720">
        <v>9000</v>
      </c>
      <c r="L720">
        <v>12277.540302267003</v>
      </c>
      <c r="M720">
        <v>12289.202380952382</v>
      </c>
      <c r="N720">
        <v>9450.217867435158</v>
      </c>
      <c r="O720">
        <v>6908.7864406779654</v>
      </c>
      <c r="P720">
        <v>9091</v>
      </c>
      <c r="Q720">
        <v>8181.4674418604654</v>
      </c>
    </row>
    <row r="721" spans="1:17" x14ac:dyDescent="0.25">
      <c r="A721" s="3">
        <v>44553</v>
      </c>
      <c r="B721">
        <v>7729.4740608228976</v>
      </c>
      <c r="C721">
        <v>7272.9527027027025</v>
      </c>
      <c r="D721">
        <v>8700.8302013422835</v>
      </c>
      <c r="E721">
        <v>9090.9969604863218</v>
      </c>
      <c r="F721">
        <v>10165.598342541436</v>
      </c>
      <c r="G721">
        <v>10454.974418604652</v>
      </c>
      <c r="H721">
        <v>11363.95</v>
      </c>
      <c r="I721">
        <v>9727.9066985645932</v>
      </c>
      <c r="J721">
        <v>9477.0538461538454</v>
      </c>
      <c r="K721">
        <v>9000</v>
      </c>
      <c r="L721">
        <v>12286.676364942528</v>
      </c>
      <c r="M721">
        <v>12285.431506849314</v>
      </c>
      <c r="N721">
        <v>8012.0697095435689</v>
      </c>
      <c r="O721">
        <v>6908.788498402555</v>
      </c>
      <c r="P721">
        <v>7746.7890499194846</v>
      </c>
      <c r="Q721">
        <v>8181.4304347826082</v>
      </c>
    </row>
    <row r="722" spans="1:17" x14ac:dyDescent="0.25">
      <c r="A722" s="3">
        <v>44554</v>
      </c>
      <c r="B722">
        <v>7728.8624833110816</v>
      </c>
      <c r="C722">
        <v>7272.9453781512602</v>
      </c>
      <c r="D722">
        <v>8700.9388888888898</v>
      </c>
      <c r="E722">
        <v>9090.9997247453903</v>
      </c>
      <c r="F722">
        <v>10165.606323529411</v>
      </c>
      <c r="G722">
        <v>10454.980597014925</v>
      </c>
      <c r="H722">
        <v>11364</v>
      </c>
      <c r="I722">
        <v>9727.8737727910247</v>
      </c>
      <c r="J722">
        <v>9477.0393835616433</v>
      </c>
      <c r="K722">
        <v>9000</v>
      </c>
      <c r="L722">
        <v>12287.031697536757</v>
      </c>
      <c r="M722">
        <v>12282.244399185336</v>
      </c>
      <c r="N722">
        <v>8000</v>
      </c>
      <c r="O722">
        <v>6908.8584126984124</v>
      </c>
      <c r="P722">
        <v>7727.0098765432094</v>
      </c>
      <c r="Q722">
        <v>8181.5753920386005</v>
      </c>
    </row>
    <row r="723" spans="1:17" x14ac:dyDescent="0.25">
      <c r="A723" s="3">
        <v>44555</v>
      </c>
      <c r="B723">
        <v>7727.0177514792904</v>
      </c>
      <c r="C723">
        <v>7273</v>
      </c>
      <c r="D723">
        <v>8700.4450450450458</v>
      </c>
      <c r="E723">
        <v>9091</v>
      </c>
      <c r="F723">
        <v>10165.759999999998</v>
      </c>
      <c r="G723">
        <v>10455</v>
      </c>
      <c r="H723">
        <v>11364</v>
      </c>
      <c r="I723">
        <v>9727.8080000000009</v>
      </c>
      <c r="J723">
        <v>9477.0495049504952</v>
      </c>
      <c r="K723">
        <v>9000</v>
      </c>
      <c r="L723">
        <v>12289.969885773624</v>
      </c>
      <c r="M723">
        <v>12272.990099009901</v>
      </c>
      <c r="N723">
        <v>8000</v>
      </c>
      <c r="O723">
        <v>6908.9629629629626</v>
      </c>
      <c r="P723">
        <v>7727.014354066986</v>
      </c>
      <c r="Q723">
        <v>8181.46875</v>
      </c>
    </row>
    <row r="724" spans="1:17" x14ac:dyDescent="0.25">
      <c r="A724" s="3">
        <v>44556</v>
      </c>
      <c r="B724">
        <v>7727.0081799590998</v>
      </c>
      <c r="C724">
        <v>7272.9922480620153</v>
      </c>
      <c r="D724">
        <v>8700.8574074074077</v>
      </c>
      <c r="E724">
        <v>9090.9987834549884</v>
      </c>
      <c r="F724">
        <v>10165.710629921259</v>
      </c>
      <c r="G724">
        <v>10454.984567901234</v>
      </c>
      <c r="H724">
        <v>11363.985714285714</v>
      </c>
      <c r="I724">
        <v>9727.8526315789477</v>
      </c>
      <c r="J724">
        <v>9477.0220588235297</v>
      </c>
      <c r="K724">
        <v>9000</v>
      </c>
      <c r="L724">
        <v>12285.198959687907</v>
      </c>
      <c r="M724">
        <v>12281.853658536585</v>
      </c>
      <c r="N724">
        <v>8000</v>
      </c>
      <c r="O724">
        <v>6908.7743842364525</v>
      </c>
      <c r="P724">
        <v>7727.0145867098863</v>
      </c>
      <c r="Q724">
        <v>8181.5309999999999</v>
      </c>
    </row>
    <row r="725" spans="1:17" x14ac:dyDescent="0.25">
      <c r="A725" s="3">
        <v>44557</v>
      </c>
      <c r="B725">
        <v>8169.5205479452052</v>
      </c>
      <c r="C725">
        <v>8168.6323529411766</v>
      </c>
      <c r="D725">
        <v>8700.7546762589936</v>
      </c>
      <c r="E725">
        <v>9090.9988023952101</v>
      </c>
      <c r="F725">
        <v>10165.710629921259</v>
      </c>
      <c r="G725">
        <v>10454.954545454546</v>
      </c>
      <c r="H725">
        <v>11363.928571428571</v>
      </c>
      <c r="I725">
        <v>9727.8865248226957</v>
      </c>
      <c r="J725">
        <v>9477.0203389830513</v>
      </c>
      <c r="K725">
        <v>9000</v>
      </c>
      <c r="L725">
        <v>12278.127128263337</v>
      </c>
      <c r="M725">
        <v>12281.970297029702</v>
      </c>
      <c r="N725">
        <v>8000</v>
      </c>
      <c r="O725">
        <v>6908.7151219512189</v>
      </c>
      <c r="P725">
        <v>7727.003663003663</v>
      </c>
      <c r="Q725">
        <v>8181.4484536082473</v>
      </c>
    </row>
    <row r="726" spans="1:17" x14ac:dyDescent="0.25">
      <c r="A726" s="3">
        <v>44558</v>
      </c>
      <c r="B726">
        <v>8181.9914163090125</v>
      </c>
      <c r="C726">
        <v>8182</v>
      </c>
      <c r="D726">
        <v>8700.8601694915269</v>
      </c>
      <c r="E726">
        <v>9090.9980970504275</v>
      </c>
      <c r="F726">
        <v>10165.65282051282</v>
      </c>
      <c r="G726">
        <v>10454.984848484848</v>
      </c>
      <c r="H726">
        <v>11363.982142857143</v>
      </c>
      <c r="I726">
        <v>9727.7943166441128</v>
      </c>
      <c r="J726">
        <v>9477.0224252491698</v>
      </c>
      <c r="K726">
        <v>9000</v>
      </c>
      <c r="L726">
        <v>12280.273529411765</v>
      </c>
      <c r="M726">
        <v>12272.976744186046</v>
      </c>
      <c r="N726">
        <v>9441.3081081081091</v>
      </c>
      <c r="O726">
        <v>6908.67264573991</v>
      </c>
      <c r="P726">
        <v>9046.5217391304341</v>
      </c>
      <c r="Q726">
        <v>8181.2906458797324</v>
      </c>
    </row>
    <row r="727" spans="1:17" x14ac:dyDescent="0.25">
      <c r="A727" s="3">
        <v>44559</v>
      </c>
      <c r="B727">
        <v>8181.9931972789118</v>
      </c>
      <c r="C727">
        <v>8181.9836065573772</v>
      </c>
      <c r="D727">
        <v>8700.851773049646</v>
      </c>
      <c r="E727">
        <v>9090.9985559566794</v>
      </c>
      <c r="F727">
        <v>10165.617823129251</v>
      </c>
      <c r="G727">
        <v>10454.978991596639</v>
      </c>
      <c r="H727">
        <v>11363.984126984127</v>
      </c>
      <c r="I727">
        <v>9727.8771929824561</v>
      </c>
      <c r="J727">
        <v>9477.0307917888567</v>
      </c>
      <c r="K727">
        <v>9000</v>
      </c>
      <c r="L727">
        <v>12282.147080028839</v>
      </c>
      <c r="M727">
        <v>12279.654411764706</v>
      </c>
      <c r="N727">
        <v>9449.1112727272739</v>
      </c>
      <c r="O727">
        <v>6908.5871921182261</v>
      </c>
      <c r="P727">
        <v>9076.3333333333339</v>
      </c>
      <c r="Q727">
        <v>8181.4195488721807</v>
      </c>
    </row>
    <row r="728" spans="1:17" x14ac:dyDescent="0.25">
      <c r="A728" s="3">
        <v>44560</v>
      </c>
      <c r="B728">
        <v>8181.9922279792745</v>
      </c>
      <c r="C728">
        <v>8181.9841269841272</v>
      </c>
      <c r="D728">
        <v>8700.9123188405811</v>
      </c>
      <c r="E728">
        <v>9090.9977720014849</v>
      </c>
      <c r="F728">
        <v>10165.556358974358</v>
      </c>
      <c r="G728">
        <v>10454.984126984127</v>
      </c>
      <c r="H728">
        <v>11363.989795918367</v>
      </c>
      <c r="I728">
        <v>9727.8561151079139</v>
      </c>
      <c r="J728">
        <v>9477.0275397796813</v>
      </c>
      <c r="K728">
        <v>9000</v>
      </c>
      <c r="L728">
        <v>12279.941673062165</v>
      </c>
      <c r="M728">
        <v>12292.197183098591</v>
      </c>
      <c r="N728">
        <v>8008.7720144752711</v>
      </c>
      <c r="O728">
        <v>6908.6845814977969</v>
      </c>
      <c r="P728">
        <v>7734.7504725897925</v>
      </c>
      <c r="Q728">
        <v>8181.3964757709255</v>
      </c>
    </row>
    <row r="729" spans="1:17" x14ac:dyDescent="0.25">
      <c r="A729" s="3">
        <v>44561</v>
      </c>
      <c r="B729">
        <v>8181.9908536585363</v>
      </c>
      <c r="C729">
        <v>8181.9702380952385</v>
      </c>
      <c r="D729">
        <v>8700.7697674418614</v>
      </c>
      <c r="E729">
        <v>9090.9995206136155</v>
      </c>
      <c r="F729">
        <v>10165.612470588234</v>
      </c>
      <c r="G729">
        <v>10454.976063829787</v>
      </c>
      <c r="H729">
        <v>11363.971153846154</v>
      </c>
      <c r="I729">
        <v>9727.9121171770967</v>
      </c>
      <c r="J729">
        <v>9477.0320970042794</v>
      </c>
      <c r="K729">
        <v>9000</v>
      </c>
      <c r="L729">
        <v>12282.727150795172</v>
      </c>
      <c r="M729">
        <v>12279.772388059702</v>
      </c>
      <c r="N729">
        <v>8000</v>
      </c>
      <c r="O729">
        <v>6908.7786941580753</v>
      </c>
      <c r="P729">
        <v>7727.0123609394313</v>
      </c>
      <c r="Q729">
        <v>8181.448253557568</v>
      </c>
    </row>
    <row r="730" spans="1:17" x14ac:dyDescent="0.25">
      <c r="A730" s="3">
        <v>44562</v>
      </c>
      <c r="B730">
        <v>8181.9945054945056</v>
      </c>
      <c r="C730">
        <v>8182</v>
      </c>
      <c r="D730">
        <v>8700.8263157894744</v>
      </c>
      <c r="E730">
        <v>9090.9986320109438</v>
      </c>
      <c r="F730">
        <v>10165.72629032258</v>
      </c>
      <c r="G730">
        <v>10454.974358974359</v>
      </c>
      <c r="H730">
        <v>11363.972222222223</v>
      </c>
      <c r="I730">
        <v>9727.8351254480294</v>
      </c>
      <c r="J730">
        <v>9477.0203252032516</v>
      </c>
      <c r="K730">
        <v>9000</v>
      </c>
      <c r="L730">
        <v>12285.921708185053</v>
      </c>
      <c r="M730">
        <v>12272.98076923077</v>
      </c>
      <c r="N730">
        <v>8000</v>
      </c>
      <c r="O730">
        <v>6908.9241379310351</v>
      </c>
      <c r="P730">
        <v>7727.0159235668789</v>
      </c>
      <c r="Q730">
        <v>8181.4655172413795</v>
      </c>
    </row>
    <row r="731" spans="1:17" x14ac:dyDescent="0.25">
      <c r="A731" s="3">
        <v>44563</v>
      </c>
      <c r="B731">
        <v>8182</v>
      </c>
      <c r="C731">
        <v>8182</v>
      </c>
      <c r="D731">
        <v>8700.6786516853936</v>
      </c>
      <c r="E731">
        <v>9091</v>
      </c>
      <c r="F731">
        <v>10165.656790123456</v>
      </c>
      <c r="G731">
        <v>10454.984756097561</v>
      </c>
      <c r="H731">
        <v>11363.969230769231</v>
      </c>
      <c r="I731">
        <v>9727.8448275862065</v>
      </c>
      <c r="J731">
        <v>9477.0196592398424</v>
      </c>
      <c r="K731">
        <v>9000</v>
      </c>
      <c r="L731">
        <v>12278.491960183766</v>
      </c>
      <c r="M731">
        <v>12296.299145299145</v>
      </c>
      <c r="N731">
        <v>8000</v>
      </c>
      <c r="O731">
        <v>6908.8196319018398</v>
      </c>
      <c r="P731">
        <v>7727.0113207547174</v>
      </c>
      <c r="Q731">
        <v>8181.419561243144</v>
      </c>
    </row>
    <row r="732" spans="1:17" x14ac:dyDescent="0.25">
      <c r="A732" s="3">
        <v>44564</v>
      </c>
      <c r="B732">
        <v>8963.3361344537807</v>
      </c>
      <c r="C732">
        <v>9000</v>
      </c>
      <c r="D732">
        <v>8700.6689320388359</v>
      </c>
      <c r="E732">
        <v>11680.46052631579</v>
      </c>
      <c r="F732">
        <v>10165.600978260869</v>
      </c>
      <c r="G732">
        <v>10454.968503937007</v>
      </c>
      <c r="H732">
        <v>11363.952380952382</v>
      </c>
      <c r="I732">
        <v>9727.8881720430109</v>
      </c>
      <c r="J732">
        <v>9476.8245125348185</v>
      </c>
      <c r="K732">
        <v>8989.5345132743369</v>
      </c>
      <c r="L732">
        <v>13156.872193436961</v>
      </c>
      <c r="M732">
        <v>13182</v>
      </c>
      <c r="N732">
        <v>8000</v>
      </c>
      <c r="O732">
        <v>6908.7</v>
      </c>
      <c r="P732">
        <v>7729.0073260073259</v>
      </c>
      <c r="Q732">
        <v>8181.3214285714284</v>
      </c>
    </row>
    <row r="733" spans="1:17" x14ac:dyDescent="0.25">
      <c r="A733" s="3">
        <v>44565</v>
      </c>
      <c r="B733">
        <v>8964.9201520912557</v>
      </c>
      <c r="C733">
        <v>9000</v>
      </c>
      <c r="D733">
        <v>8700.9094117647073</v>
      </c>
      <c r="E733">
        <v>11795.545816733067</v>
      </c>
      <c r="F733">
        <v>10165.602857142856</v>
      </c>
      <c r="G733">
        <v>10454.992753623188</v>
      </c>
      <c r="H733">
        <v>11363.962264150943</v>
      </c>
      <c r="I733">
        <v>9727.8436944937839</v>
      </c>
      <c r="J733">
        <v>9476.4207589285706</v>
      </c>
      <c r="K733">
        <v>8960.4648829431444</v>
      </c>
      <c r="L733">
        <v>13160.922720247296</v>
      </c>
      <c r="M733">
        <v>13182</v>
      </c>
      <c r="N733">
        <v>9447.8852017937224</v>
      </c>
      <c r="O733">
        <v>6908.6714285714279</v>
      </c>
      <c r="P733">
        <v>9037.5952380952385</v>
      </c>
      <c r="Q733">
        <v>8181.377678571429</v>
      </c>
    </row>
    <row r="734" spans="1:17" x14ac:dyDescent="0.25">
      <c r="A734" s="3">
        <v>44566</v>
      </c>
      <c r="B734">
        <v>8959.7898305084746</v>
      </c>
      <c r="C734">
        <v>9000</v>
      </c>
      <c r="D734">
        <v>8700.8986175115224</v>
      </c>
      <c r="E734">
        <v>11732.027118644068</v>
      </c>
      <c r="F734">
        <v>10165.576666666666</v>
      </c>
      <c r="G734">
        <v>10454.994652406416</v>
      </c>
      <c r="H734">
        <v>11363.95744680851</v>
      </c>
      <c r="I734">
        <v>9727.9010819165378</v>
      </c>
      <c r="J734">
        <v>9475.84135667396</v>
      </c>
      <c r="K734">
        <v>8976.1500789889415</v>
      </c>
      <c r="L734">
        <v>13168.695478723404</v>
      </c>
      <c r="M734">
        <v>13160.611764705882</v>
      </c>
      <c r="N734">
        <v>9448.1579399141647</v>
      </c>
      <c r="O734">
        <v>6908.7523178807942</v>
      </c>
      <c r="P734">
        <v>9068.2678571428569</v>
      </c>
      <c r="Q734">
        <v>8181.3399280575541</v>
      </c>
    </row>
    <row r="735" spans="1:17" x14ac:dyDescent="0.25">
      <c r="A735" s="3">
        <v>44567</v>
      </c>
      <c r="B735">
        <v>8121.6109215017068</v>
      </c>
      <c r="C735">
        <v>7747.4285714285716</v>
      </c>
      <c r="D735">
        <v>8700.89</v>
      </c>
      <c r="E735">
        <v>10150.066298342541</v>
      </c>
      <c r="F735">
        <v>10165.6175</v>
      </c>
      <c r="G735">
        <v>10454.994680851063</v>
      </c>
      <c r="H735">
        <v>11363.960784313726</v>
      </c>
      <c r="I735">
        <v>9727.9097222222226</v>
      </c>
      <c r="J735">
        <v>9475.6324675324668</v>
      </c>
      <c r="K735">
        <v>8972.0587349397592</v>
      </c>
      <c r="L735">
        <v>13174.526995305165</v>
      </c>
      <c r="M735">
        <v>13171.9</v>
      </c>
      <c r="N735">
        <v>8012.2561797752815</v>
      </c>
      <c r="O735">
        <v>6908.6763636363639</v>
      </c>
      <c r="P735">
        <v>7757.8642533936654</v>
      </c>
      <c r="Q735">
        <v>8181.423444976077</v>
      </c>
    </row>
    <row r="736" spans="1:17" x14ac:dyDescent="0.25">
      <c r="A736" s="3">
        <v>44568</v>
      </c>
      <c r="B736">
        <v>7726.3668639053258</v>
      </c>
      <c r="C736">
        <v>7272.969696969697</v>
      </c>
      <c r="D736">
        <v>8700.8865979381462</v>
      </c>
      <c r="E736">
        <v>9529.2495479204335</v>
      </c>
      <c r="F736">
        <v>10165.600347222222</v>
      </c>
      <c r="G736">
        <v>10454.971428571429</v>
      </c>
      <c r="H736">
        <v>11363.975609756097</v>
      </c>
      <c r="I736">
        <v>9727.866043613707</v>
      </c>
      <c r="J736">
        <v>9473.5859154929585</v>
      </c>
      <c r="K736">
        <v>8961.7470967741938</v>
      </c>
      <c r="L736">
        <v>13169.571753986333</v>
      </c>
      <c r="M736">
        <v>13173.736363636364</v>
      </c>
      <c r="N736">
        <v>8000</v>
      </c>
      <c r="O736">
        <v>6908.6407239819</v>
      </c>
      <c r="P736">
        <v>7727.0087336244542</v>
      </c>
      <c r="Q736">
        <v>8181.367924528302</v>
      </c>
    </row>
    <row r="737" spans="1:17" x14ac:dyDescent="0.25">
      <c r="A737" s="3">
        <v>44569</v>
      </c>
      <c r="B737">
        <v>7725.147169811321</v>
      </c>
      <c r="C737">
        <v>7272.9629629629626</v>
      </c>
      <c r="D737">
        <v>8700.68</v>
      </c>
      <c r="E737">
        <v>9526.4713313896991</v>
      </c>
      <c r="F737">
        <v>10165.642016129032</v>
      </c>
      <c r="G737">
        <v>10454.988505747126</v>
      </c>
      <c r="H737">
        <v>11363.965517241379</v>
      </c>
      <c r="I737">
        <v>9727.8746355685125</v>
      </c>
      <c r="J737">
        <v>9474.739864864865</v>
      </c>
      <c r="K737">
        <v>8974.8760255241559</v>
      </c>
      <c r="L737">
        <v>13168.049511854952</v>
      </c>
      <c r="M737">
        <v>13177.086486486487</v>
      </c>
      <c r="N737">
        <v>8000</v>
      </c>
      <c r="O737">
        <v>6908.7590551181092</v>
      </c>
      <c r="P737">
        <v>7727.0105633802814</v>
      </c>
      <c r="Q737">
        <v>8181.3764940239043</v>
      </c>
    </row>
    <row r="738" spans="1:17" x14ac:dyDescent="0.25">
      <c r="A738" s="3">
        <v>44570</v>
      </c>
      <c r="B738">
        <v>7726.3667262969584</v>
      </c>
      <c r="C738">
        <v>7272.9712230215828</v>
      </c>
      <c r="D738">
        <v>8700.7678391959798</v>
      </c>
      <c r="E738">
        <v>9535.0970677451969</v>
      </c>
      <c r="F738">
        <v>10165.711395348837</v>
      </c>
      <c r="G738">
        <v>10454.990322580645</v>
      </c>
      <c r="H738">
        <v>11363.928571428571</v>
      </c>
      <c r="I738">
        <v>9727.9019264448343</v>
      </c>
      <c r="J738">
        <v>9475.9624352331612</v>
      </c>
      <c r="K738">
        <v>8988.2022471910113</v>
      </c>
      <c r="L738">
        <v>13166.264102564102</v>
      </c>
      <c r="M738">
        <v>13175.598591549297</v>
      </c>
      <c r="N738">
        <v>8000</v>
      </c>
      <c r="O738">
        <v>6908.6156028368787</v>
      </c>
      <c r="P738">
        <v>7727.0091743119265</v>
      </c>
      <c r="Q738">
        <v>8181.396306818182</v>
      </c>
    </row>
    <row r="739" spans="1:17" x14ac:dyDescent="0.25">
      <c r="A739" s="3">
        <v>44571</v>
      </c>
      <c r="B739">
        <v>8917.7542372881362</v>
      </c>
      <c r="C739">
        <v>9000</v>
      </c>
      <c r="D739">
        <v>8700.9164556962023</v>
      </c>
      <c r="E739">
        <v>11736.014018691589</v>
      </c>
      <c r="F739">
        <v>10165.67469387755</v>
      </c>
      <c r="G739">
        <v>10450.450000000001</v>
      </c>
      <c r="H739">
        <v>11363.976744186046</v>
      </c>
      <c r="I739">
        <v>9727.9287054409015</v>
      </c>
      <c r="J739">
        <v>9477.018</v>
      </c>
      <c r="K739">
        <v>8983.0871021775547</v>
      </c>
      <c r="L739">
        <v>13140.266770670827</v>
      </c>
      <c r="M739">
        <v>13164.849056603774</v>
      </c>
      <c r="N739">
        <v>8000</v>
      </c>
      <c r="O739">
        <v>6908.630841121495</v>
      </c>
      <c r="P739">
        <v>7727.0155038759694</v>
      </c>
      <c r="Q739">
        <v>8181.3325635103929</v>
      </c>
    </row>
    <row r="740" spans="1:17" x14ac:dyDescent="0.25">
      <c r="A740" s="3">
        <v>44572</v>
      </c>
      <c r="B740">
        <v>8970.819188191881</v>
      </c>
      <c r="C740">
        <v>9000</v>
      </c>
      <c r="D740">
        <v>8700.8640449438208</v>
      </c>
      <c r="E740">
        <v>11634.0206185567</v>
      </c>
      <c r="F740">
        <v>10165.643888888888</v>
      </c>
      <c r="G740">
        <v>10435.327160493827</v>
      </c>
      <c r="H740">
        <v>11363.978260869566</v>
      </c>
      <c r="I740">
        <v>9727.8926174496646</v>
      </c>
      <c r="J740">
        <v>9476.3972602739723</v>
      </c>
      <c r="K740">
        <v>8980.2614555256059</v>
      </c>
      <c r="L740">
        <v>13137.178885630499</v>
      </c>
      <c r="M740">
        <v>13141.298507462687</v>
      </c>
      <c r="N740">
        <v>9434.9214285714279</v>
      </c>
      <c r="O740">
        <v>6908.6596273291925</v>
      </c>
      <c r="P740">
        <v>9025.8888888888887</v>
      </c>
      <c r="Q740">
        <v>8181.4107505070997</v>
      </c>
    </row>
    <row r="741" spans="1:17" x14ac:dyDescent="0.25">
      <c r="A741" s="3">
        <v>44573</v>
      </c>
      <c r="B741">
        <v>8975.2875000000004</v>
      </c>
      <c r="C741">
        <v>9000</v>
      </c>
      <c r="D741">
        <v>8700.9736526946108</v>
      </c>
      <c r="E741">
        <v>11643.697594501718</v>
      </c>
      <c r="F741">
        <v>10165.661812080536</v>
      </c>
      <c r="G741">
        <v>10443.872093023256</v>
      </c>
      <c r="H741">
        <v>11363.976744186046</v>
      </c>
      <c r="I741">
        <v>9727.8751902587519</v>
      </c>
      <c r="J741">
        <v>9476.6860465116279</v>
      </c>
      <c r="K741">
        <v>8965.0137362637361</v>
      </c>
      <c r="L741">
        <v>13131.247774480713</v>
      </c>
      <c r="M741">
        <v>13170.493670886075</v>
      </c>
      <c r="N741">
        <v>9454.4029411764714</v>
      </c>
      <c r="O741">
        <v>6908.5848648648644</v>
      </c>
      <c r="P741">
        <v>9059.2882562277573</v>
      </c>
      <c r="Q741">
        <v>8181.4044943820227</v>
      </c>
    </row>
    <row r="742" spans="1:17" x14ac:dyDescent="0.25">
      <c r="A742" s="3">
        <v>44574</v>
      </c>
      <c r="B742">
        <v>6100.8584615384616</v>
      </c>
      <c r="C742">
        <v>7294.333333333333</v>
      </c>
      <c r="D742">
        <v>8700.8009523809524</v>
      </c>
      <c r="E742">
        <v>9556.8219780219788</v>
      </c>
      <c r="F742">
        <v>10165.645703124999</v>
      </c>
      <c r="G742">
        <v>10451.588235294117</v>
      </c>
      <c r="H742">
        <v>11364</v>
      </c>
      <c r="I742">
        <v>9727.8870431893683</v>
      </c>
      <c r="J742">
        <v>9477.0164835164833</v>
      </c>
      <c r="K742">
        <v>8976.0997304582215</v>
      </c>
      <c r="L742">
        <v>13137.977496483825</v>
      </c>
      <c r="M742">
        <v>13181.977272727272</v>
      </c>
      <c r="N742">
        <v>8004.7067961165048</v>
      </c>
      <c r="O742">
        <v>6908.640506329114</v>
      </c>
      <c r="P742">
        <v>7741.0652920962202</v>
      </c>
      <c r="Q742">
        <v>8181.3041958041958</v>
      </c>
    </row>
    <row r="743" spans="1:17" x14ac:dyDescent="0.25">
      <c r="A743" s="3">
        <v>44575</v>
      </c>
      <c r="B743">
        <v>7710.3831325301207</v>
      </c>
      <c r="C743">
        <v>7272.9727272727268</v>
      </c>
      <c r="D743">
        <v>8700.8189300411523</v>
      </c>
      <c r="E743">
        <v>9531.9139908256875</v>
      </c>
      <c r="F743">
        <v>10165.650639534882</v>
      </c>
      <c r="G743">
        <v>10445.790613718411</v>
      </c>
      <c r="H743">
        <v>11364</v>
      </c>
      <c r="I743">
        <v>9727.9262672811055</v>
      </c>
      <c r="J743">
        <v>9477</v>
      </c>
      <c r="K743">
        <v>8958.3018433179732</v>
      </c>
      <c r="L743">
        <v>12279.482142857143</v>
      </c>
      <c r="M743">
        <v>12272.971014492754</v>
      </c>
      <c r="N743">
        <v>8000</v>
      </c>
      <c r="O743">
        <v>6908.5838709677409</v>
      </c>
      <c r="P743">
        <v>7727.0080645161288</v>
      </c>
      <c r="Q743">
        <v>8181.311264822134</v>
      </c>
    </row>
    <row r="744" spans="1:17" x14ac:dyDescent="0.25">
      <c r="A744" s="3">
        <v>44576</v>
      </c>
      <c r="B744">
        <v>7725.7569444444443</v>
      </c>
      <c r="C744">
        <v>7272.95652173913</v>
      </c>
      <c r="D744">
        <v>8700.8790378006888</v>
      </c>
      <c r="E744">
        <v>9533.0187823834203</v>
      </c>
      <c r="F744">
        <v>10165.647853658536</v>
      </c>
      <c r="G744">
        <v>10443.646884272997</v>
      </c>
      <c r="H744">
        <v>11364</v>
      </c>
      <c r="I744">
        <v>9727.8976744186039</v>
      </c>
      <c r="J744">
        <v>9477.0249999999996</v>
      </c>
      <c r="K744">
        <v>8957.8806083650197</v>
      </c>
      <c r="L744">
        <v>12272.986449864498</v>
      </c>
      <c r="M744">
        <v>12272.983673469387</v>
      </c>
      <c r="N744">
        <v>8000</v>
      </c>
      <c r="O744">
        <v>6908.7059322033892</v>
      </c>
      <c r="P744">
        <v>7727.0018018018018</v>
      </c>
      <c r="Q744">
        <v>8181.4229583975348</v>
      </c>
    </row>
    <row r="745" spans="1:17" x14ac:dyDescent="0.25">
      <c r="A745" s="3">
        <v>44577</v>
      </c>
      <c r="B745">
        <v>7726.2348367029545</v>
      </c>
      <c r="C745">
        <v>7272.9787234042551</v>
      </c>
      <c r="D745">
        <v>8700.9112903225814</v>
      </c>
      <c r="E745">
        <v>9532.9720416124837</v>
      </c>
      <c r="F745">
        <v>10165.697611940299</v>
      </c>
      <c r="G745">
        <v>10441.720238095239</v>
      </c>
      <c r="H745">
        <v>11364</v>
      </c>
      <c r="I745">
        <v>9727.8503562945371</v>
      </c>
      <c r="J745">
        <v>9476.7634615384613</v>
      </c>
      <c r="K745">
        <v>8964.3703703703704</v>
      </c>
      <c r="L745">
        <v>12272.991569086651</v>
      </c>
      <c r="M745">
        <v>12273</v>
      </c>
      <c r="N745">
        <v>8000</v>
      </c>
      <c r="O745">
        <v>6908.6963302752283</v>
      </c>
      <c r="P745">
        <v>7727.0084033613448</v>
      </c>
      <c r="Q745">
        <v>8181.3795180722891</v>
      </c>
    </row>
    <row r="746" spans="1:17" x14ac:dyDescent="0.25">
      <c r="A746" s="3">
        <v>44578</v>
      </c>
      <c r="B746">
        <v>8872.2952380952374</v>
      </c>
      <c r="C746">
        <v>8975.6760563380285</v>
      </c>
      <c r="D746">
        <v>8700.8788990825688</v>
      </c>
      <c r="E746">
        <v>11683.329512893983</v>
      </c>
      <c r="F746">
        <v>10165.585833333333</v>
      </c>
      <c r="G746">
        <v>10437.854838709678</v>
      </c>
      <c r="H746">
        <v>11364</v>
      </c>
      <c r="I746">
        <v>9727.9130434782601</v>
      </c>
      <c r="J746">
        <v>9477.0179640718561</v>
      </c>
      <c r="K746">
        <v>8983.0957004160882</v>
      </c>
      <c r="L746">
        <v>12272.994096812279</v>
      </c>
      <c r="M746">
        <v>12272.973451327434</v>
      </c>
      <c r="N746">
        <v>8000</v>
      </c>
      <c r="O746">
        <v>6908.6120930232555</v>
      </c>
      <c r="P746">
        <v>7727.0121951219517</v>
      </c>
      <c r="Q746">
        <v>8181.4040247678022</v>
      </c>
    </row>
    <row r="747" spans="1:17" x14ac:dyDescent="0.25">
      <c r="A747" s="3">
        <v>44579</v>
      </c>
      <c r="B747">
        <v>8961.6116504854363</v>
      </c>
      <c r="C747">
        <v>9000</v>
      </c>
      <c r="D747">
        <v>8700.9191836734699</v>
      </c>
      <c r="E747">
        <v>11683.817460317461</v>
      </c>
      <c r="F747">
        <v>10165.58788235294</v>
      </c>
      <c r="G747">
        <v>10441.697916666666</v>
      </c>
      <c r="H747">
        <v>11363.945945945947</v>
      </c>
      <c r="I747">
        <v>9727.9114285714277</v>
      </c>
      <c r="J747">
        <v>9477.0104166666661</v>
      </c>
      <c r="K747">
        <v>8972.3270777479884</v>
      </c>
      <c r="L747">
        <v>13153.640259740259</v>
      </c>
      <c r="M747">
        <v>13173.174757281553</v>
      </c>
      <c r="N747">
        <v>9448.9731343283584</v>
      </c>
      <c r="O747">
        <v>6908.7127572016461</v>
      </c>
      <c r="P747">
        <v>9036.3819444444453</v>
      </c>
      <c r="Q747">
        <v>8181.45</v>
      </c>
    </row>
    <row r="748" spans="1:17" x14ac:dyDescent="0.25">
      <c r="A748" s="3">
        <v>44580</v>
      </c>
      <c r="B748">
        <v>8986.7315436241606</v>
      </c>
      <c r="C748">
        <v>9000</v>
      </c>
      <c r="D748">
        <v>8700.9083333333347</v>
      </c>
      <c r="E748">
        <v>11721.394285714287</v>
      </c>
      <c r="F748">
        <v>10165.692216216215</v>
      </c>
      <c r="G748">
        <v>10451.788944723618</v>
      </c>
      <c r="H748">
        <v>11363.977272727272</v>
      </c>
      <c r="I748">
        <v>9727.8642533936654</v>
      </c>
      <c r="J748">
        <v>9477</v>
      </c>
      <c r="K748">
        <v>8985.4606598984774</v>
      </c>
      <c r="L748">
        <v>13152.735947712419</v>
      </c>
      <c r="M748">
        <v>13182</v>
      </c>
      <c r="N748">
        <v>9454.4093023255809</v>
      </c>
      <c r="O748">
        <v>6908.6776923076923</v>
      </c>
      <c r="P748">
        <v>9065.0204081632655</v>
      </c>
      <c r="Q748">
        <v>8181.3531187122735</v>
      </c>
    </row>
    <row r="749" spans="1:17" x14ac:dyDescent="0.25">
      <c r="A749" s="3">
        <v>44581</v>
      </c>
      <c r="B749">
        <v>7760.5632530120483</v>
      </c>
      <c r="C749">
        <v>7288</v>
      </c>
      <c r="D749">
        <v>8700.9786407766987</v>
      </c>
      <c r="E749">
        <v>9565.2971014492759</v>
      </c>
      <c r="F749">
        <v>10165.565581395347</v>
      </c>
      <c r="G749">
        <v>10452.189427312775</v>
      </c>
      <c r="H749">
        <v>11364</v>
      </c>
      <c r="I749">
        <v>9727.9162479061979</v>
      </c>
      <c r="J749">
        <v>9477.017045454546</v>
      </c>
      <c r="K749">
        <v>8974.4763061968406</v>
      </c>
      <c r="L749">
        <v>13157.667103538663</v>
      </c>
      <c r="M749">
        <v>13182</v>
      </c>
      <c r="N749">
        <v>8029.3394812680126</v>
      </c>
      <c r="O749">
        <v>6908.6620689655165</v>
      </c>
      <c r="P749">
        <v>7750.3914285714282</v>
      </c>
      <c r="Q749">
        <v>8181.3424778761064</v>
      </c>
    </row>
    <row r="750" spans="1:17" x14ac:dyDescent="0.25">
      <c r="A750" s="3">
        <v>44582</v>
      </c>
      <c r="B750">
        <v>7726.3770949720674</v>
      </c>
      <c r="C750">
        <v>7272.9741379310344</v>
      </c>
      <c r="D750">
        <v>8700.9276995305172</v>
      </c>
      <c r="E750">
        <v>9535.6738197424893</v>
      </c>
      <c r="F750">
        <v>10165.576263736262</v>
      </c>
      <c r="G750">
        <v>10447.494117647058</v>
      </c>
      <c r="H750">
        <v>11363.977777777778</v>
      </c>
      <c r="I750">
        <v>9727.8566037735854</v>
      </c>
      <c r="J750">
        <v>9477.0192307692305</v>
      </c>
      <c r="K750">
        <v>8973.1174047373843</v>
      </c>
      <c r="L750">
        <v>13157.582317073171</v>
      </c>
      <c r="M750">
        <v>13181.987012987012</v>
      </c>
      <c r="N750">
        <v>8000</v>
      </c>
      <c r="O750">
        <v>6908.709717868338</v>
      </c>
      <c r="P750">
        <v>7727.0070093457944</v>
      </c>
      <c r="Q750">
        <v>8181.3895522388057</v>
      </c>
    </row>
    <row r="751" spans="1:17" x14ac:dyDescent="0.25">
      <c r="A751" s="3">
        <v>44583</v>
      </c>
      <c r="B751">
        <v>7726</v>
      </c>
      <c r="C751">
        <v>7272.982352941176</v>
      </c>
      <c r="D751">
        <v>8700.8037174721194</v>
      </c>
      <c r="E751">
        <v>9534.0869565217399</v>
      </c>
      <c r="F751">
        <v>10165.692216216215</v>
      </c>
      <c r="G751">
        <v>10444.439716312057</v>
      </c>
      <c r="H751">
        <v>11363.967213114754</v>
      </c>
      <c r="I751">
        <v>9727.900692840647</v>
      </c>
      <c r="J751">
        <v>9477.03947368421</v>
      </c>
      <c r="K751">
        <v>8951.5092879256972</v>
      </c>
      <c r="L751">
        <v>13157.50538277512</v>
      </c>
      <c r="M751">
        <v>13182</v>
      </c>
      <c r="N751">
        <v>8000</v>
      </c>
      <c r="O751">
        <v>6908.6873949579822</v>
      </c>
      <c r="P751">
        <v>7727.0050675675675</v>
      </c>
      <c r="Q751">
        <v>8181.4513677811547</v>
      </c>
    </row>
    <row r="752" spans="1:17" x14ac:dyDescent="0.25">
      <c r="A752" s="3">
        <v>44584</v>
      </c>
      <c r="B752">
        <v>7725.7714748784438</v>
      </c>
      <c r="C752">
        <v>7272.982954545455</v>
      </c>
      <c r="D752">
        <v>8700.8828897338408</v>
      </c>
      <c r="E752">
        <v>9534.8611778846152</v>
      </c>
      <c r="F752">
        <v>10165.591959798994</v>
      </c>
      <c r="G752">
        <v>10435.18652849741</v>
      </c>
      <c r="H752">
        <v>11363.933333333332</v>
      </c>
      <c r="I752">
        <v>9727.8979591836742</v>
      </c>
      <c r="J752">
        <v>9477</v>
      </c>
      <c r="K752">
        <v>8963.2272401433693</v>
      </c>
      <c r="L752">
        <v>13152.016120906801</v>
      </c>
      <c r="M752">
        <v>13182</v>
      </c>
      <c r="N752">
        <v>8000</v>
      </c>
      <c r="O752">
        <v>6908.6579185520359</v>
      </c>
      <c r="P752">
        <v>7727.0134730538921</v>
      </c>
      <c r="Q752">
        <v>8181.4083011583016</v>
      </c>
    </row>
    <row r="753" spans="1:17" x14ac:dyDescent="0.25">
      <c r="A753" s="3">
        <v>44585</v>
      </c>
      <c r="B753">
        <v>8929.7374999999993</v>
      </c>
      <c r="C753">
        <v>9000</v>
      </c>
      <c r="D753">
        <v>8700.8813725490199</v>
      </c>
      <c r="E753">
        <v>11546.358208955224</v>
      </c>
      <c r="F753">
        <v>10165.632277777777</v>
      </c>
      <c r="G753">
        <v>10448.227513227514</v>
      </c>
      <c r="H753">
        <v>11364</v>
      </c>
      <c r="I753">
        <v>9727.891008174387</v>
      </c>
      <c r="J753">
        <v>9477</v>
      </c>
      <c r="K753">
        <v>8970.5918079096045</v>
      </c>
      <c r="L753">
        <v>13151.712408759124</v>
      </c>
      <c r="M753">
        <v>13181.989795918367</v>
      </c>
      <c r="N753">
        <v>8000</v>
      </c>
      <c r="O753">
        <v>6908.6604838709673</v>
      </c>
      <c r="P753">
        <v>7727.0117647058823</v>
      </c>
      <c r="Q753">
        <v>8181.3006912442397</v>
      </c>
    </row>
    <row r="754" spans="1:17" x14ac:dyDescent="0.25">
      <c r="A754" s="3">
        <v>44586</v>
      </c>
      <c r="B754">
        <v>8952.7752442996734</v>
      </c>
      <c r="C754">
        <v>9000</v>
      </c>
      <c r="D754">
        <v>8700.8604878048791</v>
      </c>
      <c r="E754">
        <v>11702.385906040268</v>
      </c>
      <c r="F754">
        <v>10165.671333333332</v>
      </c>
      <c r="G754">
        <v>10448.456410256411</v>
      </c>
      <c r="H754">
        <v>11364</v>
      </c>
      <c r="I754">
        <v>9727.8794835007175</v>
      </c>
      <c r="J754">
        <v>9477.0319148936178</v>
      </c>
      <c r="K754">
        <v>8969.6926070038917</v>
      </c>
      <c r="L754">
        <v>13145.897284533648</v>
      </c>
      <c r="M754">
        <v>13182</v>
      </c>
      <c r="N754">
        <v>8275.7442379182157</v>
      </c>
      <c r="O754">
        <v>6908.6195555555551</v>
      </c>
      <c r="P754">
        <v>9024.1863799283146</v>
      </c>
      <c r="Q754">
        <v>8181.3290322580642</v>
      </c>
    </row>
    <row r="755" spans="1:17" x14ac:dyDescent="0.25">
      <c r="A755" s="3">
        <v>44587</v>
      </c>
      <c r="B755">
        <v>8934.9671052631584</v>
      </c>
      <c r="C755">
        <v>9000</v>
      </c>
      <c r="D755">
        <v>8700.8191780821926</v>
      </c>
      <c r="E755">
        <v>11662.739884393064</v>
      </c>
      <c r="F755">
        <v>10165.384683098591</v>
      </c>
      <c r="G755">
        <v>10440.362385321101</v>
      </c>
      <c r="H755">
        <v>11364</v>
      </c>
      <c r="I755">
        <v>9727.8584337349403</v>
      </c>
      <c r="J755">
        <v>9477.0365853658532</v>
      </c>
      <c r="K755">
        <v>8986.5702179176751</v>
      </c>
      <c r="L755">
        <v>13158.184615384615</v>
      </c>
      <c r="M755">
        <v>13181.938461538462</v>
      </c>
      <c r="N755">
        <v>8000</v>
      </c>
      <c r="O755">
        <v>6908.6491803278695</v>
      </c>
      <c r="P755">
        <v>9066.13671875</v>
      </c>
      <c r="Q755">
        <v>8181.2923728813557</v>
      </c>
    </row>
    <row r="756" spans="1:17" x14ac:dyDescent="0.25">
      <c r="A756" s="3">
        <v>44588</v>
      </c>
      <c r="B756">
        <v>7765.5420560747662</v>
      </c>
      <c r="C756">
        <v>7289.9215686274511</v>
      </c>
      <c r="D756">
        <v>8700.8641975308637</v>
      </c>
      <c r="E756">
        <v>9575.281800391389</v>
      </c>
      <c r="F756">
        <v>10165.653728813559</v>
      </c>
      <c r="G756">
        <v>10441.358288770054</v>
      </c>
      <c r="H756">
        <v>11363.967741935483</v>
      </c>
      <c r="I756">
        <v>9727.8584392014527</v>
      </c>
      <c r="J756">
        <v>9477.0555555555547</v>
      </c>
      <c r="K756">
        <v>8982.8778054862851</v>
      </c>
      <c r="L756">
        <v>13157.323615160351</v>
      </c>
      <c r="M756">
        <v>13182</v>
      </c>
      <c r="N756">
        <v>8000</v>
      </c>
      <c r="O756">
        <v>6908.6605714285706</v>
      </c>
      <c r="P756">
        <v>7748.6547619047615</v>
      </c>
      <c r="Q756">
        <v>8181.3410757946212</v>
      </c>
    </row>
    <row r="757" spans="1:17" x14ac:dyDescent="0.25">
      <c r="A757" s="3">
        <v>44589</v>
      </c>
      <c r="B757">
        <v>7733.178674351585</v>
      </c>
      <c r="C757">
        <v>7272.9711538461543</v>
      </c>
      <c r="D757">
        <v>8700.952173913045</v>
      </c>
      <c r="E757">
        <v>9535.6929223744301</v>
      </c>
      <c r="F757">
        <v>10165.611530054644</v>
      </c>
      <c r="G757">
        <v>10439.900473933649</v>
      </c>
      <c r="H757">
        <v>11363.891304347826</v>
      </c>
      <c r="I757">
        <v>9727.9170370370375</v>
      </c>
      <c r="J757">
        <v>9473.4473684210534</v>
      </c>
      <c r="K757">
        <v>8979.1347438752782</v>
      </c>
      <c r="L757">
        <v>12289.443661971831</v>
      </c>
      <c r="M757">
        <v>12288.15</v>
      </c>
      <c r="N757">
        <v>8000</v>
      </c>
      <c r="O757">
        <v>6908.731060606061</v>
      </c>
      <c r="P757">
        <v>7727.002958579882</v>
      </c>
      <c r="Q757">
        <v>8181.432532347505</v>
      </c>
    </row>
    <row r="758" spans="1:17" x14ac:dyDescent="0.25">
      <c r="A758" s="3">
        <v>44590</v>
      </c>
      <c r="B758">
        <v>7748.3406813627253</v>
      </c>
      <c r="C758">
        <v>7272.9818181818182</v>
      </c>
      <c r="D758">
        <v>8700.8819512195132</v>
      </c>
      <c r="E758">
        <v>9511.0127516778521</v>
      </c>
      <c r="F758">
        <v>10165.672</v>
      </c>
      <c r="G758">
        <v>10437.870967741936</v>
      </c>
      <c r="H758">
        <v>11363.924242424242</v>
      </c>
      <c r="I758">
        <v>9727.8627187079401</v>
      </c>
      <c r="J758">
        <v>9477.1</v>
      </c>
      <c r="K758">
        <v>8953.5274365274363</v>
      </c>
      <c r="L758">
        <v>12272.986872146119</v>
      </c>
      <c r="M758">
        <v>12272.995073891625</v>
      </c>
      <c r="N758">
        <v>8000</v>
      </c>
      <c r="O758">
        <v>6908.6772532188834</v>
      </c>
      <c r="P758">
        <v>7727.0090415913201</v>
      </c>
      <c r="Q758">
        <v>8099.181818181818</v>
      </c>
    </row>
    <row r="759" spans="1:17" x14ac:dyDescent="0.25">
      <c r="A759" s="3">
        <v>44591</v>
      </c>
      <c r="B759">
        <v>7751.6451016635856</v>
      </c>
      <c r="C759">
        <v>7272.9939393939394</v>
      </c>
      <c r="D759">
        <v>8700.8243697478993</v>
      </c>
      <c r="E759">
        <v>9506.1102473498231</v>
      </c>
      <c r="F759">
        <v>10165.62710982659</v>
      </c>
      <c r="G759">
        <v>10444.011494252874</v>
      </c>
      <c r="H759">
        <v>11363.978723404256</v>
      </c>
      <c r="I759">
        <v>9727.7989949748735</v>
      </c>
      <c r="J759">
        <v>9477</v>
      </c>
      <c r="K759">
        <v>8969.0628787878795</v>
      </c>
      <c r="L759">
        <v>12272.993836671803</v>
      </c>
      <c r="M759">
        <v>12272.995073891625</v>
      </c>
      <c r="N759">
        <v>8000</v>
      </c>
      <c r="O759">
        <v>6908.7166666666662</v>
      </c>
      <c r="P759">
        <v>7727.0083752093806</v>
      </c>
      <c r="Q759">
        <v>8068.7295918367345</v>
      </c>
    </row>
    <row r="760" spans="1:17" x14ac:dyDescent="0.25">
      <c r="A760" s="3">
        <v>44592</v>
      </c>
      <c r="B760">
        <v>7749.2713864306788</v>
      </c>
      <c r="C760">
        <v>7272.9722222222226</v>
      </c>
      <c r="D760">
        <v>8700.8301158301165</v>
      </c>
      <c r="E760">
        <v>9507.2196531791906</v>
      </c>
      <c r="F760">
        <v>10165.631564245808</v>
      </c>
      <c r="G760">
        <v>10447.575581395349</v>
      </c>
      <c r="H760">
        <v>11364</v>
      </c>
      <c r="I760">
        <v>9727.8870967741932</v>
      </c>
      <c r="J760">
        <v>9477</v>
      </c>
      <c r="K760">
        <v>8981.0643835616447</v>
      </c>
      <c r="L760">
        <v>12272.998643147897</v>
      </c>
      <c r="M760">
        <v>12273</v>
      </c>
      <c r="N760">
        <v>8000</v>
      </c>
      <c r="O760">
        <v>6908.6134831460668</v>
      </c>
      <c r="P760">
        <v>7727.0066445182729</v>
      </c>
      <c r="Q760">
        <v>8073.125</v>
      </c>
    </row>
    <row r="761" spans="1:17" x14ac:dyDescent="0.25">
      <c r="A761" s="3">
        <v>44593</v>
      </c>
      <c r="B761">
        <v>7779.0240384615381</v>
      </c>
      <c r="C761">
        <v>7272.971428571429</v>
      </c>
      <c r="D761">
        <v>8700.8457564575656</v>
      </c>
      <c r="E761">
        <v>9542.3117469879526</v>
      </c>
      <c r="F761">
        <v>10165.657423312883</v>
      </c>
      <c r="G761">
        <v>10454.977777777778</v>
      </c>
      <c r="H761">
        <v>11363.933333333332</v>
      </c>
      <c r="I761">
        <v>9727.9244186046508</v>
      </c>
      <c r="J761">
        <v>9477</v>
      </c>
      <c r="K761">
        <v>9000</v>
      </c>
      <c r="L761">
        <v>13166.985849056604</v>
      </c>
      <c r="M761">
        <v>13171.305882352941</v>
      </c>
      <c r="N761">
        <v>9442.5338775510209</v>
      </c>
      <c r="O761">
        <v>6908.6279999999997</v>
      </c>
      <c r="P761">
        <v>9066.289855072464</v>
      </c>
      <c r="Q761">
        <v>8102.574036511156</v>
      </c>
    </row>
    <row r="762" spans="1:17" x14ac:dyDescent="0.25">
      <c r="A762" s="3">
        <v>44594</v>
      </c>
      <c r="B762">
        <v>7750.8395721925135</v>
      </c>
      <c r="C762">
        <v>7272.9727272727268</v>
      </c>
      <c r="D762">
        <v>8700.886956521741</v>
      </c>
      <c r="E762">
        <v>9541.7903726708082</v>
      </c>
      <c r="F762">
        <v>10165.700285714285</v>
      </c>
      <c r="G762">
        <v>10454.95673076923</v>
      </c>
      <c r="H762">
        <v>11364</v>
      </c>
      <c r="I762">
        <v>9727.9231824417002</v>
      </c>
      <c r="J762">
        <v>9477</v>
      </c>
      <c r="K762">
        <v>9000</v>
      </c>
      <c r="L762">
        <v>13181.994878361076</v>
      </c>
      <c r="M762">
        <v>13182</v>
      </c>
      <c r="N762">
        <v>9454.4127490039846</v>
      </c>
      <c r="O762">
        <v>6908.6119521912342</v>
      </c>
      <c r="P762">
        <v>9091</v>
      </c>
      <c r="Q762">
        <v>8010.5794768611668</v>
      </c>
    </row>
    <row r="763" spans="1:17" x14ac:dyDescent="0.25">
      <c r="A763" s="3">
        <v>44595</v>
      </c>
      <c r="B763">
        <v>7759.822164948454</v>
      </c>
      <c r="C763">
        <v>7272.9868421052633</v>
      </c>
      <c r="D763">
        <v>8700.935922330098</v>
      </c>
      <c r="E763">
        <v>9565.5423197492164</v>
      </c>
      <c r="F763">
        <v>10165.619626865669</v>
      </c>
      <c r="G763">
        <v>10454.994186046511</v>
      </c>
      <c r="H763">
        <v>11364</v>
      </c>
      <c r="I763">
        <v>9727.8522895125552</v>
      </c>
      <c r="J763">
        <v>9477</v>
      </c>
      <c r="K763">
        <v>9000</v>
      </c>
      <c r="L763">
        <v>13181.994587280109</v>
      </c>
      <c r="M763">
        <v>13181.986842105263</v>
      </c>
      <c r="N763">
        <v>8014.5926421404693</v>
      </c>
      <c r="O763">
        <v>6908.5858695652178</v>
      </c>
      <c r="P763">
        <v>7762.9046052631575</v>
      </c>
      <c r="Q763">
        <v>8153.8691275167785</v>
      </c>
    </row>
    <row r="764" spans="1:17" x14ac:dyDescent="0.25">
      <c r="A764" s="3">
        <v>44596</v>
      </c>
      <c r="B764">
        <v>7751.8439024390245</v>
      </c>
      <c r="C764">
        <v>7272.980582524272</v>
      </c>
      <c r="D764">
        <v>8700.9508379888284</v>
      </c>
      <c r="E764">
        <v>9583.8299549549556</v>
      </c>
      <c r="F764">
        <v>10165.628346456691</v>
      </c>
      <c r="G764">
        <v>10454.984693877552</v>
      </c>
      <c r="H764">
        <v>9091</v>
      </c>
      <c r="I764">
        <v>9727.8738170347006</v>
      </c>
      <c r="J764">
        <v>9477</v>
      </c>
      <c r="K764">
        <v>9000</v>
      </c>
      <c r="L764">
        <v>13174.732638888889</v>
      </c>
      <c r="M764">
        <v>13182</v>
      </c>
      <c r="N764">
        <v>8000</v>
      </c>
      <c r="O764">
        <v>6908.6222222222214</v>
      </c>
      <c r="P764">
        <v>7727.006116207951</v>
      </c>
      <c r="Q764">
        <v>8181.2909482758623</v>
      </c>
    </row>
    <row r="765" spans="1:17" x14ac:dyDescent="0.25">
      <c r="A765" s="3">
        <v>44597</v>
      </c>
      <c r="B765">
        <v>7739.9964349376114</v>
      </c>
      <c r="C765">
        <v>7272.9760479041915</v>
      </c>
      <c r="D765">
        <v>8700.7536000000018</v>
      </c>
      <c r="E765">
        <v>9563.8502604166661</v>
      </c>
      <c r="F765">
        <v>10165.65</v>
      </c>
      <c r="G765">
        <v>10454.993630573248</v>
      </c>
      <c r="H765">
        <v>9090.9871794871797</v>
      </c>
      <c r="I765">
        <v>9727.8605299860537</v>
      </c>
      <c r="J765">
        <v>9477.1875</v>
      </c>
      <c r="K765">
        <v>8988.1930860033735</v>
      </c>
      <c r="L765">
        <v>13174.33998669328</v>
      </c>
      <c r="M765">
        <v>13181.990867579909</v>
      </c>
      <c r="N765">
        <v>8000</v>
      </c>
      <c r="O765">
        <v>6908.6833333333325</v>
      </c>
      <c r="P765">
        <v>7735.7623126338331</v>
      </c>
      <c r="Q765">
        <v>8181.4136960600372</v>
      </c>
    </row>
    <row r="766" spans="1:17" x14ac:dyDescent="0.25">
      <c r="A766" s="3">
        <v>44598</v>
      </c>
      <c r="B766">
        <v>7733.7495798319324</v>
      </c>
      <c r="C766">
        <v>7272.9871794871797</v>
      </c>
      <c r="D766">
        <v>8700.9502824858773</v>
      </c>
      <c r="E766">
        <v>9556.9927641099857</v>
      </c>
      <c r="F766">
        <v>10165.571428571429</v>
      </c>
      <c r="G766">
        <v>10454.993421052632</v>
      </c>
      <c r="H766">
        <v>9091</v>
      </c>
      <c r="I766">
        <v>9727.8677165354329</v>
      </c>
      <c r="J766">
        <v>9477</v>
      </c>
      <c r="K766">
        <v>8988.3485888634623</v>
      </c>
      <c r="L766">
        <v>13169.691945914168</v>
      </c>
      <c r="M766">
        <v>13181.993975903615</v>
      </c>
      <c r="N766">
        <v>8000</v>
      </c>
      <c r="O766">
        <v>6908.6171428571424</v>
      </c>
      <c r="P766">
        <v>7751.4950099800399</v>
      </c>
      <c r="Q766">
        <v>8181.3619302949064</v>
      </c>
    </row>
    <row r="767" spans="1:17" x14ac:dyDescent="0.25">
      <c r="A767" s="3">
        <v>44599</v>
      </c>
      <c r="B767">
        <v>7736.6219512195121</v>
      </c>
      <c r="C767">
        <v>7272.9857142857145</v>
      </c>
      <c r="D767">
        <v>8700.9167567567565</v>
      </c>
      <c r="E767">
        <v>9552.238289205703</v>
      </c>
      <c r="F767">
        <v>10165.656363636363</v>
      </c>
      <c r="G767">
        <v>10454.9765625</v>
      </c>
      <c r="H767">
        <v>9091</v>
      </c>
      <c r="I767">
        <v>9727.8756302521015</v>
      </c>
      <c r="J767">
        <v>9477</v>
      </c>
      <c r="K767">
        <v>8988.6541889483069</v>
      </c>
      <c r="L767">
        <v>13169.154385964912</v>
      </c>
      <c r="M767">
        <v>13182</v>
      </c>
      <c r="N767">
        <v>8000</v>
      </c>
      <c r="O767">
        <v>6908.630841121495</v>
      </c>
      <c r="P767">
        <v>7751.1773399014783</v>
      </c>
      <c r="Q767">
        <v>8181.383152173913</v>
      </c>
    </row>
    <row r="768" spans="1:17" x14ac:dyDescent="0.25">
      <c r="A768" s="3">
        <v>44600</v>
      </c>
      <c r="B768">
        <v>8933.6510638297877</v>
      </c>
      <c r="C768">
        <v>9000</v>
      </c>
      <c r="D768">
        <v>8700.9466666666685</v>
      </c>
      <c r="E768">
        <v>11652.930513595165</v>
      </c>
      <c r="F768">
        <v>10165.634957264956</v>
      </c>
      <c r="G768">
        <v>10454.993939393938</v>
      </c>
      <c r="H768">
        <v>9090.9871794871797</v>
      </c>
      <c r="I768">
        <v>9727.8949096880133</v>
      </c>
      <c r="J768">
        <v>9477</v>
      </c>
      <c r="K768">
        <v>8981.1038759689927</v>
      </c>
      <c r="L768">
        <v>13173.544426494345</v>
      </c>
      <c r="M768">
        <v>13182</v>
      </c>
      <c r="N768">
        <v>9394.1585798816577</v>
      </c>
      <c r="O768">
        <v>6908.5892116182577</v>
      </c>
      <c r="P768">
        <v>8905.9702970297021</v>
      </c>
      <c r="Q768">
        <v>8181.2941176470586</v>
      </c>
    </row>
    <row r="769" spans="1:17" x14ac:dyDescent="0.25">
      <c r="A769" s="3">
        <v>44601</v>
      </c>
      <c r="B769">
        <v>8989.539682539682</v>
      </c>
      <c r="C769">
        <v>9000</v>
      </c>
      <c r="D769">
        <v>8700.7519607843151</v>
      </c>
      <c r="E769">
        <v>11748.284866468843</v>
      </c>
      <c r="F769">
        <v>10165.596434782607</v>
      </c>
      <c r="G769">
        <v>10455</v>
      </c>
      <c r="H769">
        <v>9091</v>
      </c>
      <c r="I769">
        <v>9727.9108061749575</v>
      </c>
      <c r="J769">
        <v>9477</v>
      </c>
      <c r="K769">
        <v>8977.2021563342314</v>
      </c>
      <c r="L769">
        <v>13155.73417721519</v>
      </c>
      <c r="M769">
        <v>13182</v>
      </c>
      <c r="N769">
        <v>9454.4</v>
      </c>
      <c r="O769">
        <v>6908.593220338983</v>
      </c>
      <c r="P769">
        <v>8982.1834061135378</v>
      </c>
      <c r="Q769">
        <v>8181.3535031847132</v>
      </c>
    </row>
    <row r="770" spans="1:17" x14ac:dyDescent="0.25">
      <c r="A770" s="3">
        <v>44602</v>
      </c>
      <c r="B770">
        <v>8215.8523489932886</v>
      </c>
      <c r="C770">
        <v>8209.7288135593226</v>
      </c>
      <c r="D770">
        <v>8700.9316770186342</v>
      </c>
      <c r="E770">
        <v>9664.7777777777774</v>
      </c>
      <c r="F770">
        <v>10165.616849315067</v>
      </c>
      <c r="G770">
        <v>10454.967914438503</v>
      </c>
      <c r="H770">
        <v>9091</v>
      </c>
      <c r="I770">
        <v>9727.9039735099341</v>
      </c>
      <c r="J770">
        <v>9477</v>
      </c>
      <c r="K770">
        <v>8972.0760563380281</v>
      </c>
      <c r="L770">
        <v>13138.942424242425</v>
      </c>
      <c r="M770">
        <v>13144.630136986301</v>
      </c>
      <c r="N770">
        <v>8005.4471910112352</v>
      </c>
      <c r="O770">
        <v>6908.565217391304</v>
      </c>
      <c r="P770">
        <v>7758.7325581395353</v>
      </c>
      <c r="Q770">
        <v>8181.2761363636364</v>
      </c>
    </row>
    <row r="771" spans="1:17" x14ac:dyDescent="0.25">
      <c r="A771" s="3">
        <v>44603</v>
      </c>
      <c r="B771">
        <v>8178.5333333333338</v>
      </c>
      <c r="C771">
        <v>8182</v>
      </c>
      <c r="D771">
        <v>8700.9329949238581</v>
      </c>
      <c r="E771">
        <v>9636.0182481751817</v>
      </c>
      <c r="F771">
        <v>10165.57449704142</v>
      </c>
      <c r="G771">
        <v>10454.978494623656</v>
      </c>
      <c r="H771">
        <v>9090.9818181818173</v>
      </c>
      <c r="I771">
        <v>9727.8962536023046</v>
      </c>
      <c r="J771">
        <v>9477</v>
      </c>
      <c r="K771">
        <v>8940.6242496998802</v>
      </c>
      <c r="L771">
        <v>12297.702786377709</v>
      </c>
      <c r="M771">
        <v>12273</v>
      </c>
      <c r="N771">
        <v>8000</v>
      </c>
      <c r="O771">
        <v>6908.6255707762557</v>
      </c>
      <c r="P771">
        <v>7764.5062500000004</v>
      </c>
      <c r="Q771">
        <v>8181.371212121212</v>
      </c>
    </row>
    <row r="772" spans="1:17" x14ac:dyDescent="0.25">
      <c r="A772" s="3">
        <v>44604</v>
      </c>
      <c r="B772">
        <v>8179.8537735849059</v>
      </c>
      <c r="C772">
        <v>8182</v>
      </c>
      <c r="D772">
        <v>8700.8298969072184</v>
      </c>
      <c r="E772">
        <v>9637.6609152288074</v>
      </c>
      <c r="F772">
        <v>10165.691249999998</v>
      </c>
      <c r="G772">
        <v>10454.987341772152</v>
      </c>
      <c r="H772">
        <v>9091</v>
      </c>
      <c r="I772">
        <v>9727.8702983138774</v>
      </c>
      <c r="J772">
        <v>9477.1875</v>
      </c>
      <c r="K772">
        <v>8971.5944779982747</v>
      </c>
      <c r="L772">
        <v>12286.546398046397</v>
      </c>
      <c r="M772">
        <v>12272.995238095238</v>
      </c>
      <c r="N772">
        <v>8002.2444444444454</v>
      </c>
      <c r="O772">
        <v>6908.7292418772568</v>
      </c>
      <c r="P772">
        <v>7738.12</v>
      </c>
      <c r="Q772">
        <v>8181.3428571428567</v>
      </c>
    </row>
    <row r="773" spans="1:17" x14ac:dyDescent="0.25">
      <c r="A773" s="3">
        <v>44605</v>
      </c>
      <c r="B773">
        <v>8183.2317327766177</v>
      </c>
      <c r="C773">
        <v>8182</v>
      </c>
      <c r="D773">
        <v>8700.8601156069362</v>
      </c>
      <c r="E773">
        <v>9636.0180505415155</v>
      </c>
      <c r="F773">
        <v>10165.65</v>
      </c>
      <c r="G773">
        <v>10454.984802431611</v>
      </c>
      <c r="H773">
        <v>9091</v>
      </c>
      <c r="I773">
        <v>9727.8974358974356</v>
      </c>
      <c r="J773">
        <v>9477</v>
      </c>
      <c r="K773">
        <v>8962.1761904761897</v>
      </c>
      <c r="L773">
        <v>12296.514110429447</v>
      </c>
      <c r="M773">
        <v>12272.994680851063</v>
      </c>
      <c r="N773">
        <v>8000</v>
      </c>
      <c r="O773">
        <v>6908.73628318584</v>
      </c>
      <c r="P773">
        <v>7760.3354166666668</v>
      </c>
      <c r="Q773">
        <v>8181.4039900249372</v>
      </c>
    </row>
    <row r="774" spans="1:17" x14ac:dyDescent="0.25">
      <c r="A774" s="3">
        <v>44606</v>
      </c>
      <c r="B774">
        <v>8966.1372549019616</v>
      </c>
      <c r="C774">
        <v>8973.326086956522</v>
      </c>
      <c r="D774">
        <v>8700.8666666666668</v>
      </c>
      <c r="E774">
        <v>11661.274666666666</v>
      </c>
      <c r="F774">
        <v>10165.48396226415</v>
      </c>
      <c r="G774">
        <v>10454.965517241379</v>
      </c>
      <c r="H774">
        <v>9091</v>
      </c>
      <c r="I774">
        <v>9727.8843749999996</v>
      </c>
      <c r="J774">
        <v>9477</v>
      </c>
      <c r="K774">
        <v>8968.4169570267131</v>
      </c>
      <c r="L774">
        <v>12281.08527131783</v>
      </c>
      <c r="M774">
        <v>12272.980392156862</v>
      </c>
      <c r="N774">
        <v>8000</v>
      </c>
      <c r="O774">
        <v>6908.6825278810402</v>
      </c>
      <c r="P774">
        <v>7772.1165413533836</v>
      </c>
      <c r="Q774">
        <v>8181.2837837837842</v>
      </c>
    </row>
    <row r="775" spans="1:17" x14ac:dyDescent="0.25">
      <c r="A775" s="3">
        <v>44607</v>
      </c>
      <c r="B775">
        <v>8976.5480427046259</v>
      </c>
      <c r="C775">
        <v>9000</v>
      </c>
      <c r="D775">
        <v>8700.9063829787247</v>
      </c>
      <c r="E775">
        <v>11801.725373134328</v>
      </c>
      <c r="F775">
        <v>10165.632366412212</v>
      </c>
      <c r="G775">
        <v>10455</v>
      </c>
      <c r="H775">
        <v>9091</v>
      </c>
      <c r="I775">
        <v>9727.8573508005829</v>
      </c>
      <c r="J775">
        <v>9477</v>
      </c>
      <c r="K775">
        <v>8973.038297872341</v>
      </c>
      <c r="L775">
        <v>13148.515742128935</v>
      </c>
      <c r="M775">
        <v>13133.303571428571</v>
      </c>
      <c r="N775">
        <v>9432.2517766497458</v>
      </c>
      <c r="O775">
        <v>6908.5187499999993</v>
      </c>
      <c r="P775">
        <v>9025.4314720812181</v>
      </c>
      <c r="Q775">
        <v>8181.3006263048019</v>
      </c>
    </row>
    <row r="776" spans="1:17" x14ac:dyDescent="0.25">
      <c r="A776" s="3">
        <v>44608</v>
      </c>
      <c r="B776">
        <v>9000</v>
      </c>
      <c r="C776">
        <v>9000</v>
      </c>
      <c r="D776">
        <v>8700.948356807512</v>
      </c>
      <c r="E776">
        <v>11818.003030303031</v>
      </c>
      <c r="F776">
        <v>10165.575588235293</v>
      </c>
      <c r="G776">
        <v>10455</v>
      </c>
      <c r="H776">
        <v>9090.9745762711864</v>
      </c>
      <c r="I776">
        <v>9727.8965517241377</v>
      </c>
      <c r="J776">
        <v>9477</v>
      </c>
      <c r="K776">
        <v>8998.2866756392996</v>
      </c>
      <c r="L776">
        <v>13172.817507418398</v>
      </c>
      <c r="M776">
        <v>13182</v>
      </c>
      <c r="N776">
        <v>9454.4</v>
      </c>
      <c r="O776">
        <v>6908.6101382488478</v>
      </c>
      <c r="P776">
        <v>8978.7142857142862</v>
      </c>
      <c r="Q776">
        <v>8181.3461538461543</v>
      </c>
    </row>
    <row r="777" spans="1:17" x14ac:dyDescent="0.25">
      <c r="A777" s="3">
        <v>44609</v>
      </c>
      <c r="B777">
        <v>8208.7287581699347</v>
      </c>
      <c r="C777">
        <v>8210.2068965517246</v>
      </c>
      <c r="D777">
        <v>8700.875471698113</v>
      </c>
      <c r="E777">
        <v>9682.6722090261283</v>
      </c>
      <c r="F777">
        <v>10165.578260869564</v>
      </c>
      <c r="G777">
        <v>10454.96590909091</v>
      </c>
      <c r="H777">
        <v>9091</v>
      </c>
      <c r="I777">
        <v>9727.8885630498535</v>
      </c>
      <c r="J777">
        <v>9477</v>
      </c>
      <c r="K777">
        <v>9000</v>
      </c>
      <c r="L777">
        <v>13170.143759873617</v>
      </c>
      <c r="M777">
        <v>13182</v>
      </c>
      <c r="N777">
        <v>8010.69411764706</v>
      </c>
      <c r="O777">
        <v>6908.578125</v>
      </c>
      <c r="P777">
        <v>7768.9807692307695</v>
      </c>
      <c r="Q777">
        <v>8181.3137450199201</v>
      </c>
    </row>
    <row r="778" spans="1:17" x14ac:dyDescent="0.25">
      <c r="A778" s="3">
        <v>44610</v>
      </c>
      <c r="B778">
        <v>8181.9917355371899</v>
      </c>
      <c r="C778">
        <v>8182</v>
      </c>
      <c r="D778">
        <v>8700.9197916666672</v>
      </c>
      <c r="E778">
        <v>9636.0287277701773</v>
      </c>
      <c r="F778">
        <v>10165.63705882353</v>
      </c>
      <c r="G778">
        <v>10454.96694214876</v>
      </c>
      <c r="H778">
        <v>9091</v>
      </c>
      <c r="I778">
        <v>9727.8731988472628</v>
      </c>
      <c r="J778">
        <v>9477</v>
      </c>
      <c r="K778">
        <v>9000</v>
      </c>
      <c r="L778">
        <v>13172.707150964812</v>
      </c>
      <c r="M778">
        <v>13182</v>
      </c>
      <c r="N778">
        <v>8000</v>
      </c>
      <c r="O778">
        <v>6908.6111111111113</v>
      </c>
      <c r="P778">
        <v>7727.0049751243778</v>
      </c>
      <c r="Q778">
        <v>8181.3455210237662</v>
      </c>
    </row>
    <row r="779" spans="1:17" x14ac:dyDescent="0.25">
      <c r="A779" s="3">
        <v>44611</v>
      </c>
      <c r="B779">
        <v>8162.2933333333331</v>
      </c>
      <c r="C779">
        <v>8181.9794520547948</v>
      </c>
      <c r="D779">
        <v>8700.8219047619059</v>
      </c>
      <c r="E779">
        <v>9636.0197869101976</v>
      </c>
      <c r="F779">
        <v>10165.672916666666</v>
      </c>
      <c r="G779">
        <v>10433.336538461539</v>
      </c>
      <c r="H779">
        <v>9090.9895833333339</v>
      </c>
      <c r="I779">
        <v>9710.0589743589735</v>
      </c>
      <c r="J779">
        <v>9477</v>
      </c>
      <c r="K779">
        <v>8977.0008460236895</v>
      </c>
      <c r="L779">
        <v>13144.831755280407</v>
      </c>
      <c r="M779">
        <v>13181.991150442478</v>
      </c>
      <c r="N779">
        <v>7982.0356302521013</v>
      </c>
      <c r="O779">
        <v>6908.7640718562861</v>
      </c>
      <c r="P779">
        <v>7723.4182776801408</v>
      </c>
      <c r="Q779">
        <v>8181.4110929853177</v>
      </c>
    </row>
    <row r="780" spans="1:17" x14ac:dyDescent="0.25">
      <c r="A780" s="3">
        <v>44612</v>
      </c>
      <c r="B780">
        <v>8103.1549295774648</v>
      </c>
      <c r="C780">
        <v>8182</v>
      </c>
      <c r="D780">
        <v>8700.9508379888284</v>
      </c>
      <c r="E780">
        <v>9622.8418209876545</v>
      </c>
      <c r="F780">
        <v>10165.530099999998</v>
      </c>
      <c r="G780">
        <v>10399.930939226519</v>
      </c>
      <c r="H780">
        <v>9091</v>
      </c>
      <c r="I780">
        <v>9627.5316642120761</v>
      </c>
      <c r="J780">
        <v>9477</v>
      </c>
      <c r="K780">
        <v>8891.3330769230761</v>
      </c>
      <c r="L780">
        <v>13097.661343978709</v>
      </c>
      <c r="M780">
        <v>13182</v>
      </c>
      <c r="N780">
        <v>7971.9512690355332</v>
      </c>
      <c r="O780">
        <v>6908.7653846153844</v>
      </c>
      <c r="P780">
        <v>7717.623134328358</v>
      </c>
      <c r="Q780">
        <v>8181.409090909091</v>
      </c>
    </row>
    <row r="781" spans="1:17" x14ac:dyDescent="0.25">
      <c r="A781" s="3">
        <v>44613</v>
      </c>
      <c r="B781">
        <v>8756.5679999999993</v>
      </c>
      <c r="C781">
        <v>8955.3818181818187</v>
      </c>
      <c r="D781">
        <v>8700.8815384615391</v>
      </c>
      <c r="E781">
        <v>11558.753846153846</v>
      </c>
      <c r="F781">
        <v>10165.585833333333</v>
      </c>
      <c r="G781">
        <v>10399.903508771929</v>
      </c>
      <c r="H781">
        <v>9091</v>
      </c>
      <c r="I781">
        <v>9633.7083333333339</v>
      </c>
      <c r="K781">
        <v>8856.3911564625851</v>
      </c>
      <c r="L781">
        <v>13066.52731092437</v>
      </c>
      <c r="M781">
        <v>13181.985074626866</v>
      </c>
      <c r="N781">
        <v>7978.830379746837</v>
      </c>
      <c r="O781">
        <v>6908.6374999999989</v>
      </c>
      <c r="P781">
        <v>7726.8264840182646</v>
      </c>
      <c r="Q781">
        <v>8181.3849287169041</v>
      </c>
    </row>
    <row r="782" spans="1:17" x14ac:dyDescent="0.25">
      <c r="A782" s="3">
        <v>44614</v>
      </c>
      <c r="B782">
        <v>8775.8872727272719</v>
      </c>
      <c r="C782">
        <v>9000</v>
      </c>
      <c r="D782">
        <v>8700.8714285714304</v>
      </c>
      <c r="E782">
        <v>11426.049429657794</v>
      </c>
      <c r="F782">
        <v>10165.647027027026</v>
      </c>
      <c r="G782">
        <v>10416.25</v>
      </c>
      <c r="H782">
        <v>9091</v>
      </c>
      <c r="I782">
        <v>9624.7232000000004</v>
      </c>
      <c r="J782">
        <v>9477</v>
      </c>
      <c r="K782">
        <v>8869.4172876304019</v>
      </c>
      <c r="L782">
        <v>13022.099082568808</v>
      </c>
      <c r="M782">
        <v>13181.986111111111</v>
      </c>
      <c r="N782">
        <v>9096.225287356323</v>
      </c>
      <c r="O782">
        <v>6908.6029126213589</v>
      </c>
      <c r="P782">
        <v>8974.9329608938551</v>
      </c>
      <c r="Q782">
        <v>8181.3619565217396</v>
      </c>
    </row>
    <row r="783" spans="1:17" x14ac:dyDescent="0.25">
      <c r="A783" s="3">
        <v>44615</v>
      </c>
      <c r="B783">
        <v>7740.9933110367892</v>
      </c>
      <c r="C783">
        <v>7756.6279069767443</v>
      </c>
      <c r="D783">
        <v>8700.8339622641506</v>
      </c>
      <c r="E783">
        <v>9594.795620437957</v>
      </c>
      <c r="F783">
        <v>10165.562297297298</v>
      </c>
      <c r="G783">
        <v>10402.09375</v>
      </c>
      <c r="H783">
        <v>9091</v>
      </c>
      <c r="I783">
        <v>9591.429864253394</v>
      </c>
      <c r="K783">
        <v>8846.0476878612717</v>
      </c>
      <c r="L783">
        <v>13048.15593220339</v>
      </c>
      <c r="M783">
        <v>13182</v>
      </c>
      <c r="N783">
        <v>9158.4855345911965</v>
      </c>
      <c r="O783">
        <v>6908.6783882783884</v>
      </c>
      <c r="P783">
        <v>8994.2039800995026</v>
      </c>
      <c r="Q783">
        <v>8181.3362637362634</v>
      </c>
    </row>
    <row r="784" spans="1:17" x14ac:dyDescent="0.25">
      <c r="A784" s="3">
        <v>44616</v>
      </c>
      <c r="B784">
        <v>7727.0147928994083</v>
      </c>
      <c r="C784">
        <v>7727.0253164556962</v>
      </c>
      <c r="D784">
        <v>8700.9214285714297</v>
      </c>
      <c r="E784">
        <v>9545.0143369175621</v>
      </c>
      <c r="F784">
        <v>10165.672184873949</v>
      </c>
      <c r="G784">
        <v>10414.027777777777</v>
      </c>
      <c r="H784">
        <v>9090.9906542056069</v>
      </c>
      <c r="I784">
        <v>9598.9418604651164</v>
      </c>
      <c r="K784">
        <v>8855.8808290155448</v>
      </c>
      <c r="L784">
        <v>13045.118784530387</v>
      </c>
      <c r="M784">
        <v>13182</v>
      </c>
      <c r="N784">
        <v>8037.2923076923089</v>
      </c>
      <c r="O784">
        <v>6908.6763636363639</v>
      </c>
      <c r="P784">
        <v>7732.0405904059044</v>
      </c>
      <c r="Q784">
        <v>8181.3493530499072</v>
      </c>
    </row>
    <row r="785" spans="1:17" x14ac:dyDescent="0.25">
      <c r="A785" s="3">
        <v>44617</v>
      </c>
      <c r="B785">
        <v>7727.0126582278481</v>
      </c>
      <c r="C785">
        <v>7727</v>
      </c>
      <c r="D785">
        <v>8700.8378947368437</v>
      </c>
      <c r="E785">
        <v>9536.6950819672129</v>
      </c>
      <c r="F785">
        <v>10165.664999999999</v>
      </c>
      <c r="G785">
        <v>10411.131386861314</v>
      </c>
      <c r="H785">
        <v>9090.9915254237294</v>
      </c>
      <c r="I785">
        <v>9598.1109799291626</v>
      </c>
      <c r="K785">
        <v>8844.6079913606918</v>
      </c>
      <c r="L785">
        <v>13027.049056603773</v>
      </c>
      <c r="M785">
        <v>12272.961538461539</v>
      </c>
      <c r="N785">
        <v>8000</v>
      </c>
      <c r="O785">
        <v>6908.5414893617026</v>
      </c>
      <c r="P785">
        <v>7709.5907928388751</v>
      </c>
      <c r="Q785">
        <v>8181.3522364217251</v>
      </c>
    </row>
    <row r="786" spans="1:17" x14ac:dyDescent="0.25">
      <c r="A786" s="3">
        <v>44618</v>
      </c>
      <c r="B786">
        <v>7727.0197740112999</v>
      </c>
      <c r="C786">
        <v>7727.0118343195263</v>
      </c>
      <c r="D786">
        <v>8700.9207999999999</v>
      </c>
      <c r="E786">
        <v>9532.3226993865028</v>
      </c>
      <c r="F786">
        <v>10165.615862068966</v>
      </c>
      <c r="G786">
        <v>10406.083720930232</v>
      </c>
      <c r="H786">
        <v>9091</v>
      </c>
      <c r="I786">
        <v>9590.7687747035579</v>
      </c>
      <c r="K786">
        <v>8822.0293896006024</v>
      </c>
      <c r="L786">
        <v>12282.224535734384</v>
      </c>
      <c r="M786">
        <v>12272.992831541218</v>
      </c>
      <c r="N786">
        <v>8000</v>
      </c>
      <c r="O786">
        <v>6908.7359756097558</v>
      </c>
      <c r="P786">
        <v>7706.5410628019326</v>
      </c>
      <c r="Q786">
        <v>8181.4084615384618</v>
      </c>
    </row>
    <row r="787" spans="1:17" x14ac:dyDescent="0.25">
      <c r="A787" s="3">
        <v>44619</v>
      </c>
      <c r="B787">
        <v>7727.0150187734671</v>
      </c>
      <c r="C787">
        <v>7727.0239520958085</v>
      </c>
      <c r="D787">
        <v>8700.9000000000015</v>
      </c>
      <c r="E787">
        <v>9535.727219282775</v>
      </c>
      <c r="H787">
        <v>9091</v>
      </c>
      <c r="I787">
        <v>9607.5098468271335</v>
      </c>
      <c r="J787">
        <v>9477</v>
      </c>
      <c r="K787">
        <v>8846.6666666666661</v>
      </c>
      <c r="L787">
        <v>12266.261206896552</v>
      </c>
      <c r="N787">
        <v>8000</v>
      </c>
      <c r="O787">
        <v>6908.7039999999997</v>
      </c>
      <c r="P787">
        <v>7722.2084592145011</v>
      </c>
      <c r="Q787">
        <v>8181.4368932038833</v>
      </c>
    </row>
    <row r="788" spans="1:17" x14ac:dyDescent="0.25">
      <c r="A788" s="3">
        <v>44620</v>
      </c>
      <c r="B788">
        <v>7727.0157170923376</v>
      </c>
      <c r="C788">
        <v>7727.0396825396829</v>
      </c>
      <c r="D788">
        <v>8700.8223076923096</v>
      </c>
      <c r="E788">
        <v>9541.5550561797754</v>
      </c>
      <c r="F788">
        <v>10165.6175</v>
      </c>
      <c r="G788">
        <v>10418.198581560284</v>
      </c>
      <c r="H788">
        <v>9090.9900990099013</v>
      </c>
      <c r="I788">
        <v>9595.4432989690722</v>
      </c>
      <c r="J788">
        <v>9477</v>
      </c>
      <c r="K788">
        <v>8839.0124223602488</v>
      </c>
      <c r="L788">
        <v>12270.832025117739</v>
      </c>
      <c r="M788">
        <v>12273</v>
      </c>
      <c r="N788">
        <v>8000</v>
      </c>
      <c r="O788">
        <v>6908.7333333333336</v>
      </c>
      <c r="P788">
        <v>7720.0269230769227</v>
      </c>
      <c r="Q788">
        <v>8181.4487534626041</v>
      </c>
    </row>
    <row r="789" spans="1:17" x14ac:dyDescent="0.25">
      <c r="A789" s="3">
        <v>44621</v>
      </c>
      <c r="B789">
        <v>8944.652173913044</v>
      </c>
      <c r="C789">
        <v>8980.109375</v>
      </c>
      <c r="D789">
        <v>8700.9323076923083</v>
      </c>
      <c r="E789">
        <v>11769.992957746479</v>
      </c>
      <c r="F789">
        <v>10165.605185185184</v>
      </c>
      <c r="G789">
        <v>10431.174496644295</v>
      </c>
      <c r="H789">
        <v>9091</v>
      </c>
      <c r="I789">
        <v>9612.919463087248</v>
      </c>
      <c r="K789">
        <v>8909.8829337094503</v>
      </c>
      <c r="L789">
        <v>13162</v>
      </c>
      <c r="M789">
        <v>13167.338709677419</v>
      </c>
      <c r="N789">
        <v>8000</v>
      </c>
      <c r="O789">
        <v>6908.6323144104799</v>
      </c>
      <c r="P789">
        <v>7716.2834645669291</v>
      </c>
      <c r="Q789">
        <v>8181.3508771929828</v>
      </c>
    </row>
    <row r="790" spans="1:17" x14ac:dyDescent="0.25">
      <c r="A790" s="3">
        <v>44622</v>
      </c>
      <c r="B790">
        <v>9000</v>
      </c>
      <c r="C790">
        <v>9000</v>
      </c>
      <c r="D790">
        <v>8700.9884210526325</v>
      </c>
      <c r="E790">
        <v>11818.004115226337</v>
      </c>
      <c r="F790">
        <v>10165.648320610686</v>
      </c>
      <c r="G790">
        <v>10443.836734693878</v>
      </c>
      <c r="H790">
        <v>9091</v>
      </c>
      <c r="I790">
        <v>9638.4447949526821</v>
      </c>
      <c r="K790">
        <v>8912.1666666666661</v>
      </c>
      <c r="L790">
        <v>13181.994584837545</v>
      </c>
      <c r="M790">
        <v>13181.979591836734</v>
      </c>
      <c r="N790">
        <v>9442.4786885245921</v>
      </c>
      <c r="O790">
        <v>6908.7754491017968</v>
      </c>
      <c r="P790">
        <v>8849.8591549295779</v>
      </c>
      <c r="Q790">
        <v>8181.3743760399338</v>
      </c>
    </row>
    <row r="791" spans="1:17" x14ac:dyDescent="0.25">
      <c r="A791" s="3">
        <v>44623</v>
      </c>
      <c r="B791">
        <v>8065.11935483871</v>
      </c>
      <c r="C791">
        <v>8195.6333333333332</v>
      </c>
      <c r="D791">
        <v>8700.880000000001</v>
      </c>
      <c r="E791">
        <v>9650.9589322381926</v>
      </c>
      <c r="F791">
        <v>10165.577125</v>
      </c>
      <c r="G791">
        <v>10424.326086956522</v>
      </c>
      <c r="H791">
        <v>11364</v>
      </c>
      <c r="I791">
        <v>9641.2137285491426</v>
      </c>
      <c r="K791">
        <v>8791.5364806866946</v>
      </c>
      <c r="L791">
        <v>13099.779014308426</v>
      </c>
      <c r="M791">
        <v>13182</v>
      </c>
      <c r="N791">
        <v>8002.8222222222221</v>
      </c>
      <c r="O791">
        <v>6908.651101321585</v>
      </c>
      <c r="P791">
        <v>7737.9558232931731</v>
      </c>
      <c r="Q791">
        <v>8181.3769633507854</v>
      </c>
    </row>
    <row r="792" spans="1:17" x14ac:dyDescent="0.25">
      <c r="A792" s="3">
        <v>44624</v>
      </c>
      <c r="B792">
        <v>8077.9307228915659</v>
      </c>
      <c r="C792">
        <v>8181.9655172413795</v>
      </c>
      <c r="D792">
        <v>8700.978000000001</v>
      </c>
      <c r="E792">
        <v>9632.2390011890602</v>
      </c>
      <c r="F792">
        <v>10165.697611940299</v>
      </c>
      <c r="G792">
        <v>10347.904306220096</v>
      </c>
      <c r="H792">
        <v>11363.981132075472</v>
      </c>
      <c r="I792">
        <v>9581.4238227146816</v>
      </c>
      <c r="J792">
        <v>9477</v>
      </c>
      <c r="K792">
        <v>8614.7473903966602</v>
      </c>
      <c r="L792">
        <v>13088.187283236994</v>
      </c>
      <c r="M792">
        <v>13181.988888888889</v>
      </c>
      <c r="N792">
        <v>7995.9272727272737</v>
      </c>
      <c r="O792">
        <v>6908.7166666666662</v>
      </c>
      <c r="P792">
        <v>7727.0058309037904</v>
      </c>
      <c r="Q792">
        <v>8181.432546374368</v>
      </c>
    </row>
    <row r="793" spans="1:17" x14ac:dyDescent="0.25">
      <c r="A793" s="3">
        <v>44625</v>
      </c>
      <c r="B793">
        <v>8040.1834862385322</v>
      </c>
      <c r="C793">
        <v>8181.9921259842522</v>
      </c>
      <c r="D793">
        <v>8700.828125</v>
      </c>
      <c r="E793">
        <v>9633.6463642013678</v>
      </c>
      <c r="F793">
        <v>10165.707088607594</v>
      </c>
      <c r="G793">
        <v>10338.825268817205</v>
      </c>
      <c r="H793">
        <v>11363.960784313726</v>
      </c>
      <c r="I793">
        <v>9604.4572930354789</v>
      </c>
      <c r="J793">
        <v>9477</v>
      </c>
      <c r="K793">
        <v>8739.6297420333831</v>
      </c>
      <c r="L793">
        <v>13087.028627195836</v>
      </c>
      <c r="M793">
        <v>13181.989743589744</v>
      </c>
      <c r="N793">
        <v>7995.433210332103</v>
      </c>
      <c r="O793">
        <v>6668.5594202898546</v>
      </c>
      <c r="P793">
        <v>7701.2367906066538</v>
      </c>
      <c r="Q793">
        <v>8051.3065326633168</v>
      </c>
    </row>
    <row r="794" spans="1:17" x14ac:dyDescent="0.25">
      <c r="A794" s="3">
        <v>44626</v>
      </c>
      <c r="B794">
        <v>8077.6522593320233</v>
      </c>
      <c r="C794">
        <v>8181.9907407407409</v>
      </c>
      <c r="D794">
        <v>8700.8647540983602</v>
      </c>
      <c r="E794">
        <v>9632.1001344086017</v>
      </c>
      <c r="F794">
        <v>10165.629374999999</v>
      </c>
      <c r="G794">
        <v>10295.305851063829</v>
      </c>
      <c r="H794">
        <v>11363.910714285714</v>
      </c>
      <c r="I794">
        <v>9599.0805194805198</v>
      </c>
      <c r="K794">
        <v>8777.9417543859654</v>
      </c>
      <c r="L794">
        <v>13079.645042839657</v>
      </c>
      <c r="M794">
        <v>13181.992592592593</v>
      </c>
      <c r="N794">
        <v>7997.4505836575881</v>
      </c>
      <c r="O794">
        <v>6488.2550143266471</v>
      </c>
      <c r="P794">
        <v>7706.0664206642068</v>
      </c>
      <c r="Q794">
        <v>7880.316279069767</v>
      </c>
    </row>
    <row r="795" spans="1:17" x14ac:dyDescent="0.25">
      <c r="A795" s="3">
        <v>44627</v>
      </c>
      <c r="B795">
        <v>8705.1042654028442</v>
      </c>
      <c r="C795">
        <v>8986.3666666666668</v>
      </c>
      <c r="D795">
        <v>8700.8699507389174</v>
      </c>
      <c r="E795">
        <v>11575.893772893773</v>
      </c>
      <c r="F795">
        <v>10165.687430555556</v>
      </c>
      <c r="G795">
        <v>10349.471337579618</v>
      </c>
      <c r="H795">
        <v>11363.963636363636</v>
      </c>
      <c r="I795">
        <v>9587.3699059561131</v>
      </c>
      <c r="J795">
        <v>9477.2142857142862</v>
      </c>
      <c r="K795">
        <v>8785.7119999999995</v>
      </c>
      <c r="L795">
        <v>13084.955484896662</v>
      </c>
      <c r="M795">
        <v>13182</v>
      </c>
      <c r="N795">
        <v>7994.9118279569893</v>
      </c>
      <c r="O795">
        <v>6566.0658291457275</v>
      </c>
      <c r="P795">
        <v>7727.0102040816328</v>
      </c>
      <c r="Q795">
        <v>7922.4016172506736</v>
      </c>
    </row>
    <row r="796" spans="1:17" x14ac:dyDescent="0.25">
      <c r="A796" s="3">
        <v>44628</v>
      </c>
      <c r="B796">
        <v>8752.9699999999993</v>
      </c>
      <c r="C796">
        <v>9000</v>
      </c>
      <c r="D796">
        <v>8700.8742857142879</v>
      </c>
      <c r="E796">
        <v>11658.989247311827</v>
      </c>
      <c r="F796">
        <v>10165.66740506329</v>
      </c>
      <c r="G796">
        <v>10350.108280254777</v>
      </c>
      <c r="H796">
        <v>11363.972972972973</v>
      </c>
      <c r="I796">
        <v>9620.0060882800608</v>
      </c>
      <c r="K796">
        <v>8714.5835734870325</v>
      </c>
      <c r="L796">
        <v>13084.146645865834</v>
      </c>
      <c r="M796">
        <v>13181.983606557376</v>
      </c>
      <c r="N796">
        <v>9417.7472000000016</v>
      </c>
      <c r="O796">
        <v>6516.2933884297518</v>
      </c>
      <c r="P796">
        <v>9032.3333333333339</v>
      </c>
      <c r="Q796">
        <v>8009.4847942754923</v>
      </c>
    </row>
    <row r="797" spans="1:17" x14ac:dyDescent="0.25">
      <c r="A797" s="3">
        <v>44629</v>
      </c>
      <c r="B797">
        <v>8746.9396984924624</v>
      </c>
      <c r="C797">
        <v>9000</v>
      </c>
      <c r="D797">
        <v>8700.7344827586221</v>
      </c>
      <c r="E797">
        <v>11708.260714285714</v>
      </c>
      <c r="F797">
        <v>10165.611597633135</v>
      </c>
      <c r="G797">
        <v>10357.172043010753</v>
      </c>
      <c r="H797">
        <v>11364</v>
      </c>
      <c r="I797">
        <v>9618.2587519025874</v>
      </c>
      <c r="K797">
        <v>8748.3913580246917</v>
      </c>
      <c r="L797">
        <v>13101.011627906977</v>
      </c>
      <c r="M797">
        <v>13181.983606557376</v>
      </c>
      <c r="N797">
        <v>9431.2606060606067</v>
      </c>
      <c r="O797">
        <v>6475.5264604810991</v>
      </c>
      <c r="P797">
        <v>9024.786407766991</v>
      </c>
      <c r="Q797">
        <v>7830.5822784810125</v>
      </c>
    </row>
    <row r="798" spans="1:17" x14ac:dyDescent="0.25">
      <c r="A798" s="3">
        <v>44630</v>
      </c>
      <c r="B798">
        <v>8199.391489361702</v>
      </c>
      <c r="C798">
        <v>8203.8133333333335</v>
      </c>
      <c r="D798">
        <v>8700.8339622641524</v>
      </c>
      <c r="E798">
        <v>9638.4168674698794</v>
      </c>
      <c r="F798">
        <v>10165.597984496124</v>
      </c>
      <c r="G798">
        <v>10279.887500000001</v>
      </c>
      <c r="H798">
        <v>11364</v>
      </c>
      <c r="I798">
        <v>9602.1234939759033</v>
      </c>
      <c r="K798">
        <v>8744.3313953488378</v>
      </c>
      <c r="L798">
        <v>13096.123745819397</v>
      </c>
      <c r="M798">
        <v>13182</v>
      </c>
      <c r="N798">
        <v>8020.473563218392</v>
      </c>
      <c r="O798">
        <v>6525.0618055555551</v>
      </c>
      <c r="P798">
        <v>7753.4418604651164</v>
      </c>
      <c r="Q798">
        <v>8074.3910472972975</v>
      </c>
    </row>
    <row r="799" spans="1:17" x14ac:dyDescent="0.25">
      <c r="A799" s="3">
        <v>44631</v>
      </c>
      <c r="B799">
        <v>8181.9931972789118</v>
      </c>
      <c r="C799">
        <v>8182</v>
      </c>
      <c r="D799">
        <v>8700.9160305343503</v>
      </c>
      <c r="E799">
        <v>9634.297348484848</v>
      </c>
      <c r="F799">
        <v>10165.606605504587</v>
      </c>
      <c r="G799">
        <v>10266.124</v>
      </c>
      <c r="H799">
        <v>11363.861111111111</v>
      </c>
      <c r="I799">
        <v>9609.2469775474965</v>
      </c>
      <c r="J799">
        <v>9477</v>
      </c>
      <c r="K799">
        <v>8775.1740576496668</v>
      </c>
      <c r="L799">
        <v>13070.242618741977</v>
      </c>
      <c r="M799">
        <v>13182</v>
      </c>
      <c r="N799">
        <v>7995.3408000000009</v>
      </c>
      <c r="O799">
        <v>6587.2606896551715</v>
      </c>
      <c r="P799">
        <v>7727.0034246575342</v>
      </c>
      <c r="Q799">
        <v>8002.2507552870093</v>
      </c>
    </row>
    <row r="800" spans="1:17" x14ac:dyDescent="0.25">
      <c r="A800" s="3">
        <v>44632</v>
      </c>
      <c r="B800">
        <v>8181.9871794871797</v>
      </c>
      <c r="C800">
        <v>8181.9701492537315</v>
      </c>
      <c r="D800">
        <v>8700.8757062146906</v>
      </c>
      <c r="E800">
        <v>9633.6576819407001</v>
      </c>
      <c r="F800">
        <v>10165.499679715302</v>
      </c>
      <c r="G800">
        <v>10374.896000000001</v>
      </c>
      <c r="H800">
        <v>11364</v>
      </c>
      <c r="I800">
        <v>9625.7277628032352</v>
      </c>
      <c r="J800">
        <v>9477</v>
      </c>
      <c r="K800">
        <v>8780.087029288703</v>
      </c>
      <c r="L800">
        <v>13081.759970457902</v>
      </c>
      <c r="M800">
        <v>13181.980891719746</v>
      </c>
      <c r="N800">
        <v>7996.8552915766741</v>
      </c>
      <c r="O800">
        <v>6748.1329787234044</v>
      </c>
      <c r="P800">
        <v>7727.007425742574</v>
      </c>
      <c r="Q800">
        <v>7958.5702402957486</v>
      </c>
    </row>
    <row r="801" spans="1:17" x14ac:dyDescent="0.25">
      <c r="A801" s="3">
        <v>44633</v>
      </c>
      <c r="B801">
        <v>8181.9957983193281</v>
      </c>
      <c r="C801">
        <v>8182</v>
      </c>
      <c r="D801">
        <v>8700.8140845070429</v>
      </c>
      <c r="E801">
        <v>9633.007462686568</v>
      </c>
      <c r="F801">
        <v>10165.57</v>
      </c>
      <c r="G801">
        <v>10320.336158192091</v>
      </c>
      <c r="H801">
        <v>11363.953488372093</v>
      </c>
      <c r="I801">
        <v>9604.9679487179492</v>
      </c>
      <c r="J801">
        <v>9477</v>
      </c>
      <c r="K801">
        <v>8760.2123758594353</v>
      </c>
      <c r="L801">
        <v>13088.207333333334</v>
      </c>
      <c r="M801">
        <v>13182</v>
      </c>
      <c r="N801">
        <v>7995.7176470588238</v>
      </c>
      <c r="O801">
        <v>6520.3487499999992</v>
      </c>
      <c r="P801">
        <v>7727.0062893081758</v>
      </c>
      <c r="Q801">
        <v>7899.434482758621</v>
      </c>
    </row>
    <row r="802" spans="1:17" x14ac:dyDescent="0.25">
      <c r="A802" s="3">
        <v>44634</v>
      </c>
      <c r="B802">
        <v>8782.2208588957055</v>
      </c>
      <c r="C802">
        <v>9000</v>
      </c>
      <c r="D802">
        <v>8700.8138461538474</v>
      </c>
      <c r="E802">
        <v>11661.076433121019</v>
      </c>
      <c r="F802">
        <v>10165.616568627451</v>
      </c>
      <c r="G802">
        <v>10345.438775510203</v>
      </c>
      <c r="H802">
        <v>11363.930232558139</v>
      </c>
      <c r="I802">
        <v>9596.0921052631584</v>
      </c>
      <c r="J802">
        <v>9477</v>
      </c>
      <c r="K802">
        <v>8781.2334630350197</v>
      </c>
      <c r="L802">
        <v>13076.938900203666</v>
      </c>
      <c r="M802">
        <v>13182</v>
      </c>
      <c r="N802">
        <v>7994.8</v>
      </c>
      <c r="O802">
        <v>6645.3884745762707</v>
      </c>
      <c r="P802">
        <v>7727.011363636364</v>
      </c>
      <c r="Q802">
        <v>8024.8881987577643</v>
      </c>
    </row>
    <row r="803" spans="1:17" ht="15.75" x14ac:dyDescent="0.25">
      <c r="A803" s="4" t="s">
        <v>11</v>
      </c>
      <c r="B803" s="5">
        <v>8163.7536477773883</v>
      </c>
      <c r="C803" s="5">
        <v>8420.1795843061154</v>
      </c>
      <c r="D803" s="5">
        <v>8566.0935293167349</v>
      </c>
      <c r="E803" s="5">
        <v>10256.084063786862</v>
      </c>
      <c r="F803" s="5">
        <v>9120.5253459255346</v>
      </c>
      <c r="G803" s="5">
        <v>10154.267696421062</v>
      </c>
      <c r="H803" s="5">
        <v>10707.054537511414</v>
      </c>
      <c r="I803" s="5">
        <v>8921.7635469459401</v>
      </c>
      <c r="J803" s="5">
        <v>8893.0920314957038</v>
      </c>
      <c r="K803" s="5">
        <v>8442.8559070856081</v>
      </c>
      <c r="L803" s="5">
        <v>12597.962834290014</v>
      </c>
      <c r="M803" s="5">
        <v>12516.531428817279</v>
      </c>
      <c r="N803" s="5">
        <v>8237.4061521678468</v>
      </c>
      <c r="O803" s="5">
        <v>6688.018032637654</v>
      </c>
      <c r="P803" s="5">
        <v>8122.7541073173143</v>
      </c>
      <c r="Q803" s="5">
        <v>7921.2657429130331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697D-A05E-40FD-8E8B-F523352794C7}">
  <dimension ref="A1:I18"/>
  <sheetViews>
    <sheetView workbookViewId="0">
      <selection sqref="A1:I21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0.10792437050383372</v>
      </c>
    </row>
    <row r="5" spans="1:9" x14ac:dyDescent="0.25">
      <c r="A5" t="s">
        <v>15</v>
      </c>
      <c r="B5">
        <v>1.1647669748648774E-2</v>
      </c>
    </row>
    <row r="6" spans="1:9" x14ac:dyDescent="0.25">
      <c r="A6" t="s">
        <v>16</v>
      </c>
      <c r="B6">
        <v>1.0409132993947832E-2</v>
      </c>
    </row>
    <row r="7" spans="1:9" x14ac:dyDescent="0.25">
      <c r="A7" t="s">
        <v>17</v>
      </c>
      <c r="B7">
        <v>91.431306297738743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1</v>
      </c>
      <c r="C12">
        <v>78617.639243883081</v>
      </c>
      <c r="D12">
        <v>78617.639243883081</v>
      </c>
      <c r="E12">
        <v>9.4043795668068277</v>
      </c>
      <c r="F12">
        <v>2.2377216240819027E-3</v>
      </c>
    </row>
    <row r="13" spans="1:9" x14ac:dyDescent="0.25">
      <c r="A13" t="s">
        <v>21</v>
      </c>
      <c r="B13">
        <v>798</v>
      </c>
      <c r="C13">
        <v>6671027.6495061154</v>
      </c>
      <c r="D13">
        <v>8359.6837713109217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-45.569587374646773</v>
      </c>
      <c r="C17">
        <v>73.224630647486748</v>
      </c>
      <c r="D17">
        <v>-0.62232594376644812</v>
      </c>
      <c r="E17">
        <v>0.53390533918046157</v>
      </c>
      <c r="F17">
        <v>-189.30523120211217</v>
      </c>
      <c r="G17">
        <v>98.166056452818623</v>
      </c>
      <c r="H17">
        <v>-189.30523120211217</v>
      </c>
      <c r="I17">
        <v>98.166056452818623</v>
      </c>
    </row>
    <row r="18" spans="1:9" ht="15.75" thickBot="1" x14ac:dyDescent="0.3">
      <c r="A18" s="6" t="s">
        <v>9</v>
      </c>
      <c r="B18" s="6">
        <v>2.2092078932422727E-2</v>
      </c>
      <c r="C18" s="6">
        <v>7.2039636310384974E-3</v>
      </c>
      <c r="D18" s="6">
        <v>3.0666560887728984</v>
      </c>
      <c r="E18" s="6">
        <v>2.2377216240805891E-3</v>
      </c>
      <c r="F18" s="6">
        <v>7.9511219694325206E-3</v>
      </c>
      <c r="G18" s="6">
        <v>3.6233035895412935E-2</v>
      </c>
      <c r="H18" s="6">
        <v>7.9511219694325206E-3</v>
      </c>
      <c r="I18" s="6">
        <v>3.6233035895412935E-2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3BF1-F414-48D1-B405-C73B30B5940F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0.19776173819169879</v>
      </c>
    </row>
    <row r="5" spans="1:9" x14ac:dyDescent="0.25">
      <c r="A5" t="s">
        <v>15</v>
      </c>
      <c r="B5">
        <v>3.9109705092602011E-2</v>
      </c>
    </row>
    <row r="6" spans="1:9" x14ac:dyDescent="0.25">
      <c r="A6" t="s">
        <v>16</v>
      </c>
      <c r="B6">
        <v>3.6698437100362621E-2</v>
      </c>
    </row>
    <row r="7" spans="1:9" x14ac:dyDescent="0.25">
      <c r="A7" t="s">
        <v>17</v>
      </c>
      <c r="B7">
        <v>90.208657133703866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263976.63672268298</v>
      </c>
      <c r="D12">
        <v>131988.31836134149</v>
      </c>
      <c r="E12">
        <v>16.219559675023948</v>
      </c>
      <c r="F12">
        <v>1.2459829057398508E-7</v>
      </c>
    </row>
    <row r="13" spans="1:9" x14ac:dyDescent="0.25">
      <c r="A13" t="s">
        <v>21</v>
      </c>
      <c r="B13">
        <v>797</v>
      </c>
      <c r="C13">
        <v>6485668.6520273155</v>
      </c>
      <c r="D13">
        <v>8137.601821866142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226.63302852814235</v>
      </c>
      <c r="C17">
        <v>92.044986060042419</v>
      </c>
      <c r="D17">
        <v>2.4621985208439923</v>
      </c>
      <c r="E17">
        <v>1.4019426673902857E-2</v>
      </c>
      <c r="F17">
        <v>45.953789448293463</v>
      </c>
      <c r="G17">
        <v>407.3122676079912</v>
      </c>
      <c r="H17">
        <v>45.953789448293463</v>
      </c>
      <c r="I17">
        <v>407.3122676079912</v>
      </c>
    </row>
    <row r="18" spans="1:9" x14ac:dyDescent="0.25">
      <c r="A18" t="s">
        <v>9</v>
      </c>
      <c r="B18">
        <v>2.3213152792370021E-2</v>
      </c>
      <c r="C18">
        <v>7.1115102987884121E-3</v>
      </c>
      <c r="D18">
        <v>3.2641663749435681</v>
      </c>
      <c r="E18">
        <v>1.1446863284818715E-3</v>
      </c>
      <c r="F18">
        <v>9.2536496788007839E-3</v>
      </c>
      <c r="G18">
        <v>3.717265590593926E-2</v>
      </c>
      <c r="H18">
        <v>9.2536496788007839E-3</v>
      </c>
      <c r="I18">
        <v>3.717265590593926E-2</v>
      </c>
    </row>
    <row r="19" spans="1:9" ht="15.75" thickBot="1" x14ac:dyDescent="0.3">
      <c r="A19" s="6" t="s">
        <v>7</v>
      </c>
      <c r="B19" s="6">
        <v>-3.4737286927051594E-2</v>
      </c>
      <c r="C19" s="6">
        <v>7.2784227645266552E-3</v>
      </c>
      <c r="D19" s="6">
        <v>-4.7726393548274055</v>
      </c>
      <c r="E19" s="6">
        <v>2.1629161438986315E-6</v>
      </c>
      <c r="F19" s="6">
        <v>-4.902443001965081E-2</v>
      </c>
      <c r="G19" s="6">
        <v>-2.0450143834452379E-2</v>
      </c>
      <c r="H19" s="6">
        <v>-4.902443001965081E-2</v>
      </c>
      <c r="I19" s="6">
        <v>-2.0450143834452379E-2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8DF6-ED1E-4F34-AFB5-19004858BE5E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0.15370120240075891</v>
      </c>
    </row>
    <row r="5" spans="1:9" x14ac:dyDescent="0.25">
      <c r="A5" t="s">
        <v>15</v>
      </c>
      <c r="B5">
        <v>2.3624059619439051E-2</v>
      </c>
    </row>
    <row r="6" spans="1:9" x14ac:dyDescent="0.25">
      <c r="A6" t="s">
        <v>16</v>
      </c>
      <c r="B6">
        <v>2.1173931789123968E-2</v>
      </c>
    </row>
    <row r="7" spans="1:9" x14ac:dyDescent="0.25">
      <c r="A7" t="s">
        <v>17</v>
      </c>
      <c r="B7">
        <v>90.932650260292817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159454.02271149587</v>
      </c>
      <c r="D12">
        <v>79727.011355747934</v>
      </c>
      <c r="E12">
        <v>9.6419702381001979</v>
      </c>
      <c r="F12">
        <v>7.2845383728425972E-5</v>
      </c>
    </row>
    <row r="13" spans="1:9" x14ac:dyDescent="0.25">
      <c r="A13" t="s">
        <v>21</v>
      </c>
      <c r="B13">
        <v>797</v>
      </c>
      <c r="C13">
        <v>6590191.2660385026</v>
      </c>
      <c r="D13">
        <v>8268.7468833607309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161.92088323523552</v>
      </c>
      <c r="C17">
        <v>98.525813328132443</v>
      </c>
      <c r="D17">
        <v>1.6434361490218894</v>
      </c>
      <c r="E17">
        <v>0.10068712747631683</v>
      </c>
      <c r="F17">
        <v>-31.479862898160121</v>
      </c>
      <c r="G17">
        <v>355.32162936863119</v>
      </c>
      <c r="H17">
        <v>-31.479862898160121</v>
      </c>
      <c r="I17">
        <v>355.32162936863119</v>
      </c>
    </row>
    <row r="18" spans="1:9" x14ac:dyDescent="0.25">
      <c r="A18" t="s">
        <v>9</v>
      </c>
      <c r="B18">
        <v>1.1713264054755253E-2</v>
      </c>
      <c r="C18">
        <v>7.8962777952251428E-3</v>
      </c>
      <c r="D18">
        <v>1.4833905744600615</v>
      </c>
      <c r="E18">
        <v>0.13836599468991162</v>
      </c>
      <c r="F18">
        <v>-3.7866944402542482E-3</v>
      </c>
      <c r="G18">
        <v>2.7213222549764757E-2</v>
      </c>
      <c r="H18">
        <v>-3.7866944402542482E-3</v>
      </c>
      <c r="I18">
        <v>2.7213222549764757E-2</v>
      </c>
    </row>
    <row r="19" spans="1:9" ht="15.75" thickBot="1" x14ac:dyDescent="0.3">
      <c r="A19" s="6" t="s">
        <v>8</v>
      </c>
      <c r="B19" s="6">
        <v>-1.2125387351698123E-2</v>
      </c>
      <c r="C19" s="6">
        <v>3.8780377513409634E-3</v>
      </c>
      <c r="D19" s="6">
        <v>-3.1266811024481025</v>
      </c>
      <c r="E19" s="6">
        <v>1.832106783460777E-3</v>
      </c>
      <c r="F19" s="6">
        <v>-1.9737761909266616E-2</v>
      </c>
      <c r="G19" s="6">
        <v>-4.5130127941296304E-3</v>
      </c>
      <c r="H19" s="6">
        <v>-1.9737761909266616E-2</v>
      </c>
      <c r="I19" s="6">
        <v>-4.5130127941296304E-3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9401-AA5E-4E38-8C6E-904770B03777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0.12249675861454851</v>
      </c>
    </row>
    <row r="5" spans="1:9" x14ac:dyDescent="0.25">
      <c r="A5" t="s">
        <v>15</v>
      </c>
      <c r="B5">
        <v>1.5005455871070964E-2</v>
      </c>
    </row>
    <row r="6" spans="1:9" x14ac:dyDescent="0.25">
      <c r="A6" t="s">
        <v>16</v>
      </c>
      <c r="B6">
        <v>1.2533700427836513E-2</v>
      </c>
    </row>
    <row r="7" spans="1:9" x14ac:dyDescent="0.25">
      <c r="A7" t="s">
        <v>17</v>
      </c>
      <c r="B7">
        <v>91.33310594294268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101281.50452572014</v>
      </c>
      <c r="D12">
        <v>50640.752262860071</v>
      </c>
      <c r="E12">
        <v>6.07076881822716</v>
      </c>
      <c r="F12">
        <v>2.4175710356353353E-3</v>
      </c>
    </row>
    <row r="13" spans="1:9" x14ac:dyDescent="0.25">
      <c r="A13" t="s">
        <v>21</v>
      </c>
      <c r="B13">
        <v>797</v>
      </c>
      <c r="C13">
        <v>6648363.7842242783</v>
      </c>
      <c r="D13">
        <v>8341.7362411847917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-64.031228353588688</v>
      </c>
      <c r="C17">
        <v>73.998533178423017</v>
      </c>
      <c r="D17">
        <v>-0.86530402162430076</v>
      </c>
      <c r="E17">
        <v>0.38713232371543305</v>
      </c>
      <c r="F17">
        <v>-209.28627417412864</v>
      </c>
      <c r="G17">
        <v>81.22381746695126</v>
      </c>
      <c r="H17">
        <v>-209.28627417412864</v>
      </c>
      <c r="I17">
        <v>81.22381746695126</v>
      </c>
    </row>
    <row r="18" spans="1:9" x14ac:dyDescent="0.25">
      <c r="A18" t="s">
        <v>9</v>
      </c>
      <c r="B18">
        <v>1.5202133636194501E-2</v>
      </c>
      <c r="C18">
        <v>8.3221470787305761E-3</v>
      </c>
      <c r="D18">
        <v>1.8267081189958214</v>
      </c>
      <c r="E18">
        <v>6.8117560339502822E-2</v>
      </c>
      <c r="F18">
        <v>-1.1337828113866816E-3</v>
      </c>
      <c r="G18">
        <v>3.1538050083775686E-2</v>
      </c>
      <c r="H18">
        <v>-1.1337828113866816E-3</v>
      </c>
      <c r="I18">
        <v>3.1538050083775686E-2</v>
      </c>
    </row>
    <row r="19" spans="1:9" ht="15.75" thickBot="1" x14ac:dyDescent="0.3">
      <c r="A19" s="6" t="s">
        <v>9</v>
      </c>
      <c r="B19" s="6">
        <v>1.0322810319103023E-2</v>
      </c>
      <c r="C19" s="6">
        <v>6.2626650421083062E-3</v>
      </c>
      <c r="D19" s="6">
        <v>1.648309505569195</v>
      </c>
      <c r="E19" s="6">
        <v>9.9683289180796747E-2</v>
      </c>
      <c r="F19" s="6">
        <v>-1.9704562981788902E-3</v>
      </c>
      <c r="G19" s="6">
        <v>2.2616076936384937E-2</v>
      </c>
      <c r="H19" s="6">
        <v>-1.9704562981788902E-3</v>
      </c>
      <c r="I19" s="6">
        <v>2.2616076936384937E-2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FC76-57D1-40F8-AEE0-41BC4E6CB4AE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0.33311690950259037</v>
      </c>
    </row>
    <row r="5" spans="1:9" x14ac:dyDescent="0.25">
      <c r="A5" t="s">
        <v>15</v>
      </c>
      <c r="B5">
        <v>0.11096687539655697</v>
      </c>
    </row>
    <row r="6" spans="1:9" x14ac:dyDescent="0.25">
      <c r="A6" t="s">
        <v>16</v>
      </c>
      <c r="B6">
        <v>0.10873592652678672</v>
      </c>
    </row>
    <row r="7" spans="1:9" x14ac:dyDescent="0.25">
      <c r="A7" t="s">
        <v>17</v>
      </c>
      <c r="B7">
        <v>86.770137513682883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748987.0477276789</v>
      </c>
      <c r="D12">
        <v>374493.52386383945</v>
      </c>
      <c r="E12">
        <v>49.739766294144111</v>
      </c>
      <c r="F12">
        <v>4.4035219851501553E-21</v>
      </c>
    </row>
    <row r="13" spans="1:9" x14ac:dyDescent="0.25">
      <c r="A13" t="s">
        <v>21</v>
      </c>
      <c r="B13">
        <v>797</v>
      </c>
      <c r="C13">
        <v>6000658.2410223195</v>
      </c>
      <c r="D13">
        <v>7529.0567641434372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10.66479407306656</v>
      </c>
      <c r="C17">
        <v>69.74671537368198</v>
      </c>
      <c r="D17">
        <v>0.15290747407856831</v>
      </c>
      <c r="E17">
        <v>0.87850994446518549</v>
      </c>
      <c r="F17">
        <v>-126.24416752768064</v>
      </c>
      <c r="G17">
        <v>147.57375567381376</v>
      </c>
      <c r="H17">
        <v>-126.24416752768064</v>
      </c>
      <c r="I17">
        <v>147.57375567381376</v>
      </c>
    </row>
    <row r="18" spans="1:9" x14ac:dyDescent="0.25">
      <c r="A18" t="s">
        <v>9</v>
      </c>
      <c r="B18">
        <v>4.8329669134485304E-2</v>
      </c>
      <c r="C18">
        <v>7.380530420843712E-3</v>
      </c>
      <c r="D18">
        <v>6.5482650133105818</v>
      </c>
      <c r="E18">
        <v>1.0425569304296951E-10</v>
      </c>
      <c r="F18">
        <v>3.3842094335203465E-2</v>
      </c>
      <c r="G18">
        <v>6.2817243933767142E-2</v>
      </c>
      <c r="H18">
        <v>3.3842094335203465E-2</v>
      </c>
      <c r="I18">
        <v>6.2817243933767142E-2</v>
      </c>
    </row>
    <row r="19" spans="1:9" ht="15.75" thickBot="1" x14ac:dyDescent="0.3">
      <c r="A19" s="6" t="s">
        <v>10</v>
      </c>
      <c r="B19" s="6">
        <v>-3.1460950677541989E-2</v>
      </c>
      <c r="C19" s="6">
        <v>3.3341492277851738E-3</v>
      </c>
      <c r="D19" s="6">
        <v>-9.4359755752267382</v>
      </c>
      <c r="E19" s="6">
        <v>4.1374149384586753E-20</v>
      </c>
      <c r="F19" s="6">
        <v>-3.8005702013176157E-2</v>
      </c>
      <c r="G19" s="6">
        <v>-2.4916199341907821E-2</v>
      </c>
      <c r="H19" s="6">
        <v>-3.8005702013176157E-2</v>
      </c>
      <c r="I19" s="6">
        <v>-2.4916199341907821E-2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4216-D919-4AB6-AD1B-BFC59942142C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0.18230104044907663</v>
      </c>
    </row>
    <row r="5" spans="1:9" x14ac:dyDescent="0.25">
      <c r="A5" t="s">
        <v>15</v>
      </c>
      <c r="B5">
        <v>3.3233669348815872E-2</v>
      </c>
    </row>
    <row r="6" spans="1:9" x14ac:dyDescent="0.25">
      <c r="A6" t="s">
        <v>16</v>
      </c>
      <c r="B6">
        <v>3.0807655972024946E-2</v>
      </c>
    </row>
    <row r="7" spans="1:9" x14ac:dyDescent="0.25">
      <c r="A7" t="s">
        <v>17</v>
      </c>
      <c r="B7">
        <v>90.484058704009712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224315.47974811029</v>
      </c>
      <c r="D12">
        <v>112157.73987405514</v>
      </c>
      <c r="E12">
        <v>13.69888132800677</v>
      </c>
      <c r="F12">
        <v>1.4145701666690158E-6</v>
      </c>
    </row>
    <row r="13" spans="1:9" x14ac:dyDescent="0.25">
      <c r="A13" t="s">
        <v>21</v>
      </c>
      <c r="B13">
        <v>797</v>
      </c>
      <c r="C13">
        <v>6525329.8090018881</v>
      </c>
      <c r="D13">
        <v>8187.3648795506751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46.230411616947976</v>
      </c>
      <c r="C17">
        <v>75.662961998492975</v>
      </c>
      <c r="D17">
        <v>0.61100451787585019</v>
      </c>
      <c r="E17">
        <v>0.54137080177132524</v>
      </c>
      <c r="F17">
        <v>-102.29181632382873</v>
      </c>
      <c r="G17">
        <v>194.75263955772468</v>
      </c>
      <c r="H17">
        <v>-102.29181632382873</v>
      </c>
      <c r="I17">
        <v>194.75263955772468</v>
      </c>
    </row>
    <row r="18" spans="1:9" x14ac:dyDescent="0.25">
      <c r="A18" t="s">
        <v>9</v>
      </c>
      <c r="B18">
        <v>-1.0494648831051395E-3</v>
      </c>
      <c r="C18">
        <v>8.9956122434243797E-3</v>
      </c>
      <c r="D18">
        <v>-0.11666408630188327</v>
      </c>
      <c r="E18">
        <v>0.90715564127277792</v>
      </c>
      <c r="F18">
        <v>-1.8707356363897663E-2</v>
      </c>
      <c r="G18">
        <v>1.6608426597687381E-2</v>
      </c>
      <c r="H18">
        <v>-1.8707356363897663E-2</v>
      </c>
      <c r="I18">
        <v>1.6608426597687381E-2</v>
      </c>
    </row>
    <row r="19" spans="1:9" ht="15.75" thickBot="1" x14ac:dyDescent="0.3">
      <c r="A19" s="6" t="s">
        <v>8</v>
      </c>
      <c r="B19" s="6">
        <v>1.5697802881168919E-2</v>
      </c>
      <c r="C19" s="6">
        <v>3.7212117767676921E-3</v>
      </c>
      <c r="D19" s="6">
        <v>4.218465334107993</v>
      </c>
      <c r="E19" s="6">
        <v>2.7421692796652458E-5</v>
      </c>
      <c r="F19" s="6">
        <v>8.3932690758970353E-3</v>
      </c>
      <c r="G19" s="6">
        <v>2.3002336686440805E-2</v>
      </c>
      <c r="H19" s="6">
        <v>8.3932690758970353E-3</v>
      </c>
      <c r="I19" s="6">
        <v>2.3002336686440805E-2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81C5-DC02-4D93-B734-DA8E2C3FECD2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0.12408407858105958</v>
      </c>
    </row>
    <row r="5" spans="1:9" x14ac:dyDescent="0.25">
      <c r="A5" t="s">
        <v>15</v>
      </c>
      <c r="B5">
        <v>1.5396858557310567E-2</v>
      </c>
    </row>
    <row r="6" spans="1:9" x14ac:dyDescent="0.25">
      <c r="A6" t="s">
        <v>16</v>
      </c>
      <c r="B6">
        <v>1.2926085304003944E-2</v>
      </c>
    </row>
    <row r="7" spans="1:9" x14ac:dyDescent="0.25">
      <c r="A7" t="s">
        <v>17</v>
      </c>
      <c r="B7">
        <v>91.314957834821769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103923.33382290136</v>
      </c>
      <c r="D12">
        <v>51961.66691145068</v>
      </c>
      <c r="E12">
        <v>6.2315951237957705</v>
      </c>
      <c r="F12">
        <v>2.0634550289485576E-3</v>
      </c>
    </row>
    <row r="13" spans="1:9" x14ac:dyDescent="0.25">
      <c r="A13" t="s">
        <v>21</v>
      </c>
      <c r="B13">
        <v>797</v>
      </c>
      <c r="C13">
        <v>6645721.9549270971</v>
      </c>
      <c r="D13">
        <v>8338.4215243752788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-83.644535334043042</v>
      </c>
      <c r="C17">
        <v>76.327563469453537</v>
      </c>
      <c r="D17">
        <v>-1.0958627726603349</v>
      </c>
      <c r="E17">
        <v>0.27346985888919562</v>
      </c>
      <c r="F17">
        <v>-233.47133936532154</v>
      </c>
      <c r="G17">
        <v>66.182268697235457</v>
      </c>
      <c r="H17">
        <v>-233.47133936532154</v>
      </c>
      <c r="I17">
        <v>66.182268697235457</v>
      </c>
    </row>
    <row r="18" spans="1:9" x14ac:dyDescent="0.25">
      <c r="A18" t="s">
        <v>9</v>
      </c>
      <c r="B18">
        <v>2.0877050165258284E-2</v>
      </c>
      <c r="C18">
        <v>7.228523091161545E-3</v>
      </c>
      <c r="D18">
        <v>2.8881487825341607</v>
      </c>
      <c r="E18">
        <v>3.980135687681627E-3</v>
      </c>
      <c r="F18">
        <v>6.6878573836956709E-3</v>
      </c>
      <c r="G18">
        <v>3.5066242946820897E-2</v>
      </c>
      <c r="H18">
        <v>6.6878573836956709E-3</v>
      </c>
      <c r="I18">
        <v>3.5066242946820897E-2</v>
      </c>
    </row>
    <row r="19" spans="1:9" ht="15.75" thickBot="1" x14ac:dyDescent="0.3">
      <c r="A19" s="6" t="s">
        <v>10</v>
      </c>
      <c r="B19" s="6">
        <v>4.6470087657542927E-3</v>
      </c>
      <c r="C19" s="6">
        <v>2.667511396491044E-3</v>
      </c>
      <c r="D19" s="6">
        <v>1.7420764431848959</v>
      </c>
      <c r="E19" s="6">
        <v>8.1880827531655404E-2</v>
      </c>
      <c r="F19" s="6">
        <v>-5.8916921617765267E-4</v>
      </c>
      <c r="G19" s="6">
        <v>9.883186747686238E-3</v>
      </c>
      <c r="H19" s="6">
        <v>-5.8916921617765267E-4</v>
      </c>
      <c r="I19" s="6">
        <v>9.883186747686238E-3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8B27-43B3-46F2-B8D1-786D0A6AE241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0.2254713294723639</v>
      </c>
    </row>
    <row r="5" spans="1:9" x14ac:dyDescent="0.25">
      <c r="A5" t="s">
        <v>15</v>
      </c>
      <c r="B5">
        <v>5.083732041403527E-2</v>
      </c>
    </row>
    <row r="6" spans="1:9" x14ac:dyDescent="0.25">
      <c r="A6" t="s">
        <v>16</v>
      </c>
      <c r="B6">
        <v>4.845548182034401E-2</v>
      </c>
    </row>
    <row r="7" spans="1:9" x14ac:dyDescent="0.25">
      <c r="A7" t="s">
        <v>17</v>
      </c>
      <c r="B7">
        <v>89.656471162072549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343133.88022526726</v>
      </c>
      <c r="D12">
        <v>171566.94011263363</v>
      </c>
      <c r="E12">
        <v>21.343730237929403</v>
      </c>
      <c r="F12">
        <v>9.3379282084526949E-10</v>
      </c>
    </row>
    <row r="13" spans="1:9" x14ac:dyDescent="0.25">
      <c r="A13" t="s">
        <v>21</v>
      </c>
      <c r="B13">
        <v>797</v>
      </c>
      <c r="C13">
        <v>6406511.4085247312</v>
      </c>
      <c r="D13">
        <v>8038.2828212355471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-323.64946285265455</v>
      </c>
      <c r="C17">
        <v>86.634899094163501</v>
      </c>
      <c r="D17">
        <v>-3.7357862274518245</v>
      </c>
      <c r="E17">
        <v>2.0047234120746163E-4</v>
      </c>
      <c r="F17">
        <v>-493.70899913073237</v>
      </c>
      <c r="G17">
        <v>-153.58992657457674</v>
      </c>
      <c r="H17">
        <v>-493.70899913073237</v>
      </c>
      <c r="I17">
        <v>-153.58992657457674</v>
      </c>
    </row>
    <row r="18" spans="1:9" x14ac:dyDescent="0.25">
      <c r="A18" t="s">
        <v>9</v>
      </c>
      <c r="B18">
        <v>7.4393455906398582E-3</v>
      </c>
      <c r="C18">
        <v>7.5117470100647893E-3</v>
      </c>
      <c r="D18">
        <v>0.99036157376866896</v>
      </c>
      <c r="E18">
        <v>0.32229798840341761</v>
      </c>
      <c r="F18">
        <v>-7.305800147700544E-3</v>
      </c>
      <c r="G18">
        <v>2.218449132898026E-2</v>
      </c>
      <c r="H18">
        <v>-7.305800147700544E-3</v>
      </c>
      <c r="I18">
        <v>2.218449132898026E-2</v>
      </c>
    </row>
    <row r="19" spans="1:9" ht="15.75" thickBot="1" x14ac:dyDescent="0.3">
      <c r="A19" s="6" t="s">
        <v>7</v>
      </c>
      <c r="B19" s="6">
        <v>4.7846175513381925E-2</v>
      </c>
      <c r="C19" s="6">
        <v>8.3407038108523884E-3</v>
      </c>
      <c r="D19" s="6">
        <v>5.7364674011235781</v>
      </c>
      <c r="E19" s="6">
        <v>1.3726320989220017E-8</v>
      </c>
      <c r="F19" s="6">
        <v>3.1473833222492004E-2</v>
      </c>
      <c r="G19" s="6">
        <v>6.4218517804271846E-2</v>
      </c>
      <c r="H19" s="6">
        <v>3.1473833222492004E-2</v>
      </c>
      <c r="I19" s="6">
        <v>6.4218517804271846E-2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2C5A-88C4-4378-9E45-C5BF1D43E248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0.24536635955094732</v>
      </c>
    </row>
    <row r="5" spans="1:9" x14ac:dyDescent="0.25">
      <c r="A5" t="s">
        <v>15</v>
      </c>
      <c r="B5">
        <v>6.0204650399284756E-2</v>
      </c>
    </row>
    <row r="6" spans="1:9" x14ac:dyDescent="0.25">
      <c r="A6" t="s">
        <v>16</v>
      </c>
      <c r="B6">
        <v>5.7846318279835031E-2</v>
      </c>
    </row>
    <row r="7" spans="1:9" x14ac:dyDescent="0.25">
      <c r="A7" t="s">
        <v>17</v>
      </c>
      <c r="B7">
        <v>89.21296228506155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406360.03492837306</v>
      </c>
      <c r="D12">
        <v>203180.01746418653</v>
      </c>
      <c r="E12">
        <v>25.5284868075886</v>
      </c>
      <c r="F12">
        <v>1.7937651364263729E-11</v>
      </c>
    </row>
    <row r="13" spans="1:9" x14ac:dyDescent="0.25">
      <c r="A13" t="s">
        <v>21</v>
      </c>
      <c r="B13">
        <v>797</v>
      </c>
      <c r="C13">
        <v>6343285.2538216254</v>
      </c>
      <c r="D13">
        <v>7958.9526396758156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-672.4775384625342</v>
      </c>
      <c r="C17">
        <v>121.03234888375987</v>
      </c>
      <c r="D17">
        <v>-5.5561801837654601</v>
      </c>
      <c r="E17">
        <v>3.7602638030393269E-8</v>
      </c>
      <c r="F17">
        <v>-910.05737454507391</v>
      </c>
      <c r="G17">
        <v>-434.89770237999448</v>
      </c>
      <c r="H17">
        <v>-910.05737454507391</v>
      </c>
      <c r="I17">
        <v>-434.89770237999448</v>
      </c>
    </row>
    <row r="18" spans="1:9" x14ac:dyDescent="0.25">
      <c r="A18" t="s">
        <v>9</v>
      </c>
      <c r="B18">
        <v>9.2937768905498683E-3</v>
      </c>
      <c r="C18">
        <v>7.3066413580159797E-3</v>
      </c>
      <c r="D18">
        <v>1.2719629218360142</v>
      </c>
      <c r="E18">
        <v>0.20375730075148968</v>
      </c>
      <c r="F18">
        <v>-5.0487577471817358E-3</v>
      </c>
      <c r="G18">
        <v>2.3636311528281474E-2</v>
      </c>
      <c r="H18">
        <v>-5.0487577471817358E-3</v>
      </c>
      <c r="I18">
        <v>2.3636311528281474E-2</v>
      </c>
    </row>
    <row r="19" spans="1:9" ht="15.75" thickBot="1" x14ac:dyDescent="0.3">
      <c r="A19" s="6" t="s">
        <v>8</v>
      </c>
      <c r="B19" s="6">
        <v>8.5023821930290455E-2</v>
      </c>
      <c r="C19" s="6">
        <v>1.3249584871153202E-2</v>
      </c>
      <c r="D19" s="6">
        <v>6.4170932717600122</v>
      </c>
      <c r="E19" s="6">
        <v>2.3816241575846479E-10</v>
      </c>
      <c r="F19" s="6">
        <v>5.9015616430837803E-2</v>
      </c>
      <c r="G19" s="6">
        <v>0.11103202742974311</v>
      </c>
      <c r="H19" s="6">
        <v>5.9015616430837803E-2</v>
      </c>
      <c r="I19" s="6">
        <v>0.11103202742974311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4806-BCFC-466B-93DA-B92472FCE10B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0.17072109807699662</v>
      </c>
    </row>
    <row r="5" spans="1:9" x14ac:dyDescent="0.25">
      <c r="A5" t="s">
        <v>15</v>
      </c>
      <c r="B5">
        <v>2.9145693328615496E-2</v>
      </c>
    </row>
    <row r="6" spans="1:9" x14ac:dyDescent="0.25">
      <c r="A6" t="s">
        <v>16</v>
      </c>
      <c r="B6">
        <v>2.6709421542740003E-2</v>
      </c>
    </row>
    <row r="7" spans="1:9" x14ac:dyDescent="0.25">
      <c r="A7" t="s">
        <v>17</v>
      </c>
      <c r="B7">
        <v>90.675163031695391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196723.09166284185</v>
      </c>
      <c r="D12">
        <v>98361.545831420925</v>
      </c>
      <c r="E12">
        <v>11.963235587092656</v>
      </c>
      <c r="F12">
        <v>7.6013983918432615E-6</v>
      </c>
    </row>
    <row r="13" spans="1:9" x14ac:dyDescent="0.25">
      <c r="A13" t="s">
        <v>21</v>
      </c>
      <c r="B13">
        <v>797</v>
      </c>
      <c r="C13">
        <v>6552922.1970871566</v>
      </c>
      <c r="D13">
        <v>8221.9851908245382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-242.68257726877181</v>
      </c>
      <c r="C17">
        <v>89.321556710726099</v>
      </c>
      <c r="D17">
        <v>-2.7169541844721286</v>
      </c>
      <c r="E17">
        <v>6.7314672091577654E-3</v>
      </c>
      <c r="F17">
        <v>-418.01587450447488</v>
      </c>
      <c r="G17">
        <v>-67.349280033068737</v>
      </c>
      <c r="H17">
        <v>-418.01587450447488</v>
      </c>
      <c r="I17">
        <v>-67.349280033068737</v>
      </c>
    </row>
    <row r="18" spans="1:9" x14ac:dyDescent="0.25">
      <c r="A18" t="s">
        <v>9</v>
      </c>
      <c r="B18">
        <v>-1.0024209918231814E-2</v>
      </c>
      <c r="C18">
        <v>1.1083668785670157E-2</v>
      </c>
      <c r="D18">
        <v>-0.90441261932979311</v>
      </c>
      <c r="E18">
        <v>0.36604994211457353</v>
      </c>
      <c r="F18">
        <v>-3.1780841410376709E-2</v>
      </c>
      <c r="G18">
        <v>1.1732421573913082E-2</v>
      </c>
      <c r="H18">
        <v>-3.1780841410376709E-2</v>
      </c>
      <c r="I18">
        <v>1.1732421573913082E-2</v>
      </c>
    </row>
    <row r="19" spans="1:9" ht="15.75" thickBot="1" x14ac:dyDescent="0.3">
      <c r="A19" s="6" t="s">
        <v>9</v>
      </c>
      <c r="B19" s="6">
        <v>6.1974348408025515E-2</v>
      </c>
      <c r="C19" s="6">
        <v>1.6351791492655678E-2</v>
      </c>
      <c r="D19" s="6">
        <v>3.7900647421942097</v>
      </c>
      <c r="E19" s="6">
        <v>1.6196342536073976E-4</v>
      </c>
      <c r="F19" s="6">
        <v>2.9876682136902907E-2</v>
      </c>
      <c r="G19" s="6">
        <v>9.4072014679148122E-2</v>
      </c>
      <c r="H19" s="6">
        <v>2.9876682136902907E-2</v>
      </c>
      <c r="I19" s="6">
        <v>9.4072014679148122E-2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A1AB-AF5C-413F-8BD6-B6C6758AA8BF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0.20583101066517157</v>
      </c>
    </row>
    <row r="5" spans="1:9" x14ac:dyDescent="0.25">
      <c r="A5" t="s">
        <v>15</v>
      </c>
      <c r="B5">
        <v>4.2366404951445974E-2</v>
      </c>
    </row>
    <row r="6" spans="1:9" x14ac:dyDescent="0.25">
      <c r="A6" t="s">
        <v>16</v>
      </c>
      <c r="B6">
        <v>3.9963309355339184E-2</v>
      </c>
    </row>
    <row r="7" spans="1:9" x14ac:dyDescent="0.25">
      <c r="A7" t="s">
        <v>17</v>
      </c>
      <c r="B7">
        <v>90.055657425500016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285958.20558180194</v>
      </c>
      <c r="D12">
        <v>142979.10279090097</v>
      </c>
      <c r="E12">
        <v>17.629929088165728</v>
      </c>
      <c r="F12">
        <v>3.2206998623607319E-8</v>
      </c>
    </row>
    <row r="13" spans="1:9" x14ac:dyDescent="0.25">
      <c r="A13" t="s">
        <v>21</v>
      </c>
      <c r="B13">
        <v>797</v>
      </c>
      <c r="C13">
        <v>6463687.0831681965</v>
      </c>
      <c r="D13">
        <v>8110.0214343390171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-79.830940361427167</v>
      </c>
      <c r="C17">
        <v>72.440519825067398</v>
      </c>
      <c r="D17">
        <v>-1.1020205342839406</v>
      </c>
      <c r="E17">
        <v>0.27078541865577815</v>
      </c>
      <c r="F17">
        <v>-222.02769176300865</v>
      </c>
      <c r="G17">
        <v>62.365811040154313</v>
      </c>
      <c r="H17">
        <v>-222.02769176300865</v>
      </c>
      <c r="I17">
        <v>62.365811040154313</v>
      </c>
    </row>
    <row r="18" spans="1:9" x14ac:dyDescent="0.25">
      <c r="A18" t="s">
        <v>9</v>
      </c>
      <c r="B18">
        <v>6.2215228985107729E-2</v>
      </c>
      <c r="C18">
        <v>1.0645014020398873E-2</v>
      </c>
      <c r="D18">
        <v>5.8445417606670746</v>
      </c>
      <c r="E18">
        <v>7.4026662242337595E-9</v>
      </c>
      <c r="F18">
        <v>4.1319652642194594E-2</v>
      </c>
      <c r="G18">
        <v>8.311080532802087E-2</v>
      </c>
      <c r="H18">
        <v>4.1319652642194594E-2</v>
      </c>
      <c r="I18">
        <v>8.311080532802087E-2</v>
      </c>
    </row>
    <row r="19" spans="1:9" ht="15.75" thickBot="1" x14ac:dyDescent="0.3">
      <c r="A19" s="6" t="s">
        <v>10</v>
      </c>
      <c r="B19" s="6">
        <v>-2.9621652956563611E-2</v>
      </c>
      <c r="C19" s="6">
        <v>5.8583882527954529E-3</v>
      </c>
      <c r="D19" s="6">
        <v>-5.056280273406089</v>
      </c>
      <c r="E19" s="6">
        <v>5.3074222550702156E-7</v>
      </c>
      <c r="F19" s="6">
        <v>-4.1121346498359995E-2</v>
      </c>
      <c r="G19" s="6">
        <v>-1.8121959414767227E-2</v>
      </c>
      <c r="H19" s="6">
        <v>-4.1121346498359995E-2</v>
      </c>
      <c r="I19" s="6">
        <v>-1.8121959414767227E-2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3D26-4210-40C5-97C7-39851A2D6E8D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0.15356847618474573</v>
      </c>
    </row>
    <row r="5" spans="1:9" x14ac:dyDescent="0.25">
      <c r="A5" t="s">
        <v>15</v>
      </c>
      <c r="B5">
        <v>2.3583276877704815E-2</v>
      </c>
    </row>
    <row r="6" spans="1:9" x14ac:dyDescent="0.25">
      <c r="A6" t="s">
        <v>16</v>
      </c>
      <c r="B6">
        <v>2.1133046706758026E-2</v>
      </c>
    </row>
    <row r="7" spans="1:9" x14ac:dyDescent="0.25">
      <c r="A7" t="s">
        <v>17</v>
      </c>
      <c r="B7">
        <v>90.934549346450538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159178.75367088709</v>
      </c>
      <c r="D12">
        <v>79589.376835443545</v>
      </c>
      <c r="E12">
        <v>9.6249230612453243</v>
      </c>
      <c r="F12">
        <v>7.4068027745788356E-5</v>
      </c>
    </row>
    <row r="13" spans="1:9" x14ac:dyDescent="0.25">
      <c r="A13" t="s">
        <v>21</v>
      </c>
      <c r="B13">
        <v>797</v>
      </c>
      <c r="C13">
        <v>6590466.5350791113</v>
      </c>
      <c r="D13">
        <v>8269.0922648420474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-44.286232803889362</v>
      </c>
      <c r="C17">
        <v>72.827953337969888</v>
      </c>
      <c r="D17">
        <v>-0.60809388118284669</v>
      </c>
      <c r="E17">
        <v>0.54329845195378734</v>
      </c>
      <c r="F17">
        <v>-187.24349485685596</v>
      </c>
      <c r="G17">
        <v>98.671029249077236</v>
      </c>
      <c r="H17">
        <v>-187.24349485685596</v>
      </c>
      <c r="I17">
        <v>98.671029249077236</v>
      </c>
    </row>
    <row r="18" spans="1:9" x14ac:dyDescent="0.25">
      <c r="A18" t="s">
        <v>9</v>
      </c>
      <c r="B18">
        <v>4.0206143349599217E-2</v>
      </c>
      <c r="C18">
        <v>9.2203083347679494E-3</v>
      </c>
      <c r="D18">
        <v>4.3606072475895239</v>
      </c>
      <c r="E18">
        <v>1.4670910486877104E-5</v>
      </c>
      <c r="F18">
        <v>2.2107185814630864E-2</v>
      </c>
      <c r="G18">
        <v>5.8305100884567571E-2</v>
      </c>
      <c r="H18">
        <v>2.2107185814630864E-2</v>
      </c>
      <c r="I18">
        <v>5.8305100884567571E-2</v>
      </c>
    </row>
    <row r="19" spans="1:9" ht="15.75" thickBot="1" x14ac:dyDescent="0.3">
      <c r="A19" s="6" t="s">
        <v>10</v>
      </c>
      <c r="B19" s="6">
        <v>-1.4798718129285718E-2</v>
      </c>
      <c r="C19" s="6">
        <v>4.7412219295222702E-3</v>
      </c>
      <c r="D19" s="6">
        <v>-3.1212877923174651</v>
      </c>
      <c r="E19" s="6">
        <v>1.8655794506463826E-3</v>
      </c>
      <c r="F19" s="6">
        <v>-2.410547569646028E-2</v>
      </c>
      <c r="G19" s="6">
        <v>-5.4919605621111568E-3</v>
      </c>
      <c r="H19" s="6">
        <v>-2.410547569646028E-2</v>
      </c>
      <c r="I19" s="6">
        <v>-5.4919605621111568E-3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8B87-5A0A-4803-B173-D63717A89CAC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0.34455367346935573</v>
      </c>
    </row>
    <row r="5" spans="1:9" x14ac:dyDescent="0.25">
      <c r="A5" t="s">
        <v>15</v>
      </c>
      <c r="B5">
        <v>0.1187172339012274</v>
      </c>
    </row>
    <row r="6" spans="1:9" x14ac:dyDescent="0.25">
      <c r="A6" t="s">
        <v>16</v>
      </c>
      <c r="B6">
        <v>0.11650573386082899</v>
      </c>
    </row>
    <row r="7" spans="1:9" x14ac:dyDescent="0.25">
      <c r="A7" t="s">
        <v>17</v>
      </c>
      <c r="B7">
        <v>86.391089901521852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801299.21849485114</v>
      </c>
      <c r="D12">
        <v>400649.60924742557</v>
      </c>
      <c r="E12">
        <v>53.681768814184245</v>
      </c>
      <c r="F12">
        <v>1.3441199663974176E-22</v>
      </c>
    </row>
    <row r="13" spans="1:9" x14ac:dyDescent="0.25">
      <c r="A13" t="s">
        <v>21</v>
      </c>
      <c r="B13">
        <v>797</v>
      </c>
      <c r="C13">
        <v>5948346.0702551473</v>
      </c>
      <c r="D13">
        <v>7463.4204143728321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215.74407772968135</v>
      </c>
      <c r="C17">
        <v>74.109336242472111</v>
      </c>
      <c r="D17">
        <v>2.9111592232293977</v>
      </c>
      <c r="E17">
        <v>3.7013242831695314E-3</v>
      </c>
      <c r="F17">
        <v>70.271531595902758</v>
      </c>
      <c r="G17">
        <v>361.21662386345997</v>
      </c>
      <c r="H17">
        <v>70.271531595902758</v>
      </c>
      <c r="I17">
        <v>361.21662386345997</v>
      </c>
    </row>
    <row r="18" spans="1:9" x14ac:dyDescent="0.25">
      <c r="A18" t="s">
        <v>9</v>
      </c>
      <c r="B18">
        <v>2.705692592858493E-2</v>
      </c>
      <c r="C18">
        <v>6.8255137260891073E-3</v>
      </c>
      <c r="D18">
        <v>3.9640863698164512</v>
      </c>
      <c r="E18">
        <v>8.0295042631503799E-5</v>
      </c>
      <c r="F18">
        <v>1.3658818338515991E-2</v>
      </c>
      <c r="G18">
        <v>4.0455033518653871E-2</v>
      </c>
      <c r="H18">
        <v>1.3658818338515991E-2</v>
      </c>
      <c r="I18">
        <v>4.0455033518653871E-2</v>
      </c>
    </row>
    <row r="19" spans="1:9" ht="15.75" thickBot="1" x14ac:dyDescent="0.3">
      <c r="A19" s="6" t="s">
        <v>7</v>
      </c>
      <c r="B19" s="6">
        <v>-3.7843176310801911E-2</v>
      </c>
      <c r="C19" s="6">
        <v>3.8457676483488962E-3</v>
      </c>
      <c r="D19" s="6">
        <v>-9.8402139107517659</v>
      </c>
      <c r="E19" s="6">
        <v>1.2173700225364611E-21</v>
      </c>
      <c r="F19" s="6">
        <v>-4.5392206433184853E-2</v>
      </c>
      <c r="G19" s="6">
        <v>-3.0294146188418965E-2</v>
      </c>
      <c r="H19" s="6">
        <v>-4.5392206433184853E-2</v>
      </c>
      <c r="I19" s="6">
        <v>-3.0294146188418965E-2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6471-C002-4E21-82ED-0229FF865E7C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0.12963356323231487</v>
      </c>
    </row>
    <row r="5" spans="1:9" x14ac:dyDescent="0.25">
      <c r="A5" t="s">
        <v>15</v>
      </c>
      <c r="B5">
        <v>1.6804860716306578E-2</v>
      </c>
    </row>
    <row r="6" spans="1:9" x14ac:dyDescent="0.25">
      <c r="A6" t="s">
        <v>16</v>
      </c>
      <c r="B6">
        <v>1.4337620718104085E-2</v>
      </c>
    </row>
    <row r="7" spans="1:9" x14ac:dyDescent="0.25">
      <c r="A7" t="s">
        <v>17</v>
      </c>
      <c r="B7">
        <v>91.249643369393539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113426.84896191861</v>
      </c>
      <c r="D12">
        <v>56713.424480959307</v>
      </c>
      <c r="E12">
        <v>6.8111982330659986</v>
      </c>
      <c r="F12">
        <v>1.1666203395389596E-3</v>
      </c>
    </row>
    <row r="13" spans="1:9" x14ac:dyDescent="0.25">
      <c r="A13" t="s">
        <v>21</v>
      </c>
      <c r="B13">
        <v>797</v>
      </c>
      <c r="C13">
        <v>6636218.4397880798</v>
      </c>
      <c r="D13">
        <v>8326.4974150415055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5.9154789816076772</v>
      </c>
      <c r="C17">
        <v>77.295676360471759</v>
      </c>
      <c r="D17">
        <v>7.6530528745496484E-2</v>
      </c>
      <c r="E17">
        <v>0.93901623344476914</v>
      </c>
      <c r="F17">
        <v>-145.81167734456346</v>
      </c>
      <c r="G17">
        <v>157.64263530777885</v>
      </c>
      <c r="H17">
        <v>-145.81167734456346</v>
      </c>
      <c r="I17">
        <v>157.64263530777885</v>
      </c>
    </row>
    <row r="18" spans="1:9" x14ac:dyDescent="0.25">
      <c r="A18" t="s">
        <v>9</v>
      </c>
      <c r="B18">
        <v>8.6716673171543905E-3</v>
      </c>
      <c r="C18">
        <v>9.7351665424963135E-3</v>
      </c>
      <c r="D18">
        <v>0.89075695616510553</v>
      </c>
      <c r="E18">
        <v>0.37332838435135507</v>
      </c>
      <c r="F18">
        <v>-1.043792852836457E-2</v>
      </c>
      <c r="G18">
        <v>2.7781263162673351E-2</v>
      </c>
      <c r="H18">
        <v>-1.043792852836457E-2</v>
      </c>
      <c r="I18">
        <v>2.7781263162673351E-2</v>
      </c>
    </row>
    <row r="19" spans="1:9" ht="15.75" thickBot="1" x14ac:dyDescent="0.3">
      <c r="A19" s="6" t="s">
        <v>8</v>
      </c>
      <c r="B19" s="6">
        <v>1.2678436228927569E-2</v>
      </c>
      <c r="C19" s="6">
        <v>6.2008294221772555E-3</v>
      </c>
      <c r="D19" s="6">
        <v>2.0446355423974678</v>
      </c>
      <c r="E19" s="6">
        <v>4.1218851873122277E-2</v>
      </c>
      <c r="F19" s="6">
        <v>5.0654952852548403E-4</v>
      </c>
      <c r="G19" s="6">
        <v>2.4850322929329656E-2</v>
      </c>
      <c r="H19" s="6">
        <v>5.0654952852548403E-4</v>
      </c>
      <c r="I19" s="6">
        <v>2.4850322929329656E-2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4C47-8F35-4985-BDA9-3A802F17E363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0.297909553273288</v>
      </c>
    </row>
    <row r="5" spans="1:9" x14ac:dyDescent="0.25">
      <c r="A5" t="s">
        <v>15</v>
      </c>
      <c r="B5">
        <v>8.8750101931490008E-2</v>
      </c>
    </row>
    <row r="6" spans="1:9" x14ac:dyDescent="0.25">
      <c r="A6" t="s">
        <v>16</v>
      </c>
      <c r="B6">
        <v>8.6463402061807429E-2</v>
      </c>
    </row>
    <row r="7" spans="1:9" x14ac:dyDescent="0.25">
      <c r="A7" t="s">
        <v>17</v>
      </c>
      <c r="B7">
        <v>87.847632302152263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599031.7073779637</v>
      </c>
      <c r="D12">
        <v>299515.85368898185</v>
      </c>
      <c r="E12">
        <v>38.81143437674195</v>
      </c>
      <c r="F12">
        <v>1.1102230246251565E-16</v>
      </c>
    </row>
    <row r="13" spans="1:9" x14ac:dyDescent="0.25">
      <c r="A13" t="s">
        <v>21</v>
      </c>
      <c r="B13">
        <v>797</v>
      </c>
      <c r="C13">
        <v>6150613.5813720347</v>
      </c>
      <c r="D13">
        <v>7717.2065010941469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262.20301373621453</v>
      </c>
      <c r="C17">
        <v>79.714648123319648</v>
      </c>
      <c r="D17">
        <v>3.2892701643816191</v>
      </c>
      <c r="E17">
        <v>1.0485635709651282E-3</v>
      </c>
      <c r="F17">
        <v>105.72754904285108</v>
      </c>
      <c r="G17">
        <v>418.67847842957798</v>
      </c>
      <c r="H17">
        <v>105.72754904285108</v>
      </c>
      <c r="I17">
        <v>418.67847842957798</v>
      </c>
    </row>
    <row r="18" spans="1:9" x14ac:dyDescent="0.25">
      <c r="A18" t="s">
        <v>9</v>
      </c>
      <c r="B18">
        <v>2.714531714780594E-2</v>
      </c>
      <c r="C18">
        <v>6.9489021215668875E-3</v>
      </c>
      <c r="D18">
        <v>3.9064181179868198</v>
      </c>
      <c r="E18">
        <v>1.0161906156909565E-4</v>
      </c>
      <c r="F18">
        <v>1.3505004931928634E-2</v>
      </c>
      <c r="G18">
        <v>4.0785629363683247E-2</v>
      </c>
      <c r="H18">
        <v>1.3505004931928634E-2</v>
      </c>
      <c r="I18">
        <v>4.0785629363683247E-2</v>
      </c>
    </row>
    <row r="19" spans="1:9" ht="15.75" thickBot="1" x14ac:dyDescent="0.3">
      <c r="A19" s="6" t="s">
        <v>9</v>
      </c>
      <c r="B19" s="6">
        <v>-4.4207435131898877E-2</v>
      </c>
      <c r="C19" s="6">
        <v>5.3833282890471731E-3</v>
      </c>
      <c r="D19" s="6">
        <v>-8.2119151495632465</v>
      </c>
      <c r="E19" s="6">
        <v>8.749557450626533E-16</v>
      </c>
      <c r="F19" s="6">
        <v>-5.4774612124544507E-2</v>
      </c>
      <c r="G19" s="6">
        <v>-3.3640258139253247E-2</v>
      </c>
      <c r="H19" s="6">
        <v>-5.4774612124544507E-2</v>
      </c>
      <c r="I19" s="6">
        <v>-3.3640258139253247E-2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1E84-0651-44C2-A895-B163333EA542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8" t="s">
        <v>13</v>
      </c>
      <c r="B3" s="8"/>
    </row>
    <row r="4" spans="1:9" x14ac:dyDescent="0.25">
      <c r="A4" t="s">
        <v>14</v>
      </c>
      <c r="B4">
        <v>0.12979378968305011</v>
      </c>
    </row>
    <row r="5" spans="1:9" x14ac:dyDescent="0.25">
      <c r="A5" t="s">
        <v>15</v>
      </c>
      <c r="B5">
        <v>1.6846427840287843E-2</v>
      </c>
    </row>
    <row r="6" spans="1:9" x14ac:dyDescent="0.25">
      <c r="A6" t="s">
        <v>16</v>
      </c>
      <c r="B6">
        <v>1.4379292151053937E-2</v>
      </c>
    </row>
    <row r="7" spans="1:9" x14ac:dyDescent="0.25">
      <c r="A7" t="s">
        <v>17</v>
      </c>
      <c r="B7">
        <v>91.247714441361822</v>
      </c>
    </row>
    <row r="8" spans="1:9" ht="15.75" thickBot="1" x14ac:dyDescent="0.3">
      <c r="A8" s="6" t="s">
        <v>18</v>
      </c>
      <c r="B8" s="6">
        <v>800</v>
      </c>
    </row>
    <row r="10" spans="1:9" ht="15.75" thickBot="1" x14ac:dyDescent="0.3">
      <c r="A10" t="s">
        <v>19</v>
      </c>
    </row>
    <row r="11" spans="1:9" x14ac:dyDescent="0.25">
      <c r="A11" s="7"/>
      <c r="B11" s="7" t="s">
        <v>24</v>
      </c>
      <c r="C11" s="7" t="s">
        <v>25</v>
      </c>
      <c r="D11" s="7" t="s">
        <v>26</v>
      </c>
      <c r="E11" s="7" t="s">
        <v>27</v>
      </c>
      <c r="F11" s="7" t="s">
        <v>28</v>
      </c>
    </row>
    <row r="12" spans="1:9" x14ac:dyDescent="0.25">
      <c r="A12" t="s">
        <v>20</v>
      </c>
      <c r="B12">
        <v>2</v>
      </c>
      <c r="C12">
        <v>113707.41230446566</v>
      </c>
      <c r="D12">
        <v>56853.706152232829</v>
      </c>
      <c r="E12">
        <v>6.8283345394427739</v>
      </c>
      <c r="F12">
        <v>1.1471297960693461E-3</v>
      </c>
    </row>
    <row r="13" spans="1:9" x14ac:dyDescent="0.25">
      <c r="A13" t="s">
        <v>21</v>
      </c>
      <c r="B13">
        <v>797</v>
      </c>
      <c r="C13">
        <v>6635937.8764455328</v>
      </c>
      <c r="D13">
        <v>8326.1453907723117</v>
      </c>
    </row>
    <row r="14" spans="1:9" ht="15.75" thickBot="1" x14ac:dyDescent="0.3">
      <c r="A14" s="6" t="s">
        <v>22</v>
      </c>
      <c r="B14" s="6">
        <v>799</v>
      </c>
      <c r="C14" s="6">
        <v>6749645.2887499984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29</v>
      </c>
      <c r="C16" s="7" t="s">
        <v>17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25">
      <c r="A17" t="s">
        <v>23</v>
      </c>
      <c r="B17">
        <v>6.2941522113936657</v>
      </c>
      <c r="C17">
        <v>77.321314152113786</v>
      </c>
      <c r="D17">
        <v>8.1402550906095772E-2</v>
      </c>
      <c r="E17">
        <v>0.93514225768011916</v>
      </c>
      <c r="F17">
        <v>-145.48332968799826</v>
      </c>
      <c r="G17">
        <v>158.07163411078557</v>
      </c>
      <c r="H17">
        <v>-145.48332968799826</v>
      </c>
      <c r="I17">
        <v>158.07163411078557</v>
      </c>
    </row>
    <row r="18" spans="1:9" x14ac:dyDescent="0.25">
      <c r="A18" t="s">
        <v>9</v>
      </c>
      <c r="B18">
        <v>8.5993187202147974E-3</v>
      </c>
      <c r="C18">
        <v>9.7409970647527721E-3</v>
      </c>
      <c r="D18">
        <v>0.88279656210255197</v>
      </c>
      <c r="E18">
        <v>0.37761238438715117</v>
      </c>
      <c r="F18">
        <v>-1.0521722119429621E-2</v>
      </c>
      <c r="G18">
        <v>2.7720359559859215E-2</v>
      </c>
      <c r="H18">
        <v>-1.0521722119429621E-2</v>
      </c>
      <c r="I18">
        <v>2.7720359559859215E-2</v>
      </c>
    </row>
    <row r="19" spans="1:9" ht="15.75" thickBot="1" x14ac:dyDescent="0.3">
      <c r="A19" s="6" t="s">
        <v>10</v>
      </c>
      <c r="B19" s="6">
        <v>1.0749495024209309E-2</v>
      </c>
      <c r="C19" s="6">
        <v>5.236242826491347E-3</v>
      </c>
      <c r="D19" s="6">
        <v>2.0529023157262993</v>
      </c>
      <c r="E19" s="6">
        <v>4.0408022738013707E-2</v>
      </c>
      <c r="F19" s="6">
        <v>4.710386951417983E-4</v>
      </c>
      <c r="G19" s="6">
        <v>2.1027951353276821E-2</v>
      </c>
      <c r="H19" s="6">
        <v>4.710386951417983E-4</v>
      </c>
      <c r="I19" s="6">
        <v>2.1027951353276821E-2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Regresión Final</vt:lpstr>
      <vt:lpstr>Datos</vt:lpstr>
      <vt:lpstr>Resumen</vt:lpstr>
      <vt:lpstr>Hoja2</vt:lpstr>
      <vt:lpstr>Base</vt:lpstr>
      <vt:lpstr>Adidas Futbol</vt:lpstr>
      <vt:lpstr>Adidas Deportes</vt:lpstr>
      <vt:lpstr>Adidas Running</vt:lpstr>
      <vt:lpstr>Adidas Social</vt:lpstr>
      <vt:lpstr>Asics Deportes</vt:lpstr>
      <vt:lpstr>Asics Tiger</vt:lpstr>
      <vt:lpstr>Nike Futbol</vt:lpstr>
      <vt:lpstr>Nike Deportes</vt:lpstr>
      <vt:lpstr>Nike Running</vt:lpstr>
      <vt:lpstr>Nike Social</vt:lpstr>
      <vt:lpstr>Onitsuka Tiger</vt:lpstr>
      <vt:lpstr>Puma Futbol</vt:lpstr>
      <vt:lpstr>Puma Deportes</vt:lpstr>
      <vt:lpstr>Puma Running</vt:lpstr>
      <vt:lpstr>Puma 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lagares</dc:creator>
  <cp:lastModifiedBy>martina lagares</cp:lastModifiedBy>
  <dcterms:created xsi:type="dcterms:W3CDTF">2023-07-09T23:19:31Z</dcterms:created>
  <dcterms:modified xsi:type="dcterms:W3CDTF">2023-07-13T02:08:58Z</dcterms:modified>
</cp:coreProperties>
</file>