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Labs\Course-Work-Petri-Model-KPI\"/>
    </mc:Choice>
  </mc:AlternateContent>
  <xr:revisionPtr revIDLastSave="0" documentId="13_ncr:1_{133CD59C-2A48-4D13-98EC-11C81DA39AF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Аркуш4" sheetId="4" r:id="rId1"/>
    <sheet name="Аркуш5" sheetId="5" r:id="rId2"/>
    <sheet name="Аркуш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25" i="1"/>
  <c r="I24" i="1"/>
  <c r="I23" i="1"/>
  <c r="I22" i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<sst xmlns="http://schemas.openxmlformats.org/spreadsheetml/2006/main" count="82" uniqueCount="44">
  <si>
    <t>Х0</t>
  </si>
  <si>
    <t>Х1</t>
  </si>
  <si>
    <t>У0</t>
  </si>
  <si>
    <t>У1</t>
  </si>
  <si>
    <t>№</t>
  </si>
  <si>
    <t xml:space="preserve">Звичайна </t>
  </si>
  <si>
    <t>Прискорена</t>
  </si>
  <si>
    <t>К-сть Згенерованих</t>
  </si>
  <si>
    <t>Кількість Оброблених</t>
  </si>
  <si>
    <t>Кількість Знищених</t>
  </si>
  <si>
    <t>Частота Підключення Ресурсу</t>
  </si>
  <si>
    <t>Частота Знищення</t>
  </si>
  <si>
    <t>Базовий</t>
  </si>
  <si>
    <t>Прискорений</t>
  </si>
  <si>
    <t>Час Моделювання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</si>
  <si>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</si>
  <si>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</si>
  <si>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</si>
  <si>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</si>
  <si>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</si>
  <si>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</si>
  <si>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</si>
  <si>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</si>
  <si>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</si>
  <si>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</si>
  <si>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</si>
  <si>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</si>
  <si>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</si>
  <si>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</si>
  <si>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</si>
  <si>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</si>
  <si>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</si>
  <si>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</si>
  <si>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</si>
  <si>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</si>
  <si>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</si>
  <si>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</si>
  <si>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</si>
  <si>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</si>
  <si>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</si>
  <si>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</si>
  <si>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</si>
  <si>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Частота Знищення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</si>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</sst>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8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/>
    <xf numFmtId="164" fontId="1" fillId="2" borderId="8" xfId="0" applyNumberFormat="1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2" xfId="0" applyNumberFormat="1" applyFont="1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Continuous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Аркуш1!$H$15</c:f>
              <c:strCache>
                <c:ptCount val="1"/>
                <c:pt idx="0">
                  <c:v>Частота Підключення Ресурсу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Пряма для набору даних "Підключення Ресурсу"</c:name>
            <c:spPr>
              <a:ln w="19050">
                <a:solidFill>
                  <a:srgbClr val="FF0000">
                    <a:alpha val="20000"/>
                  </a:srgbClr>
                </a:solidFill>
              </a:ln>
            </c:spPr>
            <c:trendlineType val="exp"/>
            <c:dispRSqr val="1"/>
            <c:dispEq val="0"/>
            <c:trendlineLbl>
              <c:numFmt formatCode="General" sourceLinked="0"/>
            </c:trendlineLbl>
          </c:trendline>
          <c:xVal>
            <c:numRef>
              <c:f>Аркуш1!$G$16:$G$25</c:f>
              <c:numCache>
                <c:formatCode>General</c:formatCode>
                <c:ptCount val="10"/>
                <c:pt idx="0">
                  <c:v>0.45</c:v>
                </c:pt>
                <c:pt idx="1">
                  <c:v>2.3199999999999998</c:v>
                </c:pt>
                <c:pt idx="2">
                  <c:v>6.4</c:v>
                </c:pt>
                <c:pt idx="3">
                  <c:v>15.85</c:v>
                </c:pt>
                <c:pt idx="4">
                  <c:v>37.450000000000003</c:v>
                </c:pt>
                <c:pt idx="5">
                  <c:v>85.75</c:v>
                </c:pt>
                <c:pt idx="6">
                  <c:v>153.69</c:v>
                </c:pt>
                <c:pt idx="7">
                  <c:v>203.54</c:v>
                </c:pt>
                <c:pt idx="8">
                  <c:v>211.86</c:v>
                </c:pt>
                <c:pt idx="9">
                  <c:v>214.3</c:v>
                </c:pt>
              </c:numCache>
            </c:numRef>
          </c:xVal>
          <c:yVal>
            <c:numRef>
              <c:f>Аркуш1!$H$16:$H$25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0.35</c:v>
                </c:pt>
                <c:pt idx="3">
                  <c:v>0.63</c:v>
                </c:pt>
                <c:pt idx="4">
                  <c:v>1.83</c:v>
                </c:pt>
                <c:pt idx="5">
                  <c:v>9.25</c:v>
                </c:pt>
                <c:pt idx="6">
                  <c:v>50.15</c:v>
                </c:pt>
                <c:pt idx="7">
                  <c:v>233.19</c:v>
                </c:pt>
                <c:pt idx="8">
                  <c:v>511.14</c:v>
                </c:pt>
                <c:pt idx="9">
                  <c:v>729.72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3-4803-9475-3AF9F8CB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57009"/>
        <c:axId val="1687746748"/>
      </c:scatterChart>
      <c:valAx>
        <c:axId val="2101257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687746748"/>
        <c:crosses val="autoZero"/>
        <c:crossBetween val="midCat"/>
      </c:valAx>
      <c:valAx>
        <c:axId val="168774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1012570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uk-UA" b="0">
                <a:solidFill>
                  <a:srgbClr val="757575"/>
                </a:solidFill>
                <a:latin typeface="+mn-lt"/>
              </a:rPr>
              <a:t>Частота Знищення/Базовий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Аркуш1!$I$31:$I$32</c:f>
              <c:strCache>
                <c:ptCount val="2"/>
                <c:pt idx="0">
                  <c:v>У1</c:v>
                </c:pt>
                <c:pt idx="1">
                  <c:v>Частота Знищення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Аркуш1!$B$33:$B$42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Аркуш1!$I$33:$I$42</c:f>
              <c:numCache>
                <c:formatCode>0.0000</c:formatCode>
                <c:ptCount val="10"/>
                <c:pt idx="0">
                  <c:v>0</c:v>
                </c:pt>
                <c:pt idx="1">
                  <c:v>2.5000000000000001E-4</c:v>
                </c:pt>
                <c:pt idx="2">
                  <c:v>3.5E-4</c:v>
                </c:pt>
                <c:pt idx="3">
                  <c:v>1.075E-3</c:v>
                </c:pt>
                <c:pt idx="4">
                  <c:v>2.31E-3</c:v>
                </c:pt>
                <c:pt idx="5">
                  <c:v>5.7250000000000001E-3</c:v>
                </c:pt>
                <c:pt idx="6">
                  <c:v>1.055E-2</c:v>
                </c:pt>
                <c:pt idx="7">
                  <c:v>1.9824999999999999E-2</c:v>
                </c:pt>
                <c:pt idx="8">
                  <c:v>3.2750000000000001E-2</c:v>
                </c:pt>
                <c:pt idx="9">
                  <c:v>4.2250000000000003E-2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E9-466A-B5A1-8735699B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15595"/>
        <c:axId val="1857275138"/>
      </c:scatterChart>
      <c:valAx>
        <c:axId val="235115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uk-UA" b="0">
                    <a:solidFill>
                      <a:srgbClr val="000000"/>
                    </a:solidFill>
                    <a:latin typeface="+mn-lt"/>
                  </a:rPr>
                  <a:t>Базовий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857275138"/>
        <c:crosses val="autoZero"/>
        <c:crossBetween val="midCat"/>
      </c:valAx>
      <c:valAx>
        <c:axId val="1857275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uk-UA" b="0">
                    <a:solidFill>
                      <a:srgbClr val="000000"/>
                    </a:solidFill>
                    <a:latin typeface="+mn-lt"/>
                  </a:rPr>
                  <a:t>Частота Знищення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23511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uk-UA" b="0">
                <a:solidFill>
                  <a:srgbClr val="757575"/>
                </a:solidFill>
                <a:latin typeface="+mn-lt"/>
              </a:rPr>
              <a:t>Частота Знищення/Прискорений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Аркуш1!$I$31:$I$32</c:f>
              <c:strCache>
                <c:ptCount val="2"/>
                <c:pt idx="0">
                  <c:v>У1</c:v>
                </c:pt>
                <c:pt idx="1">
                  <c:v>Частота Знищення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Аркуш1!$C$33:$C$42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Аркуш1!$I$33:$I$42</c:f>
              <c:numCache>
                <c:formatCode>0.0000</c:formatCode>
                <c:ptCount val="10"/>
                <c:pt idx="0">
                  <c:v>0</c:v>
                </c:pt>
                <c:pt idx="1">
                  <c:v>2.5000000000000001E-4</c:v>
                </c:pt>
                <c:pt idx="2">
                  <c:v>3.5E-4</c:v>
                </c:pt>
                <c:pt idx="3">
                  <c:v>1.075E-3</c:v>
                </c:pt>
                <c:pt idx="4">
                  <c:v>2.31E-3</c:v>
                </c:pt>
                <c:pt idx="5">
                  <c:v>5.7250000000000001E-3</c:v>
                </c:pt>
                <c:pt idx="6">
                  <c:v>1.055E-2</c:v>
                </c:pt>
                <c:pt idx="7">
                  <c:v>1.9824999999999999E-2</c:v>
                </c:pt>
                <c:pt idx="8">
                  <c:v>3.2750000000000001E-2</c:v>
                </c:pt>
                <c:pt idx="9">
                  <c:v>4.2250000000000003E-2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16-49CC-807E-6AD2FFA1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33586"/>
        <c:axId val="11344631"/>
      </c:scatterChart>
      <c:valAx>
        <c:axId val="1207233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uk-UA" b="0">
                    <a:solidFill>
                      <a:srgbClr val="000000"/>
                    </a:solidFill>
                    <a:latin typeface="+mn-lt"/>
                  </a:rPr>
                  <a:t>Прискорений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1344631"/>
        <c:crosses val="autoZero"/>
        <c:crossBetween val="midCat"/>
      </c:valAx>
      <c:valAx>
        <c:axId val="11344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uk-UA" b="0">
                    <a:solidFill>
                      <a:srgbClr val="000000"/>
                    </a:solidFill>
                    <a:latin typeface="+mn-lt"/>
                  </a:rPr>
                  <a:t>Частота Знищення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2072335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Аркуш1!$I$32</c:f>
              <c:strCache>
                <c:ptCount val="1"/>
                <c:pt idx="0">
                  <c:v>Частота Знищення</c:v>
                </c:pt>
              </c:strCache>
            </c:strRef>
          </c:tx>
          <c:xVal>
            <c:numRef>
              <c:f>Аркуш1!$C$33:$C$42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Аркуш1!$I$33:$I$42</c:f>
              <c:numCache>
                <c:formatCode>0.0000</c:formatCode>
                <c:ptCount val="10"/>
                <c:pt idx="0">
                  <c:v>0</c:v>
                </c:pt>
                <c:pt idx="1">
                  <c:v>2.5000000000000001E-4</c:v>
                </c:pt>
                <c:pt idx="2">
                  <c:v>3.5E-4</c:v>
                </c:pt>
                <c:pt idx="3">
                  <c:v>1.075E-3</c:v>
                </c:pt>
                <c:pt idx="4">
                  <c:v>2.31E-3</c:v>
                </c:pt>
                <c:pt idx="5">
                  <c:v>5.7250000000000001E-3</c:v>
                </c:pt>
                <c:pt idx="6">
                  <c:v>1.055E-2</c:v>
                </c:pt>
                <c:pt idx="7">
                  <c:v>1.9824999999999999E-2</c:v>
                </c:pt>
                <c:pt idx="8">
                  <c:v>3.2750000000000001E-2</c:v>
                </c:pt>
                <c:pt idx="9">
                  <c:v>4.2250000000000003E-2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95B-4CC1-84B3-28BB6C4A42B2}"/>
            </c:ext>
          </c:extLst>
        </c:ser>
        <c:ser>
          <c:idx val="0"/>
          <c:order val="1"/>
          <c:tx>
            <c:strRef>
              <c:f>Аркуш1!$I$32</c:f>
              <c:strCache>
                <c:ptCount val="1"/>
                <c:pt idx="0">
                  <c:v>Частота Знищення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839326334208224"/>
                  <c:y val="-5.7828813065033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457370953630796"/>
                  <c:y val="2.0874890638670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Аркуш1!$C$33:$C$42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Аркуш1!$I$33:$I$42</c:f>
              <c:numCache>
                <c:formatCode>0.0000</c:formatCode>
                <c:ptCount val="10"/>
                <c:pt idx="0">
                  <c:v>0</c:v>
                </c:pt>
                <c:pt idx="1">
                  <c:v>2.5000000000000001E-4</c:v>
                </c:pt>
                <c:pt idx="2">
                  <c:v>3.5E-4</c:v>
                </c:pt>
                <c:pt idx="3">
                  <c:v>1.075E-3</c:v>
                </c:pt>
                <c:pt idx="4">
                  <c:v>2.31E-3</c:v>
                </c:pt>
                <c:pt idx="5">
                  <c:v>5.7250000000000001E-3</c:v>
                </c:pt>
                <c:pt idx="6">
                  <c:v>1.055E-2</c:v>
                </c:pt>
                <c:pt idx="7">
                  <c:v>1.9824999999999999E-2</c:v>
                </c:pt>
                <c:pt idx="8">
                  <c:v>3.2750000000000001E-2</c:v>
                </c:pt>
                <c:pt idx="9">
                  <c:v>4.2250000000000003E-2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95B-4CC1-84B3-28BB6C4A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056"/>
        <c:axId val="1433652496"/>
      </c:scatterChart>
      <c:valAx>
        <c:axId val="14406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Швидкість</a:t>
                </a:r>
                <a:r>
                  <a:rPr lang="uk-UA" baseline="0"/>
                  <a:t> на каналах (червоний і синій) Пунктир - лінія тренду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19213939358851539"/>
              <c:y val="0.85428319323003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33652496"/>
        <c:crosses val="autoZero"/>
        <c:crossBetween val="midCat"/>
      </c:valAx>
      <c:valAx>
        <c:axId val="1433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 Частота знищення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4068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183696</xdr:colOff>
      <xdr:row>2</xdr:row>
      <xdr:rowOff>13608</xdr:rowOff>
    </xdr:from>
    <xdr:ext cx="5829300" cy="3609975"/>
    <xdr:graphicFrame macro="">
      <xdr:nvGraphicFramePr>
        <xdr:cNvPr id="2" name="Chart 1" title="Діагра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142875</xdr:colOff>
      <xdr:row>43</xdr:row>
      <xdr:rowOff>180975</xdr:rowOff>
    </xdr:from>
    <xdr:ext cx="5715000" cy="3533775"/>
    <xdr:graphicFrame macro="">
      <xdr:nvGraphicFramePr>
        <xdr:cNvPr id="3" name="Chart 2" title="Діагра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1476375</xdr:colOff>
      <xdr:row>43</xdr:row>
      <xdr:rowOff>180975</xdr:rowOff>
    </xdr:from>
    <xdr:ext cx="5715000" cy="3533775"/>
    <xdr:graphicFrame macro="">
      <xdr:nvGraphicFramePr>
        <xdr:cNvPr id="4" name="Chart 3" title="Діагра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733425</xdr:colOff>
      <xdr:row>21</xdr:row>
      <xdr:rowOff>161925</xdr:rowOff>
    </xdr:from>
    <xdr:to>
      <xdr:col>8</xdr:col>
      <xdr:colOff>962025</xdr:colOff>
      <xdr:row>35</xdr:row>
      <xdr:rowOff>104775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AF51450E-391B-B33E-69E7-2C368F61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8862-4D7E-404F-AE45-14197A8DFBAB}">
  <dimension ref="A1:I18"/>
  <sheetViews>
    <sheetView workbookViewId="0">
      <selection activeCell="Q21" sqref="Q21"/>
    </sheetView>
  </sheetViews>
  <sheetFormatPr defaultRowHeight="12.75" x14ac:dyDescent="0.2"/>
  <sheetData>
    <row r="1" spans="1:9" x14ac:dyDescent="0.2">
      <c r="A1" t="s">
        <v>15</v>
      </c>
    </row>
    <row r="2" spans="1:9" ht="13.5" thickBot="1" x14ac:dyDescent="0.25"/>
    <row r="3" spans="1:9" x14ac:dyDescent="0.2">
      <c r="A3" s="20" t="s">
        <v>16</v>
      </c>
      <c r="B3" s="20"/>
    </row>
    <row r="4" spans="1:9" x14ac:dyDescent="0.2">
      <c r="A4" t="s">
        <v>17</v>
      </c>
      <c r="B4">
        <v>0.89017701275300276</v>
      </c>
    </row>
    <row r="5" spans="1:9" x14ac:dyDescent="0.2">
      <c r="A5" t="s">
        <v>18</v>
      </c>
      <c r="B5">
        <v>0.79241511403385967</v>
      </c>
    </row>
    <row r="6" spans="1:9" x14ac:dyDescent="0.2">
      <c r="A6" t="s">
        <v>19</v>
      </c>
      <c r="B6">
        <v>0.76646700328809214</v>
      </c>
    </row>
    <row r="7" spans="1:9" x14ac:dyDescent="0.2">
      <c r="A7" t="s">
        <v>20</v>
      </c>
      <c r="B7">
        <v>7.3411887274349658E-3</v>
      </c>
    </row>
    <row r="8" spans="1:9" ht="13.5" thickBot="1" x14ac:dyDescent="0.25">
      <c r="A8" s="18" t="s">
        <v>21</v>
      </c>
      <c r="B8" s="18">
        <v>10</v>
      </c>
    </row>
    <row r="10" spans="1:9" ht="13.5" thickBot="1" x14ac:dyDescent="0.25">
      <c r="A10" t="s">
        <v>22</v>
      </c>
    </row>
    <row r="11" spans="1:9" x14ac:dyDescent="0.2">
      <c r="A11" s="19"/>
      <c r="B11" s="19" t="s">
        <v>27</v>
      </c>
      <c r="C11" s="19" t="s">
        <v>28</v>
      </c>
      <c r="D11" s="19" t="s">
        <v>29</v>
      </c>
      <c r="E11" s="19" t="s">
        <v>30</v>
      </c>
      <c r="F11" s="19" t="s">
        <v>31</v>
      </c>
    </row>
    <row r="12" spans="1:9" x14ac:dyDescent="0.2">
      <c r="A12" t="s">
        <v>23</v>
      </c>
      <c r="B12">
        <v>1</v>
      </c>
      <c r="C12">
        <v>1.6458103370454546E-3</v>
      </c>
      <c r="D12">
        <v>1.6458103370454546E-3</v>
      </c>
      <c r="E12">
        <v>30.538451211254852</v>
      </c>
      <c r="F12">
        <v>5.5633477587517532E-4</v>
      </c>
    </row>
    <row r="13" spans="1:9" x14ac:dyDescent="0.2">
      <c r="A13" t="s">
        <v>24</v>
      </c>
      <c r="B13">
        <v>8</v>
      </c>
      <c r="C13">
        <v>4.3114441545454572E-4</v>
      </c>
      <c r="D13">
        <v>5.3893051931818214E-5</v>
      </c>
    </row>
    <row r="14" spans="1:9" ht="13.5" thickBot="1" x14ac:dyDescent="0.25">
      <c r="A14" s="18" t="s">
        <v>25</v>
      </c>
      <c r="B14" s="18">
        <v>9</v>
      </c>
      <c r="C14" s="18">
        <v>2.0769547525000005E-3</v>
      </c>
      <c r="D14" s="18"/>
      <c r="E14" s="18"/>
      <c r="F14" s="18"/>
    </row>
    <row r="15" spans="1:9" ht="13.5" thickBot="1" x14ac:dyDescent="0.25"/>
    <row r="16" spans="1:9" x14ac:dyDescent="0.2">
      <c r="A16" s="19"/>
      <c r="B16" s="19" t="s">
        <v>32</v>
      </c>
      <c r="C16" s="19" t="s">
        <v>20</v>
      </c>
      <c r="D16" s="19" t="s">
        <v>33</v>
      </c>
      <c r="E16" s="19" t="s">
        <v>34</v>
      </c>
      <c r="F16" s="19" t="s">
        <v>35</v>
      </c>
      <c r="G16" s="19" t="s">
        <v>36</v>
      </c>
      <c r="H16" s="19" t="s">
        <v>37</v>
      </c>
      <c r="I16" s="19" t="s">
        <v>38</v>
      </c>
    </row>
    <row r="17" spans="1:9" x14ac:dyDescent="0.2">
      <c r="A17" t="s">
        <v>26</v>
      </c>
      <c r="B17">
        <v>-1.3057000000000004E-2</v>
      </c>
      <c r="C17">
        <v>5.0149866302429133E-3</v>
      </c>
      <c r="D17">
        <v>-2.6035961733695703</v>
      </c>
      <c r="E17">
        <v>3.1441604810347058E-2</v>
      </c>
      <c r="F17">
        <v>-2.4621579907333775E-2</v>
      </c>
      <c r="G17">
        <v>-1.4924200926662353E-3</v>
      </c>
      <c r="H17">
        <v>-2.4621579907333775E-2</v>
      </c>
      <c r="I17">
        <v>-1.4924200926662353E-3</v>
      </c>
    </row>
    <row r="18" spans="1:9" ht="13.5" thickBot="1" x14ac:dyDescent="0.25">
      <c r="A18" s="18" t="s">
        <v>39</v>
      </c>
      <c r="B18" s="18">
        <v>4.466454545454546E-3</v>
      </c>
      <c r="C18" s="18">
        <v>8.082382781859996E-4</v>
      </c>
      <c r="D18" s="18">
        <v>5.5261606211957739</v>
      </c>
      <c r="E18" s="18">
        <v>5.5633477587517424E-4</v>
      </c>
      <c r="F18" s="18">
        <v>2.6026537337273349E-3</v>
      </c>
      <c r="G18" s="18">
        <v>6.3302553571817572E-3</v>
      </c>
      <c r="H18" s="18">
        <v>2.6026537337273349E-3</v>
      </c>
      <c r="I18" s="18">
        <v>6.3302553571817572E-3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0C60-0BBE-442D-ADC5-AB969CDAB70A}">
  <dimension ref="A1:I35"/>
  <sheetViews>
    <sheetView workbookViewId="0">
      <selection activeCell="X42" sqref="X42"/>
    </sheetView>
  </sheetViews>
  <sheetFormatPr defaultRowHeight="12.75" x14ac:dyDescent="0.2"/>
  <sheetData>
    <row r="1" spans="1:9" x14ac:dyDescent="0.2">
      <c r="A1" t="s">
        <v>15</v>
      </c>
    </row>
    <row r="2" spans="1:9" ht="13.5" thickBot="1" x14ac:dyDescent="0.25"/>
    <row r="3" spans="1:9" x14ac:dyDescent="0.2">
      <c r="A3" s="20" t="s">
        <v>16</v>
      </c>
      <c r="B3" s="20"/>
    </row>
    <row r="4" spans="1:9" x14ac:dyDescent="0.2">
      <c r="A4" t="s">
        <v>17</v>
      </c>
      <c r="B4">
        <v>0.89017701275300276</v>
      </c>
    </row>
    <row r="5" spans="1:9" x14ac:dyDescent="0.2">
      <c r="A5" t="s">
        <v>18</v>
      </c>
      <c r="B5">
        <v>0.79241511403385967</v>
      </c>
    </row>
    <row r="6" spans="1:9" x14ac:dyDescent="0.2">
      <c r="A6" t="s">
        <v>19</v>
      </c>
      <c r="B6">
        <v>0.64146700328809214</v>
      </c>
    </row>
    <row r="7" spans="1:9" x14ac:dyDescent="0.2">
      <c r="A7" t="s">
        <v>20</v>
      </c>
      <c r="B7">
        <v>7.3411887274349658E-3</v>
      </c>
    </row>
    <row r="8" spans="1:9" ht="13.5" thickBot="1" x14ac:dyDescent="0.25">
      <c r="A8" s="18" t="s">
        <v>21</v>
      </c>
      <c r="B8" s="18">
        <v>10</v>
      </c>
    </row>
    <row r="10" spans="1:9" ht="13.5" thickBot="1" x14ac:dyDescent="0.25">
      <c r="A10" t="s">
        <v>22</v>
      </c>
    </row>
    <row r="11" spans="1:9" x14ac:dyDescent="0.2">
      <c r="A11" s="19"/>
      <c r="B11" s="19" t="s">
        <v>27</v>
      </c>
      <c r="C11" s="19" t="s">
        <v>28</v>
      </c>
      <c r="D11" s="19" t="s">
        <v>29</v>
      </c>
      <c r="E11" s="19" t="s">
        <v>30</v>
      </c>
      <c r="F11" s="19" t="s">
        <v>31</v>
      </c>
    </row>
    <row r="12" spans="1:9" x14ac:dyDescent="0.2">
      <c r="A12" t="s">
        <v>23</v>
      </c>
      <c r="B12">
        <v>2</v>
      </c>
      <c r="C12">
        <v>1.6458103370454546E-3</v>
      </c>
      <c r="D12">
        <v>8.2290516852272732E-4</v>
      </c>
      <c r="E12">
        <v>30.538451211254852</v>
      </c>
      <c r="F12">
        <v>3.4861324776750216E-4</v>
      </c>
    </row>
    <row r="13" spans="1:9" x14ac:dyDescent="0.2">
      <c r="A13" t="s">
        <v>24</v>
      </c>
      <c r="B13">
        <v>8</v>
      </c>
      <c r="C13">
        <v>4.3114441545454572E-4</v>
      </c>
      <c r="D13">
        <v>5.3893051931818214E-5</v>
      </c>
    </row>
    <row r="14" spans="1:9" ht="13.5" thickBot="1" x14ac:dyDescent="0.25">
      <c r="A14" s="18" t="s">
        <v>25</v>
      </c>
      <c r="B14" s="18">
        <v>10</v>
      </c>
      <c r="C14" s="18">
        <v>2.0769547525000005E-3</v>
      </c>
      <c r="D14" s="18"/>
      <c r="E14" s="18"/>
      <c r="F14" s="18"/>
    </row>
    <row r="15" spans="1:9" ht="13.5" thickBot="1" x14ac:dyDescent="0.25"/>
    <row r="16" spans="1:9" x14ac:dyDescent="0.2">
      <c r="A16" s="19"/>
      <c r="B16" s="19" t="s">
        <v>32</v>
      </c>
      <c r="C16" s="19" t="s">
        <v>20</v>
      </c>
      <c r="D16" s="19" t="s">
        <v>33</v>
      </c>
      <c r="E16" s="19" t="s">
        <v>34</v>
      </c>
      <c r="F16" s="19" t="s">
        <v>35</v>
      </c>
      <c r="G16" s="19" t="s">
        <v>36</v>
      </c>
      <c r="H16" s="19" t="s">
        <v>37</v>
      </c>
      <c r="I16" s="19" t="s">
        <v>38</v>
      </c>
    </row>
    <row r="17" spans="1:9" x14ac:dyDescent="0.2">
      <c r="A17" t="s">
        <v>26</v>
      </c>
      <c r="B17">
        <v>-8.5905454545454566E-3</v>
      </c>
      <c r="C17">
        <v>4.314811671239485E-3</v>
      </c>
      <c r="D17">
        <v>-1.9909433155115464</v>
      </c>
      <c r="E17">
        <v>8.165363851396229E-2</v>
      </c>
      <c r="F17">
        <v>-1.8540519011050912E-2</v>
      </c>
      <c r="G17">
        <v>1.3594281019599988E-3</v>
      </c>
      <c r="H17">
        <v>-1.8540519011050912E-2</v>
      </c>
      <c r="I17">
        <v>1.3594281019599988E-3</v>
      </c>
    </row>
    <row r="18" spans="1:9" x14ac:dyDescent="0.2">
      <c r="A18" t="s">
        <v>12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ht="13.5" thickBot="1" x14ac:dyDescent="0.25">
      <c r="A19" s="18" t="s">
        <v>13</v>
      </c>
      <c r="B19" s="18">
        <v>4.466454545454546E-3</v>
      </c>
      <c r="C19" s="18">
        <v>8.082382781859996E-4</v>
      </c>
      <c r="D19" s="18">
        <v>5.5261606211957739</v>
      </c>
      <c r="E19" s="18" t="e">
        <v>#NUM!</v>
      </c>
      <c r="F19" s="18">
        <v>2.6026537337273349E-3</v>
      </c>
      <c r="G19" s="18">
        <v>6.3302553571817572E-3</v>
      </c>
      <c r="H19" s="18">
        <v>2.6026537337273349E-3</v>
      </c>
      <c r="I19" s="18">
        <v>6.3302553571817572E-3</v>
      </c>
    </row>
    <row r="23" spans="1:9" x14ac:dyDescent="0.2">
      <c r="A23" t="s">
        <v>40</v>
      </c>
    </row>
    <row r="24" spans="1:9" ht="13.5" thickBot="1" x14ac:dyDescent="0.25"/>
    <row r="25" spans="1:9" x14ac:dyDescent="0.2">
      <c r="A25" s="19" t="s">
        <v>41</v>
      </c>
      <c r="B25" s="19" t="s">
        <v>42</v>
      </c>
      <c r="C25" s="19" t="s">
        <v>43</v>
      </c>
    </row>
    <row r="26" spans="1:9" x14ac:dyDescent="0.2">
      <c r="A26">
        <v>1</v>
      </c>
      <c r="B26">
        <v>-8.5905454545454566E-3</v>
      </c>
      <c r="C26">
        <v>8.5905454545454566E-3</v>
      </c>
    </row>
    <row r="27" spans="1:9" x14ac:dyDescent="0.2">
      <c r="A27">
        <v>2</v>
      </c>
      <c r="B27">
        <v>-4.1240909090909106E-3</v>
      </c>
      <c r="C27">
        <v>4.3740909090909108E-3</v>
      </c>
    </row>
    <row r="28" spans="1:9" x14ac:dyDescent="0.2">
      <c r="A28">
        <v>3</v>
      </c>
      <c r="B28">
        <v>3.4236363636363544E-4</v>
      </c>
      <c r="C28">
        <v>7.6363636363645563E-6</v>
      </c>
    </row>
    <row r="29" spans="1:9" x14ac:dyDescent="0.2">
      <c r="A29">
        <v>4</v>
      </c>
      <c r="B29">
        <v>4.8088181818181815E-3</v>
      </c>
      <c r="C29">
        <v>-3.7338181818181815E-3</v>
      </c>
    </row>
    <row r="30" spans="1:9" x14ac:dyDescent="0.2">
      <c r="A30">
        <v>5</v>
      </c>
      <c r="B30">
        <v>9.2752727272727275E-3</v>
      </c>
      <c r="C30">
        <v>-6.9652727272727279E-3</v>
      </c>
    </row>
    <row r="31" spans="1:9" x14ac:dyDescent="0.2">
      <c r="A31">
        <v>6</v>
      </c>
      <c r="B31">
        <v>1.3741727272727272E-2</v>
      </c>
      <c r="C31">
        <v>-8.0167272727272726E-3</v>
      </c>
    </row>
    <row r="32" spans="1:9" x14ac:dyDescent="0.2">
      <c r="A32">
        <v>7</v>
      </c>
      <c r="B32">
        <v>1.8208181818181818E-2</v>
      </c>
      <c r="C32">
        <v>-7.6581818181818175E-3</v>
      </c>
    </row>
    <row r="33" spans="1:3" x14ac:dyDescent="0.2">
      <c r="A33">
        <v>8</v>
      </c>
      <c r="B33">
        <v>2.2674636363636369E-2</v>
      </c>
      <c r="C33">
        <v>-2.8496363636363702E-3</v>
      </c>
    </row>
    <row r="34" spans="1:3" x14ac:dyDescent="0.2">
      <c r="A34">
        <v>9</v>
      </c>
      <c r="B34">
        <v>2.7141090909090913E-2</v>
      </c>
      <c r="C34">
        <v>5.608909090909088E-3</v>
      </c>
    </row>
    <row r="35" spans="1:3" ht="13.5" thickBot="1" x14ac:dyDescent="0.25">
      <c r="A35" s="18">
        <v>10</v>
      </c>
      <c r="B35" s="18">
        <v>3.1607545454545458E-2</v>
      </c>
      <c r="C35" s="18">
        <v>1.0642454545454545E-2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6:I42"/>
  <sheetViews>
    <sheetView tabSelected="1" topLeftCell="B18" zoomScale="145" zoomScaleNormal="145" workbookViewId="0">
      <selection activeCell="F32" sqref="F32"/>
    </sheetView>
  </sheetViews>
  <sheetFormatPr defaultColWidth="12.5703125" defaultRowHeight="15.75" customHeight="1" x14ac:dyDescent="0.2"/>
  <cols>
    <col min="1" max="1" width="5.28515625" customWidth="1"/>
    <col min="2" max="2" width="9.42578125" customWidth="1"/>
    <col min="3" max="3" width="11.28515625" customWidth="1"/>
    <col min="4" max="6" width="19.85546875" customWidth="1"/>
    <col min="7" max="7" width="18" customWidth="1"/>
    <col min="8" max="8" width="27.28515625" customWidth="1"/>
    <col min="9" max="9" width="19.28515625" customWidth="1"/>
  </cols>
  <sheetData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  <row r="11" spans="1:9" x14ac:dyDescent="0.2">
      <c r="A11" s="1"/>
    </row>
    <row r="12" spans="1:9" x14ac:dyDescent="0.2">
      <c r="A12" s="1"/>
    </row>
    <row r="13" spans="1:9" x14ac:dyDescent="0.2">
      <c r="A13" s="1"/>
    </row>
    <row r="14" spans="1:9" x14ac:dyDescent="0.2">
      <c r="A14" s="1"/>
      <c r="B14" s="1" t="s">
        <v>0</v>
      </c>
      <c r="C14" s="1" t="s">
        <v>1</v>
      </c>
      <c r="F14" s="1" t="s">
        <v>2</v>
      </c>
      <c r="I14" s="1" t="s">
        <v>3</v>
      </c>
    </row>
    <row r="15" spans="1:9" x14ac:dyDescent="0.2">
      <c r="A15" s="2" t="s">
        <v>4</v>
      </c>
      <c r="B15" s="3" t="s">
        <v>5</v>
      </c>
      <c r="C15" s="4" t="s">
        <v>6</v>
      </c>
      <c r="D15" s="5"/>
      <c r="E15" s="5" t="s">
        <v>7</v>
      </c>
      <c r="F15" s="3" t="s">
        <v>8</v>
      </c>
      <c r="G15" s="6" t="s">
        <v>9</v>
      </c>
      <c r="H15" s="4" t="s">
        <v>10</v>
      </c>
      <c r="I15" s="2" t="s">
        <v>11</v>
      </c>
    </row>
    <row r="16" spans="1:9" x14ac:dyDescent="0.2">
      <c r="A16" s="7">
        <v>1</v>
      </c>
      <c r="B16" s="7">
        <v>1</v>
      </c>
      <c r="C16" s="8">
        <v>0</v>
      </c>
      <c r="D16" s="1"/>
      <c r="E16" s="1">
        <v>944.01</v>
      </c>
      <c r="F16" s="7">
        <v>941.47</v>
      </c>
      <c r="G16" s="1">
        <v>0.45</v>
      </c>
      <c r="H16" s="8">
        <v>0</v>
      </c>
      <c r="I16" s="9">
        <f t="shared" ref="I16:I25" si="0">G16/E16</f>
        <v>4.7668986557345794E-4</v>
      </c>
    </row>
    <row r="17" spans="1:9" x14ac:dyDescent="0.2">
      <c r="A17" s="7">
        <v>2</v>
      </c>
      <c r="B17" s="7">
        <v>2</v>
      </c>
      <c r="C17" s="8">
        <v>1</v>
      </c>
      <c r="D17" s="1"/>
      <c r="E17" s="1">
        <v>943.06</v>
      </c>
      <c r="F17" s="7">
        <v>940.4</v>
      </c>
      <c r="G17" s="1">
        <v>2.3199999999999998</v>
      </c>
      <c r="H17" s="8">
        <v>0.14000000000000001</v>
      </c>
      <c r="I17" s="9">
        <f t="shared" si="0"/>
        <v>2.4600767713613132E-3</v>
      </c>
    </row>
    <row r="18" spans="1:9" x14ac:dyDescent="0.2">
      <c r="A18" s="7">
        <v>3</v>
      </c>
      <c r="B18" s="7">
        <v>3</v>
      </c>
      <c r="C18" s="8">
        <v>2</v>
      </c>
      <c r="D18" s="1"/>
      <c r="E18" s="1">
        <v>940.93</v>
      </c>
      <c r="F18" s="7">
        <v>933.91</v>
      </c>
      <c r="G18" s="1">
        <v>6.4</v>
      </c>
      <c r="H18" s="8">
        <v>0.35</v>
      </c>
      <c r="I18" s="9">
        <f t="shared" si="0"/>
        <v>6.8017812164560603E-3</v>
      </c>
    </row>
    <row r="19" spans="1:9" x14ac:dyDescent="0.2">
      <c r="A19" s="7">
        <v>4</v>
      </c>
      <c r="B19" s="7">
        <v>4</v>
      </c>
      <c r="C19" s="8">
        <v>3</v>
      </c>
      <c r="D19" s="1"/>
      <c r="E19" s="1">
        <v>938.99</v>
      </c>
      <c r="F19" s="7">
        <v>922.31</v>
      </c>
      <c r="G19" s="1">
        <v>15.85</v>
      </c>
      <c r="H19" s="8">
        <v>0.63</v>
      </c>
      <c r="I19" s="9">
        <f t="shared" si="0"/>
        <v>1.6879838975920936E-2</v>
      </c>
    </row>
    <row r="20" spans="1:9" x14ac:dyDescent="0.2">
      <c r="A20" s="10">
        <v>5</v>
      </c>
      <c r="B20" s="10">
        <v>5</v>
      </c>
      <c r="C20" s="11">
        <v>4</v>
      </c>
      <c r="D20" s="12"/>
      <c r="E20" s="12">
        <v>940.15</v>
      </c>
      <c r="F20" s="10">
        <v>901.55</v>
      </c>
      <c r="G20" s="12">
        <v>37.450000000000003</v>
      </c>
      <c r="H20" s="11">
        <v>1.83</v>
      </c>
      <c r="I20" s="13">
        <f t="shared" si="0"/>
        <v>3.9834069031537522E-2</v>
      </c>
    </row>
    <row r="21" spans="1:9" x14ac:dyDescent="0.2">
      <c r="A21" s="7">
        <v>6</v>
      </c>
      <c r="B21" s="7">
        <v>6</v>
      </c>
      <c r="C21" s="8">
        <v>5</v>
      </c>
      <c r="D21" s="1"/>
      <c r="E21" s="1">
        <v>944.24</v>
      </c>
      <c r="F21" s="7">
        <v>858.49</v>
      </c>
      <c r="G21" s="1">
        <v>85.75</v>
      </c>
      <c r="H21" s="8">
        <v>9.25</v>
      </c>
      <c r="I21" s="9">
        <f t="shared" si="0"/>
        <v>9.081377615860374E-2</v>
      </c>
    </row>
    <row r="22" spans="1:9" x14ac:dyDescent="0.2">
      <c r="A22" s="7">
        <v>7</v>
      </c>
      <c r="B22" s="7">
        <v>7</v>
      </c>
      <c r="C22" s="8">
        <v>6</v>
      </c>
      <c r="D22" s="1"/>
      <c r="E22" s="1">
        <v>941.79</v>
      </c>
      <c r="F22" s="7">
        <v>786.13</v>
      </c>
      <c r="G22" s="1">
        <v>153.69</v>
      </c>
      <c r="H22" s="8">
        <v>50.15</v>
      </c>
      <c r="I22" s="9">
        <f t="shared" si="0"/>
        <v>0.16318924601025706</v>
      </c>
    </row>
    <row r="23" spans="1:9" x14ac:dyDescent="0.2">
      <c r="A23" s="7">
        <v>8</v>
      </c>
      <c r="B23" s="7">
        <v>8</v>
      </c>
      <c r="C23" s="8">
        <v>7</v>
      </c>
      <c r="D23" s="1"/>
      <c r="E23" s="1">
        <v>940.11</v>
      </c>
      <c r="F23" s="7">
        <v>733.97</v>
      </c>
      <c r="G23" s="1">
        <v>203.54</v>
      </c>
      <c r="H23" s="8">
        <v>233.19</v>
      </c>
      <c r="I23" s="9">
        <f t="shared" si="0"/>
        <v>0.21650657901734902</v>
      </c>
    </row>
    <row r="24" spans="1:9" x14ac:dyDescent="0.2">
      <c r="A24" s="7">
        <v>9</v>
      </c>
      <c r="B24" s="7">
        <v>9</v>
      </c>
      <c r="C24" s="8">
        <v>8</v>
      </c>
      <c r="D24" s="1"/>
      <c r="E24" s="1">
        <v>938.17</v>
      </c>
      <c r="F24" s="7">
        <v>723.77</v>
      </c>
      <c r="G24" s="1">
        <v>211.86</v>
      </c>
      <c r="H24" s="8">
        <v>511.14</v>
      </c>
      <c r="I24" s="9">
        <f t="shared" si="0"/>
        <v>0.22582261210654789</v>
      </c>
    </row>
    <row r="25" spans="1:9" x14ac:dyDescent="0.2">
      <c r="A25" s="14">
        <v>10</v>
      </c>
      <c r="B25" s="14">
        <v>10</v>
      </c>
      <c r="C25" s="15">
        <v>9</v>
      </c>
      <c r="D25" s="16"/>
      <c r="E25" s="16">
        <v>940.41</v>
      </c>
      <c r="F25" s="14">
        <v>723.24</v>
      </c>
      <c r="G25" s="16">
        <v>214.3</v>
      </c>
      <c r="H25" s="15">
        <v>729.72</v>
      </c>
      <c r="I25" s="17">
        <f t="shared" si="0"/>
        <v>0.22787932922874068</v>
      </c>
    </row>
    <row r="31" spans="1:9" x14ac:dyDescent="0.2">
      <c r="A31" s="1"/>
      <c r="B31" s="1" t="s">
        <v>0</v>
      </c>
      <c r="C31" s="1" t="s">
        <v>1</v>
      </c>
      <c r="F31" s="1" t="s">
        <v>2</v>
      </c>
      <c r="I31" s="1" t="s">
        <v>3</v>
      </c>
    </row>
    <row r="32" spans="1:9" x14ac:dyDescent="0.2">
      <c r="A32" s="2" t="s">
        <v>4</v>
      </c>
      <c r="B32" s="3" t="s">
        <v>12</v>
      </c>
      <c r="C32" s="4" t="s">
        <v>13</v>
      </c>
      <c r="D32" s="5" t="s">
        <v>14</v>
      </c>
      <c r="E32" s="5" t="s">
        <v>7</v>
      </c>
      <c r="F32" s="3" t="s">
        <v>8</v>
      </c>
      <c r="G32" s="6" t="s">
        <v>9</v>
      </c>
      <c r="H32" s="4" t="s">
        <v>10</v>
      </c>
      <c r="I32" s="2" t="s">
        <v>11</v>
      </c>
    </row>
    <row r="33" spans="1:9" x14ac:dyDescent="0.2">
      <c r="A33" s="7">
        <v>1</v>
      </c>
      <c r="B33" s="7">
        <v>1</v>
      </c>
      <c r="C33" s="8">
        <v>0</v>
      </c>
      <c r="D33" s="1">
        <v>2000</v>
      </c>
      <c r="E33" s="1">
        <v>326.60000000000002</v>
      </c>
      <c r="F33" s="7">
        <v>323.60000000000002</v>
      </c>
      <c r="G33" s="1">
        <v>0</v>
      </c>
      <c r="H33" s="8">
        <v>0</v>
      </c>
      <c r="I33" s="9">
        <f t="shared" ref="I33:I42" si="1">G33/D33</f>
        <v>0</v>
      </c>
    </row>
    <row r="34" spans="1:9" x14ac:dyDescent="0.2">
      <c r="A34" s="7">
        <v>2</v>
      </c>
      <c r="B34" s="7">
        <v>2</v>
      </c>
      <c r="C34" s="8">
        <v>1</v>
      </c>
      <c r="D34" s="1">
        <v>2000</v>
      </c>
      <c r="E34" s="1">
        <v>326.75</v>
      </c>
      <c r="F34" s="7">
        <v>325.95</v>
      </c>
      <c r="G34" s="1">
        <v>0.5</v>
      </c>
      <c r="H34" s="8">
        <v>0</v>
      </c>
      <c r="I34" s="9">
        <f t="shared" si="1"/>
        <v>2.5000000000000001E-4</v>
      </c>
    </row>
    <row r="35" spans="1:9" x14ac:dyDescent="0.2">
      <c r="A35" s="7">
        <v>3</v>
      </c>
      <c r="B35" s="7">
        <v>3</v>
      </c>
      <c r="C35" s="8">
        <v>2</v>
      </c>
      <c r="D35" s="1">
        <v>2000</v>
      </c>
      <c r="E35" s="1">
        <v>322.3</v>
      </c>
      <c r="F35" s="7">
        <v>321.14999999999998</v>
      </c>
      <c r="G35" s="1">
        <v>0.7</v>
      </c>
      <c r="H35" s="8">
        <v>0.55000000000000004</v>
      </c>
      <c r="I35" s="9">
        <f t="shared" si="1"/>
        <v>3.5E-4</v>
      </c>
    </row>
    <row r="36" spans="1:9" x14ac:dyDescent="0.2">
      <c r="A36" s="7">
        <v>4</v>
      </c>
      <c r="B36" s="7">
        <v>4</v>
      </c>
      <c r="C36" s="8">
        <v>3</v>
      </c>
      <c r="D36" s="1">
        <v>2000</v>
      </c>
      <c r="E36" s="1">
        <v>324.95</v>
      </c>
      <c r="F36" s="7">
        <v>322.10000000000002</v>
      </c>
      <c r="G36" s="1">
        <v>2.15</v>
      </c>
      <c r="H36" s="8">
        <v>0.55000000000000004</v>
      </c>
      <c r="I36" s="9">
        <f t="shared" si="1"/>
        <v>1.075E-3</v>
      </c>
    </row>
    <row r="37" spans="1:9" x14ac:dyDescent="0.2">
      <c r="A37" s="10">
        <v>5</v>
      </c>
      <c r="B37" s="10">
        <v>5</v>
      </c>
      <c r="C37" s="11">
        <v>4</v>
      </c>
      <c r="D37" s="12">
        <v>2000</v>
      </c>
      <c r="E37" s="12">
        <v>323.92</v>
      </c>
      <c r="F37" s="10">
        <v>318.39999999999998</v>
      </c>
      <c r="G37" s="12">
        <v>4.62</v>
      </c>
      <c r="H37" s="11">
        <v>0.27</v>
      </c>
      <c r="I37" s="9">
        <f t="shared" si="1"/>
        <v>2.31E-3</v>
      </c>
    </row>
    <row r="38" spans="1:9" x14ac:dyDescent="0.2">
      <c r="A38" s="7">
        <v>6</v>
      </c>
      <c r="B38" s="7">
        <v>6</v>
      </c>
      <c r="C38" s="8">
        <v>5</v>
      </c>
      <c r="D38" s="1">
        <v>2000</v>
      </c>
      <c r="E38" s="1">
        <v>323.95</v>
      </c>
      <c r="F38" s="7">
        <v>311.2</v>
      </c>
      <c r="G38" s="1">
        <v>11.45</v>
      </c>
      <c r="H38" s="8">
        <v>1.05</v>
      </c>
      <c r="I38" s="9">
        <f t="shared" si="1"/>
        <v>5.7250000000000001E-3</v>
      </c>
    </row>
    <row r="39" spans="1:9" x14ac:dyDescent="0.2">
      <c r="A39" s="7">
        <v>7</v>
      </c>
      <c r="B39" s="7">
        <v>7</v>
      </c>
      <c r="C39" s="8">
        <v>6</v>
      </c>
      <c r="D39" s="1">
        <v>2000</v>
      </c>
      <c r="E39" s="1">
        <v>322.45</v>
      </c>
      <c r="F39" s="7">
        <v>300</v>
      </c>
      <c r="G39" s="1">
        <v>21.1</v>
      </c>
      <c r="H39" s="8">
        <v>2.6</v>
      </c>
      <c r="I39" s="9">
        <f t="shared" si="1"/>
        <v>1.055E-2</v>
      </c>
    </row>
    <row r="40" spans="1:9" x14ac:dyDescent="0.2">
      <c r="A40" s="7">
        <v>8</v>
      </c>
      <c r="B40" s="7">
        <v>8</v>
      </c>
      <c r="C40" s="8">
        <v>7</v>
      </c>
      <c r="D40" s="1">
        <v>2000</v>
      </c>
      <c r="E40" s="1">
        <v>324.64999999999998</v>
      </c>
      <c r="F40" s="7">
        <v>283.05</v>
      </c>
      <c r="G40" s="1">
        <v>39.65</v>
      </c>
      <c r="H40" s="8">
        <v>7.75</v>
      </c>
      <c r="I40" s="9">
        <f t="shared" si="1"/>
        <v>1.9824999999999999E-2</v>
      </c>
    </row>
    <row r="41" spans="1:9" x14ac:dyDescent="0.2">
      <c r="A41" s="7">
        <v>9</v>
      </c>
      <c r="B41" s="7">
        <v>9</v>
      </c>
      <c r="C41" s="8">
        <v>8</v>
      </c>
      <c r="D41" s="1">
        <v>2000</v>
      </c>
      <c r="E41" s="1">
        <v>322.10000000000002</v>
      </c>
      <c r="F41" s="7">
        <v>254.4</v>
      </c>
      <c r="G41" s="1">
        <v>65.5</v>
      </c>
      <c r="H41" s="8">
        <v>19.399999999999999</v>
      </c>
      <c r="I41" s="9">
        <f t="shared" si="1"/>
        <v>3.2750000000000001E-2</v>
      </c>
    </row>
    <row r="42" spans="1:9" x14ac:dyDescent="0.2">
      <c r="A42" s="14">
        <v>10</v>
      </c>
      <c r="B42" s="14">
        <v>10</v>
      </c>
      <c r="C42" s="15">
        <v>9</v>
      </c>
      <c r="D42" s="16">
        <v>2000</v>
      </c>
      <c r="E42" s="16">
        <v>326.25</v>
      </c>
      <c r="F42" s="14">
        <v>238.7</v>
      </c>
      <c r="G42" s="16">
        <v>84.5</v>
      </c>
      <c r="H42" s="15">
        <v>68.650000000000006</v>
      </c>
      <c r="I42" s="17">
        <f t="shared" si="1"/>
        <v>4.2250000000000003E-2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Аркуш4</vt:lpstr>
      <vt:lpstr>Аркуш5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Терешкович</cp:lastModifiedBy>
  <dcterms:modified xsi:type="dcterms:W3CDTF">2024-01-03T19:30:38Z</dcterms:modified>
</cp:coreProperties>
</file>