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<sst xmlns="http://schemas.openxmlformats.org/spreadsheetml/2006/main" count="56" uniqueCount="16">
  <si>
    <t>Вхідні дані</t>
  </si>
  <si>
    <t>Вихідні дані</t>
  </si>
  <si>
    <t>№</t>
  </si>
  <si>
    <t>Мат. сподівання надходження пакетів</t>
  </si>
  <si>
    <t>Сер. відхилення надходження пакетів</t>
  </si>
  <si>
    <t>Час передачі по каналу</t>
  </si>
  <si>
    <t>Час передачі з виростанням ресурсів</t>
  </si>
  <si>
    <t>Неприпустимий час передачі</t>
  </si>
  <si>
    <t>Неприпустимий відсосток знищення</t>
  </si>
  <si>
    <t>Час моделювання</t>
  </si>
  <si>
    <t>К-ть Згенерованих Пакетів</t>
  </si>
  <si>
    <t>К-ть Оброблених Пакетів</t>
  </si>
  <si>
    <t>К-ть Знищених Пакетів</t>
  </si>
  <si>
    <t>Кількість Підключення Ресурсу</t>
  </si>
  <si>
    <t>Частота знищення пакетів</t>
  </si>
  <si>
    <t>Частота підключення ресурсу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</si>
</sst>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&quot;Times New Roman&quot;"/>
    </font>
    <font/>
    <font>
      <sz val="10.0"/>
      <color theme="1"/>
      <name val="&quot;Times New Roman&quot;"/>
    </font>
    <font>
      <sz val="14.0"/>
      <color theme="1"/>
      <name val="&quot;Times New Roman&quot;"/>
    </font>
    <font>
      <color theme="1"/>
      <name val="Times New Roman"/>
    </font>
    <font>
      <sz val="14.0"/>
      <color theme="1"/>
      <name val="Times New Roman"/>
    </font>
    <font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93C47D"/>
        <bgColor rgb="FF93C47D"/>
      </patternFill>
    </fill>
    <fill>
      <patternFill patternType="solid">
        <fgColor rgb="FF76A5AF"/>
        <bgColor rgb="FF76A5AF"/>
      </patternFill>
    </fill>
    <fill>
      <patternFill patternType="solid">
        <fgColor rgb="FF8E7CC3"/>
        <bgColor rgb="FF8E7CC3"/>
      </patternFill>
    </fill>
    <fill>
      <patternFill patternType="solid">
        <fgColor rgb="FFCC4125"/>
        <bgColor rgb="FFCC4125"/>
      </patternFill>
    </fill>
    <fill>
      <patternFill patternType="solid">
        <fgColor rgb="FFC27BA0"/>
        <bgColor rgb="FFC27BA0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ck">
        <color rgb="FF000000"/>
      </right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horizontal="center" readingOrder="0" vertical="top"/>
    </xf>
    <xf borderId="2" fillId="0" fontId="3" numFmtId="0" xfId="0" applyBorder="1" applyFont="1"/>
    <xf borderId="3" fillId="0" fontId="3" numFmtId="0" xfId="0" applyBorder="1" applyFont="1"/>
    <xf borderId="2" fillId="3" fontId="2" numFmtId="0" xfId="0" applyAlignment="1" applyBorder="1" applyFill="1" applyFont="1">
      <alignment horizontal="center" readingOrder="0" vertical="top"/>
    </xf>
    <xf borderId="4" fillId="0" fontId="3" numFmtId="0" xfId="0" applyBorder="1" applyFont="1"/>
    <xf borderId="5" fillId="0" fontId="4" numFmtId="0" xfId="0" applyAlignment="1" applyBorder="1" applyFont="1">
      <alignment horizontal="center" readingOrder="0" shrinkToFit="0" textRotation="0" vertical="center" wrapText="1"/>
    </xf>
    <xf borderId="6" fillId="0" fontId="4" numFmtId="0" xfId="0" applyAlignment="1" applyBorder="1" applyFont="1">
      <alignment horizontal="center" readingOrder="0" shrinkToFit="0" textRotation="0" vertical="center" wrapText="1"/>
    </xf>
    <xf borderId="7" fillId="0" fontId="3" numFmtId="0" xfId="0" applyBorder="1" applyFont="1"/>
    <xf borderId="7" fillId="0" fontId="4" numFmtId="0" xfId="0" applyAlignment="1" applyBorder="1" applyFont="1">
      <alignment horizontal="center" readingOrder="0" shrinkToFit="0" textRotation="0" vertical="center" wrapText="1"/>
    </xf>
    <xf borderId="8" fillId="0" fontId="4" numFmtId="0" xfId="0" applyAlignment="1" applyBorder="1" applyFont="1">
      <alignment horizontal="center" readingOrder="0" shrinkToFit="0" textRotation="0" vertical="center" wrapText="1"/>
    </xf>
    <xf borderId="5" fillId="4" fontId="5" numFmtId="0" xfId="0" applyAlignment="1" applyBorder="1" applyFill="1" applyFont="1">
      <alignment horizontal="center" readingOrder="0" vertical="top"/>
    </xf>
    <xf borderId="6" fillId="4" fontId="2" numFmtId="0" xfId="0" applyAlignment="1" applyBorder="1" applyFont="1">
      <alignment horizontal="center" readingOrder="0" vertical="top"/>
    </xf>
    <xf borderId="7" fillId="4" fontId="5" numFmtId="0" xfId="0" applyAlignment="1" applyBorder="1" applyFont="1">
      <alignment horizontal="center" readingOrder="0" vertical="top"/>
    </xf>
    <xf borderId="8" fillId="4" fontId="5" numFmtId="0" xfId="0" applyAlignment="1" applyBorder="1" applyFont="1">
      <alignment horizontal="center" readingOrder="0" vertical="top"/>
    </xf>
    <xf borderId="6" fillId="0" fontId="5" numFmtId="0" xfId="0" applyAlignment="1" applyBorder="1" applyFont="1">
      <alignment horizontal="center" readingOrder="0" vertical="top"/>
    </xf>
    <xf borderId="7" fillId="0" fontId="5" numFmtId="0" xfId="0" applyAlignment="1" applyBorder="1" applyFont="1">
      <alignment horizontal="center" readingOrder="0" vertical="top"/>
    </xf>
    <xf borderId="7" fillId="0" fontId="5" numFmtId="164" xfId="0" applyAlignment="1" applyBorder="1" applyFont="1" applyNumberFormat="1">
      <alignment horizontal="center" readingOrder="0" vertical="top"/>
    </xf>
    <xf borderId="5" fillId="5" fontId="5" numFmtId="0" xfId="0" applyAlignment="1" applyBorder="1" applyFill="1" applyFont="1">
      <alignment horizontal="center" readingOrder="0" vertical="top"/>
    </xf>
    <xf borderId="6" fillId="5" fontId="2" numFmtId="0" xfId="0" applyAlignment="1" applyBorder="1" applyFont="1">
      <alignment horizontal="center" readingOrder="0" vertical="top"/>
    </xf>
    <xf borderId="7" fillId="5" fontId="5" numFmtId="0" xfId="0" applyAlignment="1" applyBorder="1" applyFont="1">
      <alignment horizontal="center" readingOrder="0" vertical="top"/>
    </xf>
    <xf borderId="8" fillId="5" fontId="5" numFmtId="0" xfId="0" applyAlignment="1" applyBorder="1" applyFont="1">
      <alignment horizontal="center" readingOrder="0" vertical="top"/>
    </xf>
    <xf borderId="5" fillId="6" fontId="5" numFmtId="0" xfId="0" applyAlignment="1" applyBorder="1" applyFill="1" applyFont="1">
      <alignment horizontal="center" readingOrder="0" vertical="top"/>
    </xf>
    <xf borderId="6" fillId="6" fontId="2" numFmtId="0" xfId="0" applyAlignment="1" applyBorder="1" applyFont="1">
      <alignment horizontal="center" readingOrder="0" vertical="top"/>
    </xf>
    <xf borderId="7" fillId="6" fontId="5" numFmtId="0" xfId="0" applyAlignment="1" applyBorder="1" applyFont="1">
      <alignment horizontal="center" readingOrder="0" vertical="top"/>
    </xf>
    <xf borderId="8" fillId="6" fontId="5" numFmtId="0" xfId="0" applyAlignment="1" applyBorder="1" applyFont="1">
      <alignment horizontal="center" readingOrder="0" vertical="top"/>
    </xf>
    <xf borderId="6" fillId="7" fontId="5" numFmtId="0" xfId="0" applyAlignment="1" applyBorder="1" applyFill="1" applyFont="1">
      <alignment horizontal="center" readingOrder="0" vertical="top"/>
    </xf>
    <xf borderId="7" fillId="7" fontId="5" numFmtId="0" xfId="0" applyAlignment="1" applyBorder="1" applyFont="1">
      <alignment horizontal="center" readingOrder="0" vertical="top"/>
    </xf>
    <xf borderId="5" fillId="8" fontId="5" numFmtId="0" xfId="0" applyAlignment="1" applyBorder="1" applyFill="1" applyFont="1">
      <alignment horizontal="center" readingOrder="0" vertical="top"/>
    </xf>
    <xf borderId="6" fillId="8" fontId="2" numFmtId="0" xfId="0" applyAlignment="1" applyBorder="1" applyFont="1">
      <alignment horizontal="center" readingOrder="0" vertical="top"/>
    </xf>
    <xf borderId="7" fillId="8" fontId="5" numFmtId="0" xfId="0" applyAlignment="1" applyBorder="1" applyFont="1">
      <alignment horizontal="center" readingOrder="0" vertical="top"/>
    </xf>
    <xf borderId="8" fillId="8" fontId="5" numFmtId="0" xfId="0" applyAlignment="1" applyBorder="1" applyFont="1">
      <alignment horizontal="center" readingOrder="0" vertical="top"/>
    </xf>
    <xf borderId="9" fillId="9" fontId="5" numFmtId="0" xfId="0" applyAlignment="1" applyBorder="1" applyFill="1" applyFont="1">
      <alignment horizontal="center" readingOrder="0" vertical="top"/>
    </xf>
    <xf borderId="0" fillId="9" fontId="2" numFmtId="0" xfId="0" applyAlignment="1" applyFont="1">
      <alignment horizontal="center" readingOrder="0" vertical="top"/>
    </xf>
    <xf borderId="10" fillId="0" fontId="3" numFmtId="0" xfId="0" applyBorder="1" applyFont="1"/>
    <xf borderId="10" fillId="9" fontId="5" numFmtId="0" xfId="0" applyAlignment="1" applyBorder="1" applyFont="1">
      <alignment horizontal="center" readingOrder="0" vertical="top"/>
    </xf>
    <xf borderId="11" fillId="9" fontId="5" numFmtId="0" xfId="0" applyAlignment="1" applyBorder="1" applyFont="1">
      <alignment horizontal="center" readingOrder="0" vertical="top"/>
    </xf>
    <xf borderId="0" fillId="0" fontId="5" numFmtId="0" xfId="0" applyAlignment="1" applyFont="1">
      <alignment horizontal="center" readingOrder="0" vertical="top"/>
    </xf>
    <xf borderId="10" fillId="0" fontId="5" numFmtId="0" xfId="0" applyAlignment="1" applyBorder="1" applyFont="1">
      <alignment horizontal="center" readingOrder="0" vertical="top"/>
    </xf>
    <xf borderId="10" fillId="0" fontId="5" numFmtId="164" xfId="0" applyAlignment="1" applyBorder="1" applyFont="1" applyNumberFormat="1">
      <alignment horizontal="center" readingOrder="0" vertical="top"/>
    </xf>
    <xf borderId="12" fillId="10" fontId="5" numFmtId="0" xfId="0" applyAlignment="1" applyBorder="1" applyFill="1" applyFont="1">
      <alignment horizontal="center" readingOrder="0" vertical="top"/>
    </xf>
    <xf borderId="13" fillId="10" fontId="5" numFmtId="0" xfId="0" applyAlignment="1" applyBorder="1" applyFont="1">
      <alignment horizontal="center" readingOrder="0" vertical="top"/>
    </xf>
    <xf borderId="14" fillId="0" fontId="3" numFmtId="0" xfId="0" applyBorder="1" applyFont="1"/>
    <xf borderId="14" fillId="10" fontId="5" numFmtId="0" xfId="0" applyAlignment="1" applyBorder="1" applyFont="1">
      <alignment horizontal="center" readingOrder="0" vertical="top"/>
    </xf>
    <xf borderId="15" fillId="10" fontId="2" numFmtId="0" xfId="0" applyAlignment="1" applyBorder="1" applyFont="1">
      <alignment horizontal="center" readingOrder="0" vertical="top"/>
    </xf>
    <xf borderId="13" fillId="0" fontId="5" numFmtId="0" xfId="0" applyAlignment="1" applyBorder="1" applyFont="1">
      <alignment horizontal="center" readingOrder="0" vertical="top"/>
    </xf>
    <xf borderId="14" fillId="0" fontId="5" numFmtId="0" xfId="0" applyAlignment="1" applyBorder="1" applyFont="1">
      <alignment horizontal="center" readingOrder="0" vertical="top"/>
    </xf>
    <xf borderId="14" fillId="0" fontId="5" numFmtId="164" xfId="0" applyAlignment="1" applyBorder="1" applyFont="1" applyNumberFormat="1">
      <alignment horizontal="center" readingOrder="0" vertical="top"/>
    </xf>
    <xf borderId="5" fillId="11" fontId="5" numFmtId="0" xfId="0" applyAlignment="1" applyBorder="1" applyFill="1" applyFont="1">
      <alignment horizontal="center" readingOrder="0" vertical="top"/>
    </xf>
    <xf borderId="6" fillId="11" fontId="5" numFmtId="0" xfId="0" applyAlignment="1" applyBorder="1" applyFont="1">
      <alignment horizontal="center" readingOrder="0" vertical="top"/>
    </xf>
    <xf borderId="7" fillId="11" fontId="5" numFmtId="0" xfId="0" applyAlignment="1" applyBorder="1" applyFont="1">
      <alignment horizontal="center" readingOrder="0" vertical="top"/>
    </xf>
    <xf borderId="8" fillId="11" fontId="2" numFmtId="0" xfId="0" applyAlignment="1" applyBorder="1" applyFont="1">
      <alignment horizontal="center" readingOrder="0" vertical="top"/>
    </xf>
    <xf borderId="5" fillId="12" fontId="5" numFmtId="0" xfId="0" applyAlignment="1" applyBorder="1" applyFill="1" applyFont="1">
      <alignment horizontal="center" readingOrder="0" vertical="top"/>
    </xf>
    <xf borderId="6" fillId="12" fontId="5" numFmtId="0" xfId="0" applyAlignment="1" applyBorder="1" applyFont="1">
      <alignment horizontal="center" readingOrder="0" vertical="top"/>
    </xf>
    <xf borderId="7" fillId="12" fontId="5" numFmtId="0" xfId="0" applyAlignment="1" applyBorder="1" applyFont="1">
      <alignment horizontal="center" readingOrder="0" vertical="top"/>
    </xf>
    <xf borderId="8" fillId="12" fontId="2" numFmtId="0" xfId="0" applyAlignment="1" applyBorder="1" applyFont="1">
      <alignment horizontal="center" readingOrder="0" vertical="top"/>
    </xf>
    <xf borderId="5" fillId="13" fontId="5" numFmtId="0" xfId="0" applyAlignment="1" applyBorder="1" applyFill="1" applyFont="1">
      <alignment horizontal="center" readingOrder="0" vertical="top"/>
    </xf>
    <xf borderId="6" fillId="13" fontId="5" numFmtId="0" xfId="0" applyAlignment="1" applyBorder="1" applyFont="1">
      <alignment horizontal="center" readingOrder="0" vertical="top"/>
    </xf>
    <xf borderId="7" fillId="13" fontId="5" numFmtId="0" xfId="0" applyAlignment="1" applyBorder="1" applyFont="1">
      <alignment horizontal="center" readingOrder="0" vertical="top"/>
    </xf>
    <xf borderId="8" fillId="13" fontId="2" numFmtId="0" xfId="0" applyAlignment="1" applyBorder="1" applyFont="1">
      <alignment horizontal="center" readingOrder="0" vertical="top"/>
    </xf>
    <xf borderId="5" fillId="14" fontId="5" numFmtId="0" xfId="0" applyAlignment="1" applyBorder="1" applyFill="1" applyFont="1">
      <alignment horizontal="center" readingOrder="0" vertical="top"/>
    </xf>
    <xf borderId="6" fillId="14" fontId="5" numFmtId="0" xfId="0" applyAlignment="1" applyBorder="1" applyFont="1">
      <alignment horizontal="center" readingOrder="0" vertical="top"/>
    </xf>
    <xf borderId="7" fillId="14" fontId="5" numFmtId="0" xfId="0" applyAlignment="1" applyBorder="1" applyFont="1">
      <alignment horizontal="center" readingOrder="0" vertical="top"/>
    </xf>
    <xf borderId="8" fillId="14" fontId="2" numFmtId="0" xfId="0" applyAlignment="1" applyBorder="1" applyFont="1">
      <alignment horizontal="center" readingOrder="0" vertical="top"/>
    </xf>
    <xf borderId="16" fillId="8" fontId="4" numFmtId="0" xfId="0" applyAlignment="1" applyBorder="1" applyFont="1">
      <alignment horizontal="center" readingOrder="0" shrinkToFit="0" textRotation="0" vertical="center" wrapText="1"/>
    </xf>
    <xf borderId="1" fillId="8" fontId="4" numFmtId="0" xfId="0" applyAlignment="1" applyBorder="1" applyFont="1">
      <alignment horizontal="center" readingOrder="0" shrinkToFit="0" textRotation="0" vertical="center" wrapText="1"/>
    </xf>
    <xf borderId="16" fillId="9" fontId="4" numFmtId="0" xfId="0" applyAlignment="1" applyBorder="1" applyFont="1">
      <alignment horizontal="center" readingOrder="0" shrinkToFit="0" textRotation="0" vertical="center" wrapText="1"/>
    </xf>
    <xf borderId="1" fillId="9" fontId="4" numFmtId="0" xfId="0" applyAlignment="1" applyBorder="1" applyFont="1">
      <alignment horizontal="center" readingOrder="0" shrinkToFit="0" textRotation="0" vertical="center" wrapText="1"/>
    </xf>
    <xf borderId="16" fillId="6" fontId="4" numFmtId="0" xfId="0" applyAlignment="1" applyBorder="1" applyFont="1">
      <alignment horizontal="center" readingOrder="0" shrinkToFit="0" textRotation="0" vertical="center" wrapText="1"/>
    </xf>
    <xf borderId="1" fillId="6" fontId="4" numFmtId="0" xfId="0" applyAlignment="1" applyBorder="1" applyFont="1">
      <alignment horizontal="center" readingOrder="0" shrinkToFit="0" textRotation="0" vertical="center" wrapText="1"/>
    </xf>
    <xf borderId="16" fillId="5" fontId="6" numFmtId="0" xfId="0" applyAlignment="1" applyBorder="1" applyFont="1">
      <alignment horizontal="center" shrinkToFit="0" textRotation="0" wrapText="1"/>
    </xf>
    <xf borderId="4" fillId="5" fontId="6" numFmtId="0" xfId="0" applyAlignment="1" applyBorder="1" applyFont="1">
      <alignment horizontal="center" shrinkToFit="0" textRotation="0" wrapText="1"/>
    </xf>
    <xf borderId="0" fillId="0" fontId="6" numFmtId="0" xfId="0" applyAlignment="1" applyFont="1">
      <alignment horizontal="center" shrinkToFit="0" textRotation="0" wrapText="1"/>
    </xf>
    <xf borderId="16" fillId="4" fontId="6" numFmtId="0" xfId="0" applyAlignment="1" applyBorder="1" applyFont="1">
      <alignment horizontal="center" shrinkToFit="0" textRotation="0" vertical="bottom" wrapText="1"/>
    </xf>
    <xf borderId="4" fillId="4" fontId="6" numFmtId="0" xfId="0" applyAlignment="1" applyBorder="1" applyFont="1">
      <alignment horizontal="center" shrinkToFit="0" textRotation="0" vertical="bottom" wrapText="1"/>
    </xf>
    <xf borderId="16" fillId="8" fontId="5" numFmtId="0" xfId="0" applyAlignment="1" applyBorder="1" applyFont="1">
      <alignment horizontal="center" readingOrder="0" vertical="top"/>
    </xf>
    <xf borderId="1" fillId="8" fontId="5" numFmtId="0" xfId="0" applyAlignment="1" applyBorder="1" applyFont="1">
      <alignment horizontal="center" readingOrder="0" vertical="top"/>
    </xf>
    <xf borderId="16" fillId="9" fontId="5" numFmtId="0" xfId="0" applyAlignment="1" applyBorder="1" applyFont="1">
      <alignment horizontal="center" readingOrder="0" vertical="top"/>
    </xf>
    <xf borderId="1" fillId="9" fontId="5" numFmtId="0" xfId="0" applyAlignment="1" applyBorder="1" applyFont="1">
      <alignment horizontal="center" readingOrder="0" vertical="top"/>
    </xf>
    <xf borderId="16" fillId="6" fontId="5" numFmtId="0" xfId="0" applyAlignment="1" applyBorder="1" applyFont="1">
      <alignment horizontal="center" readingOrder="0" vertical="top"/>
    </xf>
    <xf borderId="1" fillId="6" fontId="5" numFmtId="0" xfId="0" applyAlignment="1" applyBorder="1" applyFont="1">
      <alignment horizontal="center" readingOrder="0" vertical="top"/>
    </xf>
    <xf borderId="17" fillId="5" fontId="7" numFmtId="0" xfId="0" applyAlignment="1" applyBorder="1" applyFont="1">
      <alignment horizontal="center" readingOrder="0" vertical="top"/>
    </xf>
    <xf borderId="7" fillId="5" fontId="7" numFmtId="0" xfId="0" applyAlignment="1" applyBorder="1" applyFont="1">
      <alignment horizontal="center" readingOrder="0" vertical="top"/>
    </xf>
    <xf borderId="0" fillId="0" fontId="7" numFmtId="0" xfId="0" applyAlignment="1" applyFont="1">
      <alignment horizontal="center" vertical="top"/>
    </xf>
    <xf borderId="17" fillId="4" fontId="7" numFmtId="0" xfId="0" applyAlignment="1" applyBorder="1" applyFont="1">
      <alignment horizontal="center" readingOrder="0" vertical="top"/>
    </xf>
    <xf borderId="7" fillId="4" fontId="7" numFmtId="0" xfId="0" applyAlignment="1" applyBorder="1" applyFont="1">
      <alignment horizontal="center" readingOrder="0" vertical="top"/>
    </xf>
    <xf borderId="18" fillId="0" fontId="1" numFmtId="0" xfId="0" applyBorder="1" applyFont="1"/>
    <xf borderId="16" fillId="15" fontId="4" numFmtId="0" xfId="0" applyAlignment="1" applyBorder="1" applyFill="1" applyFont="1">
      <alignment horizontal="center" readingOrder="0" shrinkToFit="0" textRotation="0" vertical="center" wrapText="1"/>
    </xf>
    <xf borderId="1" fillId="15" fontId="4" numFmtId="0" xfId="0" applyAlignment="1" applyBorder="1" applyFont="1">
      <alignment horizontal="center" readingOrder="0" shrinkToFit="0" textRotation="0" vertical="center" wrapText="1"/>
    </xf>
    <xf borderId="16" fillId="11" fontId="4" numFmtId="0" xfId="0" applyAlignment="1" applyBorder="1" applyFont="1">
      <alignment horizontal="center" readingOrder="0" shrinkToFit="0" textRotation="0" vertical="center" wrapText="1"/>
    </xf>
    <xf borderId="1" fillId="11" fontId="4" numFmtId="0" xfId="0" applyAlignment="1" applyBorder="1" applyFont="1">
      <alignment horizontal="center" readingOrder="0" shrinkToFit="0" textRotation="0" vertical="center" wrapText="1"/>
    </xf>
    <xf borderId="16" fillId="12" fontId="4" numFmtId="0" xfId="0" applyAlignment="1" applyBorder="1" applyFont="1">
      <alignment horizontal="center" readingOrder="0" shrinkToFit="0" textRotation="0" vertical="center" wrapText="1"/>
    </xf>
    <xf borderId="1" fillId="12" fontId="4" numFmtId="0" xfId="0" applyAlignment="1" applyBorder="1" applyFont="1">
      <alignment horizontal="center" readingOrder="0" shrinkToFit="0" textRotation="0" vertical="center" wrapText="1"/>
    </xf>
    <xf borderId="16" fillId="13" fontId="6" numFmtId="0" xfId="0" applyAlignment="1" applyBorder="1" applyFont="1">
      <alignment horizontal="center" shrinkToFit="0" textRotation="0" wrapText="1"/>
    </xf>
    <xf borderId="4" fillId="13" fontId="6" numFmtId="0" xfId="0" applyAlignment="1" applyBorder="1" applyFont="1">
      <alignment horizontal="center" shrinkToFit="0" textRotation="0" wrapText="1"/>
    </xf>
    <xf borderId="16" fillId="14" fontId="6" numFmtId="0" xfId="0" applyAlignment="1" applyBorder="1" applyFont="1">
      <alignment horizontal="center" shrinkToFit="0" textRotation="0" vertical="bottom" wrapText="1"/>
    </xf>
    <xf borderId="4" fillId="14" fontId="6" numFmtId="0" xfId="0" applyAlignment="1" applyBorder="1" applyFont="1">
      <alignment horizontal="center" shrinkToFit="0" textRotation="0" vertical="bottom" wrapText="1"/>
    </xf>
    <xf borderId="0" fillId="0" fontId="6" numFmtId="0" xfId="0" applyAlignment="1" applyFont="1">
      <alignment horizontal="center" shrinkToFit="0" textRotation="0" vertical="bottom" wrapText="1"/>
    </xf>
    <xf borderId="16" fillId="15" fontId="5" numFmtId="0" xfId="0" applyAlignment="1" applyBorder="1" applyFont="1">
      <alignment horizontal="center" readingOrder="0" vertical="top"/>
    </xf>
    <xf borderId="1" fillId="15" fontId="5" numFmtId="0" xfId="0" applyAlignment="1" applyBorder="1" applyFont="1">
      <alignment horizontal="center" readingOrder="0" vertical="top"/>
    </xf>
    <xf borderId="16" fillId="11" fontId="5" numFmtId="0" xfId="0" applyAlignment="1" applyBorder="1" applyFont="1">
      <alignment horizontal="center" readingOrder="0" vertical="top"/>
    </xf>
    <xf borderId="1" fillId="11" fontId="5" numFmtId="0" xfId="0" applyAlignment="1" applyBorder="1" applyFont="1">
      <alignment horizontal="center" readingOrder="0" vertical="top"/>
    </xf>
    <xf borderId="16" fillId="12" fontId="5" numFmtId="0" xfId="0" applyAlignment="1" applyBorder="1" applyFont="1">
      <alignment horizontal="center" readingOrder="0" vertical="top"/>
    </xf>
    <xf borderId="1" fillId="12" fontId="5" numFmtId="0" xfId="0" applyAlignment="1" applyBorder="1" applyFont="1">
      <alignment horizontal="center" readingOrder="0" vertical="top"/>
    </xf>
    <xf borderId="17" fillId="13" fontId="7" numFmtId="0" xfId="0" applyAlignment="1" applyBorder="1" applyFont="1">
      <alignment horizontal="center" readingOrder="0" vertical="top"/>
    </xf>
    <xf borderId="7" fillId="13" fontId="7" numFmtId="0" xfId="0" applyAlignment="1" applyBorder="1" applyFont="1">
      <alignment horizontal="center" readingOrder="0" vertical="top"/>
    </xf>
    <xf borderId="17" fillId="14" fontId="7" numFmtId="0" xfId="0" applyAlignment="1" applyBorder="1" applyFont="1">
      <alignment horizontal="center" readingOrder="0" vertical="top"/>
    </xf>
    <xf borderId="7" fillId="14" fontId="8" numFmtId="0" xfId="0" applyAlignment="1" applyBorder="1" applyFont="1">
      <alignment readingOrder="0" vertical="top"/>
    </xf>
    <xf borderId="0" fillId="0" fontId="8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6.5"/>
    <col customWidth="1" min="4" max="4" width="5.25"/>
    <col customWidth="1" min="5" max="5" width="4.25"/>
    <col customWidth="1" min="6" max="6" width="6.63"/>
    <col customWidth="1" min="7" max="7" width="5.63"/>
    <col customWidth="1" min="8" max="8" width="6.13"/>
    <col customWidth="1" min="9" max="10" width="6.25"/>
    <col customWidth="1" min="11" max="11" width="6.88"/>
    <col customWidth="1" min="12" max="12" width="5.5"/>
    <col customWidth="1" min="13" max="13" width="4.5"/>
    <col customWidth="1" min="14" max="14" width="7.38"/>
    <col customWidth="1" min="15" max="15" width="5.25"/>
    <col customWidth="1" min="16" max="16" width="9.0"/>
    <col customWidth="1" min="17" max="17" width="10.88"/>
    <col customWidth="1" min="18" max="18" width="7.88"/>
    <col customWidth="1" min="19" max="19" width="5.5"/>
    <col customWidth="1" min="20" max="20" width="4.5"/>
    <col customWidth="1" min="21" max="21" width="5.5"/>
    <col customWidth="1" min="22" max="22" width="5.25"/>
    <col customWidth="1" min="23" max="23" width="5.75"/>
    <col customWidth="1" min="24" max="24" width="8.0"/>
    <col customWidth="1" min="25" max="25" width="7.25"/>
    <col customWidth="1" min="26" max="26" width="2.88"/>
    <col customWidth="1" min="27" max="27" width="7.88"/>
    <col customWidth="1" min="28" max="28" width="8.75"/>
    <col customWidth="1" min="29" max="30" width="8.38"/>
    <col customWidth="1" min="31" max="31" width="4.88"/>
    <col customWidth="1" min="32" max="32" width="4.0"/>
    <col customWidth="1" min="33" max="35" width="8.38"/>
  </cols>
  <sheetData>
    <row r="10">
      <c r="C10" s="1"/>
      <c r="D10" s="2" t="s">
        <v>0</v>
      </c>
      <c r="E10" s="3"/>
      <c r="F10" s="3"/>
      <c r="G10" s="3"/>
      <c r="H10" s="3"/>
      <c r="I10" s="3"/>
      <c r="J10" s="3"/>
      <c r="K10" s="4"/>
      <c r="L10" s="5" t="s">
        <v>1</v>
      </c>
      <c r="M10" s="3"/>
      <c r="N10" s="3"/>
      <c r="O10" s="3"/>
      <c r="P10" s="3"/>
      <c r="Q10" s="3"/>
      <c r="R10" s="6"/>
    </row>
    <row r="11" ht="98.25" customHeight="1">
      <c r="C11" s="7" t="s">
        <v>2</v>
      </c>
      <c r="D11" s="8" t="s">
        <v>3</v>
      </c>
      <c r="E11" s="9"/>
      <c r="F11" s="10" t="s">
        <v>4</v>
      </c>
      <c r="G11" s="10" t="s">
        <v>5</v>
      </c>
      <c r="H11" s="10" t="s">
        <v>6</v>
      </c>
      <c r="I11" s="10" t="s">
        <v>7</v>
      </c>
      <c r="J11" s="10" t="s">
        <v>8</v>
      </c>
      <c r="K11" s="11" t="s">
        <v>9</v>
      </c>
      <c r="L11" s="8" t="s">
        <v>10</v>
      </c>
      <c r="M11" s="9"/>
      <c r="N11" s="10" t="s">
        <v>11</v>
      </c>
      <c r="O11" s="10" t="s">
        <v>12</v>
      </c>
      <c r="P11" s="10" t="s">
        <v>13</v>
      </c>
      <c r="Q11" s="10" t="s">
        <v>14</v>
      </c>
      <c r="R11" s="10" t="s">
        <v>15</v>
      </c>
    </row>
    <row r="12">
      <c r="C12" s="12">
        <v>1.0</v>
      </c>
      <c r="D12" s="13">
        <v>3.0</v>
      </c>
      <c r="E12" s="9"/>
      <c r="F12" s="14">
        <v>3.0</v>
      </c>
      <c r="G12" s="14">
        <v>5.0</v>
      </c>
      <c r="H12" s="14">
        <v>4.0</v>
      </c>
      <c r="I12" s="14">
        <v>10.0</v>
      </c>
      <c r="J12" s="14">
        <v>30.0</v>
      </c>
      <c r="K12" s="15">
        <v>1000.0</v>
      </c>
      <c r="L12" s="16">
        <f>(Y26+Y27+Y28+Y29+Y30)/5</f>
        <v>515.6</v>
      </c>
      <c r="M12" s="9"/>
      <c r="N12" s="17">
        <f>(AA26+AA27+AA28+AA29+AA30)/5</f>
        <v>394.6</v>
      </c>
      <c r="O12" s="17">
        <f>(AB26+AB27+AB28+AB30+AB29)/5</f>
        <v>116.6</v>
      </c>
      <c r="P12" s="17">
        <f>(AC26+AC27+AC28+AC29+AC30)/5</f>
        <v>597.8</v>
      </c>
      <c r="Q12" s="18">
        <f t="shared" ref="Q12:Q21" si="2">O12/L12</f>
        <v>0.2261442979</v>
      </c>
      <c r="R12" s="18">
        <f t="shared" ref="R12:R21" si="3">P12/K12</f>
        <v>0.5978</v>
      </c>
    </row>
    <row r="13">
      <c r="C13" s="19">
        <v>2.0</v>
      </c>
      <c r="D13" s="20">
        <v>4.0</v>
      </c>
      <c r="E13" s="9"/>
      <c r="F13" s="21">
        <v>3.0</v>
      </c>
      <c r="G13" s="21">
        <v>5.0</v>
      </c>
      <c r="H13" s="21">
        <v>4.0</v>
      </c>
      <c r="I13" s="21">
        <v>10.0</v>
      </c>
      <c r="J13" s="21">
        <v>30.0</v>
      </c>
      <c r="K13" s="22">
        <v>1000.0</v>
      </c>
      <c r="L13" s="16">
        <f>(S26+S27+S28+S29+S30)/5</f>
        <v>434.8</v>
      </c>
      <c r="M13" s="9"/>
      <c r="N13" s="17">
        <f t="shared" ref="N13:P13" si="1">(U26+U27+U28+U29+U30)/5</f>
        <v>333.4</v>
      </c>
      <c r="O13" s="17">
        <f t="shared" si="1"/>
        <v>99.8</v>
      </c>
      <c r="P13" s="17">
        <f t="shared" si="1"/>
        <v>378</v>
      </c>
      <c r="Q13" s="18">
        <f t="shared" si="2"/>
        <v>0.2295308188</v>
      </c>
      <c r="R13" s="18">
        <f t="shared" si="3"/>
        <v>0.378</v>
      </c>
    </row>
    <row r="14">
      <c r="C14" s="23">
        <v>3.0</v>
      </c>
      <c r="D14" s="24">
        <v>5.0</v>
      </c>
      <c r="E14" s="9"/>
      <c r="F14" s="25">
        <v>3.0</v>
      </c>
      <c r="G14" s="25">
        <v>5.0</v>
      </c>
      <c r="H14" s="25">
        <v>4.0</v>
      </c>
      <c r="I14" s="25">
        <v>10.0</v>
      </c>
      <c r="J14" s="25">
        <v>30.0</v>
      </c>
      <c r="K14" s="26">
        <v>1000.0</v>
      </c>
      <c r="L14" s="27">
        <f>(M26+M27+M28+M29+M30)/5</f>
        <v>369.4</v>
      </c>
      <c r="M14" s="9"/>
      <c r="N14" s="28">
        <f t="shared" ref="N14:P14" si="4">(O26+O27+O28+O29+O30)/5</f>
        <v>291.4</v>
      </c>
      <c r="O14" s="28">
        <f t="shared" si="4"/>
        <v>74.8</v>
      </c>
      <c r="P14" s="28">
        <f t="shared" si="4"/>
        <v>133.4</v>
      </c>
      <c r="Q14" s="18">
        <f t="shared" si="2"/>
        <v>0.2024905252</v>
      </c>
      <c r="R14" s="18">
        <f t="shared" si="3"/>
        <v>0.1334</v>
      </c>
    </row>
    <row r="15">
      <c r="C15" s="29">
        <v>4.0</v>
      </c>
      <c r="D15" s="30">
        <v>6.0</v>
      </c>
      <c r="E15" s="9"/>
      <c r="F15" s="31">
        <v>3.0</v>
      </c>
      <c r="G15" s="31">
        <v>5.0</v>
      </c>
      <c r="H15" s="31">
        <v>4.0</v>
      </c>
      <c r="I15" s="31">
        <v>10.0</v>
      </c>
      <c r="J15" s="31">
        <v>30.0</v>
      </c>
      <c r="K15" s="32">
        <v>1000.0</v>
      </c>
      <c r="L15" s="16">
        <f>(A26+A27+A28+A29+A30)/5</f>
        <v>323.6</v>
      </c>
      <c r="M15" s="9"/>
      <c r="N15" s="17">
        <f t="shared" ref="N15:P15" si="5">(C26+C27+C28+C29+C30)/5</f>
        <v>279.2</v>
      </c>
      <c r="O15" s="17">
        <f t="shared" si="5"/>
        <v>42.4</v>
      </c>
      <c r="P15" s="17">
        <f t="shared" si="5"/>
        <v>45.6</v>
      </c>
      <c r="Q15" s="18">
        <f t="shared" si="2"/>
        <v>0.131025958</v>
      </c>
      <c r="R15" s="18">
        <f t="shared" si="3"/>
        <v>0.0456</v>
      </c>
    </row>
    <row r="16">
      <c r="C16" s="33">
        <v>5.0</v>
      </c>
      <c r="D16" s="34">
        <v>7.0</v>
      </c>
      <c r="E16" s="35"/>
      <c r="F16" s="36">
        <v>3.0</v>
      </c>
      <c r="G16" s="36">
        <v>5.0</v>
      </c>
      <c r="H16" s="36">
        <v>4.0</v>
      </c>
      <c r="I16" s="36">
        <v>10.0</v>
      </c>
      <c r="J16" s="36">
        <v>30.0</v>
      </c>
      <c r="K16" s="37">
        <v>1000.0</v>
      </c>
      <c r="L16" s="38">
        <f>(G26+G27+G28+G29+G30)/5</f>
        <v>280.4</v>
      </c>
      <c r="M16" s="35"/>
      <c r="N16" s="39">
        <f t="shared" ref="N16:P16" si="6">(I26+I27+I28+I29+I30)/5</f>
        <v>267.2</v>
      </c>
      <c r="O16" s="39">
        <f t="shared" si="6"/>
        <v>11</v>
      </c>
      <c r="P16" s="39">
        <f t="shared" si="6"/>
        <v>5.2</v>
      </c>
      <c r="Q16" s="40">
        <f t="shared" si="2"/>
        <v>0.0392296719</v>
      </c>
      <c r="R16" s="40">
        <f t="shared" si="3"/>
        <v>0.0052</v>
      </c>
    </row>
    <row r="17">
      <c r="C17" s="41">
        <v>6.0</v>
      </c>
      <c r="D17" s="42">
        <v>6.0</v>
      </c>
      <c r="E17" s="43"/>
      <c r="F17" s="44">
        <v>3.0</v>
      </c>
      <c r="G17" s="44">
        <v>5.0</v>
      </c>
      <c r="H17" s="44">
        <v>4.0</v>
      </c>
      <c r="I17" s="44">
        <v>10.0</v>
      </c>
      <c r="J17" s="44">
        <v>30.0</v>
      </c>
      <c r="K17" s="45">
        <v>100.0</v>
      </c>
      <c r="L17" s="46">
        <f>(A34+A35+A36+A37+A38)/5</f>
        <v>30.6</v>
      </c>
      <c r="M17" s="43"/>
      <c r="N17" s="47">
        <f t="shared" ref="N17:P17" si="7">(C34+C35+C36+C37+C38)/5</f>
        <v>27</v>
      </c>
      <c r="O17" s="47">
        <f t="shared" si="7"/>
        <v>1.6</v>
      </c>
      <c r="P17" s="47">
        <f t="shared" si="7"/>
        <v>5.2</v>
      </c>
      <c r="Q17" s="48">
        <f t="shared" si="2"/>
        <v>0.0522875817</v>
      </c>
      <c r="R17" s="48">
        <f t="shared" si="3"/>
        <v>0.052</v>
      </c>
    </row>
    <row r="18">
      <c r="C18" s="49">
        <v>7.0</v>
      </c>
      <c r="D18" s="50">
        <v>6.0</v>
      </c>
      <c r="E18" s="9"/>
      <c r="F18" s="51">
        <v>3.0</v>
      </c>
      <c r="G18" s="51">
        <v>5.0</v>
      </c>
      <c r="H18" s="51">
        <v>4.0</v>
      </c>
      <c r="I18" s="51">
        <v>10.0</v>
      </c>
      <c r="J18" s="51">
        <v>30.0</v>
      </c>
      <c r="K18" s="52">
        <v>500.0</v>
      </c>
      <c r="L18" s="16">
        <f>(G34+G35+G36+G37+G38)/5</f>
        <v>155.6</v>
      </c>
      <c r="M18" s="9"/>
      <c r="N18" s="17">
        <f t="shared" ref="N18:P18" si="8">(I34+I35+I36+I37+I38)/5</f>
        <v>141.2</v>
      </c>
      <c r="O18" s="17">
        <f t="shared" si="8"/>
        <v>12.4</v>
      </c>
      <c r="P18" s="17">
        <f t="shared" si="8"/>
        <v>10.6</v>
      </c>
      <c r="Q18" s="18">
        <f t="shared" si="2"/>
        <v>0.07969151671</v>
      </c>
      <c r="R18" s="18">
        <f t="shared" si="3"/>
        <v>0.0212</v>
      </c>
    </row>
    <row r="19">
      <c r="C19" s="53">
        <v>8.0</v>
      </c>
      <c r="D19" s="54">
        <v>6.0</v>
      </c>
      <c r="E19" s="9"/>
      <c r="F19" s="55">
        <v>3.0</v>
      </c>
      <c r="G19" s="55">
        <v>5.0</v>
      </c>
      <c r="H19" s="55">
        <v>4.0</v>
      </c>
      <c r="I19" s="55">
        <v>10.0</v>
      </c>
      <c r="J19" s="55">
        <v>30.0</v>
      </c>
      <c r="K19" s="56">
        <v>2500.0</v>
      </c>
      <c r="L19" s="16">
        <f>(M34+M35+M36+M37+M38)/5</f>
        <v>811.2</v>
      </c>
      <c r="M19" s="9"/>
      <c r="N19" s="17">
        <f t="shared" ref="N19:P19" si="9">(O34+O35+O36+O37+O38)/5</f>
        <v>702.4</v>
      </c>
      <c r="O19" s="17">
        <f t="shared" si="9"/>
        <v>105.6</v>
      </c>
      <c r="P19" s="17">
        <f t="shared" si="9"/>
        <v>42</v>
      </c>
      <c r="Q19" s="18">
        <f t="shared" si="2"/>
        <v>0.1301775148</v>
      </c>
      <c r="R19" s="18">
        <f t="shared" si="3"/>
        <v>0.0168</v>
      </c>
    </row>
    <row r="20">
      <c r="C20" s="57">
        <v>9.0</v>
      </c>
      <c r="D20" s="58">
        <v>6.0</v>
      </c>
      <c r="E20" s="9"/>
      <c r="F20" s="59">
        <v>3.0</v>
      </c>
      <c r="G20" s="59">
        <v>5.0</v>
      </c>
      <c r="H20" s="59">
        <v>4.0</v>
      </c>
      <c r="I20" s="59">
        <v>10.0</v>
      </c>
      <c r="J20" s="59">
        <v>30.0</v>
      </c>
      <c r="K20" s="60">
        <v>5000.0</v>
      </c>
      <c r="L20" s="16">
        <f>(S34+S35+S36+S37+S38)/5</f>
        <v>1629.2</v>
      </c>
      <c r="M20" s="9"/>
      <c r="N20" s="17">
        <f t="shared" ref="N20:P20" si="10">(U34+U35+U36+U37+U38)/5</f>
        <v>1393.8</v>
      </c>
      <c r="O20" s="17">
        <f t="shared" si="10"/>
        <v>234</v>
      </c>
      <c r="P20" s="17">
        <f t="shared" si="10"/>
        <v>54.8</v>
      </c>
      <c r="Q20" s="18">
        <f t="shared" si="2"/>
        <v>0.1436287749</v>
      </c>
      <c r="R20" s="18">
        <f t="shared" si="3"/>
        <v>0.01096</v>
      </c>
    </row>
    <row r="21">
      <c r="C21" s="61">
        <v>10.0</v>
      </c>
      <c r="D21" s="62">
        <v>6.0</v>
      </c>
      <c r="E21" s="9"/>
      <c r="F21" s="63">
        <v>3.0</v>
      </c>
      <c r="G21" s="63">
        <v>5.0</v>
      </c>
      <c r="H21" s="63">
        <v>4.0</v>
      </c>
      <c r="I21" s="63">
        <v>10.0</v>
      </c>
      <c r="J21" s="63">
        <v>30.0</v>
      </c>
      <c r="K21" s="64">
        <v>10000.0</v>
      </c>
      <c r="L21" s="16">
        <f>(Y34+Y35+Y36+Y37+Y38)/5</f>
        <v>3254.4</v>
      </c>
      <c r="M21" s="9"/>
      <c r="N21" s="17">
        <f t="shared" ref="N21:P21" si="11">(AA34+AA35+AA36+AA37+AA38)/5</f>
        <v>2769.2</v>
      </c>
      <c r="O21" s="17">
        <f t="shared" si="11"/>
        <v>483</v>
      </c>
      <c r="P21" s="17">
        <f t="shared" si="11"/>
        <v>39.4</v>
      </c>
      <c r="Q21" s="18">
        <f t="shared" si="2"/>
        <v>0.1484144543</v>
      </c>
      <c r="R21" s="18">
        <f t="shared" si="3"/>
        <v>0.00394</v>
      </c>
    </row>
    <row r="25">
      <c r="A25" s="65" t="s">
        <v>10</v>
      </c>
      <c r="B25" s="6"/>
      <c r="C25" s="66" t="s">
        <v>11</v>
      </c>
      <c r="D25" s="66" t="s">
        <v>12</v>
      </c>
      <c r="E25" s="66" t="s">
        <v>13</v>
      </c>
      <c r="G25" s="67" t="s">
        <v>10</v>
      </c>
      <c r="H25" s="6"/>
      <c r="I25" s="68" t="s">
        <v>11</v>
      </c>
      <c r="J25" s="68" t="s">
        <v>12</v>
      </c>
      <c r="K25" s="68" t="s">
        <v>13</v>
      </c>
      <c r="M25" s="69" t="s">
        <v>10</v>
      </c>
      <c r="N25" s="6"/>
      <c r="O25" s="70" t="s">
        <v>11</v>
      </c>
      <c r="P25" s="70" t="s">
        <v>12</v>
      </c>
      <c r="Q25" s="70" t="s">
        <v>13</v>
      </c>
      <c r="S25" s="71" t="s">
        <v>10</v>
      </c>
      <c r="T25" s="6"/>
      <c r="U25" s="72" t="s">
        <v>11</v>
      </c>
      <c r="V25" s="72" t="s">
        <v>12</v>
      </c>
      <c r="W25" s="72" t="s">
        <v>13</v>
      </c>
      <c r="X25" s="73"/>
      <c r="Y25" s="74" t="s">
        <v>10</v>
      </c>
      <c r="Z25" s="6"/>
      <c r="AA25" s="75" t="s">
        <v>11</v>
      </c>
      <c r="AB25" s="75" t="s">
        <v>12</v>
      </c>
      <c r="AC25" s="75" t="s">
        <v>13</v>
      </c>
    </row>
    <row r="26">
      <c r="A26" s="76">
        <v>307.0</v>
      </c>
      <c r="B26" s="6"/>
      <c r="C26" s="77">
        <v>283.0</v>
      </c>
      <c r="D26" s="77">
        <v>23.0</v>
      </c>
      <c r="E26" s="77">
        <v>47.0</v>
      </c>
      <c r="G26" s="78">
        <v>284.0</v>
      </c>
      <c r="H26" s="6"/>
      <c r="I26" s="79">
        <v>265.0</v>
      </c>
      <c r="J26" s="79">
        <v>17.0</v>
      </c>
      <c r="K26" s="79">
        <v>0.0</v>
      </c>
      <c r="M26" s="80">
        <v>359.0</v>
      </c>
      <c r="N26" s="6"/>
      <c r="O26" s="81">
        <v>290.0</v>
      </c>
      <c r="P26" s="81">
        <v>66.0</v>
      </c>
      <c r="Q26" s="81">
        <v>53.0</v>
      </c>
      <c r="S26" s="82">
        <v>465.0</v>
      </c>
      <c r="T26" s="9"/>
      <c r="U26" s="83">
        <v>358.0</v>
      </c>
      <c r="V26" s="83">
        <v>107.0</v>
      </c>
      <c r="W26" s="83">
        <v>480.0</v>
      </c>
      <c r="X26" s="84"/>
      <c r="Y26" s="85">
        <v>523.0</v>
      </c>
      <c r="Z26" s="9"/>
      <c r="AA26" s="86">
        <v>396.0</v>
      </c>
      <c r="AB26" s="86">
        <v>120.0</v>
      </c>
      <c r="AC26" s="86">
        <v>652.0</v>
      </c>
    </row>
    <row r="27">
      <c r="A27" s="76">
        <v>326.0</v>
      </c>
      <c r="B27" s="6"/>
      <c r="C27" s="77">
        <v>275.0</v>
      </c>
      <c r="D27" s="77">
        <v>49.0</v>
      </c>
      <c r="E27" s="77">
        <v>80.0</v>
      </c>
      <c r="G27" s="78">
        <v>281.0</v>
      </c>
      <c r="H27" s="6"/>
      <c r="I27" s="79">
        <v>273.0</v>
      </c>
      <c r="J27" s="79">
        <v>6.0</v>
      </c>
      <c r="K27" s="79">
        <v>2.0</v>
      </c>
      <c r="M27" s="80">
        <v>393.0</v>
      </c>
      <c r="N27" s="6"/>
      <c r="O27" s="81">
        <v>303.0</v>
      </c>
      <c r="P27" s="81">
        <v>85.0</v>
      </c>
      <c r="Q27" s="81">
        <v>175.0</v>
      </c>
      <c r="S27" s="82">
        <v>432.0</v>
      </c>
      <c r="T27" s="9"/>
      <c r="U27" s="83">
        <v>331.0</v>
      </c>
      <c r="V27" s="83">
        <v>99.0</v>
      </c>
      <c r="W27" s="83">
        <v>388.0</v>
      </c>
      <c r="X27" s="84"/>
      <c r="Y27" s="85">
        <v>514.0</v>
      </c>
      <c r="Z27" s="9"/>
      <c r="AA27" s="86">
        <v>399.0</v>
      </c>
      <c r="AB27" s="86">
        <v>112.0</v>
      </c>
      <c r="AC27" s="86">
        <v>566.0</v>
      </c>
    </row>
    <row r="28">
      <c r="A28" s="76">
        <v>333.0</v>
      </c>
      <c r="B28" s="6"/>
      <c r="C28" s="77">
        <v>288.0</v>
      </c>
      <c r="D28" s="77">
        <v>43.0</v>
      </c>
      <c r="E28" s="77">
        <v>34.0</v>
      </c>
      <c r="G28" s="78">
        <v>280.0</v>
      </c>
      <c r="H28" s="6"/>
      <c r="I28" s="79">
        <v>268.0</v>
      </c>
      <c r="J28" s="79">
        <v>9.0</v>
      </c>
      <c r="K28" s="79">
        <v>20.0</v>
      </c>
      <c r="M28" s="80">
        <v>353.0</v>
      </c>
      <c r="N28" s="6"/>
      <c r="O28" s="81">
        <v>280.0</v>
      </c>
      <c r="P28" s="81">
        <v>70.0</v>
      </c>
      <c r="Q28" s="81">
        <v>137.0</v>
      </c>
      <c r="S28" s="82">
        <v>396.0</v>
      </c>
      <c r="T28" s="9"/>
      <c r="U28" s="83">
        <v>302.0</v>
      </c>
      <c r="V28" s="83">
        <v>92.0</v>
      </c>
      <c r="W28" s="83">
        <v>258.0</v>
      </c>
      <c r="X28" s="84"/>
      <c r="Y28" s="85">
        <v>534.0</v>
      </c>
      <c r="Z28" s="9"/>
      <c r="AA28" s="86">
        <v>407.0</v>
      </c>
      <c r="AB28" s="86">
        <v>121.0</v>
      </c>
      <c r="AC28" s="86">
        <v>615.0</v>
      </c>
    </row>
    <row r="29">
      <c r="A29" s="76">
        <v>332.0</v>
      </c>
      <c r="B29" s="6"/>
      <c r="C29" s="77">
        <v>273.0</v>
      </c>
      <c r="D29" s="77">
        <v>56.0</v>
      </c>
      <c r="E29" s="77">
        <v>50.0</v>
      </c>
      <c r="G29" s="78">
        <v>273.0</v>
      </c>
      <c r="H29" s="6"/>
      <c r="I29" s="79">
        <v>269.0</v>
      </c>
      <c r="J29" s="79">
        <v>3.0</v>
      </c>
      <c r="K29" s="79">
        <v>0.0</v>
      </c>
      <c r="M29" s="80">
        <v>373.0</v>
      </c>
      <c r="N29" s="6"/>
      <c r="O29" s="81">
        <v>290.0</v>
      </c>
      <c r="P29" s="81">
        <v>80.0</v>
      </c>
      <c r="Q29" s="81">
        <v>224.0</v>
      </c>
      <c r="S29" s="82">
        <v>437.0</v>
      </c>
      <c r="T29" s="9"/>
      <c r="U29" s="83">
        <v>336.0</v>
      </c>
      <c r="V29" s="83">
        <v>100.0</v>
      </c>
      <c r="W29" s="83">
        <v>353.0</v>
      </c>
      <c r="X29" s="84"/>
      <c r="Y29" s="85">
        <v>500.0</v>
      </c>
      <c r="Z29" s="9"/>
      <c r="AA29" s="86">
        <v>382.0</v>
      </c>
      <c r="AB29" s="86">
        <v>114.0</v>
      </c>
      <c r="AC29" s="86">
        <v>571.0</v>
      </c>
    </row>
    <row r="30">
      <c r="A30" s="76">
        <v>320.0</v>
      </c>
      <c r="B30" s="6"/>
      <c r="C30" s="77">
        <v>277.0</v>
      </c>
      <c r="D30" s="77">
        <v>41.0</v>
      </c>
      <c r="E30" s="77">
        <v>17.0</v>
      </c>
      <c r="G30" s="78">
        <v>284.0</v>
      </c>
      <c r="H30" s="6"/>
      <c r="I30" s="79">
        <v>261.0</v>
      </c>
      <c r="J30" s="79">
        <v>20.0</v>
      </c>
      <c r="K30" s="79">
        <v>4.0</v>
      </c>
      <c r="M30" s="80">
        <v>369.0</v>
      </c>
      <c r="N30" s="6"/>
      <c r="O30" s="81">
        <v>294.0</v>
      </c>
      <c r="P30" s="81">
        <v>73.0</v>
      </c>
      <c r="Q30" s="81">
        <v>78.0</v>
      </c>
      <c r="S30" s="82">
        <v>444.0</v>
      </c>
      <c r="T30" s="9"/>
      <c r="U30" s="83">
        <v>340.0</v>
      </c>
      <c r="V30" s="83">
        <v>101.0</v>
      </c>
      <c r="W30" s="83">
        <v>411.0</v>
      </c>
      <c r="X30" s="84"/>
      <c r="Y30" s="85">
        <v>507.0</v>
      </c>
      <c r="Z30" s="9"/>
      <c r="AA30" s="86">
        <v>389.0</v>
      </c>
      <c r="AB30" s="86">
        <v>116.0</v>
      </c>
      <c r="AC30" s="86">
        <v>585.0</v>
      </c>
    </row>
    <row r="31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</row>
    <row r="33">
      <c r="A33" s="88" t="s">
        <v>10</v>
      </c>
      <c r="B33" s="6"/>
      <c r="C33" s="89" t="s">
        <v>11</v>
      </c>
      <c r="D33" s="89" t="s">
        <v>12</v>
      </c>
      <c r="E33" s="89" t="s">
        <v>13</v>
      </c>
      <c r="G33" s="90" t="s">
        <v>10</v>
      </c>
      <c r="H33" s="6"/>
      <c r="I33" s="91" t="s">
        <v>11</v>
      </c>
      <c r="J33" s="91" t="s">
        <v>12</v>
      </c>
      <c r="K33" s="91" t="s">
        <v>13</v>
      </c>
      <c r="M33" s="92" t="s">
        <v>10</v>
      </c>
      <c r="N33" s="6"/>
      <c r="O33" s="93" t="s">
        <v>11</v>
      </c>
      <c r="P33" s="93" t="s">
        <v>12</v>
      </c>
      <c r="Q33" s="93" t="s">
        <v>13</v>
      </c>
      <c r="S33" s="94" t="s">
        <v>10</v>
      </c>
      <c r="T33" s="6"/>
      <c r="U33" s="95" t="s">
        <v>11</v>
      </c>
      <c r="V33" s="95" t="s">
        <v>12</v>
      </c>
      <c r="W33" s="95" t="s">
        <v>13</v>
      </c>
      <c r="X33" s="73"/>
      <c r="Y33" s="96" t="s">
        <v>10</v>
      </c>
      <c r="Z33" s="6"/>
      <c r="AA33" s="97" t="s">
        <v>11</v>
      </c>
      <c r="AB33" s="97" t="s">
        <v>12</v>
      </c>
      <c r="AC33" s="97" t="s">
        <v>13</v>
      </c>
      <c r="AD33" s="98"/>
      <c r="AE33" s="98"/>
      <c r="AF33" s="98"/>
      <c r="AG33" s="98"/>
      <c r="AH33" s="98"/>
      <c r="AI33" s="98"/>
    </row>
    <row r="34">
      <c r="A34" s="99">
        <v>33.0</v>
      </c>
      <c r="B34" s="6"/>
      <c r="C34" s="100">
        <v>28.0</v>
      </c>
      <c r="D34" s="100">
        <v>3.0</v>
      </c>
      <c r="E34" s="100">
        <v>15.0</v>
      </c>
      <c r="G34" s="101">
        <v>164.0</v>
      </c>
      <c r="H34" s="6"/>
      <c r="I34" s="102">
        <v>144.0</v>
      </c>
      <c r="J34" s="102">
        <v>19.0</v>
      </c>
      <c r="K34" s="102">
        <v>17.0</v>
      </c>
      <c r="M34" s="103">
        <v>823.0</v>
      </c>
      <c r="N34" s="6"/>
      <c r="O34" s="104">
        <v>703.0</v>
      </c>
      <c r="P34" s="104">
        <v>116.0</v>
      </c>
      <c r="Q34" s="104">
        <v>59.0</v>
      </c>
      <c r="S34" s="105">
        <v>1650.0</v>
      </c>
      <c r="T34" s="9"/>
      <c r="U34" s="106">
        <v>1390.0</v>
      </c>
      <c r="V34" s="106">
        <v>257.0</v>
      </c>
      <c r="W34" s="106">
        <v>70.0</v>
      </c>
      <c r="X34" s="84"/>
      <c r="Y34" s="107">
        <v>3253.0</v>
      </c>
      <c r="Z34" s="9"/>
      <c r="AA34" s="108">
        <v>2737.0</v>
      </c>
      <c r="AB34" s="108">
        <v>515.0</v>
      </c>
      <c r="AC34" s="108">
        <v>66.0</v>
      </c>
      <c r="AE34" s="109"/>
      <c r="AF34" s="109"/>
      <c r="AG34" s="109"/>
      <c r="AH34" s="109"/>
      <c r="AI34" s="109"/>
    </row>
    <row r="35">
      <c r="A35" s="99">
        <v>27.0</v>
      </c>
      <c r="B35" s="6"/>
      <c r="C35" s="100">
        <v>25.0</v>
      </c>
      <c r="D35" s="100">
        <v>0.0</v>
      </c>
      <c r="E35" s="100">
        <v>0.0</v>
      </c>
      <c r="G35" s="101">
        <v>148.0</v>
      </c>
      <c r="H35" s="6"/>
      <c r="I35" s="102">
        <v>144.0</v>
      </c>
      <c r="J35" s="102">
        <v>3.0</v>
      </c>
      <c r="K35" s="102">
        <v>0.0</v>
      </c>
      <c r="M35" s="103">
        <v>836.0</v>
      </c>
      <c r="N35" s="6"/>
      <c r="O35" s="104">
        <v>687.0</v>
      </c>
      <c r="P35" s="104">
        <v>147.0</v>
      </c>
      <c r="Q35" s="104">
        <v>76.0</v>
      </c>
      <c r="S35" s="105">
        <v>1603.0</v>
      </c>
      <c r="T35" s="9"/>
      <c r="U35" s="106">
        <v>1386.0</v>
      </c>
      <c r="V35" s="106">
        <v>215.0</v>
      </c>
      <c r="W35" s="106">
        <v>29.0</v>
      </c>
      <c r="X35" s="84"/>
      <c r="Y35" s="107">
        <v>3307.0</v>
      </c>
      <c r="Z35" s="9"/>
      <c r="AA35" s="108">
        <v>2818.0</v>
      </c>
      <c r="AB35" s="108">
        <v>488.0</v>
      </c>
      <c r="AC35" s="108">
        <v>45.0</v>
      </c>
      <c r="AE35" s="109"/>
      <c r="AF35" s="109"/>
      <c r="AG35" s="109"/>
      <c r="AH35" s="109"/>
      <c r="AI35" s="109"/>
    </row>
    <row r="36">
      <c r="A36" s="99">
        <v>30.0</v>
      </c>
      <c r="B36" s="6"/>
      <c r="C36" s="100">
        <v>26.0</v>
      </c>
      <c r="D36" s="100">
        <v>2.0</v>
      </c>
      <c r="E36" s="100">
        <v>0.0</v>
      </c>
      <c r="G36" s="101">
        <v>154.0</v>
      </c>
      <c r="H36" s="6"/>
      <c r="I36" s="102">
        <v>140.0</v>
      </c>
      <c r="J36" s="102">
        <v>13.0</v>
      </c>
      <c r="K36" s="102">
        <v>15.0</v>
      </c>
      <c r="M36" s="103">
        <v>797.0</v>
      </c>
      <c r="N36" s="6"/>
      <c r="O36" s="104">
        <v>712.0</v>
      </c>
      <c r="P36" s="104">
        <v>79.0</v>
      </c>
      <c r="Q36" s="104">
        <v>35.0</v>
      </c>
      <c r="S36" s="105">
        <v>1669.0</v>
      </c>
      <c r="T36" s="9"/>
      <c r="U36" s="106">
        <v>1381.0</v>
      </c>
      <c r="V36" s="106">
        <v>289.0</v>
      </c>
      <c r="W36" s="106">
        <v>67.0</v>
      </c>
      <c r="X36" s="84"/>
      <c r="Y36" s="107">
        <v>3268.0</v>
      </c>
      <c r="Z36" s="9"/>
      <c r="AA36" s="108">
        <v>2729.0</v>
      </c>
      <c r="AB36" s="108">
        <v>536.0</v>
      </c>
      <c r="AC36" s="108">
        <v>40.0</v>
      </c>
      <c r="AE36" s="109"/>
      <c r="AF36" s="109"/>
      <c r="AG36" s="109"/>
      <c r="AH36" s="109"/>
      <c r="AI36" s="109"/>
    </row>
    <row r="37">
      <c r="A37" s="99">
        <v>34.0</v>
      </c>
      <c r="B37" s="6"/>
      <c r="C37" s="100">
        <v>29.0</v>
      </c>
      <c r="D37" s="100">
        <v>3.0</v>
      </c>
      <c r="E37" s="100">
        <v>11.0</v>
      </c>
      <c r="G37" s="101">
        <v>151.0</v>
      </c>
      <c r="H37" s="6"/>
      <c r="I37" s="102">
        <v>135.0</v>
      </c>
      <c r="J37" s="102">
        <v>13.0</v>
      </c>
      <c r="K37" s="102">
        <v>0.0</v>
      </c>
      <c r="M37" s="103">
        <v>793.0</v>
      </c>
      <c r="N37" s="6"/>
      <c r="O37" s="104">
        <v>703.0</v>
      </c>
      <c r="P37" s="104">
        <v>89.0</v>
      </c>
      <c r="Q37" s="104">
        <v>10.0</v>
      </c>
      <c r="S37" s="105">
        <v>1609.0</v>
      </c>
      <c r="T37" s="9"/>
      <c r="U37" s="106">
        <v>1379.0</v>
      </c>
      <c r="V37" s="106">
        <v>229.0</v>
      </c>
      <c r="W37" s="106">
        <v>68.0</v>
      </c>
      <c r="X37" s="84"/>
      <c r="Y37" s="107">
        <v>3237.0</v>
      </c>
      <c r="Z37" s="9"/>
      <c r="AA37" s="108">
        <v>2736.0</v>
      </c>
      <c r="AB37" s="108">
        <v>499.0</v>
      </c>
      <c r="AC37" s="108">
        <v>15.0</v>
      </c>
      <c r="AE37" s="109"/>
      <c r="AF37" s="109"/>
      <c r="AG37" s="109"/>
      <c r="AH37" s="109"/>
      <c r="AI37" s="109"/>
    </row>
    <row r="38">
      <c r="A38" s="99">
        <v>29.0</v>
      </c>
      <c r="B38" s="6"/>
      <c r="C38" s="100">
        <v>27.0</v>
      </c>
      <c r="D38" s="100">
        <v>0.0</v>
      </c>
      <c r="E38" s="100">
        <v>0.0</v>
      </c>
      <c r="G38" s="101">
        <v>161.0</v>
      </c>
      <c r="H38" s="6"/>
      <c r="I38" s="102">
        <v>143.0</v>
      </c>
      <c r="J38" s="102">
        <v>14.0</v>
      </c>
      <c r="K38" s="102">
        <v>21.0</v>
      </c>
      <c r="M38" s="103">
        <v>807.0</v>
      </c>
      <c r="N38" s="6"/>
      <c r="O38" s="104">
        <v>707.0</v>
      </c>
      <c r="P38" s="104">
        <v>97.0</v>
      </c>
      <c r="Q38" s="104">
        <v>30.0</v>
      </c>
      <c r="S38" s="105">
        <v>1615.0</v>
      </c>
      <c r="T38" s="9"/>
      <c r="U38" s="106">
        <v>1433.0</v>
      </c>
      <c r="V38" s="106">
        <v>180.0</v>
      </c>
      <c r="W38" s="106">
        <v>40.0</v>
      </c>
      <c r="X38" s="84"/>
      <c r="Y38" s="107">
        <v>3207.0</v>
      </c>
      <c r="Z38" s="9"/>
      <c r="AA38" s="108">
        <v>2826.0</v>
      </c>
      <c r="AB38" s="108">
        <v>377.0</v>
      </c>
      <c r="AC38" s="108">
        <v>31.0</v>
      </c>
      <c r="AE38" s="109"/>
      <c r="AF38" s="109"/>
      <c r="AG38" s="109"/>
      <c r="AH38" s="109"/>
      <c r="AI38" s="109"/>
    </row>
  </sheetData>
  <mergeCells count="84">
    <mergeCell ref="D10:K10"/>
    <mergeCell ref="L10:R10"/>
    <mergeCell ref="D11:E11"/>
    <mergeCell ref="L11:M11"/>
    <mergeCell ref="D12:E12"/>
    <mergeCell ref="L12:M12"/>
    <mergeCell ref="L13:M13"/>
    <mergeCell ref="D13:E13"/>
    <mergeCell ref="D14:E14"/>
    <mergeCell ref="D15:E15"/>
    <mergeCell ref="D16:E16"/>
    <mergeCell ref="D17:E17"/>
    <mergeCell ref="D18:E18"/>
    <mergeCell ref="D19:E19"/>
    <mergeCell ref="A27:B27"/>
    <mergeCell ref="A28:B28"/>
    <mergeCell ref="A29:B29"/>
    <mergeCell ref="A30:B30"/>
    <mergeCell ref="D20:E20"/>
    <mergeCell ref="D21:E21"/>
    <mergeCell ref="A25:B25"/>
    <mergeCell ref="G25:H25"/>
    <mergeCell ref="A26:B26"/>
    <mergeCell ref="G26:H26"/>
    <mergeCell ref="G27:H27"/>
    <mergeCell ref="M26:N26"/>
    <mergeCell ref="M25:N25"/>
    <mergeCell ref="S25:T25"/>
    <mergeCell ref="S26:T26"/>
    <mergeCell ref="Y25:Z25"/>
    <mergeCell ref="Y26:Z26"/>
    <mergeCell ref="L14:M14"/>
    <mergeCell ref="L15:M15"/>
    <mergeCell ref="L16:M16"/>
    <mergeCell ref="L17:M17"/>
    <mergeCell ref="L18:M18"/>
    <mergeCell ref="L19:M19"/>
    <mergeCell ref="L20:M20"/>
    <mergeCell ref="L21:M21"/>
    <mergeCell ref="G38:H38"/>
    <mergeCell ref="G35:H35"/>
    <mergeCell ref="G36:H36"/>
    <mergeCell ref="M35:N35"/>
    <mergeCell ref="M36:N36"/>
    <mergeCell ref="Y38:Z38"/>
    <mergeCell ref="Y35:Z35"/>
    <mergeCell ref="A36:B36"/>
    <mergeCell ref="A35:B35"/>
    <mergeCell ref="A38:B38"/>
    <mergeCell ref="S36:T36"/>
    <mergeCell ref="S38:T38"/>
    <mergeCell ref="S35:T35"/>
    <mergeCell ref="M38:N38"/>
    <mergeCell ref="A34:B34"/>
    <mergeCell ref="A33:B33"/>
    <mergeCell ref="G34:H34"/>
    <mergeCell ref="G33:H33"/>
    <mergeCell ref="M29:N29"/>
    <mergeCell ref="M30:N30"/>
    <mergeCell ref="G28:H28"/>
    <mergeCell ref="G29:H29"/>
    <mergeCell ref="G30:H30"/>
    <mergeCell ref="M28:N28"/>
    <mergeCell ref="S28:T28"/>
    <mergeCell ref="S29:T29"/>
    <mergeCell ref="S30:T30"/>
    <mergeCell ref="Y28:Z28"/>
    <mergeCell ref="Y27:Z27"/>
    <mergeCell ref="Y36:Z36"/>
    <mergeCell ref="Y37:Z37"/>
    <mergeCell ref="Y33:Z33"/>
    <mergeCell ref="Y34:Z34"/>
    <mergeCell ref="M27:N27"/>
    <mergeCell ref="S27:T27"/>
    <mergeCell ref="Y29:Z29"/>
    <mergeCell ref="Y30:Z30"/>
    <mergeCell ref="S33:T33"/>
    <mergeCell ref="S34:T34"/>
    <mergeCell ref="M34:N34"/>
    <mergeCell ref="M33:N33"/>
    <mergeCell ref="S37:T37"/>
    <mergeCell ref="M37:N37"/>
    <mergeCell ref="A37:B37"/>
    <mergeCell ref="G37:H37"/>
  </mergeCells>
  <drawing r:id="rId1"/>
</worksheet>
</file>