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G:\Shared drives\TJ and Hilary\EarthsFuture - Revision 1\Data_NOAA_Clearinghouse\"/>
    </mc:Choice>
  </mc:AlternateContent>
  <xr:revisionPtr revIDLastSave="0" documentId="13_ncr:1_{1AB276F2-5E5C-4459-AB3E-55BE15074BC1}" xr6:coauthVersionLast="36" xr6:coauthVersionMax="47" xr10:uidLastSave="{00000000-0000-0000-0000-000000000000}"/>
  <bookViews>
    <workbookView xWindow="4344" yWindow="504" windowWidth="11784" windowHeight="8220" xr2:uid="{00000000-000D-0000-FFFF-FFFF00000000}"/>
  </bookViews>
  <sheets>
    <sheet name="README" sheetId="7" r:id="rId1"/>
    <sheet name="Indirect Strmwtr_mean" sheetId="4" r:id="rId2"/>
    <sheet name="Strmtr_max" sheetId="6" r:id="rId3"/>
    <sheet name="Cleanup Debris - March24" sheetId="2" r:id="rId4"/>
    <sheet name="Direct Dumping - March24" sheetId="1" r:id="rId5"/>
    <sheet name="Relative Input Magnitudes" sheetId="5" r:id="rId6"/>
  </sheets>
  <externalReferences>
    <externalReference r:id="rId7"/>
  </externalReferences>
  <definedNames>
    <definedName name="_xlnm._FilterDatabase" localSheetId="4" hidden="1">'Direct Dumping - March24'!$A$1:$I$4670</definedName>
  </definedNames>
  <calcPr calcId="191029"/>
</workbook>
</file>

<file path=xl/calcChain.xml><?xml version="1.0" encoding="utf-8"?>
<calcChain xmlns="http://schemas.openxmlformats.org/spreadsheetml/2006/main">
  <c r="P3" i="5" l="1"/>
  <c r="P4" i="5"/>
  <c r="P5" i="5"/>
  <c r="P6" i="5"/>
  <c r="P2" i="5"/>
  <c r="O3" i="5"/>
  <c r="O4" i="5"/>
  <c r="O5" i="5"/>
  <c r="O6" i="5"/>
  <c r="O2" i="5"/>
  <c r="Q35" i="2"/>
  <c r="Q28" i="2"/>
  <c r="Q21" i="2"/>
  <c r="Q7" i="2"/>
  <c r="Q14" i="2"/>
  <c r="F3" i="6"/>
  <c r="F4" i="6"/>
  <c r="F5" i="6"/>
  <c r="F6" i="6"/>
  <c r="F2" i="6"/>
  <c r="E2" i="6"/>
  <c r="E3" i="6"/>
  <c r="E4" i="6"/>
  <c r="E5" i="6"/>
  <c r="E6" i="6"/>
  <c r="D3" i="6"/>
  <c r="D4" i="6"/>
  <c r="D5" i="6"/>
  <c r="D6" i="6"/>
  <c r="D2" i="6"/>
  <c r="B3" i="6"/>
  <c r="B4" i="6"/>
  <c r="G4" i="6" s="1"/>
  <c r="B5" i="6"/>
  <c r="B6" i="6"/>
  <c r="B2" i="6"/>
  <c r="S6" i="6"/>
  <c r="S5" i="6"/>
  <c r="S4" i="6"/>
  <c r="S3" i="6"/>
  <c r="S2" i="6"/>
  <c r="G2" i="6" l="1"/>
  <c r="G3" i="6"/>
  <c r="G6" i="6"/>
  <c r="G5" i="6"/>
  <c r="Q35" i="1"/>
  <c r="R35" i="1" s="1"/>
  <c r="Q34" i="1"/>
  <c r="R34" i="1" s="1"/>
  <c r="Q33" i="1"/>
  <c r="R33" i="1" s="1"/>
  <c r="Q32" i="1"/>
  <c r="R32" i="1" s="1"/>
  <c r="Q31" i="1"/>
  <c r="R31" i="1" s="1"/>
  <c r="Q28" i="1"/>
  <c r="R28" i="1" s="1"/>
  <c r="Q27" i="1"/>
  <c r="R27" i="1" s="1"/>
  <c r="Q26" i="1"/>
  <c r="R26" i="1" s="1"/>
  <c r="Q25" i="1"/>
  <c r="R25" i="1" s="1"/>
  <c r="Q24" i="1"/>
  <c r="R24" i="1" s="1"/>
  <c r="Q21" i="1"/>
  <c r="R21" i="1" s="1"/>
  <c r="Q20" i="1"/>
  <c r="R20" i="1" s="1"/>
  <c r="Q14" i="1"/>
  <c r="R14" i="1" s="1"/>
  <c r="Q13" i="1"/>
  <c r="R13" i="1" s="1"/>
  <c r="Q19" i="1"/>
  <c r="R19" i="1" s="1"/>
  <c r="Q18" i="1"/>
  <c r="R18" i="1" s="1"/>
  <c r="Q17" i="1"/>
  <c r="R17" i="1" s="1"/>
  <c r="Q12" i="1"/>
  <c r="R12" i="1" s="1"/>
  <c r="Q11" i="1"/>
  <c r="R11" i="1" s="1"/>
  <c r="Q10" i="1"/>
  <c r="R10" i="1" s="1"/>
  <c r="Q7" i="1"/>
  <c r="R7" i="1" s="1"/>
  <c r="Q5" i="1"/>
  <c r="R5" i="1" s="1"/>
  <c r="Q4" i="1"/>
  <c r="R4" i="1" s="1"/>
  <c r="Q6" i="1"/>
  <c r="R6" i="1" s="1"/>
  <c r="Q3" i="1"/>
  <c r="R3" i="1" s="1"/>
  <c r="L3" i="1"/>
  <c r="M3" i="1" s="1"/>
  <c r="B6" i="5"/>
  <c r="B5" i="5"/>
  <c r="B4" i="5"/>
  <c r="B3" i="5"/>
  <c r="B2" i="5"/>
  <c r="M35" i="4"/>
  <c r="L35" i="4"/>
  <c r="K35" i="4"/>
  <c r="M34" i="4"/>
  <c r="L34" i="4"/>
  <c r="K34" i="4"/>
  <c r="M33" i="4"/>
  <c r="L33" i="4"/>
  <c r="K33" i="4"/>
  <c r="M31" i="4"/>
  <c r="L31" i="4"/>
  <c r="K31" i="4"/>
  <c r="M28" i="4"/>
  <c r="L28" i="4"/>
  <c r="K28" i="4"/>
  <c r="M27" i="4"/>
  <c r="L27" i="4"/>
  <c r="K27" i="4"/>
  <c r="M26" i="4"/>
  <c r="L26" i="4"/>
  <c r="K26" i="4"/>
  <c r="M24" i="4"/>
  <c r="L24" i="4"/>
  <c r="K24" i="4"/>
  <c r="M21" i="4"/>
  <c r="L21" i="4"/>
  <c r="K21" i="4"/>
  <c r="M20" i="4"/>
  <c r="L20" i="4"/>
  <c r="K20" i="4"/>
  <c r="M19" i="4"/>
  <c r="L19" i="4"/>
  <c r="K19" i="4"/>
  <c r="M17" i="4"/>
  <c r="L17" i="4"/>
  <c r="K17" i="4"/>
  <c r="M14" i="4"/>
  <c r="L14" i="4"/>
  <c r="K14" i="4"/>
  <c r="M13" i="4"/>
  <c r="L13" i="4"/>
  <c r="K13" i="4"/>
  <c r="M12" i="4"/>
  <c r="L12" i="4"/>
  <c r="K12" i="4"/>
  <c r="M10" i="4"/>
  <c r="L10" i="4"/>
  <c r="K10" i="4"/>
  <c r="K7" i="4"/>
  <c r="L6" i="4"/>
  <c r="K6" i="4"/>
  <c r="L5" i="4"/>
  <c r="L3" i="4"/>
  <c r="K5" i="4"/>
  <c r="M6" i="4"/>
  <c r="M7" i="4"/>
  <c r="E2" i="5" l="1"/>
  <c r="E4" i="5"/>
  <c r="E6" i="5"/>
  <c r="E3" i="5"/>
  <c r="E5" i="5"/>
  <c r="S3" i="1"/>
  <c r="M5" i="4"/>
  <c r="M3" i="4"/>
  <c r="L7" i="4"/>
  <c r="K3" i="4"/>
  <c r="L35" i="2" l="1"/>
  <c r="M35" i="2" s="1"/>
  <c r="L34" i="2"/>
  <c r="M34" i="2" s="1"/>
  <c r="L33" i="2"/>
  <c r="M33" i="2" s="1"/>
  <c r="L32" i="2"/>
  <c r="M32" i="2" s="1"/>
  <c r="L31" i="2"/>
  <c r="M31" i="2" s="1"/>
  <c r="L28" i="2"/>
  <c r="M28" i="2" s="1"/>
  <c r="L27" i="2"/>
  <c r="M27" i="2" s="1"/>
  <c r="L26" i="2"/>
  <c r="M26" i="2" s="1"/>
  <c r="L25" i="2"/>
  <c r="M25" i="2" s="1"/>
  <c r="L24" i="2"/>
  <c r="M24" i="2" s="1"/>
  <c r="L21" i="2"/>
  <c r="M21" i="2" s="1"/>
  <c r="L20" i="2"/>
  <c r="M20" i="2" s="1"/>
  <c r="L19" i="2"/>
  <c r="M19" i="2" s="1"/>
  <c r="L18" i="2"/>
  <c r="M18" i="2" s="1"/>
  <c r="L17" i="2"/>
  <c r="M17" i="2" s="1"/>
  <c r="L14" i="2"/>
  <c r="M14" i="2" s="1"/>
  <c r="L13" i="2"/>
  <c r="M13" i="2" s="1"/>
  <c r="L12" i="2"/>
  <c r="M12" i="2" s="1"/>
  <c r="L11" i="2"/>
  <c r="M11" i="2" s="1"/>
  <c r="L10" i="2"/>
  <c r="M10" i="2" s="1"/>
  <c r="L7" i="2"/>
  <c r="M7" i="2" s="1"/>
  <c r="L6" i="2"/>
  <c r="M6" i="2" s="1"/>
  <c r="L5" i="2"/>
  <c r="M5" i="2" s="1"/>
  <c r="L4" i="2"/>
  <c r="M4" i="2" s="1"/>
  <c r="L3" i="2"/>
  <c r="M3" i="2" s="1"/>
  <c r="L35" i="1"/>
  <c r="M35" i="1" s="1"/>
  <c r="S35" i="1" s="1"/>
  <c r="L34" i="1"/>
  <c r="M34" i="1" s="1"/>
  <c r="S34" i="1" s="1"/>
  <c r="L33" i="1"/>
  <c r="M33" i="1" s="1"/>
  <c r="S33" i="1" s="1"/>
  <c r="L32" i="1"/>
  <c r="M32" i="1" s="1"/>
  <c r="S32" i="1" s="1"/>
  <c r="L31" i="1"/>
  <c r="M31" i="1" s="1"/>
  <c r="L27" i="1"/>
  <c r="M27" i="1" s="1"/>
  <c r="S27" i="1" s="1"/>
  <c r="L26" i="1"/>
  <c r="M26" i="1" s="1"/>
  <c r="S26" i="1" s="1"/>
  <c r="L25" i="1"/>
  <c r="M25" i="1" s="1"/>
  <c r="S25" i="1" s="1"/>
  <c r="L24" i="1"/>
  <c r="M24" i="1" s="1"/>
  <c r="L28" i="1"/>
  <c r="M28" i="1" s="1"/>
  <c r="S28" i="1" s="1"/>
  <c r="L21" i="1"/>
  <c r="M21" i="1" s="1"/>
  <c r="S21" i="1" s="1"/>
  <c r="L20" i="1"/>
  <c r="M20" i="1" s="1"/>
  <c r="S20" i="1" s="1"/>
  <c r="L19" i="1"/>
  <c r="M19" i="1" s="1"/>
  <c r="S19" i="1" s="1"/>
  <c r="L18" i="1"/>
  <c r="M18" i="1" s="1"/>
  <c r="S18" i="1" s="1"/>
  <c r="L17" i="1"/>
  <c r="M17" i="1" s="1"/>
  <c r="L14" i="1"/>
  <c r="M14" i="1" s="1"/>
  <c r="S14" i="1" s="1"/>
  <c r="L13" i="1"/>
  <c r="M13" i="1" s="1"/>
  <c r="S13" i="1" s="1"/>
  <c r="L12" i="1"/>
  <c r="M12" i="1" s="1"/>
  <c r="S12" i="1" s="1"/>
  <c r="L11" i="1"/>
  <c r="M11" i="1" s="1"/>
  <c r="S11" i="1" s="1"/>
  <c r="L10" i="1"/>
  <c r="M10" i="1" s="1"/>
  <c r="L7" i="1"/>
  <c r="L6" i="1"/>
  <c r="L5" i="1"/>
  <c r="L4" i="1"/>
  <c r="S17" i="1" l="1"/>
  <c r="C4" i="5"/>
  <c r="N4" i="5" s="1"/>
  <c r="C6" i="5"/>
  <c r="N6" i="5" s="1"/>
  <c r="S31" i="1"/>
  <c r="S10" i="1"/>
  <c r="C3" i="5"/>
  <c r="N3" i="5" s="1"/>
  <c r="C5" i="5"/>
  <c r="N5" i="5" s="1"/>
  <c r="S24" i="1"/>
  <c r="O13" i="2"/>
  <c r="N13" i="2"/>
  <c r="P13" i="2"/>
  <c r="P35" i="2"/>
  <c r="N35" i="2"/>
  <c r="O35" i="2"/>
  <c r="P3" i="2"/>
  <c r="O3" i="2"/>
  <c r="N3" i="2"/>
  <c r="P14" i="2"/>
  <c r="O14" i="2"/>
  <c r="N14" i="2"/>
  <c r="P26" i="2"/>
  <c r="O26" i="2"/>
  <c r="N26" i="2"/>
  <c r="P17" i="2"/>
  <c r="O17" i="2"/>
  <c r="N17" i="2"/>
  <c r="O27" i="2"/>
  <c r="N27" i="2"/>
  <c r="P27" i="2"/>
  <c r="N5" i="2"/>
  <c r="P5" i="2"/>
  <c r="O5" i="2"/>
  <c r="O6" i="2"/>
  <c r="P6" i="2"/>
  <c r="N6" i="2"/>
  <c r="P28" i="2"/>
  <c r="O28" i="2"/>
  <c r="N28" i="2"/>
  <c r="P31" i="2"/>
  <c r="O31" i="2"/>
  <c r="N31" i="2"/>
  <c r="P7" i="2"/>
  <c r="O7" i="2"/>
  <c r="N7" i="2"/>
  <c r="N19" i="2"/>
  <c r="O19" i="2"/>
  <c r="P19" i="2"/>
  <c r="P10" i="2"/>
  <c r="O10" i="2"/>
  <c r="N10" i="2"/>
  <c r="O20" i="2"/>
  <c r="P20" i="2"/>
  <c r="N20" i="2"/>
  <c r="P21" i="2"/>
  <c r="O21" i="2"/>
  <c r="N21" i="2"/>
  <c r="N33" i="2"/>
  <c r="P33" i="2"/>
  <c r="O33" i="2"/>
  <c r="N12" i="2"/>
  <c r="P12" i="2"/>
  <c r="O12" i="2"/>
  <c r="P24" i="2"/>
  <c r="N24" i="2"/>
  <c r="O24" i="2"/>
  <c r="O34" i="2"/>
  <c r="N34" i="2"/>
  <c r="P34" i="2"/>
  <c r="N17" i="1"/>
  <c r="O17" i="1"/>
  <c r="P17" i="1"/>
  <c r="P26" i="1"/>
  <c r="N26" i="1"/>
  <c r="O26" i="1"/>
  <c r="N27" i="1"/>
  <c r="O27" i="1"/>
  <c r="P27" i="1"/>
  <c r="N19" i="1"/>
  <c r="O19" i="1"/>
  <c r="P19" i="1"/>
  <c r="O31" i="1"/>
  <c r="P31" i="1"/>
  <c r="N31" i="1"/>
  <c r="N12" i="1"/>
  <c r="O12" i="1"/>
  <c r="P12" i="1"/>
  <c r="P10" i="1"/>
  <c r="O10" i="1"/>
  <c r="N10" i="1"/>
  <c r="N20" i="1"/>
  <c r="O20" i="1"/>
  <c r="P20" i="1"/>
  <c r="O21" i="1"/>
  <c r="P21" i="1"/>
  <c r="N21" i="1"/>
  <c r="N33" i="1"/>
  <c r="O33" i="1"/>
  <c r="P33" i="1"/>
  <c r="N28" i="1"/>
  <c r="O28" i="1"/>
  <c r="P28" i="1"/>
  <c r="O34" i="1"/>
  <c r="P34" i="1"/>
  <c r="N34" i="1"/>
  <c r="O3" i="1"/>
  <c r="P3" i="1"/>
  <c r="N3" i="1"/>
  <c r="P13" i="1"/>
  <c r="N13" i="1"/>
  <c r="O13" i="1"/>
  <c r="N24" i="1"/>
  <c r="O24" i="1"/>
  <c r="P24" i="1"/>
  <c r="P35" i="1"/>
  <c r="O35" i="1"/>
  <c r="N35" i="1"/>
  <c r="O14" i="1"/>
  <c r="N14" i="1"/>
  <c r="P14" i="1"/>
  <c r="M4" i="1"/>
  <c r="M5" i="1"/>
  <c r="S5" i="1" s="1"/>
  <c r="M6" i="1"/>
  <c r="S6" i="1" s="1"/>
  <c r="M7" i="1"/>
  <c r="S7" i="1" s="1"/>
  <c r="K6" i="5" l="1"/>
  <c r="M6" i="5"/>
  <c r="K3" i="5"/>
  <c r="M3" i="5"/>
  <c r="K4" i="5"/>
  <c r="M4" i="5"/>
  <c r="K5" i="5"/>
  <c r="M5" i="5"/>
  <c r="F6" i="5"/>
  <c r="L6" i="5" s="1"/>
  <c r="D6" i="5"/>
  <c r="F5" i="5"/>
  <c r="L5" i="5" s="1"/>
  <c r="D5" i="5"/>
  <c r="F3" i="5"/>
  <c r="L3" i="5" s="1"/>
  <c r="D3" i="5"/>
  <c r="F4" i="5"/>
  <c r="L4" i="5" s="1"/>
  <c r="D4" i="5"/>
  <c r="S4" i="1"/>
  <c r="C2" i="5"/>
  <c r="N2" i="5" s="1"/>
  <c r="N5" i="1"/>
  <c r="O5" i="1"/>
  <c r="P5" i="1"/>
  <c r="O7" i="1"/>
  <c r="P7" i="1"/>
  <c r="N7" i="1"/>
  <c r="N6" i="1"/>
  <c r="O6" i="1"/>
  <c r="P6" i="1"/>
  <c r="K2" i="5" l="1"/>
  <c r="M2" i="5"/>
  <c r="J3" i="5"/>
  <c r="I3" i="5"/>
  <c r="J4" i="5"/>
  <c r="I4" i="5"/>
  <c r="H4" i="5"/>
  <c r="H3" i="5"/>
  <c r="J5" i="5"/>
  <c r="I5" i="5"/>
  <c r="H5" i="5"/>
  <c r="J6" i="5"/>
  <c r="I6" i="5"/>
  <c r="H6" i="5"/>
  <c r="F2" i="5"/>
  <c r="L2" i="5" s="1"/>
  <c r="D2" i="5"/>
  <c r="J2" i="5" l="1"/>
  <c r="I2" i="5"/>
  <c r="H2" i="5"/>
</calcChain>
</file>

<file path=xl/sharedStrings.xml><?xml version="1.0" encoding="utf-8"?>
<sst xmlns="http://schemas.openxmlformats.org/spreadsheetml/2006/main" count="26713" uniqueCount="3485">
  <si>
    <t>Latitude</t>
  </si>
  <si>
    <t>Longitude</t>
  </si>
  <si>
    <t>Site Name</t>
  </si>
  <si>
    <t>Category</t>
  </si>
  <si>
    <t>Water Year</t>
  </si>
  <si>
    <t>Reach</t>
  </si>
  <si>
    <t>Purple Sleeve</t>
  </si>
  <si>
    <t>Dumping</t>
  </si>
  <si>
    <t>Santee</t>
  </si>
  <si>
    <t>Bike Parts</t>
  </si>
  <si>
    <t>Red Solo Trash</t>
  </si>
  <si>
    <t>Litter</t>
  </si>
  <si>
    <t>Green Tent</t>
  </si>
  <si>
    <t>Encampment Trash</t>
  </si>
  <si>
    <t>Water Jugs</t>
  </si>
  <si>
    <t>Suitcase Bins</t>
  </si>
  <si>
    <t>Brown Tarp</t>
  </si>
  <si>
    <t>Slinged Tarp</t>
  </si>
  <si>
    <t>Brown Colaman</t>
  </si>
  <si>
    <t>Burnt Twister Berry</t>
  </si>
  <si>
    <t>Fortress</t>
  </si>
  <si>
    <t>Flower Pots</t>
  </si>
  <si>
    <t>Inactive Encampment</t>
  </si>
  <si>
    <t>Foam Bedding</t>
  </si>
  <si>
    <t>Rusty Frame</t>
  </si>
  <si>
    <t>Blue Bag Pile</t>
  </si>
  <si>
    <t>Two Bikes</t>
  </si>
  <si>
    <t>Red and Gray Tent</t>
  </si>
  <si>
    <t>Home Goods Cart</t>
  </si>
  <si>
    <t>Deflated Football</t>
  </si>
  <si>
    <t>Red Tent</t>
  </si>
  <si>
    <t>Pink Flowers</t>
  </si>
  <si>
    <t>PET SMART cart</t>
  </si>
  <si>
    <t>Bike tires</t>
  </si>
  <si>
    <t>Grey Couch</t>
  </si>
  <si>
    <t>Colorful Tents</t>
  </si>
  <si>
    <t>Soup Can</t>
  </si>
  <si>
    <t>Dinosaur Pillow</t>
  </si>
  <si>
    <t>Violet Sleeper</t>
  </si>
  <si>
    <t>Twin tents</t>
  </si>
  <si>
    <t>Teal Bag</t>
  </si>
  <si>
    <t>Rolled rug</t>
  </si>
  <si>
    <t>Waterbed</t>
  </si>
  <si>
    <t>Blue Tarp Camp</t>
  </si>
  <si>
    <t>Teal Sneakers</t>
  </si>
  <si>
    <t>Cottonwood Tent</t>
  </si>
  <si>
    <t>Cart Bridge</t>
  </si>
  <si>
    <t>Rock Tire</t>
  </si>
  <si>
    <t>Blue Jeans</t>
  </si>
  <si>
    <t>Blue Ribbon</t>
  </si>
  <si>
    <t>Blue Gray Tent</t>
  </si>
  <si>
    <t>Blue Tarp</t>
  </si>
  <si>
    <t>Coleman Stove</t>
  </si>
  <si>
    <t>Kayak Tent</t>
  </si>
  <si>
    <t>Grey Blankets</t>
  </si>
  <si>
    <t>Cardboard Boxes</t>
  </si>
  <si>
    <t>Garbage Bin</t>
  </si>
  <si>
    <t>Costco Shopping Cart</t>
  </si>
  <si>
    <t>Yellow Foam</t>
  </si>
  <si>
    <t>Blue Tent</t>
  </si>
  <si>
    <t>Man Made Bridge</t>
  </si>
  <si>
    <t>Upside Down Tent</t>
  </si>
  <si>
    <t>Swamp Cart</t>
  </si>
  <si>
    <t>Blue Tent Brown Tarp</t>
  </si>
  <si>
    <t>Blue Chair</t>
  </si>
  <si>
    <t>Dirty Blue Tarp</t>
  </si>
  <si>
    <t>Tire</t>
  </si>
  <si>
    <t>Trash Can and Board</t>
  </si>
  <si>
    <t>Delivery Bag</t>
  </si>
  <si>
    <t>Broken Pallet</t>
  </si>
  <si>
    <t>Cart Crossing</t>
  </si>
  <si>
    <t>Three Planks</t>
  </si>
  <si>
    <t>Chair and Table Trash</t>
  </si>
  <si>
    <t>Grey Tarp</t>
  </si>
  <si>
    <t>Pallet</t>
  </si>
  <si>
    <t>Bush Carts</t>
  </si>
  <si>
    <t>White Pop-Up Tent</t>
  </si>
  <si>
    <t>White and Green Tents</t>
  </si>
  <si>
    <t>Cardboard Structure</t>
  </si>
  <si>
    <t>Smart and Final and Black Carts</t>
  </si>
  <si>
    <t>Green Tarp</t>
  </si>
  <si>
    <t>Blue Tarp and Wagon</t>
  </si>
  <si>
    <t>Animal Crackers Trash</t>
  </si>
  <si>
    <t>Wheelbarrow</t>
  </si>
  <si>
    <t>Shopping Carts</t>
  </si>
  <si>
    <t>Large Blue Bag and Plank</t>
  </si>
  <si>
    <t>Fence</t>
  </si>
  <si>
    <t>Easyup Tent</t>
  </si>
  <si>
    <t>Bottles</t>
  </si>
  <si>
    <t>Tan Recliner</t>
  </si>
  <si>
    <t>Red and Black Cart</t>
  </si>
  <si>
    <t>Chained Bench</t>
  </si>
  <si>
    <t>Blue and Black Tent</t>
  </si>
  <si>
    <t>Blue Umbrella Structure</t>
  </si>
  <si>
    <t>Smashed Metal</t>
  </si>
  <si>
    <t>Grey Tent</t>
  </si>
  <si>
    <t>Burned Cart</t>
  </si>
  <si>
    <t>Blue and Camo Tent</t>
  </si>
  <si>
    <t>Football Blanket</t>
  </si>
  <si>
    <t>Fibrous Boards</t>
  </si>
  <si>
    <t>Green Bucket</t>
  </si>
  <si>
    <t>Mattress</t>
  </si>
  <si>
    <t>Crates</t>
  </si>
  <si>
    <t>Trash Bags</t>
  </si>
  <si>
    <t>Chair</t>
  </si>
  <si>
    <t>Black Tarp</t>
  </si>
  <si>
    <t>Grey Orange Tent</t>
  </si>
  <si>
    <t>Brown Couch Cushions</t>
  </si>
  <si>
    <t>Gated Red Tent</t>
  </si>
  <si>
    <t>Black Drum</t>
  </si>
  <si>
    <t>White Bags</t>
  </si>
  <si>
    <t>White and Red Tent</t>
  </si>
  <si>
    <t>Metal Pole #</t>
  </si>
  <si>
    <t>Red and Blue Bins</t>
  </si>
  <si>
    <t>Orange Kayak</t>
  </si>
  <si>
    <t>Gray Tents</t>
  </si>
  <si>
    <t>Chargers Lunchbox</t>
  </si>
  <si>
    <t>Grantville</t>
  </si>
  <si>
    <t>Sideways Cart</t>
  </si>
  <si>
    <t>Large Gray Cushion</t>
  </si>
  <si>
    <t>Nike Hat</t>
  </si>
  <si>
    <t>Shiny Backpack</t>
  </si>
  <si>
    <t>Chipmunk</t>
  </si>
  <si>
    <t>Graco Wood</t>
  </si>
  <si>
    <t>River Crossing Trash</t>
  </si>
  <si>
    <t>Broken Kayak</t>
  </si>
  <si>
    <t>Neon Toy</t>
  </si>
  <si>
    <t>Red Cushion</t>
  </si>
  <si>
    <t>Gray Sleeping Bag</t>
  </si>
  <si>
    <t>Brown Chair</t>
  </si>
  <si>
    <t>Drawerless Cabinet</t>
  </si>
  <si>
    <t>Junk Wood</t>
  </si>
  <si>
    <t>Storm drain</t>
  </si>
  <si>
    <t>Umbrella</t>
  </si>
  <si>
    <t>Innertube</t>
  </si>
  <si>
    <t>Yellow Pole</t>
  </si>
  <si>
    <t>CDs and Tire</t>
  </si>
  <si>
    <t>Tutus</t>
  </si>
  <si>
    <t>Green Structure</t>
  </si>
  <si>
    <t>Water Jug</t>
  </si>
  <si>
    <t>Grey Lime Tent</t>
  </si>
  <si>
    <t>Yellow/White Tarp</t>
  </si>
  <si>
    <t>Painted Plywood</t>
  </si>
  <si>
    <t>Grey Chair</t>
  </si>
  <si>
    <t>Black Bag and Jeans</t>
  </si>
  <si>
    <t>Black Bag Of Trash</t>
  </si>
  <si>
    <t>Ripped Bags Of Trash</t>
  </si>
  <si>
    <t>Gray Tarp</t>
  </si>
  <si>
    <t>Gray Car Bumper</t>
  </si>
  <si>
    <t>Propane Tank</t>
  </si>
  <si>
    <t>Luggage and clothes</t>
  </si>
  <si>
    <t>Black shopping cart</t>
  </si>
  <si>
    <t>Buried Blankets</t>
  </si>
  <si>
    <t>Target Cart</t>
  </si>
  <si>
    <t>Home Desk</t>
  </si>
  <si>
    <t>Black Trash Bags</t>
  </si>
  <si>
    <t>Large Wood Log and Pallet</t>
  </si>
  <si>
    <t>Blue Trash Bin</t>
  </si>
  <si>
    <t>Black Shopping Cart</t>
  </si>
  <si>
    <t>Covered Motorcycle</t>
  </si>
  <si>
    <t>Blankets</t>
  </si>
  <si>
    <t>Black Cart with Sticks</t>
  </si>
  <si>
    <t>Broken Cart</t>
  </si>
  <si>
    <t>Plywood</t>
  </si>
  <si>
    <t>Grey Plastic Cart</t>
  </si>
  <si>
    <t>Black Cart</t>
  </si>
  <si>
    <t>Brown Cushion</t>
  </si>
  <si>
    <t>3M Scotchcal Film</t>
  </si>
  <si>
    <t>White Sign</t>
  </si>
  <si>
    <t>Green Hose</t>
  </si>
  <si>
    <t>White Bag of Trash</t>
  </si>
  <si>
    <t>Tires</t>
  </si>
  <si>
    <t>Camo Blanket</t>
  </si>
  <si>
    <t>Motor Rectangle</t>
  </si>
  <si>
    <t>Blue Plastic Slide</t>
  </si>
  <si>
    <t>Cinder Blocks and Bricks</t>
  </si>
  <si>
    <t>Trash Pile</t>
  </si>
  <si>
    <t>Blue Tarp Bundle</t>
  </si>
  <si>
    <t>Green Blanket</t>
  </si>
  <si>
    <t>Black Bag</t>
  </si>
  <si>
    <t>Car Windshield</t>
  </si>
  <si>
    <t>Grey Sleeping Bag</t>
  </si>
  <si>
    <t>Gray Tent</t>
  </si>
  <si>
    <t>Fashion Valley</t>
  </si>
  <si>
    <t>Blue Cart</t>
  </si>
  <si>
    <t>Thin Wood Pieces</t>
  </si>
  <si>
    <t>Wood Frame</t>
  </si>
  <si>
    <t>License Plate</t>
  </si>
  <si>
    <t>Wood Pallet</t>
  </si>
  <si>
    <t>BBB cart</t>
  </si>
  <si>
    <t>Treehouse</t>
  </si>
  <si>
    <t>Red Suitcase</t>
  </si>
  <si>
    <t>Log Shelter</t>
  </si>
  <si>
    <t>Pallet Box</t>
  </si>
  <si>
    <t>Boogie Board</t>
  </si>
  <si>
    <t>Pink Tent</t>
  </si>
  <si>
    <t>Pop up frame</t>
  </si>
  <si>
    <t>Shinny Metal Bumper</t>
  </si>
  <si>
    <t>Pet Smart Plastic Blue Cart</t>
  </si>
  <si>
    <t>Red and White Bike Frame</t>
  </si>
  <si>
    <t>Leaf Camouflage</t>
  </si>
  <si>
    <t>Water Carts</t>
  </si>
  <si>
    <t>Gasoline Tank</t>
  </si>
  <si>
    <t>Brown Suitcase</t>
  </si>
  <si>
    <t>Marshalls Cart</t>
  </si>
  <si>
    <t>Milk Carton</t>
  </si>
  <si>
    <t>SDSU Shirt Trash</t>
  </si>
  <si>
    <t>Tarp Bag</t>
  </si>
  <si>
    <t>Wooden Pallet</t>
  </si>
  <si>
    <t>Plastic Coke Bottles</t>
  </si>
  <si>
    <t>Green Grey Coleman Tent</t>
  </si>
  <si>
    <t>Trash Trash</t>
  </si>
  <si>
    <t>White Sheet</t>
  </si>
  <si>
    <t>Coffee Maker/Pallet</t>
  </si>
  <si>
    <t>Tile Backsplash</t>
  </si>
  <si>
    <t>Shiny Red Cart</t>
  </si>
  <si>
    <t>Pallet Bridge</t>
  </si>
  <si>
    <t>Cart Graveyard</t>
  </si>
  <si>
    <t>Kit Kat</t>
  </si>
  <si>
    <t>Top Ramen</t>
  </si>
  <si>
    <t>Grey and Orange Tent</t>
  </si>
  <si>
    <t>Blue and Red Shopping Carts</t>
  </si>
  <si>
    <t>Old Black And White Mattress</t>
  </si>
  <si>
    <t>Carpet Roof</t>
  </si>
  <si>
    <t>Red Dotted Bag</t>
  </si>
  <si>
    <t>Foam Pad</t>
  </si>
  <si>
    <t>Orange Pole</t>
  </si>
  <si>
    <t>Street Signs #</t>
  </si>
  <si>
    <t>Wet Blanket</t>
  </si>
  <si>
    <t>White And Red Box</t>
  </si>
  <si>
    <t>White Wall Tire</t>
  </si>
  <si>
    <t>Two Tarped Tents</t>
  </si>
  <si>
    <t>Red Bucket</t>
  </si>
  <si>
    <t>Small Black Bags</t>
  </si>
  <si>
    <t>Blue Tarp Tent</t>
  </si>
  <si>
    <t>Burned Spring Frames</t>
  </si>
  <si>
    <t>Plastic Containers</t>
  </si>
  <si>
    <t>Cardboard</t>
  </si>
  <si>
    <t>Red Cloth</t>
  </si>
  <si>
    <t>Clothes Cart</t>
  </si>
  <si>
    <t>White Tarp Tent</t>
  </si>
  <si>
    <t>Large Plastic Milky Tarp</t>
  </si>
  <si>
    <t>Red Sleeping Bag</t>
  </si>
  <si>
    <t>Green Mattress</t>
  </si>
  <si>
    <t>Concrete Slab</t>
  </si>
  <si>
    <t>Dirty Mattress Topper</t>
  </si>
  <si>
    <t>Shopping Cart</t>
  </si>
  <si>
    <t>Big Cooler</t>
  </si>
  <si>
    <t>Mission Preserve</t>
  </si>
  <si>
    <t>Black Tarped Cart</t>
  </si>
  <si>
    <t>Thank You Bags</t>
  </si>
  <si>
    <t>Three Boards</t>
  </si>
  <si>
    <t>Dirty Carpet</t>
  </si>
  <si>
    <t>Long Pipes</t>
  </si>
  <si>
    <t>Blue Top</t>
  </si>
  <si>
    <t>Floating Tent</t>
  </si>
  <si>
    <t>Yellow Bike Seat</t>
  </si>
  <si>
    <t>Three Tents</t>
  </si>
  <si>
    <t>Paper Towels</t>
  </si>
  <si>
    <t>Reeses Cup</t>
  </si>
  <si>
    <t>Neon Jacket</t>
  </si>
  <si>
    <t>Carts and Sign</t>
  </si>
  <si>
    <t>Hokies Chairs</t>
  </si>
  <si>
    <t>Checkered Purse</t>
  </si>
  <si>
    <t>Yellow and Black Bag</t>
  </si>
  <si>
    <t>Black tarp</t>
  </si>
  <si>
    <t>Gray and Green Tent</t>
  </si>
  <si>
    <t>Pirate Flag</t>
  </si>
  <si>
    <t>Styrofoam Stroller</t>
  </si>
  <si>
    <t>White Trash Bag</t>
  </si>
  <si>
    <t>Shoe and Inflatable</t>
  </si>
  <si>
    <t>Blue Tent and Tarp</t>
  </si>
  <si>
    <t>Red/Grey Tent</t>
  </si>
  <si>
    <t>Purple Bag</t>
  </si>
  <si>
    <t>Weighted Cable</t>
  </si>
  <si>
    <t>Fire hose</t>
  </si>
  <si>
    <t>Blue tent</t>
  </si>
  <si>
    <t>Blue Camo</t>
  </si>
  <si>
    <t>Blue Tarped Tent</t>
  </si>
  <si>
    <t>Office Chair</t>
  </si>
  <si>
    <t>Bridge Mattress</t>
  </si>
  <si>
    <t>Yellow Banded Tent</t>
  </si>
  <si>
    <t>Black Tarp Cart</t>
  </si>
  <si>
    <t>Yellow Futon Chair</t>
  </si>
  <si>
    <t>Grey and White Striped Popup</t>
  </si>
  <si>
    <t>Electrolit</t>
  </si>
  <si>
    <t>Black Suitcase</t>
  </si>
  <si>
    <t>Brown Tarp Tent</t>
  </si>
  <si>
    <t>Fort Tent</t>
  </si>
  <si>
    <t>Ridell Tent</t>
  </si>
  <si>
    <t>Tent Boat</t>
  </si>
  <si>
    <t>Vehicle Door</t>
  </si>
  <si>
    <t>Debris Cart</t>
  </si>
  <si>
    <t>Coleman Box</t>
  </si>
  <si>
    <t>Muddy Cart</t>
  </si>
  <si>
    <t>Fruity Pebbles Cart</t>
  </si>
  <si>
    <t>Platform Tent</t>
  </si>
  <si>
    <t>Red Grey Tent</t>
  </si>
  <si>
    <t>Two Pallets</t>
  </si>
  <si>
    <t>Green Sleeping Bag</t>
  </si>
  <si>
    <t>Gray Cooler</t>
  </si>
  <si>
    <t>Brown Table</t>
  </si>
  <si>
    <t>Green Chair Black Tarp</t>
  </si>
  <si>
    <t>White Easy Up</t>
  </si>
  <si>
    <t>Red Cart</t>
  </si>
  <si>
    <t>Two Tents</t>
  </si>
  <si>
    <t>Wooden Plank Blue Advertisement</t>
  </si>
  <si>
    <t>Rusted Knight</t>
  </si>
  <si>
    <t>Gray Costco Cart</t>
  </si>
  <si>
    <t>Golf Cart</t>
  </si>
  <si>
    <t>Green Cart</t>
  </si>
  <si>
    <t>Tents and Blue Canopy</t>
  </si>
  <si>
    <t>Orange Shopping Cart</t>
  </si>
  <si>
    <t>Blue Cooler</t>
  </si>
  <si>
    <t>White Blanket</t>
  </si>
  <si>
    <t>Buried Red Bucket #</t>
  </si>
  <si>
    <t>Blue Cloth</t>
  </si>
  <si>
    <t>Scattered Trash</t>
  </si>
  <si>
    <t>Sunkist To-Go Boxes</t>
  </si>
  <si>
    <t>Striped Carpet</t>
  </si>
  <si>
    <t>Cart Train</t>
  </si>
  <si>
    <t>Broken Glass</t>
  </si>
  <si>
    <t>Tent Frame</t>
  </si>
  <si>
    <t>Boursin</t>
  </si>
  <si>
    <t>Grey Tub</t>
  </si>
  <si>
    <t>Gray Ozark Tent</t>
  </si>
  <si>
    <t>Solar Panel</t>
  </si>
  <si>
    <t>Jeep Wagon</t>
  </si>
  <si>
    <t>Kobalt Machine</t>
  </si>
  <si>
    <t>Pillow</t>
  </si>
  <si>
    <t>Sofa Cushions</t>
  </si>
  <si>
    <t>Blue Bin</t>
  </si>
  <si>
    <t>Blue Cardboard</t>
  </si>
  <si>
    <t>Styrofoam Board</t>
  </si>
  <si>
    <t>Two Carts</t>
  </si>
  <si>
    <t>Coors Box</t>
  </si>
  <si>
    <t>Giant Boulders</t>
  </si>
  <si>
    <t>Scattered Cardboard Boxes.</t>
  </si>
  <si>
    <t>Cart Bags</t>
  </si>
  <si>
    <t>Black Trash Bag</t>
  </si>
  <si>
    <t>Black Crate</t>
  </si>
  <si>
    <t>Blue Panels</t>
  </si>
  <si>
    <t>Green Crates</t>
  </si>
  <si>
    <t>12 Carts</t>
  </si>
  <si>
    <t>Black Tarp Tent</t>
  </si>
  <si>
    <t>Rusty Rim Tire</t>
  </si>
  <si>
    <t>Fort Encampment</t>
  </si>
  <si>
    <t>Purple Jacket</t>
  </si>
  <si>
    <t>Blue and Lime Tent</t>
  </si>
  <si>
    <t>Route 66 Suitcase</t>
  </si>
  <si>
    <t>Torn Bag</t>
  </si>
  <si>
    <t>Red Umbrella</t>
  </si>
  <si>
    <t>Home Depot Bucket</t>
  </si>
  <si>
    <t>Roadside Trash</t>
  </si>
  <si>
    <t>Tree Sneaker</t>
  </si>
  <si>
    <t>Ripped Tire</t>
  </si>
  <si>
    <t>Burned Bike</t>
  </si>
  <si>
    <t>Drain Carts</t>
  </si>
  <si>
    <t>Four Tents</t>
  </si>
  <si>
    <t>Blue Wagon</t>
  </si>
  <si>
    <t>Scattered Dumping</t>
  </si>
  <si>
    <t>Blue Blanket</t>
  </si>
  <si>
    <t>Silver Foil Tent</t>
  </si>
  <si>
    <t>Mini Frigde</t>
  </si>
  <si>
    <t>Duct Tape Bike</t>
  </si>
  <si>
    <t>Green Sysco Pallets and White Tarp</t>
  </si>
  <si>
    <t>Monitor and Bike Tire</t>
  </si>
  <si>
    <t>Sonic Blanket</t>
  </si>
  <si>
    <t>Black and Grey Cart</t>
  </si>
  <si>
    <t>Piece of Wood</t>
  </si>
  <si>
    <t>Blue Suitcase</t>
  </si>
  <si>
    <t>Rock Carts</t>
  </si>
  <si>
    <t>Big Mattress</t>
  </si>
  <si>
    <t>Modelo Bottle</t>
  </si>
  <si>
    <t>Metal Fire Pit</t>
  </si>
  <si>
    <t>Neon Green Strap</t>
  </si>
  <si>
    <t>Hibiscus Fold Up Chair</t>
  </si>
  <si>
    <t>Bird Electric Scooter</t>
  </si>
  <si>
    <t>Blue and White Stripe</t>
  </si>
  <si>
    <t>Wooden Cutting Bord</t>
  </si>
  <si>
    <t>Heart Sunglasses</t>
  </si>
  <si>
    <t>Yellow Bucket</t>
  </si>
  <si>
    <t>Sand Bags</t>
  </si>
  <si>
    <t>Chemical Bucket</t>
  </si>
  <si>
    <t>Shiny Necklace</t>
  </si>
  <si>
    <t>Navy Blue Tarp</t>
  </si>
  <si>
    <t>North Face Tarp</t>
  </si>
  <si>
    <t>Planks</t>
  </si>
  <si>
    <t>Bike Tent</t>
  </si>
  <si>
    <t>Tin Can</t>
  </si>
  <si>
    <t>Fallen Cart</t>
  </si>
  <si>
    <t>Blue Grill</t>
  </si>
  <si>
    <t>Green Tarped Tent</t>
  </si>
  <si>
    <t>Cones</t>
  </si>
  <si>
    <t>Cone and Tires</t>
  </si>
  <si>
    <t>Construction Sign and Metal Bars</t>
  </si>
  <si>
    <t>Wooden Board</t>
  </si>
  <si>
    <t>White Bags Blue Crate</t>
  </si>
  <si>
    <t>Fireball Two Carts</t>
  </si>
  <si>
    <t>Blue Blankets</t>
  </si>
  <si>
    <t>Cloth Hut</t>
  </si>
  <si>
    <t>Light Green Tent</t>
  </si>
  <si>
    <t>Black Pants</t>
  </si>
  <si>
    <t>Bagged Mattress Pad</t>
  </si>
  <si>
    <t>Lumber Cart</t>
  </si>
  <si>
    <t>Pallet Carts</t>
  </si>
  <si>
    <t>Grey Cart</t>
  </si>
  <si>
    <t>Shag Rug</t>
  </si>
  <si>
    <t>White Pipe</t>
  </si>
  <si>
    <t>Algae Cart</t>
  </si>
  <si>
    <t>Bag Of Clothes</t>
  </si>
  <si>
    <t>Marsh Carts</t>
  </si>
  <si>
    <t>Mini Sofa</t>
  </si>
  <si>
    <t>Metal Sheet</t>
  </si>
  <si>
    <t>Walmart Cart</t>
  </si>
  <si>
    <t>Trash Under Burned Trees</t>
  </si>
  <si>
    <t>Plastic and Cardboard</t>
  </si>
  <si>
    <t>Debris Under Bridge</t>
  </si>
  <si>
    <t>Trash Bag</t>
  </si>
  <si>
    <t>Brown Tent</t>
  </si>
  <si>
    <t>Bed Bath and Beyond Cart</t>
  </si>
  <si>
    <t>Two Suitcases</t>
  </si>
  <si>
    <t>Blanket Cart</t>
  </si>
  <si>
    <t>Matress &amp;amp;amp; Rusted Tire</t>
  </si>
  <si>
    <t>Large Barrel</t>
  </si>
  <si>
    <t>RedBull and Carts</t>
  </si>
  <si>
    <t>Gray and Green</t>
  </si>
  <si>
    <t>Astro Turf</t>
  </si>
  <si>
    <t>Yoga Mat</t>
  </si>
  <si>
    <t>Maroon Tent</t>
  </si>
  <si>
    <t>Justice League Bag</t>
  </si>
  <si>
    <t>Black Bags</t>
  </si>
  <si>
    <t>Electrical Wire</t>
  </si>
  <si>
    <t>Cash Register</t>
  </si>
  <si>
    <t>Drain Cart</t>
  </si>
  <si>
    <t>Sleeping Bag</t>
  </si>
  <si>
    <t>Pink Boot</t>
  </si>
  <si>
    <t>Food For Less Cart</t>
  </si>
  <si>
    <t>TJ Max Tan Cart</t>
  </si>
  <si>
    <t>Tent Red Wagon</t>
  </si>
  <si>
    <t>Trader Joes Cart</t>
  </si>
  <si>
    <t>Green and Grey Tent</t>
  </si>
  <si>
    <t>Green and Gray Tent</t>
  </si>
  <si>
    <t>Black Mat</t>
  </si>
  <si>
    <t>Blue and White Tent</t>
  </si>
  <si>
    <t>Black Ottoman</t>
  </si>
  <si>
    <t>Cardboard Fire Pit</t>
  </si>
  <si>
    <t>Grey Shopping Cart</t>
  </si>
  <si>
    <t>Chemical Barrel</t>
  </si>
  <si>
    <t>Air and Foam Mattresses</t>
  </si>
  <si>
    <t>Orange Cart</t>
  </si>
  <si>
    <t>Wood Planks</t>
  </si>
  <si>
    <t>Fallen Tent</t>
  </si>
  <si>
    <t>Big Gulp</t>
  </si>
  <si>
    <t>Rusty Cart</t>
  </si>
  <si>
    <t>Beige Cart</t>
  </si>
  <si>
    <t>Bedazzled Belt</t>
  </si>
  <si>
    <t>Big Tent</t>
  </si>
  <si>
    <t>Big Green Tent</t>
  </si>
  <si>
    <t>Blue Marshalls Cart</t>
  </si>
  <si>
    <t>Wooden Table</t>
  </si>
  <si>
    <t>Gray Shopping Cart</t>
  </si>
  <si>
    <t>Drone Box</t>
  </si>
  <si>
    <t>Bridge Tent</t>
  </si>
  <si>
    <t>Grey Red Tent</t>
  </si>
  <si>
    <t>Fallen Carts</t>
  </si>
  <si>
    <t>Fire Pit</t>
  </si>
  <si>
    <t>Blue Tarp/ Grey Tent</t>
  </si>
  <si>
    <t>Metal Dispenser</t>
  </si>
  <si>
    <t>Soaked Clothes</t>
  </si>
  <si>
    <t>Nelitas Cookies</t>
  </si>
  <si>
    <t>Bug Net</t>
  </si>
  <si>
    <t>Pink Notebook</t>
  </si>
  <si>
    <t>Black Basket</t>
  </si>
  <si>
    <t>Big Arm Chair</t>
  </si>
  <si>
    <t>Rusty Lawnmover</t>
  </si>
  <si>
    <t>Black Tent</t>
  </si>
  <si>
    <t>Camo Tent</t>
  </si>
  <si>
    <t>Camo Fence</t>
  </si>
  <si>
    <t>White Mission Boxes</t>
  </si>
  <si>
    <t>Rusted Drawers</t>
  </si>
  <si>
    <t>White Matress</t>
  </si>
  <si>
    <t>Water Collector</t>
  </si>
  <si>
    <t>Metal Posts</t>
  </si>
  <si>
    <t>Buried Pile</t>
  </si>
  <si>
    <t>Reebok Bag</t>
  </si>
  <si>
    <t>Blue Pop Up Tent</t>
  </si>
  <si>
    <t>Blue Tarp Green Bag</t>
  </si>
  <si>
    <t>Cardboard Box</t>
  </si>
  <si>
    <t>Bags and Sleeping Bags</t>
  </si>
  <si>
    <t>Blue Pool</t>
  </si>
  <si>
    <t>Table Grapes</t>
  </si>
  <si>
    <t>Persian Limes</t>
  </si>
  <si>
    <t>Cart and Parts</t>
  </si>
  <si>
    <t>Paper Pile</t>
  </si>
  <si>
    <t>Green Tent Fly and Red Cooler</t>
  </si>
  <si>
    <t>White Trash Bags</t>
  </si>
  <si>
    <t>Teddy Bear</t>
  </si>
  <si>
    <t>Cart</t>
  </si>
  <si>
    <t>Tire and Cone</t>
  </si>
  <si>
    <t>Traffic Cone</t>
  </si>
  <si>
    <t>Rose Blanket</t>
  </si>
  <si>
    <t>Gray and Blue  Tarp</t>
  </si>
  <si>
    <t>Light Blue Collapsed Tent</t>
  </si>
  <si>
    <t>Red Shopping Cart</t>
  </si>
  <si>
    <t>Grey Comforter</t>
  </si>
  <si>
    <t>Green Orange And Red Carts</t>
  </si>
  <si>
    <t>Dog Bed and Tv</t>
  </si>
  <si>
    <t>Green Tarp Tent</t>
  </si>
  <si>
    <t>Orange Bin</t>
  </si>
  <si>
    <t>CVS Cart</t>
  </si>
  <si>
    <t>Air Compressor</t>
  </si>
  <si>
    <t>Dumbbells</t>
  </si>
  <si>
    <t>Orange Dolly</t>
  </si>
  <si>
    <t>Black and Tan Tent</t>
  </si>
  <si>
    <t>USA Bucket</t>
  </si>
  <si>
    <t>Albion Tent</t>
  </si>
  <si>
    <t>Electric Fan</t>
  </si>
  <si>
    <t>Guitar</t>
  </si>
  <si>
    <t>Checkered Bag</t>
  </si>
  <si>
    <t>Pattern Blanket</t>
  </si>
  <si>
    <t>Fabuloso</t>
  </si>
  <si>
    <t>Red Tarp</t>
  </si>
  <si>
    <t>White Bags and Black Camping Chair</t>
  </si>
  <si>
    <t>Cast Iron</t>
  </si>
  <si>
    <t>Purple Shirt</t>
  </si>
  <si>
    <t>Destiny Tire</t>
  </si>
  <si>
    <t>Cloths in Grapevine</t>
  </si>
  <si>
    <t>Pots and Pans</t>
  </si>
  <si>
    <t>Blue Mat and Plastic Fiber</t>
  </si>
  <si>
    <t>Cart and Sign</t>
  </si>
  <si>
    <t>Blue and Gray Cart</t>
  </si>
  <si>
    <t>Rug</t>
  </si>
  <si>
    <t>Two Tires</t>
  </si>
  <si>
    <t>Couch Cushion</t>
  </si>
  <si>
    <t>Light Blue Cart</t>
  </si>
  <si>
    <t>Clothes Pile</t>
  </si>
  <si>
    <t>Bagged trash</t>
  </si>
  <si>
    <t>White Table</t>
  </si>
  <si>
    <t>Blue Boxes</t>
  </si>
  <si>
    <t>Turquoise Bag</t>
  </si>
  <si>
    <t>Box of Trash</t>
  </si>
  <si>
    <t>Dismantled Tent</t>
  </si>
  <si>
    <t>Burned Metal</t>
  </si>
  <si>
    <t>Pizza Box</t>
  </si>
  <si>
    <t>Blue Trash Bag</t>
  </si>
  <si>
    <t>Blue Sleeping Bag</t>
  </si>
  <si>
    <t>Green Single Tent</t>
  </si>
  <si>
    <t>Metal hose</t>
  </si>
  <si>
    <t>Green Wagen</t>
  </si>
  <si>
    <t>Bed and Bath Blue Cart</t>
  </si>
  <si>
    <t>Dinosaur Chair</t>
  </si>
  <si>
    <t>White Tarp</t>
  </si>
  <si>
    <t>Vintage Lawn Mower</t>
  </si>
  <si>
    <t>Duck Blind</t>
  </si>
  <si>
    <t>Green Camo Tarp</t>
  </si>
  <si>
    <t>Broken Platform</t>
  </si>
  <si>
    <t>Red and Blue Tents</t>
  </si>
  <si>
    <t>Mesh Tent</t>
  </si>
  <si>
    <t>Blanket Feathers</t>
  </si>
  <si>
    <t>Blue Sweater</t>
  </si>
  <si>
    <t>Blue and Black Tarps</t>
  </si>
  <si>
    <t>Costco Cart</t>
  </si>
  <si>
    <t>Blue and Gray Ripped Chair</t>
  </si>
  <si>
    <t>Orange Netting</t>
  </si>
  <si>
    <t>Bright Red Cart</t>
  </si>
  <si>
    <t>Buried Mattress</t>
  </si>
  <si>
    <t>Rusted Frame #</t>
  </si>
  <si>
    <t>Black and White Tent</t>
  </si>
  <si>
    <t>Green Air Mattress</t>
  </si>
  <si>
    <t>Blue Balloons in Tree</t>
  </si>
  <si>
    <t>Grey tent</t>
  </si>
  <si>
    <t>Cabinets and Green Bins</t>
  </si>
  <si>
    <t>Metal Grate</t>
  </si>
  <si>
    <t>Closed Sign</t>
  </si>
  <si>
    <t>Plywood Structure</t>
  </si>
  <si>
    <t>Red Target Cart</t>
  </si>
  <si>
    <t>Palm Tent</t>
  </si>
  <si>
    <t>Pink Pillowcase</t>
  </si>
  <si>
    <t>Big 5 Bag</t>
  </si>
  <si>
    <t>Tarp Tent</t>
  </si>
  <si>
    <t>Grey and Green Tent</t>
  </si>
  <si>
    <t>Orange Container</t>
  </si>
  <si>
    <t>Sleeping Bags</t>
  </si>
  <si>
    <t>Red and Grey Tent</t>
  </si>
  <si>
    <t>Lime Scooter</t>
  </si>
  <si>
    <t>Empty Tent</t>
  </si>
  <si>
    <t>Lawnmower</t>
  </si>
  <si>
    <t>Trash Pit</t>
  </si>
  <si>
    <t>Tent Frame &amp;amp; Cooler</t>
  </si>
  <si>
    <t>Two Blue Tents</t>
  </si>
  <si>
    <t>Red Wagon</t>
  </si>
  <si>
    <t>Green Netting</t>
  </si>
  <si>
    <t>Wood Post with Hinge</t>
  </si>
  <si>
    <t>Submerged Cushion and Foam</t>
  </si>
  <si>
    <t>Buried Carpet</t>
  </si>
  <si>
    <t>Bags of Trash</t>
  </si>
  <si>
    <t>Gray Tent Green Tarp</t>
  </si>
  <si>
    <t>White Tent</t>
  </si>
  <si>
    <t>Several Carts</t>
  </si>
  <si>
    <t>Gray and Blue Tent</t>
  </si>
  <si>
    <t>Hanging Red Shirt</t>
  </si>
  <si>
    <t>Pink Sleeping Bag</t>
  </si>
  <si>
    <t>Grey Yellow Cart</t>
  </si>
  <si>
    <t>Pink Bike Wire</t>
  </si>
  <si>
    <t>Blue Knit Hanging Blanket</t>
  </si>
  <si>
    <t>Paper Trash</t>
  </si>
  <si>
    <t>Scattered Containers</t>
  </si>
  <si>
    <t>Upside Down Pot</t>
  </si>
  <si>
    <t>White Litter</t>
  </si>
  <si>
    <t>Zebra/Brown Blanket</t>
  </si>
  <si>
    <t>Scooter</t>
  </si>
  <si>
    <t>Blue Bird Bike</t>
  </si>
  <si>
    <t>White Cover/Blanket</t>
  </si>
  <si>
    <t>Orange Bucket and Workout Bench</t>
  </si>
  <si>
    <t>Camo Tarp</t>
  </si>
  <si>
    <t>Black Speaker</t>
  </si>
  <si>
    <t>Broken Microwave</t>
  </si>
  <si>
    <t>Orange Cart White Bucket</t>
  </si>
  <si>
    <t>Collapsed Blue Tent</t>
  </si>
  <si>
    <t>Garbage Can</t>
  </si>
  <si>
    <t>Camping Chairs</t>
  </si>
  <si>
    <t>White Carpet</t>
  </si>
  <si>
    <t>Tree Blanket</t>
  </si>
  <si>
    <t>Bucket Tire</t>
  </si>
  <si>
    <t>Makeshift Path</t>
  </si>
  <si>
    <t>Black Umbrella Black Chair</t>
  </si>
  <si>
    <t>Rusted Bike Frame</t>
  </si>
  <si>
    <t>Arundo Hut</t>
  </si>
  <si>
    <t>Squires Wood Panel</t>
  </si>
  <si>
    <t>Washed Up Blankets</t>
  </si>
  <si>
    <t>Large Black Trunk</t>
  </si>
  <si>
    <t>Small Black Cart</t>
  </si>
  <si>
    <t>Hamburger Bun</t>
  </si>
  <si>
    <t>BevMo Cart</t>
  </si>
  <si>
    <t>Sleeping Bag Pallet</t>
  </si>
  <si>
    <t>Bridge Bags</t>
  </si>
  <si>
    <t>Blue and White Tarp</t>
  </si>
  <si>
    <t>Blue Jacket</t>
  </si>
  <si>
    <t>Tan Blankets</t>
  </si>
  <si>
    <t>Blue Umbrella</t>
  </si>
  <si>
    <t>Road Trip Grill</t>
  </si>
  <si>
    <t>Flag and Tarps</t>
  </si>
  <si>
    <t>Green String</t>
  </si>
  <si>
    <t>Green Trash Bin</t>
  </si>
  <si>
    <t>Rusting Tire</t>
  </si>
  <si>
    <t>Tarp and Pallet</t>
  </si>
  <si>
    <t>Tires and Rusted Bike</t>
  </si>
  <si>
    <t>Concrete Cylinder</t>
  </si>
  <si>
    <t>Cinder Blocks</t>
  </si>
  <si>
    <t>Hanging Clothes</t>
  </si>
  <si>
    <t>Sheet Piles</t>
  </si>
  <si>
    <t>Black Sleeping Bag</t>
  </si>
  <si>
    <t>Rotor</t>
  </si>
  <si>
    <t>Green Wagon</t>
  </si>
  <si>
    <t>Wood Shack</t>
  </si>
  <si>
    <t>Three Trash Bags</t>
  </si>
  <si>
    <t>Black Car Bumper</t>
  </si>
  <si>
    <t>Multiple Carts and Green Tent</t>
  </si>
  <si>
    <t>Bouncy Matress</t>
  </si>
  <si>
    <t>Board And Blue Blanket</t>
  </si>
  <si>
    <t>Keep Out Pallet</t>
  </si>
  <si>
    <t>Black Plastic Bags</t>
  </si>
  <si>
    <t>White Table and Desk</t>
  </si>
  <si>
    <t>Pile of Trash</t>
  </si>
  <si>
    <t>Matress</t>
  </si>
  <si>
    <t>Black Metal Shelf</t>
  </si>
  <si>
    <t>Vehicle and Trailer</t>
  </si>
  <si>
    <t>Tarped Tent</t>
  </si>
  <si>
    <t>White Mattress</t>
  </si>
  <si>
    <t>Yellow Cushion</t>
  </si>
  <si>
    <t>Duvet Bottles</t>
  </si>
  <si>
    <t>Blue Hammock</t>
  </si>
  <si>
    <t>Hairbrush</t>
  </si>
  <si>
    <t>Blue Tent Poles</t>
  </si>
  <si>
    <t>Black Bin Black Tarp</t>
  </si>
  <si>
    <t>Green Joann&amp;#39;s Cart</t>
  </si>
  <si>
    <t>Tan Cart</t>
  </si>
  <si>
    <t>Plastic Wrapped Crate</t>
  </si>
  <si>
    <t>Easy Track Metal</t>
  </si>
  <si>
    <t>Rainbow Umbrella</t>
  </si>
  <si>
    <t>Pink Blanket</t>
  </si>
  <si>
    <t>Tan Coleman Tent</t>
  </si>
  <si>
    <t>Orange Tent</t>
  </si>
  <si>
    <t>Striped Red Black Shirt</t>
  </si>
  <si>
    <t>Yellow Drum</t>
  </si>
  <si>
    <t>Blue and Gray Tent</t>
  </si>
  <si>
    <t>Two Shopping Carts</t>
  </si>
  <si>
    <t>Air Mattress</t>
  </si>
  <si>
    <t>Vehicle Window</t>
  </si>
  <si>
    <t>Grey Basket</t>
  </si>
  <si>
    <t>Purple and Green Tent</t>
  </si>
  <si>
    <t>Walmart cart</t>
  </si>
  <si>
    <t>Miscellaneous Furniture</t>
  </si>
  <si>
    <t>Petsmart Cart</t>
  </si>
  <si>
    <t>Couch and Tires</t>
  </si>
  <si>
    <t>Water Heater</t>
  </si>
  <si>
    <t>White and Blue Tent</t>
  </si>
  <si>
    <t>Fruit Tent</t>
  </si>
  <si>
    <t>Trash Can</t>
  </si>
  <si>
    <t>Cardboard Hut</t>
  </si>
  <si>
    <t>Black Net</t>
  </si>
  <si>
    <t>Wood Beams</t>
  </si>
  <si>
    <t>Camp Tent</t>
  </si>
  <si>
    <t>White Cart</t>
  </si>
  <si>
    <t>Cart Trash</t>
  </si>
  <si>
    <t>Submerged Cart</t>
  </si>
  <si>
    <t>Palm Print Tarp</t>
  </si>
  <si>
    <t>Grey and Blue Shopping Cart</t>
  </si>
  <si>
    <t>Yellow Crate</t>
  </si>
  <si>
    <t>Blanket and Circuit Boards</t>
  </si>
  <si>
    <t>Little Cart Striped Mattress</t>
  </si>
  <si>
    <t>Green Ozark Tent</t>
  </si>
  <si>
    <t>Blue and Grey Tent</t>
  </si>
  <si>
    <t>711 Pizza Box</t>
  </si>
  <si>
    <t>Wood Board</t>
  </si>
  <si>
    <t>Black Fuel Tank</t>
  </si>
  <si>
    <t>Red Cushions</t>
  </si>
  <si>
    <t>Blue Tent Purple Cart</t>
  </si>
  <si>
    <t>Coffee Pods</t>
  </si>
  <si>
    <t>Green Foam Pad</t>
  </si>
  <si>
    <t>Grey/Blue Cart</t>
  </si>
  <si>
    <t>Purple Flowers</t>
  </si>
  <si>
    <t>Goodwill Cart</t>
  </si>
  <si>
    <t>Carpet</t>
  </si>
  <si>
    <t>Pallet and Pole</t>
  </si>
  <si>
    <t>Road Work Sign</t>
  </si>
  <si>
    <t>Blue Box</t>
  </si>
  <si>
    <t>Water Dispenser</t>
  </si>
  <si>
    <t>Three Carts</t>
  </si>
  <si>
    <t>Striped Wheelbarrow</t>
  </si>
  <si>
    <t>Traffic Sign</t>
  </si>
  <si>
    <t>Gray Grill</t>
  </si>
  <si>
    <t>Metal Poles</t>
  </si>
  <si>
    <t>Grafitti Rock</t>
  </si>
  <si>
    <t>Dark Blue Chair</t>
  </si>
  <si>
    <t>Blue Swivel Chair</t>
  </si>
  <si>
    <t>Orange Stroller</t>
  </si>
  <si>
    <t>Street Sign</t>
  </si>
  <si>
    <t>Product Stand</t>
  </si>
  <si>
    <t>Black Floral Mattress</t>
  </si>
  <si>
    <t>Green and Blue Tarp Tent</t>
  </si>
  <si>
    <t>Black Foam Mats</t>
  </si>
  <si>
    <t>Hanging Tarps</t>
  </si>
  <si>
    <t>Eight carts</t>
  </si>
  <si>
    <t>Orange Cart And Debris</t>
  </si>
  <si>
    <t>Patterned Duffel</t>
  </si>
  <si>
    <t>Plastics</t>
  </si>
  <si>
    <t>Green Pyramid Tent</t>
  </si>
  <si>
    <t>Green Bike Frame</t>
  </si>
  <si>
    <t>Blue pet smart cart</t>
  </si>
  <si>
    <t>Red Chair</t>
  </si>
  <si>
    <t>Jungle Tent</t>
  </si>
  <si>
    <t>Bevmo Cart</t>
  </si>
  <si>
    <t>Dryer Exhaust</t>
  </si>
  <si>
    <t>Fishing Pole</t>
  </si>
  <si>
    <t>Rug And Jug</t>
  </si>
  <si>
    <t>Bicycle</t>
  </si>
  <si>
    <t>Green Tent and Camo Tent</t>
  </si>
  <si>
    <t>Rainbow umbrella</t>
  </si>
  <si>
    <t>Car Bench</t>
  </si>
  <si>
    <t>Edible Flower</t>
  </si>
  <si>
    <t>Bag of Trash</t>
  </si>
  <si>
    <t>Trash Bags and Wood Boards</t>
  </si>
  <si>
    <t>Silver Tent</t>
  </si>
  <si>
    <t>RAHR Malting Bag</t>
  </si>
  <si>
    <t>Cart and Tarp</t>
  </si>
  <si>
    <t>Animal Print Bag</t>
  </si>
  <si>
    <t>Blue Caddy</t>
  </si>
  <si>
    <t>Orange Full Cart</t>
  </si>
  <si>
    <t>Burned Pallet</t>
  </si>
  <si>
    <t>Black and Grey Carts</t>
  </si>
  <si>
    <t>DK Power Box</t>
  </si>
  <si>
    <t>Styrofoam and Cardboard</t>
  </si>
  <si>
    <t>Red Sleeping Bag and Boogie Boards</t>
  </si>
  <si>
    <t>Skilsaw</t>
  </si>
  <si>
    <t>Black Trash Can</t>
  </si>
  <si>
    <t>Single Black Bag</t>
  </si>
  <si>
    <t>Black Bloomingdales Cart</t>
  </si>
  <si>
    <t>Tan Tarp</t>
  </si>
  <si>
    <t>Scooter Box</t>
  </si>
  <si>
    <t>Rust Colored Blanket</t>
  </si>
  <si>
    <t>Red and Black Blanket</t>
  </si>
  <si>
    <t>Blankets in Trees</t>
  </si>
  <si>
    <t>Blue and Green Tent</t>
  </si>
  <si>
    <t>Large Red Bike</t>
  </si>
  <si>
    <t>Foam Pads</t>
  </si>
  <si>
    <t>Dark Bags</t>
  </si>
  <si>
    <t>Gray Cart</t>
  </si>
  <si>
    <t>Torn Easy Up</t>
  </si>
  <si>
    <t>Large Styrofoam Pieces</t>
  </si>
  <si>
    <t>Red Handle Cart</t>
  </si>
  <si>
    <t>Box of Brooms</t>
  </si>
  <si>
    <t>Store Bags and Clothes</t>
  </si>
  <si>
    <t>Black Tarp and Vacuum</t>
  </si>
  <si>
    <t>Electric Scooter</t>
  </si>
  <si>
    <t>Black and Lime Tent</t>
  </si>
  <si>
    <t>Burgundy Tent</t>
  </si>
  <si>
    <t>Fan and Wood</t>
  </si>
  <si>
    <t>White Hamper</t>
  </si>
  <si>
    <t>Red Bin</t>
  </si>
  <si>
    <t>White Tent Grey Tarp</t>
  </si>
  <si>
    <t>Silver Tarp Tent</t>
  </si>
  <si>
    <t>Blue Gift Bag</t>
  </si>
  <si>
    <t>Cushions and Ladder</t>
  </si>
  <si>
    <t>Suitcase Trash</t>
  </si>
  <si>
    <t>Grey Carts</t>
  </si>
  <si>
    <t>Vespa</t>
  </si>
  <si>
    <t>Polka Dot Bag</t>
  </si>
  <si>
    <t>Green and Black Tent</t>
  </si>
  <si>
    <t>Green on Green Tent</t>
  </si>
  <si>
    <t>Carts and Chair</t>
  </si>
  <si>
    <t>Tan and Teal Tent</t>
  </si>
  <si>
    <t>White Duvet</t>
  </si>
  <si>
    <t>Big Grey Lid</t>
  </si>
  <si>
    <t>Red Fallen Cart</t>
  </si>
  <si>
    <t>Green Laundry Basket</t>
  </si>
  <si>
    <t>Black Stroller</t>
  </si>
  <si>
    <t>Green Striped Umbrella</t>
  </si>
  <si>
    <t>Black Trash Bag and Tire</t>
  </si>
  <si>
    <t>Active Encampment</t>
  </si>
  <si>
    <t>Gray Couch</t>
  </si>
  <si>
    <t>White Tarps in Tree</t>
  </si>
  <si>
    <t>Several piles of trash</t>
  </si>
  <si>
    <t>Saw Blade Tree</t>
  </si>
  <si>
    <t>Large Wood Board</t>
  </si>
  <si>
    <t>Pallet and Tub</t>
  </si>
  <si>
    <t>Metal Tub</t>
  </si>
  <si>
    <t>Bread Buns</t>
  </si>
  <si>
    <t>Cart and Clothes</t>
  </si>
  <si>
    <t>Treated Wood</t>
  </si>
  <si>
    <t>Trash pile</t>
  </si>
  <si>
    <t>Black Chair</t>
  </si>
  <si>
    <t>Shopping Cart Dumping With Trash</t>
  </si>
  <si>
    <t>Green and Blue Canopy</t>
  </si>
  <si>
    <t>Wood Table</t>
  </si>
  <si>
    <t>Bag of Bags</t>
  </si>
  <si>
    <t>White Open Bag</t>
  </si>
  <si>
    <t>Broken Gold Mirror</t>
  </si>
  <si>
    <t>Red Fire Truck</t>
  </si>
  <si>
    <t>Purple Blanket</t>
  </si>
  <si>
    <t>Red and Black Blankets</t>
  </si>
  <si>
    <t>Gray Tent with Blue Tent and Cart</t>
  </si>
  <si>
    <t>Toilet Seat Cover Box</t>
  </si>
  <si>
    <t>White Bags Yellow Ties</t>
  </si>
  <si>
    <t>Paper Barrel</t>
  </si>
  <si>
    <t>Mattress Cot</t>
  </si>
  <si>
    <t>Metal Pole</t>
  </si>
  <si>
    <t>Toy Story Carpet</t>
  </si>
  <si>
    <t>Yellow Handle Cart</t>
  </si>
  <si>
    <t>Downslope Camp</t>
  </si>
  <si>
    <t>Home Depot Cart</t>
  </si>
  <si>
    <t>White laundry basket</t>
  </si>
  <si>
    <t>Block of wood in dranage</t>
  </si>
  <si>
    <t>Light Green Tarp</t>
  </si>
  <si>
    <t>Camp Chair</t>
  </si>
  <si>
    <t>Blue Shopping Cart</t>
  </si>
  <si>
    <t>Green Trashbin</t>
  </si>
  <si>
    <t>2 Shopping Carts.</t>
  </si>
  <si>
    <t>Silver Shopping Cart</t>
  </si>
  <si>
    <t>Ralphs Shopping Cart</t>
  </si>
  <si>
    <t>Tuesday Morning Shopping Cart</t>
  </si>
  <si>
    <t>Napkin Box</t>
  </si>
  <si>
    <t>Yellow Wheel Cart</t>
  </si>
  <si>
    <t>Blue Can</t>
  </si>
  <si>
    <t>Grey Storage Tarp</t>
  </si>
  <si>
    <t>Three Buckets</t>
  </si>
  <si>
    <t>Navy Gray Blanket</t>
  </si>
  <si>
    <t>Walgreens Cart</t>
  </si>
  <si>
    <t>Orange Sleeping Bag</t>
  </si>
  <si>
    <t>Orange Dolley and Cart</t>
  </si>
  <si>
    <t>Burgundy Tend</t>
  </si>
  <si>
    <t>Blue Tub</t>
  </si>
  <si>
    <t>White Wrappers</t>
  </si>
  <si>
    <t>Green tent</t>
  </si>
  <si>
    <t>Black cart</t>
  </si>
  <si>
    <t>Living trash</t>
  </si>
  <si>
    <t>White Lid</t>
  </si>
  <si>
    <t>Blue Kids Pool and Ladder</t>
  </si>
  <si>
    <t>Floor Sample</t>
  </si>
  <si>
    <t>Black Cart with scatter trash</t>
  </si>
  <si>
    <t>Green Chair</t>
  </si>
  <si>
    <t>Blue Chip Bag Near Tree</t>
  </si>
  <si>
    <t>Orange shopping cart</t>
  </si>
  <si>
    <t>Skull Can</t>
  </si>
  <si>
    <t>Blue Kayak</t>
  </si>
  <si>
    <t>Trash Bag Pile</t>
  </si>
  <si>
    <t>Target Bag</t>
  </si>
  <si>
    <t>Cart Pieces</t>
  </si>
  <si>
    <t>Bag Litter</t>
  </si>
  <si>
    <t>Black Bag Pile</t>
  </si>
  <si>
    <t>Popup Tent</t>
  </si>
  <si>
    <t>Flower Carpet</t>
  </si>
  <si>
    <t>Burnt Grey Tarp</t>
  </si>
  <si>
    <t>Blue Tarps</t>
  </si>
  <si>
    <t>Planting Pot</t>
  </si>
  <si>
    <t>Worn Mattress</t>
  </si>
  <si>
    <t>Blue Mattress</t>
  </si>
  <si>
    <t>Camouflage Tarp</t>
  </si>
  <si>
    <t>Black Tarp Tents</t>
  </si>
  <si>
    <t>Bankers Box</t>
  </si>
  <si>
    <t>Suspended Grey Tarp</t>
  </si>
  <si>
    <t>Grey Plastic Shopping Cart and Grey Bicycle</t>
  </si>
  <si>
    <t>Wood Pile</t>
  </si>
  <si>
    <t>Cheetah Blanket</t>
  </si>
  <si>
    <t>Box and Carpet</t>
  </si>
  <si>
    <t>Cat Carrier</t>
  </si>
  <si>
    <t>Red Bioharzard Bins</t>
  </si>
  <si>
    <t>Blanket and Carts</t>
  </si>
  <si>
    <t>Shopping Cart Graveyard</t>
  </si>
  <si>
    <t>Red Blanket</t>
  </si>
  <si>
    <t>RCS Tip Truck</t>
  </si>
  <si>
    <t>Blue Green Tarp</t>
  </si>
  <si>
    <t>String of Lights</t>
  </si>
  <si>
    <t>Scattered Bags</t>
  </si>
  <si>
    <t>Burlap Tent</t>
  </si>
  <si>
    <t>Boxes and Bag</t>
  </si>
  <si>
    <t>Bike and Pallet</t>
  </si>
  <si>
    <t>Car Battery</t>
  </si>
  <si>
    <t>Palet</t>
  </si>
  <si>
    <t>Boxes</t>
  </si>
  <si>
    <t>Blanket</t>
  </si>
  <si>
    <t>Styrofoam Sheets</t>
  </si>
  <si>
    <t>Leopard Foam Pads</t>
  </si>
  <si>
    <t>White Trash Bag with Orange Tie</t>
  </si>
  <si>
    <t>Grey and White Tent</t>
  </si>
  <si>
    <t>Bright Blue Tent</t>
  </si>
  <si>
    <t>Old Navy Bag</t>
  </si>
  <si>
    <t>Blanket in Tree</t>
  </si>
  <si>
    <t>Stroller Frame</t>
  </si>
  <si>
    <t>Target Cart (In River)</t>
  </si>
  <si>
    <t>Submerged Blanket</t>
  </si>
  <si>
    <t>Bankside Bike</t>
  </si>
  <si>
    <t>Sidewalk Tent and Blue Tarp</t>
  </si>
  <si>
    <t>Cart and Black Tarp</t>
  </si>
  <si>
    <t>Clover Flag</t>
  </si>
  <si>
    <t>Suitcase and Duffel Bag</t>
  </si>
  <si>
    <t>Chairs and Carts</t>
  </si>
  <si>
    <t>Pile of Clothes</t>
  </si>
  <si>
    <t>Bagged Trash</t>
  </si>
  <si>
    <t>Target Cart Graveyard</t>
  </si>
  <si>
    <t>Two carts</t>
  </si>
  <si>
    <t>Grey Carpet</t>
  </si>
  <si>
    <t>Flower pots</t>
  </si>
  <si>
    <t>White Bag Trash</t>
  </si>
  <si>
    <t>Tip Truck</t>
  </si>
  <si>
    <t>Green and Tan Tarp</t>
  </si>
  <si>
    <t>Tunnel Trash</t>
  </si>
  <si>
    <t>Cart and Mail</t>
  </si>
  <si>
    <t>Red Basket</t>
  </si>
  <si>
    <t>Target</t>
  </si>
  <si>
    <t>Cardboard and Litter</t>
  </si>
  <si>
    <t>Car Underside</t>
  </si>
  <si>
    <t>Wood Post</t>
  </si>
  <si>
    <t>White Comforter</t>
  </si>
  <si>
    <t>Dog Bed</t>
  </si>
  <si>
    <t>Blue Crate</t>
  </si>
  <si>
    <t>Plastic Jug</t>
  </si>
  <si>
    <t>Tuesday Morning Cart</t>
  </si>
  <si>
    <t>Black and Gray Carts</t>
  </si>
  <si>
    <t>Blue Bike</t>
  </si>
  <si>
    <t>Checkered Blanket</t>
  </si>
  <si>
    <t>Black Cooler</t>
  </si>
  <si>
    <t>Submerged Pallet</t>
  </si>
  <si>
    <t>Target Carts</t>
  </si>
  <si>
    <t>Wooden Planks</t>
  </si>
  <si>
    <t>Striped Bag</t>
  </si>
  <si>
    <t>Bags</t>
  </si>
  <si>
    <t>Hanging Blanket</t>
  </si>
  <si>
    <t>Purple Comfortor</t>
  </si>
  <si>
    <t>White Cloth Metal Tube</t>
  </si>
  <si>
    <t>Shag Carpet</t>
  </si>
  <si>
    <t>Buried Shopping Cart</t>
  </si>
  <si>
    <t>Yellow Caution Tape</t>
  </si>
  <si>
    <t>Orange and Blue Tent</t>
  </si>
  <si>
    <t>Black Tarp Fence</t>
  </si>
  <si>
    <t>Tents and Bikes</t>
  </si>
  <si>
    <t>Blue Tent with Camo Tarp</t>
  </si>
  <si>
    <t>Mosquito Net Tent</t>
  </si>
  <si>
    <t>Bike Camp</t>
  </si>
  <si>
    <t>United Airlines Food Camp</t>
  </si>
  <si>
    <t>Circular Chair and Cart</t>
  </si>
  <si>
    <t>Blue Trampoline</t>
  </si>
  <si>
    <t>Cart and Bagged Trash</t>
  </si>
  <si>
    <t>White Metal Cylinder</t>
  </si>
  <si>
    <t>Plastic Purple Bin</t>
  </si>
  <si>
    <t>North Face Tent</t>
  </si>
  <si>
    <t>Mini TV &amp;amp; Cart</t>
  </si>
  <si>
    <t>Camouflage Tarp Tent</t>
  </si>
  <si>
    <t>Gazebo Trash</t>
  </si>
  <si>
    <t>Boards and Tent</t>
  </si>
  <si>
    <t>White Board</t>
  </si>
  <si>
    <t>Raft</t>
  </si>
  <si>
    <t>Cart and Bike Frame</t>
  </si>
  <si>
    <t>Tarp Fence</t>
  </si>
  <si>
    <t>Airhead Trash</t>
  </si>
  <si>
    <t>Overturned Cart</t>
  </si>
  <si>
    <t>Mixing Buckets</t>
  </si>
  <si>
    <t>Green Scooter</t>
  </si>
  <si>
    <t>Fencing Bridge</t>
  </si>
  <si>
    <t>Folding Chair</t>
  </si>
  <si>
    <t>Sticks and Tarp</t>
  </si>
  <si>
    <t>White Shag Rug</t>
  </si>
  <si>
    <t>Gardening Tools</t>
  </si>
  <si>
    <t>Bag Heap</t>
  </si>
  <si>
    <t>Paddleboard</t>
  </si>
  <si>
    <t>Traffic Cones</t>
  </si>
  <si>
    <t>Cart and Box</t>
  </si>
  <si>
    <t>Cart Under Bridge</t>
  </si>
  <si>
    <t>Beige Tarp</t>
  </si>
  <si>
    <t>Brown Tarp Scattered Trash</t>
  </si>
  <si>
    <t>Concrete Bridge #</t>
  </si>
  <si>
    <t>3 White Doors</t>
  </si>
  <si>
    <t>Cabinet Door</t>
  </si>
  <si>
    <t>Turf</t>
  </si>
  <si>
    <t>Bicycle Tires</t>
  </si>
  <si>
    <t>Tan Kayak</t>
  </si>
  <si>
    <t>Camo Sleeping Bag</t>
  </si>
  <si>
    <t>Digital Camera</t>
  </si>
  <si>
    <t>Metal Gazebo Structure</t>
  </si>
  <si>
    <t>Bucket</t>
  </si>
  <si>
    <t>Rotting Pallet</t>
  </si>
  <si>
    <t>Truck Beds</t>
  </si>
  <si>
    <t>Orange Pillows</t>
  </si>
  <si>
    <t>To-Go Boxes</t>
  </si>
  <si>
    <t>Red Plastic Wagon</t>
  </si>
  <si>
    <t>Green and Silver Pillow</t>
  </si>
  <si>
    <t>Tan and Orange Tent</t>
  </si>
  <si>
    <t>Group of Tents</t>
  </si>
  <si>
    <t>City Sign</t>
  </si>
  <si>
    <t>Yellow Tent</t>
  </si>
  <si>
    <t>Makeshift Shopping Cart Tent</t>
  </si>
  <si>
    <t>Red and Grey Tents</t>
  </si>
  <si>
    <t>Carts and Blue Drum</t>
  </si>
  <si>
    <t>Black Boots</t>
  </si>
  <si>
    <t>Blue Bike Frame</t>
  </si>
  <si>
    <t>Gray Crib</t>
  </si>
  <si>
    <t>Square Print Comforter</t>
  </si>
  <si>
    <t>Gray and Orange Tent</t>
  </si>
  <si>
    <t>Magna Bike</t>
  </si>
  <si>
    <t>Stick Shack</t>
  </si>
  <si>
    <t>Scattered Clothing</t>
  </si>
  <si>
    <t>Tax Boxes</t>
  </si>
  <si>
    <t>Wood Cart</t>
  </si>
  <si>
    <t>Laundry Basket</t>
  </si>
  <si>
    <t>Red Carts</t>
  </si>
  <si>
    <t>Round Pillow</t>
  </si>
  <si>
    <t>Black Mattress</t>
  </si>
  <si>
    <t>Blue tarp hideen by brown cut willow SS</t>
  </si>
  <si>
    <t>Light Blue Tent</t>
  </si>
  <si>
    <t>PVC Pipes</t>
  </si>
  <si>
    <t>Camp Tarp Tent</t>
  </si>
  <si>
    <t>Red Tents</t>
  </si>
  <si>
    <t>Green and Red Tent</t>
  </si>
  <si>
    <t>Blue and Green Tents</t>
  </si>
  <si>
    <t>Post and Hamper</t>
  </si>
  <si>
    <t>Green Suitcase</t>
  </si>
  <si>
    <t>Scattered Debris</t>
  </si>
  <si>
    <t>Large Pine Tree</t>
  </si>
  <si>
    <t>Store Flyers</t>
  </si>
  <si>
    <t>Scooter and Piles</t>
  </si>
  <si>
    <t>Table and Chair</t>
  </si>
  <si>
    <t>Walmart Carts</t>
  </si>
  <si>
    <t>Computer Box</t>
  </si>
  <si>
    <t>Navy Suitcase</t>
  </si>
  <si>
    <t>Blue Recycling Bin</t>
  </si>
  <si>
    <t>Burned Clothing</t>
  </si>
  <si>
    <t>Random Plastics</t>
  </si>
  <si>
    <t>Blue Bubble Wrap</t>
  </si>
  <si>
    <t>Wheelchair and Pallets</t>
  </si>
  <si>
    <t>Grey and Red Tent</t>
  </si>
  <si>
    <t>Diamond Bed Blanket</t>
  </si>
  <si>
    <t>Black Pallet</t>
  </si>
  <si>
    <t>Fridge</t>
  </si>
  <si>
    <t>Metal Chair</t>
  </si>
  <si>
    <t>Wicker Basket</t>
  </si>
  <si>
    <t>Orange Trash Bag</t>
  </si>
  <si>
    <t>Paint Can</t>
  </si>
  <si>
    <t>Black Plastic Bag</t>
  </si>
  <si>
    <t>Parking Barricade</t>
  </si>
  <si>
    <t>Wig</t>
  </si>
  <si>
    <t>Receipt Trail</t>
  </si>
  <si>
    <t>White Shoe</t>
  </si>
  <si>
    <t>Jeans</t>
  </si>
  <si>
    <t>Gas Canister</t>
  </si>
  <si>
    <t>Plastic Bags</t>
  </si>
  <si>
    <t>Red and Blue Carts</t>
  </si>
  <si>
    <t>Bamboo Fencinf</t>
  </si>
  <si>
    <t>Khaki Pants</t>
  </si>
  <si>
    <t>Stashed Tent</t>
  </si>
  <si>
    <t>Suitcase</t>
  </si>
  <si>
    <t>Blue and Red Tent</t>
  </si>
  <si>
    <t>Scattered Trash and Grey Jacket</t>
  </si>
  <si>
    <t>Scattered Litter</t>
  </si>
  <si>
    <t>Trash Pile Next to Stump</t>
  </si>
  <si>
    <t>Grey Suitcase</t>
  </si>
  <si>
    <t>Black and Yellow Tubs</t>
  </si>
  <si>
    <t>Scooters and Cart</t>
  </si>
  <si>
    <t>Clothes Hangers</t>
  </si>
  <si>
    <t>Comforter</t>
  </si>
  <si>
    <t>Knit Blanket</t>
  </si>
  <si>
    <t>Red Shirt</t>
  </si>
  <si>
    <t>Torn Bag of Trash</t>
  </si>
  <si>
    <t>Concrete Block</t>
  </si>
  <si>
    <t>Burro Sawhorse</t>
  </si>
  <si>
    <t>Wood Fencing</t>
  </si>
  <si>
    <t>Plywood Hut</t>
  </si>
  <si>
    <t>Open Camp</t>
  </si>
  <si>
    <t>Messy Camp</t>
  </si>
  <si>
    <t>Fuzzy White Blanket</t>
  </si>
  <si>
    <t>Grey Blanket</t>
  </si>
  <si>
    <t>Orange Bag</t>
  </si>
  <si>
    <t>Wooden Plank</t>
  </si>
  <si>
    <t>Ceran Wrapped Box</t>
  </si>
  <si>
    <t>Sewing Machine</t>
  </si>
  <si>
    <t>Bag of Wires</t>
  </si>
  <si>
    <t>Tan Tent</t>
  </si>
  <si>
    <t>Buried Blue Lid</t>
  </si>
  <si>
    <t>Teal Tent</t>
  </si>
  <si>
    <t>Large Green and White Tent</t>
  </si>
  <si>
    <t>Ikea Bag</t>
  </si>
  <si>
    <t>Clothing Pile</t>
  </si>
  <si>
    <t>Bucket and Crate</t>
  </si>
  <si>
    <t>Flannel Blanket</t>
  </si>
  <si>
    <t>Black and Blue Carts</t>
  </si>
  <si>
    <t>Green Bike</t>
  </si>
  <si>
    <t>Camo Tarp Tent</t>
  </si>
  <si>
    <t>Life Vests</t>
  </si>
  <si>
    <t>Bike</t>
  </si>
  <si>
    <t>Food4Less Cart</t>
  </si>
  <si>
    <t>Striped Brown Blanket</t>
  </si>
  <si>
    <t>Scattered Trash Under Palm Stumps</t>
  </si>
  <si>
    <t>Brown Blanket</t>
  </si>
  <si>
    <t>Pink Bag</t>
  </si>
  <si>
    <t>Orange Cardboard</t>
  </si>
  <si>
    <t>Grey Pants Scattered Trash</t>
  </si>
  <si>
    <t>White Tarp Curtain</t>
  </si>
  <si>
    <t>Pile With Red Jacket</t>
  </si>
  <si>
    <t>Superstar Sign</t>
  </si>
  <si>
    <t>Magenta Blanket</t>
  </si>
  <si>
    <t>Grey Cushions</t>
  </si>
  <si>
    <t>Red Ladder</t>
  </si>
  <si>
    <t>Flower Pillow</t>
  </si>
  <si>
    <t>Orange Bucket</t>
  </si>
  <si>
    <t>Brown Comforter</t>
  </si>
  <si>
    <t>Scooter Battery</t>
  </si>
  <si>
    <t>Flower Blanket</t>
  </si>
  <si>
    <t>Green Fuzzy Blanket</t>
  </si>
  <si>
    <t>Cart and Tire</t>
  </si>
  <si>
    <t>Green Tent And Outhouse</t>
  </si>
  <si>
    <t>Propane Canister</t>
  </si>
  <si>
    <t>Sea Foam Tent</t>
  </si>
  <si>
    <t>Gray and Lime Tents</t>
  </si>
  <si>
    <t>Coleman Air Mattress</t>
  </si>
  <si>
    <t>Wood and Racks</t>
  </si>
  <si>
    <t>Car Headlights</t>
  </si>
  <si>
    <t>Cardboard Mats</t>
  </si>
  <si>
    <t>White Bucket</t>
  </si>
  <si>
    <t>Black Carts</t>
  </si>
  <si>
    <t>Tote Boxes</t>
  </si>
  <si>
    <t>Pink Box</t>
  </si>
  <si>
    <t>Bag of Clothes</t>
  </si>
  <si>
    <t>Green Shirt</t>
  </si>
  <si>
    <t>Purple Tent</t>
  </si>
  <si>
    <t>Black Furniture Pieces</t>
  </si>
  <si>
    <t>Dolly</t>
  </si>
  <si>
    <t>Plastic</t>
  </si>
  <si>
    <t>Carts</t>
  </si>
  <si>
    <t>Blue Stroller</t>
  </si>
  <si>
    <t>Black Backpack</t>
  </si>
  <si>
    <t>Camo Duck Blinds</t>
  </si>
  <si>
    <t>Stashed Tote</t>
  </si>
  <si>
    <t>Tent and Shopping Cart</t>
  </si>
  <si>
    <t>Willow Tent</t>
  </si>
  <si>
    <t>Flower Striped Suitcase</t>
  </si>
  <si>
    <t>Keyboard</t>
  </si>
  <si>
    <t>Gray Body Pillow</t>
  </si>
  <si>
    <t>Yellow and White Tarp</t>
  </si>
  <si>
    <t>Blue Cushion</t>
  </si>
  <si>
    <t>Assorted Tarps</t>
  </si>
  <si>
    <t>Cyan Comforter</t>
  </si>
  <si>
    <t>Flower Bucket</t>
  </si>
  <si>
    <t>Black Bucket</t>
  </si>
  <si>
    <t>Striped Cooler</t>
  </si>
  <si>
    <t>Black Wheelbarrow</t>
  </si>
  <si>
    <t>Log Cabin</t>
  </si>
  <si>
    <t>Black Sheet</t>
  </si>
  <si>
    <t>Red Toolbox</t>
  </si>
  <si>
    <t>Southpole Jacket</t>
  </si>
  <si>
    <t>Downed Tent</t>
  </si>
  <si>
    <t>Silver Blue Tarp</t>
  </si>
  <si>
    <t>Upturned Cart</t>
  </si>
  <si>
    <t>Blue Pallet</t>
  </si>
  <si>
    <t>Torn Blanket</t>
  </si>
  <si>
    <t>Grey Car Seat</t>
  </si>
  <si>
    <t>Mattress Pad</t>
  </si>
  <si>
    <t>Car Fender</t>
  </si>
  <si>
    <t>San Diego‚Äôs Best Umbrella</t>
  </si>
  <si>
    <t>Yellow and Gray Tent</t>
  </si>
  <si>
    <t>Scattered Litter Under Bridge</t>
  </si>
  <si>
    <t>Green and White Tent</t>
  </si>
  <si>
    <t>Green Mat</t>
  </si>
  <si>
    <t>Blue and Grey Tent.</t>
  </si>
  <si>
    <t>Camouflage Tent</t>
  </si>
  <si>
    <t>Suitcase and Box</t>
  </si>
  <si>
    <t>Cooler and Bucket</t>
  </si>
  <si>
    <t>Clothes</t>
  </si>
  <si>
    <t>Hose</t>
  </si>
  <si>
    <t>White T-Shirt</t>
  </si>
  <si>
    <t>Rusty Burnt Sign</t>
  </si>
  <si>
    <t>White Styrofoam</t>
  </si>
  <si>
    <t>Bike Tires</t>
  </si>
  <si>
    <t>Checkered Red Sleeping Bag</t>
  </si>
  <si>
    <t>Recycling</t>
  </si>
  <si>
    <t>Black Chairs</t>
  </si>
  <si>
    <t>Large Pallet</t>
  </si>
  <si>
    <t>Multiple Shopping Carts</t>
  </si>
  <si>
    <t>Blue Sign</t>
  </si>
  <si>
    <t>Blue Bucket</t>
  </si>
  <si>
    <t>Tan Couch</t>
  </si>
  <si>
    <t>Tan Carpet</t>
  </si>
  <si>
    <t>Cereal Box</t>
  </si>
  <si>
    <t>Blue Thing</t>
  </si>
  <si>
    <t>Black Bin</t>
  </si>
  <si>
    <t>Yellow Barrel</t>
  </si>
  <si>
    <t>Pink Sweater</t>
  </si>
  <si>
    <t>Can Litter</t>
  </si>
  <si>
    <t>Green Canopy</t>
  </si>
  <si>
    <t>Notebook</t>
  </si>
  <si>
    <t>Dense Plastic and Paper Litter</t>
  </si>
  <si>
    <t>Blue Igloo</t>
  </si>
  <si>
    <t>Broken Dresser</t>
  </si>
  <si>
    <t>Red Bean Bag</t>
  </si>
  <si>
    <t>Cot</t>
  </si>
  <si>
    <t>CVS Bag</t>
  </si>
  <si>
    <t>Wheelbarrow and Dumpster</t>
  </si>
  <si>
    <t>Target Basket</t>
  </si>
  <si>
    <t>Blue Tents</t>
  </si>
  <si>
    <t>Shopping Cart and City Sign</t>
  </si>
  <si>
    <t>Edge of Island</t>
  </si>
  <si>
    <t>Bike Trailer</t>
  </si>
  <si>
    <t>Clothes On Branch</t>
  </si>
  <si>
    <t>Tent Poles</t>
  </si>
  <si>
    <t>Yellow Basket</t>
  </si>
  <si>
    <t>Gray Suitcases</t>
  </si>
  <si>
    <t>Dug Hole</t>
  </si>
  <si>
    <t>Carts and Bike</t>
  </si>
  <si>
    <t>Orange Popup</t>
  </si>
  <si>
    <t>Green Blankets</t>
  </si>
  <si>
    <t>Pork Chop</t>
  </si>
  <si>
    <t>Yellow Chair</t>
  </si>
  <si>
    <t>Broken Fan</t>
  </si>
  <si>
    <t>Red Cooler</t>
  </si>
  <si>
    <t>Bike Cart</t>
  </si>
  <si>
    <t>7-11 Bags</t>
  </si>
  <si>
    <t>Card Board</t>
  </si>
  <si>
    <t>White and Green Tent</t>
  </si>
  <si>
    <t>Blue Towel</t>
  </si>
  <si>
    <t>Fire Extinguisher</t>
  </si>
  <si>
    <t>Puma Bag</t>
  </si>
  <si>
    <t>Wood Planks with Nails</t>
  </si>
  <si>
    <t>Silk Dragon</t>
  </si>
  <si>
    <t>Small Tent</t>
  </si>
  <si>
    <t>Bird Scooter</t>
  </si>
  <si>
    <t>Bike Rack</t>
  </si>
  <si>
    <t>White Trash</t>
  </si>
  <si>
    <t>Gray Structure</t>
  </si>
  <si>
    <t>Lime Bike</t>
  </si>
  <si>
    <t>Green Cushion</t>
  </si>
  <si>
    <t>Lowe‚Äôs Bucket</t>
  </si>
  <si>
    <t>Red and Green Tent</t>
  </si>
  <si>
    <t>White Wood</t>
  </si>
  <si>
    <t>Metal Debris</t>
  </si>
  <si>
    <t>Red and Silver Tent</t>
  </si>
  <si>
    <t>Bins and Plywood</t>
  </si>
  <si>
    <t>YMCA Signs</t>
  </si>
  <si>
    <t>Stand up Paddleboard</t>
  </si>
  <si>
    <t>Black Bag and Litter</t>
  </si>
  <si>
    <t>Graffite Rocks</t>
  </si>
  <si>
    <t>Grey Tent and Blue Tarp</t>
  </si>
  <si>
    <t>Food Litter and Air Duct</t>
  </si>
  <si>
    <t>Food Litter</t>
  </si>
  <si>
    <t>Green and Blue Carpet Pad</t>
  </si>
  <si>
    <t>Metal Tool Box</t>
  </si>
  <si>
    <t>Wood Wheel</t>
  </si>
  <si>
    <t>Black Chaise Chair with Wheels</t>
  </si>
  <si>
    <t>Artificial Turf</t>
  </si>
  <si>
    <t>Paint Cans</t>
  </si>
  <si>
    <t>Red Bull Fridge</t>
  </si>
  <si>
    <t>Tree Ladder</t>
  </si>
  <si>
    <t>Dog Crate</t>
  </si>
  <si>
    <t>Red and Green Crates</t>
  </si>
  <si>
    <t>Wooden Pallets</t>
  </si>
  <si>
    <t>Burned Computer</t>
  </si>
  <si>
    <t>Lowes Shopping Cart</t>
  </si>
  <si>
    <t>Cartoon Sheets</t>
  </si>
  <si>
    <t>Purple Easy Up</t>
  </si>
  <si>
    <t>Black and White Buckets</t>
  </si>
  <si>
    <t>White Pipes</t>
  </si>
  <si>
    <t>Gray Bike</t>
  </si>
  <si>
    <t>Polkadot Chair</t>
  </si>
  <si>
    <t>Foam Surfboard</t>
  </si>
  <si>
    <t>Club Chill Cup</t>
  </si>
  <si>
    <t>Beige Tarp and Bicycle</t>
  </si>
  <si>
    <t>White Camo Tent</t>
  </si>
  <si>
    <t>Black Trash Bag Pile</t>
  </si>
  <si>
    <t>Concrete Dumpster</t>
  </si>
  <si>
    <t>Green Gray and Red Tents</t>
  </si>
  <si>
    <t>Carpet Rolls</t>
  </si>
  <si>
    <t>Baby Stroller</t>
  </si>
  <si>
    <t>Baby Stroller and Elecric Outlets</t>
  </si>
  <si>
    <t>Car Seats</t>
  </si>
  <si>
    <t>Poptart Trash</t>
  </si>
  <si>
    <t>Tan Foot Stool</t>
  </si>
  <si>
    <t>Black Jacket</t>
  </si>
  <si>
    <t>Grey Tent and Cart</t>
  </si>
  <si>
    <t>Bulldog and Raft</t>
  </si>
  <si>
    <t>Bike Parts and Circular Carpets</t>
  </si>
  <si>
    <t>Umbrella and Tent</t>
  </si>
  <si>
    <t>Beer Cans</t>
  </si>
  <si>
    <t>Carpets</t>
  </si>
  <si>
    <t>Recyclables in Cart</t>
  </si>
  <si>
    <t>Camo Tent and American Flag</t>
  </si>
  <si>
    <t>Tree House</t>
  </si>
  <si>
    <t>Gray and Blue Tents</t>
  </si>
  <si>
    <t>Faded Blue Shirt</t>
  </si>
  <si>
    <t>Blue Tarp Fort</t>
  </si>
  <si>
    <t>Clothing and Litter</t>
  </si>
  <si>
    <t>Burlap Around Palm Tree</t>
  </si>
  <si>
    <t>Hillside Trash</t>
  </si>
  <si>
    <t>Drying Clothes</t>
  </si>
  <si>
    <t>Stroller</t>
  </si>
  <si>
    <t>Orange Carts</t>
  </si>
  <si>
    <t>Black Suitcase and Flippers</t>
  </si>
  <si>
    <t>Scattered Plastics</t>
  </si>
  <si>
    <t>Dresser Drawers</t>
  </si>
  <si>
    <t>Metal Compressor</t>
  </si>
  <si>
    <t>Boat Trailer</t>
  </si>
  <si>
    <t>Foam Rope</t>
  </si>
  <si>
    <t>Wood Box</t>
  </si>
  <si>
    <t>Submerged Lawn Chair</t>
  </si>
  <si>
    <t>Brown Couch</t>
  </si>
  <si>
    <t>Steel Tube</t>
  </si>
  <si>
    <t>Basketball Blanket</t>
  </si>
  <si>
    <t>White Garbage Bag</t>
  </si>
  <si>
    <t>Grey Trash Can</t>
  </si>
  <si>
    <t>Gray and Red Tent</t>
  </si>
  <si>
    <t>White and Orange Tent</t>
  </si>
  <si>
    <t>Stick And Drum</t>
  </si>
  <si>
    <t>Tool Box</t>
  </si>
  <si>
    <t>Metal Pipe</t>
  </si>
  <si>
    <t>Metal Portal</t>
  </si>
  <si>
    <t>Bin Lid and Bags</t>
  </si>
  <si>
    <t>Orange Carpet</t>
  </si>
  <si>
    <t>Debris in Fence</t>
  </si>
  <si>
    <t>Yellow Tub</t>
  </si>
  <si>
    <t>Carpet and Pallete</t>
  </si>
  <si>
    <t>Red Windbreaker</t>
  </si>
  <si>
    <t>Hanging Bag</t>
  </si>
  <si>
    <t>Blown Over Litter</t>
  </si>
  <si>
    <t>Misc Trash</t>
  </si>
  <si>
    <t>Generator</t>
  </si>
  <si>
    <t>Bicycle Tire</t>
  </si>
  <si>
    <t>Wooden Stand</t>
  </si>
  <si>
    <t>Black Pad</t>
  </si>
  <si>
    <t>Rolled Up Mattress</t>
  </si>
  <si>
    <t>Gray Rug</t>
  </si>
  <si>
    <t>Pallet and Plywood</t>
  </si>
  <si>
    <t>Black Tarps</t>
  </si>
  <si>
    <t>Crumpled Grey Tarp</t>
  </si>
  <si>
    <t>Silver Tarp</t>
  </si>
  <si>
    <t>White Sign and Old Lamp</t>
  </si>
  <si>
    <t>Three Shopping Carts</t>
  </si>
  <si>
    <t>Black Couch</t>
  </si>
  <si>
    <t>Car Engine</t>
  </si>
  <si>
    <t>White Cardboard Box</t>
  </si>
  <si>
    <t>White Buckets</t>
  </si>
  <si>
    <t>Target Cart and Cardboard</t>
  </si>
  <si>
    <t>Target Shopping Cart</t>
  </si>
  <si>
    <t>Wheelchair</t>
  </si>
  <si>
    <t>Fuzzy Quilts</t>
  </si>
  <si>
    <t>White Sheets</t>
  </si>
  <si>
    <t>Pink Kiddie Pool</t>
  </si>
  <si>
    <t>Halloween Mask</t>
  </si>
  <si>
    <t>Mini Fridge</t>
  </si>
  <si>
    <t>Cart and Rotors</t>
  </si>
  <si>
    <t>Blue Nylon Bag</t>
  </si>
  <si>
    <t>Buried Tire</t>
  </si>
  <si>
    <t>Pipe Broom</t>
  </si>
  <si>
    <t>Red Kids Shade Tent</t>
  </si>
  <si>
    <t>Buried Red and Gray Rug</t>
  </si>
  <si>
    <t>Green Graffiti Shopping Cart</t>
  </si>
  <si>
    <t>Blue Bag</t>
  </si>
  <si>
    <t>Collapsible Table</t>
  </si>
  <si>
    <t>Glass Window</t>
  </si>
  <si>
    <t>Rusted Pipes</t>
  </si>
  <si>
    <t>Plastic Platforms</t>
  </si>
  <si>
    <t>Clothing and Green Carpet</t>
  </si>
  <si>
    <t>Intex Tarp</t>
  </si>
  <si>
    <t>Car Bumper</t>
  </si>
  <si>
    <t>Red Tent on Stilts</t>
  </si>
  <si>
    <t>Broken Palm Tree</t>
  </si>
  <si>
    <t>Clothes in Tree</t>
  </si>
  <si>
    <t>Tall Grey Beige Tent</t>
  </si>
  <si>
    <t>Shopping Cart Under 805</t>
  </si>
  <si>
    <t>Wet White Rag</t>
  </si>
  <si>
    <t>Large Yellow Tarp Camp</t>
  </si>
  <si>
    <t>North Complex Left Overs</t>
  </si>
  <si>
    <t>Miscellaneous Trash Spread Out</t>
  </si>
  <si>
    <t>West Edge of Massive Site</t>
  </si>
  <si>
    <t>Workout Powder Tubs</t>
  </si>
  <si>
    <t>White Padding</t>
  </si>
  <si>
    <t>Highheel Sheet</t>
  </si>
  <si>
    <t>Green Tote</t>
  </si>
  <si>
    <t>Garfield Sheet</t>
  </si>
  <si>
    <t>Flower Umbrella</t>
  </si>
  <si>
    <t>White Screen Door</t>
  </si>
  <si>
    <t>Pink Suitcase</t>
  </si>
  <si>
    <t>Blanket with Tent Bag</t>
  </si>
  <si>
    <t>Pink Flower Blanket</t>
  </si>
  <si>
    <t>Bike Helmets</t>
  </si>
  <si>
    <t>Hair Dryer</t>
  </si>
  <si>
    <t>Red Tent &amp;amp; Gray Tent</t>
  </si>
  <si>
    <t>Black and Green Bike</t>
  </si>
  <si>
    <t>White Basket</t>
  </si>
  <si>
    <t>Orange Traffic Cone</t>
  </si>
  <si>
    <t>Two Blankets</t>
  </si>
  <si>
    <t>Sheet Fort</t>
  </si>
  <si>
    <t>Pedestrian Sign</t>
  </si>
  <si>
    <t>Bike Rim</t>
  </si>
  <si>
    <t>Green Electrical Box</t>
  </si>
  <si>
    <t>Scrap Metal</t>
  </si>
  <si>
    <t>Shopping Cart and Green Bike</t>
  </si>
  <si>
    <t>Almond Creamer</t>
  </si>
  <si>
    <t>Small Bike Tires</t>
  </si>
  <si>
    <t>Pillow Cases</t>
  </si>
  <si>
    <t>Yellow Surfboard</t>
  </si>
  <si>
    <t>Black Bag and Trash</t>
  </si>
  <si>
    <t>Decayed Cloth</t>
  </si>
  <si>
    <t>Island White Chair</t>
  </si>
  <si>
    <t>Mattress Springs</t>
  </si>
  <si>
    <t>White Blanket in Bag</t>
  </si>
  <si>
    <t>Green and White Tarp</t>
  </si>
  <si>
    <t>Gray Bike and Scooter</t>
  </si>
  <si>
    <t>Inflatable Gray Boat</t>
  </si>
  <si>
    <t>Black Fabric and Carpet</t>
  </si>
  <si>
    <t>Tarp Trash Pile</t>
  </si>
  <si>
    <t>Blue Mat</t>
  </si>
  <si>
    <t>Wood And Pallets</t>
  </si>
  <si>
    <t>Bike and Bike Parts</t>
  </si>
  <si>
    <t>Colorful Baseball Mitts</t>
  </si>
  <si>
    <t>Orange Shirt</t>
  </si>
  <si>
    <t>Mattress Spring</t>
  </si>
  <si>
    <t>Walmart Shopping Cart and Cardboard Box</t>
  </si>
  <si>
    <t>Blue Bag and Cardboard Box</t>
  </si>
  <si>
    <t>Blue Clothing</t>
  </si>
  <si>
    <t>Bike Trailers</t>
  </si>
  <si>
    <t>Denim Shirt</t>
  </si>
  <si>
    <t>Red/Tan Tent</t>
  </si>
  <si>
    <t>Red Tent and Wheel Cart</t>
  </si>
  <si>
    <t>Fishing Poles</t>
  </si>
  <si>
    <t>Red Tent with Bikes</t>
  </si>
  <si>
    <t>Burnt Plywood</t>
  </si>
  <si>
    <t>Cans and Legos</t>
  </si>
  <si>
    <t>Tan Rug</t>
  </si>
  <si>
    <t>Navy Blue Tent</t>
  </si>
  <si>
    <t>Tent</t>
  </si>
  <si>
    <t>Seasons Box</t>
  </si>
  <si>
    <t>Blue and Yellow Tent/Tarp</t>
  </si>
  <si>
    <t>Black Blanket and Wooden Chair</t>
  </si>
  <si>
    <t>Wooden Cart ##</t>
  </si>
  <si>
    <t>Burned Area</t>
  </si>
  <si>
    <t>Black Metal Shelf #</t>
  </si>
  <si>
    <t>White Laundry Cart</t>
  </si>
  <si>
    <t>Red Mesh Tent</t>
  </si>
  <si>
    <t>Wet Carpet</t>
  </si>
  <si>
    <t>Wine Keg</t>
  </si>
  <si>
    <t>Locker</t>
  </si>
  <si>
    <t>Green Paint</t>
  </si>
  <si>
    <t>Arundo Tunnel Landfill</t>
  </si>
  <si>
    <t>Pink Pants</t>
  </si>
  <si>
    <t>Hello Kitty Chair</t>
  </si>
  <si>
    <t>Black Bicycle</t>
  </si>
  <si>
    <t>Bagged Trash and Blankets</t>
  </si>
  <si>
    <t>Blue Grey Tent</t>
  </si>
  <si>
    <t>Shoes</t>
  </si>
  <si>
    <t>Blue Pants</t>
  </si>
  <si>
    <t>Chocolate Milk Jug</t>
  </si>
  <si>
    <t>Green Pillow</t>
  </si>
  <si>
    <t>Blue Pad</t>
  </si>
  <si>
    <t>Blue Laundry Basket</t>
  </si>
  <si>
    <t>Chair in Tree</t>
  </si>
  <si>
    <t>Bike Wheels</t>
  </si>
  <si>
    <t>Orange Metal Sign</t>
  </si>
  <si>
    <t>Foam and Trash Bags</t>
  </si>
  <si>
    <t>Salvation Army Shopping Cart</t>
  </si>
  <si>
    <t>Wooden Post</t>
  </si>
  <si>
    <t>Green Tarp and Red Tent</t>
  </si>
  <si>
    <t>Red Box</t>
  </si>
  <si>
    <t>Grocery Outlet Shopping Cart</t>
  </si>
  <si>
    <t>Plastic Sheet</t>
  </si>
  <si>
    <t>Pop-up Tent</t>
  </si>
  <si>
    <t>Orange and Yellow Tent</t>
  </si>
  <si>
    <t>Miscellaneous Trash</t>
  </si>
  <si>
    <t>Wolf Blanket</t>
  </si>
  <si>
    <t>Shattered Car Window</t>
  </si>
  <si>
    <t>Blanket and Pillow</t>
  </si>
  <si>
    <t>Scattered Clothes</t>
  </si>
  <si>
    <t>Ikea Foam Mattress</t>
  </si>
  <si>
    <t>Rake and Wood</t>
  </si>
  <si>
    <t>Wood Pallette</t>
  </si>
  <si>
    <t>Red Duffle Bag</t>
  </si>
  <si>
    <t>Bike Frame</t>
  </si>
  <si>
    <t>Colorful Sticks</t>
  </si>
  <si>
    <t>Fruit Bag</t>
  </si>
  <si>
    <t>Large Teddy Bear</t>
  </si>
  <si>
    <t>White Tarp Pink Lining</t>
  </si>
  <si>
    <t>Grey Plastic Chairs</t>
  </si>
  <si>
    <t>Black Wheelchair</t>
  </si>
  <si>
    <t>Lowe‚Äôs Shopping Cart</t>
  </si>
  <si>
    <t>Pink Trash Can</t>
  </si>
  <si>
    <t>Yellow and Green Shopping Carts</t>
  </si>
  <si>
    <t>Tiles and Palette</t>
  </si>
  <si>
    <t>Crutch and Artwork</t>
  </si>
  <si>
    <t>Blue Dolly</t>
  </si>
  <si>
    <t>Burnt Trash</t>
  </si>
  <si>
    <t>Grocery Outlet Bags</t>
  </si>
  <si>
    <t>TV</t>
  </si>
  <si>
    <t>Pile of Trashbags</t>
  </si>
  <si>
    <t>Black Wheelchairs</t>
  </si>
  <si>
    <t>Green Carpet</t>
  </si>
  <si>
    <t>Beer Cartons</t>
  </si>
  <si>
    <t>Drain Spout</t>
  </si>
  <si>
    <t>Scattered Litter under the Bridge</t>
  </si>
  <si>
    <t>Bed Bath and Beyond Partial Shopping Cart</t>
  </si>
  <si>
    <t>Black and Silver Cart Frame</t>
  </si>
  <si>
    <t>Buried Tent</t>
  </si>
  <si>
    <t>Black Trash Can and Raft</t>
  </si>
  <si>
    <t>Army Tent</t>
  </si>
  <si>
    <t>Rolled Up Wire Fence</t>
  </si>
  <si>
    <t>Big Blue Tarp</t>
  </si>
  <si>
    <t>Dish Sign</t>
  </si>
  <si>
    <t>Sling Shot Box</t>
  </si>
  <si>
    <t>Blue Mattress and Box Spring</t>
  </si>
  <si>
    <t>Green Turf Mat</t>
  </si>
  <si>
    <t>Cardboard and Cups</t>
  </si>
  <si>
    <t>Old Box Spring</t>
  </si>
  <si>
    <t>Pallet and Bags</t>
  </si>
  <si>
    <t>White Cushion</t>
  </si>
  <si>
    <t>Red Rain Fly</t>
  </si>
  <si>
    <t>Green Dish Chair</t>
  </si>
  <si>
    <t>Green Bin</t>
  </si>
  <si>
    <t>Small Mattress</t>
  </si>
  <si>
    <t>Street Sign and Cone</t>
  </si>
  <si>
    <t>Black Bin and Trophy</t>
  </si>
  <si>
    <t>Vacuum Cleaner</t>
  </si>
  <si>
    <t>Blue Shopping Carts</t>
  </si>
  <si>
    <t>Box of Books</t>
  </si>
  <si>
    <t>Cooler Box</t>
  </si>
  <si>
    <t>Silver Sun Shade</t>
  </si>
  <si>
    <t>Blue Tarp Roof</t>
  </si>
  <si>
    <t>Golf Balls</t>
  </si>
  <si>
    <t>Scattered Riverbank Debris</t>
  </si>
  <si>
    <t>Billboard Structure</t>
  </si>
  <si>
    <t>Large Concrete Block and Boulder</t>
  </si>
  <si>
    <t>Tan and Red Tent</t>
  </si>
  <si>
    <t>Pile of Trash Bags</t>
  </si>
  <si>
    <t>Giant Black Tarp</t>
  </si>
  <si>
    <t>Grey Thank You Plastic Bag</t>
  </si>
  <si>
    <t>Bike Black Tent</t>
  </si>
  <si>
    <t>Styrofoam Cooler</t>
  </si>
  <si>
    <t>Hanging Plastic</t>
  </si>
  <si>
    <t>Green Towel</t>
  </si>
  <si>
    <t>White Hanging Duvet</t>
  </si>
  <si>
    <t>Hamper of Trash</t>
  </si>
  <si>
    <t>Teal and Gray Tent</t>
  </si>
  <si>
    <t>Grey and Yellow Tent</t>
  </si>
  <si>
    <t>Television and Tent</t>
  </si>
  <si>
    <t>Red Shade Shelter</t>
  </si>
  <si>
    <t>White Pillow</t>
  </si>
  <si>
    <t>TJ‚Äôs Cart</t>
  </si>
  <si>
    <t>Mobility Scooter</t>
  </si>
  <si>
    <t>Striped Beach Chair</t>
  </si>
  <si>
    <t>Cardboard Behind Pylon</t>
  </si>
  <si>
    <t>Blue Canopy</t>
  </si>
  <si>
    <t>Red Blanket and White Cooler</t>
  </si>
  <si>
    <t>Tarp and Carpet</t>
  </si>
  <si>
    <t>Black Metal Pieces</t>
  </si>
  <si>
    <t>Small Grey Tent</t>
  </si>
  <si>
    <t>Wheeled Cart and Cooler</t>
  </si>
  <si>
    <t>Green and Red Blankets</t>
  </si>
  <si>
    <t>Black Carpet</t>
  </si>
  <si>
    <t>Debris Pile</t>
  </si>
  <si>
    <t>Grocery Cart</t>
  </si>
  <si>
    <t>Iron Man Blanket</t>
  </si>
  <si>
    <t>White Plastic</t>
  </si>
  <si>
    <t>Brown Futon</t>
  </si>
  <si>
    <t>Navy Blue Blankets</t>
  </si>
  <si>
    <t>White Garbage Bags</t>
  </si>
  <si>
    <t>Hanging Sheets</t>
  </si>
  <si>
    <t>Shopping Cart and Crate</t>
  </si>
  <si>
    <t>White Melted Jug</t>
  </si>
  <si>
    <t>Cardboard Campfire</t>
  </si>
  <si>
    <t>Couch and Oven</t>
  </si>
  <si>
    <t>Chip Bags</t>
  </si>
  <si>
    <t>Doggy Bags</t>
  </si>
  <si>
    <t>Pink/Red Blanket</t>
  </si>
  <si>
    <t>Bakesense Cardboard Box</t>
  </si>
  <si>
    <t>Blue and Grey Shopping Cart</t>
  </si>
  <si>
    <t>Blue Hammaock</t>
  </si>
  <si>
    <t>Kohl‚Äôs Shopping Cart</t>
  </si>
  <si>
    <t>Blue Baskets and Pink Playset</t>
  </si>
  <si>
    <t>Black Crate and Pillow</t>
  </si>
  <si>
    <t>Brown Tent With Canopy</t>
  </si>
  <si>
    <t>Baby Crib</t>
  </si>
  <si>
    <t>Circle Rug</t>
  </si>
  <si>
    <t>Barbed Wire Bundle</t>
  </si>
  <si>
    <t>Old Drawer</t>
  </si>
  <si>
    <t>Green Bin and Comforter</t>
  </si>
  <si>
    <t>Road Work Signs</t>
  </si>
  <si>
    <t>Red and Grey Sleeping Bag</t>
  </si>
  <si>
    <t>Light Green Blanket and Tent</t>
  </si>
  <si>
    <t>Food Trash</t>
  </si>
  <si>
    <t>Yellow Cart</t>
  </si>
  <si>
    <t>Clear Plastic Bin</t>
  </si>
  <si>
    <t>Orange Bags and Foil</t>
  </si>
  <si>
    <t>Blue Bike Black Tent</t>
  </si>
  <si>
    <t>Rogue shopping carts</t>
  </si>
  <si>
    <t>Black Broom</t>
  </si>
  <si>
    <t>Black and Red Blanket</t>
  </si>
  <si>
    <t>Orange Chair</t>
  </si>
  <si>
    <t>Wheel Chair</t>
  </si>
  <si>
    <t>Wooden Pallette</t>
  </si>
  <si>
    <t>Grey Pants</t>
  </si>
  <si>
    <t>Blue Air Mattress</t>
  </si>
  <si>
    <t>Black Roller Bag</t>
  </si>
  <si>
    <t>Black Couch Cushions</t>
  </si>
  <si>
    <t>Spongy Cushion</t>
  </si>
  <si>
    <t>Cheddar Packaging Trash</t>
  </si>
  <si>
    <t>Blue Unicorn Tent</t>
  </si>
  <si>
    <t>Peanut Butter Debris</t>
  </si>
  <si>
    <t>Blue Storage box</t>
  </si>
  <si>
    <t>Purple Printed Banner</t>
  </si>
  <si>
    <t>Solar Water Panel</t>
  </si>
  <si>
    <t>White Bundle</t>
  </si>
  <si>
    <t>Large Foam Cooler</t>
  </si>
  <si>
    <t>Cat Camp</t>
  </si>
  <si>
    <t>Purple Bike</t>
  </si>
  <si>
    <t>Blue Albertsons Box</t>
  </si>
  <si>
    <t>Black Bike Frame</t>
  </si>
  <si>
    <t>Neon T-Shirts</t>
  </si>
  <si>
    <t>Metal Rack</t>
  </si>
  <si>
    <t>Office Debris</t>
  </si>
  <si>
    <t>Lemon Flip Flops</t>
  </si>
  <si>
    <t>Wood Furniture</t>
  </si>
  <si>
    <t>Cart and Mattress</t>
  </si>
  <si>
    <t>Storage Bins</t>
  </si>
  <si>
    <t>Gray Mat</t>
  </si>
  <si>
    <t>Bags and Hammock</t>
  </si>
  <si>
    <t>Canopy and 2 Shopping Carts</t>
  </si>
  <si>
    <t>2 Tents</t>
  </si>
  <si>
    <t>Tan and Blue Tent</t>
  </si>
  <si>
    <t>Yellow And Teal Spools</t>
  </si>
  <si>
    <t>Burned Carts</t>
  </si>
  <si>
    <t>Sitting Tire</t>
  </si>
  <si>
    <t>Wooden Mask</t>
  </si>
  <si>
    <t>Mail Box</t>
  </si>
  <si>
    <t>Vevo Teal Electric Bike</t>
  </si>
  <si>
    <t>Green Camp Chair</t>
  </si>
  <si>
    <t>Blue Moving Blanket</t>
  </si>
  <si>
    <t>Carboard</t>
  </si>
  <si>
    <t>Brown Shopping Cart</t>
  </si>
  <si>
    <t>Plank of Wood</t>
  </si>
  <si>
    <t>Metal Bar</t>
  </si>
  <si>
    <t>Red Streamer</t>
  </si>
  <si>
    <t>Big White Canvas Bag</t>
  </si>
  <si>
    <t>Egg Box</t>
  </si>
  <si>
    <t>Black Leather Purse</t>
  </si>
  <si>
    <t>Green Wheelbarrow</t>
  </si>
  <si>
    <t>Cushion Stuffing</t>
  </si>
  <si>
    <t>White Wooden Plank</t>
  </si>
  <si>
    <t>Irrigation Pipes</t>
  </si>
  <si>
    <t>Orange Textile</t>
  </si>
  <si>
    <t>Red Cup Trash Pile</t>
  </si>
  <si>
    <t>Striped Blanket</t>
  </si>
  <si>
    <t>Branch Structure</t>
  </si>
  <si>
    <t>Door Dash</t>
  </si>
  <si>
    <t>Cardboard and Wood Planks</t>
  </si>
  <si>
    <t>Tan Sheets</t>
  </si>
  <si>
    <t>Grey and Blue Tent</t>
  </si>
  <si>
    <t>Green Bike and Blanket</t>
  </si>
  <si>
    <t>Plastic piece</t>
  </si>
  <si>
    <t>Gray Blanket</t>
  </si>
  <si>
    <t>Chairs</t>
  </si>
  <si>
    <t>Black and White Trash Bags</t>
  </si>
  <si>
    <t>Guard Rail Metal</t>
  </si>
  <si>
    <t>Broomstick</t>
  </si>
  <si>
    <t>Purple Cart</t>
  </si>
  <si>
    <t>White Bike</t>
  </si>
  <si>
    <t>Black Plastic Tarp</t>
  </si>
  <si>
    <t>Kitchen Posters</t>
  </si>
  <si>
    <t>Car Parts</t>
  </si>
  <si>
    <t>Wood and Scattered Trash</t>
  </si>
  <si>
    <t>Dumping Under Bridge</t>
  </si>
  <si>
    <t>Mongoose Bike Frame</t>
  </si>
  <si>
    <t>Mattress Topper</t>
  </si>
  <si>
    <t>Green and White Textile</t>
  </si>
  <si>
    <t>Single cart</t>
  </si>
  <si>
    <t>Pallets</t>
  </si>
  <si>
    <t>Fire Pit and Bricks</t>
  </si>
  <si>
    <t>Blue Baby Stroller</t>
  </si>
  <si>
    <t>Debris By Arundo</t>
  </si>
  <si>
    <t>White Bag</t>
  </si>
  <si>
    <t>Rainbow Caterpillar</t>
  </si>
  <si>
    <t>Grey and Red Shopping Cart</t>
  </si>
  <si>
    <t>Milk jug</t>
  </si>
  <si>
    <t>Flat Screen TV</t>
  </si>
  <si>
    <t>Black and Green Umbrella</t>
  </si>
  <si>
    <t>Welcome Mat</t>
  </si>
  <si>
    <t>Black and White Umbrella</t>
  </si>
  <si>
    <t>Vegetable Shopping Bag</t>
  </si>
  <si>
    <t>Grey and blue tent</t>
  </si>
  <si>
    <t>Large Red Tent</t>
  </si>
  <si>
    <t>Animal Tent In Reeds</t>
  </si>
  <si>
    <t>White towel</t>
  </si>
  <si>
    <t>Blue and yellow tent</t>
  </si>
  <si>
    <t>Black suitcase</t>
  </si>
  <si>
    <t>Arundo Structure</t>
  </si>
  <si>
    <t>Bikes in Brush</t>
  </si>
  <si>
    <t>Blue Carpet</t>
  </si>
  <si>
    <t>Camp In Arundo Hut</t>
  </si>
  <si>
    <t>Black Suitcase and Plastic Bag</t>
  </si>
  <si>
    <t>Black And White Blanket</t>
  </si>
  <si>
    <t>Sheet Tent</t>
  </si>
  <si>
    <t>Cardboard boxes</t>
  </si>
  <si>
    <t>Black Yoga Mat</t>
  </si>
  <si>
    <t>Tent and Tarps</t>
  </si>
  <si>
    <t>Lunchbox Cooler</t>
  </si>
  <si>
    <t>Food Trash Bag</t>
  </si>
  <si>
    <t>Gray Container with Wheels</t>
  </si>
  <si>
    <t>Dark Teal Bike</t>
  </si>
  <si>
    <t>Green Yellow Sheet</t>
  </si>
  <si>
    <t>Bamboo Sticks</t>
  </si>
  <si>
    <t>Cover Set</t>
  </si>
  <si>
    <t>Chair and Wood</t>
  </si>
  <si>
    <t>Plastic Cups</t>
  </si>
  <si>
    <t>Tan Blanket</t>
  </si>
  <si>
    <t>Black Luggage Bag</t>
  </si>
  <si>
    <t>Plastic Rectangle</t>
  </si>
  <si>
    <t>Metal Underwater</t>
  </si>
  <si>
    <t>Big Wheel</t>
  </si>
  <si>
    <t>Mangled Guard Rail</t>
  </si>
  <si>
    <t>Baby Blue Tarp</t>
  </si>
  <si>
    <t>Trail of Trash</t>
  </si>
  <si>
    <t>White Board*</t>
  </si>
  <si>
    <t>Blue and Gray tent</t>
  </si>
  <si>
    <t>Red Shovel</t>
  </si>
  <si>
    <t>Orange and Gray Sleeping Bag</t>
  </si>
  <si>
    <t>Laundry Baskets</t>
  </si>
  <si>
    <t>Mini Grill</t>
  </si>
  <si>
    <t>Bubble Wrap</t>
  </si>
  <si>
    <t>Patio Chairs</t>
  </si>
  <si>
    <t>Grey Pad</t>
  </si>
  <si>
    <t>White Door</t>
  </si>
  <si>
    <t>Cardboard and Sheets</t>
  </si>
  <si>
    <t>Bikes and Tent</t>
  </si>
  <si>
    <t>Tent and Clothes</t>
  </si>
  <si>
    <t>Storm Drain Blanket</t>
  </si>
  <si>
    <t>Rusted Metal</t>
  </si>
  <si>
    <t>Bed Padding</t>
  </si>
  <si>
    <t>Leftover Pipes</t>
  </si>
  <si>
    <t>Hangout Spot</t>
  </si>
  <si>
    <t>Blue Lunch Box</t>
  </si>
  <si>
    <t>Giant grey tarp</t>
  </si>
  <si>
    <t>Black tent near bike path SS</t>
  </si>
  <si>
    <t>Rock collecting camp by river crossing SS</t>
  </si>
  <si>
    <t>Orange and Gray</t>
  </si>
  <si>
    <t>Tent Pile</t>
  </si>
  <si>
    <t>Seahawks Blanket</t>
  </si>
  <si>
    <t>Beige Beach Towel</t>
  </si>
  <si>
    <t>7 Eleven Pizza</t>
  </si>
  <si>
    <t>Grey Folding Chair</t>
  </si>
  <si>
    <t>Bins and Bike Parts</t>
  </si>
  <si>
    <t>Tarp And Wood</t>
  </si>
  <si>
    <t>Black Plastic Pallet</t>
  </si>
  <si>
    <t>Dug Out</t>
  </si>
  <si>
    <t>West End of Chairs Site</t>
  </si>
  <si>
    <t>Blue Plastic</t>
  </si>
  <si>
    <t>Recycle Bin</t>
  </si>
  <si>
    <t>Metal Cage</t>
  </si>
  <si>
    <t>Blue Blanket and Sleeping Bag</t>
  </si>
  <si>
    <t>Orange Cone</t>
  </si>
  <si>
    <t>Large Black Tarp</t>
  </si>
  <si>
    <t>Beige Armchair</t>
  </si>
  <si>
    <t>Paint Tarp</t>
  </si>
  <si>
    <t>Black Car Tire</t>
  </si>
  <si>
    <t>Recycling and Sun Shade</t>
  </si>
  <si>
    <t>White and Blue Tarp</t>
  </si>
  <si>
    <t>Buried Cushion</t>
  </si>
  <si>
    <t>Black Pipe</t>
  </si>
  <si>
    <t>Red Car Bumper</t>
  </si>
  <si>
    <t>Brown Shoes</t>
  </si>
  <si>
    <t>Metal Cart</t>
  </si>
  <si>
    <t>Brown Stroller</t>
  </si>
  <si>
    <t>Blue Pillow</t>
  </si>
  <si>
    <t>Large Blue Tent</t>
  </si>
  <si>
    <t>Baby Carrier</t>
  </si>
  <si>
    <t>Rusted Easy-up Poles</t>
  </si>
  <si>
    <t>Diapers</t>
  </si>
  <si>
    <t>White Cardboard</t>
  </si>
  <si>
    <t>Chairs and Furniture</t>
  </si>
  <si>
    <t>Ripped Trash Bags</t>
  </si>
  <si>
    <t>Rainbow Heart Luggage</t>
  </si>
  <si>
    <t>Large Metal Tube</t>
  </si>
  <si>
    <t>Prickly Cactus</t>
  </si>
  <si>
    <t>Black Wig</t>
  </si>
  <si>
    <t>Dryer Drum</t>
  </si>
  <si>
    <t>Hammock</t>
  </si>
  <si>
    <t>Thank You Bag</t>
  </si>
  <si>
    <t>Straw Tarp</t>
  </si>
  <si>
    <t>Recyclables</t>
  </si>
  <si>
    <t>Metal Drum</t>
  </si>
  <si>
    <t>Rusty Red Drum</t>
  </si>
  <si>
    <t>Wet White Blanket</t>
  </si>
  <si>
    <t>Cans and Wrappers</t>
  </si>
  <si>
    <t>Carpet and Scattered Trash</t>
  </si>
  <si>
    <t>Yellow Kayak</t>
  </si>
  <si>
    <t>Ruffles Bag in Barrel</t>
  </si>
  <si>
    <t>Round Wood</t>
  </si>
  <si>
    <t>Food Wrappers</t>
  </si>
  <si>
    <t>Buried Blanket</t>
  </si>
  <si>
    <t>Yellow Rug</t>
  </si>
  <si>
    <t>Plastic Plant Pots</t>
  </si>
  <si>
    <t>Red Tent and Pallets</t>
  </si>
  <si>
    <t>Red Shopping Carts</t>
  </si>
  <si>
    <t>Road Signs</t>
  </si>
  <si>
    <t>Red Chair and Gray Tent</t>
  </si>
  <si>
    <t>Red Flag</t>
  </si>
  <si>
    <t>Carts and Blankets</t>
  </si>
  <si>
    <t>White Door and Plywood</t>
  </si>
  <si>
    <t>Beige Black Tent</t>
  </si>
  <si>
    <t>Car Seat</t>
  </si>
  <si>
    <t>Rusted Bed Springs</t>
  </si>
  <si>
    <t>Tent Tarp Drying Line</t>
  </si>
  <si>
    <t>Big Concrete Block</t>
  </si>
  <si>
    <t>Crunch Berries</t>
  </si>
  <si>
    <t>Photographs</t>
  </si>
  <si>
    <t>Foam Mattress</t>
  </si>
  <si>
    <t>Purple Sheet</t>
  </si>
  <si>
    <t>Fuzzy Blanket</t>
  </si>
  <si>
    <t>Maroon and Grey Tent</t>
  </si>
  <si>
    <t>Paddle Box</t>
  </si>
  <si>
    <t>Red and Black Tent</t>
  </si>
  <si>
    <t>white graffiti</t>
  </si>
  <si>
    <t>Rolled Mattress</t>
  </si>
  <si>
    <t>Toy Truck and Games</t>
  </si>
  <si>
    <t>Cardboard Box and Paint</t>
  </si>
  <si>
    <t>Litter On Fallen Tree</t>
  </si>
  <si>
    <t>Cement Filled Tire</t>
  </si>
  <si>
    <t>Vacuum</t>
  </si>
  <si>
    <t>Green Tarps</t>
  </si>
  <si>
    <t>Orange Pillowcase</t>
  </si>
  <si>
    <t>Grey White Tent</t>
  </si>
  <si>
    <t>Gray green tent</t>
  </si>
  <si>
    <t>Staged Debris</t>
  </si>
  <si>
    <t>Albertsons Kiwi Bag</t>
  </si>
  <si>
    <t>Black cushion</t>
  </si>
  <si>
    <t>Grey cart</t>
  </si>
  <si>
    <t>Toilet Box</t>
  </si>
  <si>
    <t>Debris and Shoes</t>
  </si>
  <si>
    <t>Black Tub</t>
  </si>
  <si>
    <t>Dirty Comforter</t>
  </si>
  <si>
    <t>Burned Metal Can</t>
  </si>
  <si>
    <t>Orange Blanket</t>
  </si>
  <si>
    <t>Black Case</t>
  </si>
  <si>
    <t>Wood Fence*</t>
  </si>
  <si>
    <t>Smaller Tire</t>
  </si>
  <si>
    <t>Cups and Clothes</t>
  </si>
  <si>
    <t>Road signs</t>
  </si>
  <si>
    <t>Large Road Signs</t>
  </si>
  <si>
    <t>Trash Bag with Cushion Cover</t>
  </si>
  <si>
    <t>Bed Bath &amp;amp; Beyond Shopping Cart</t>
  </si>
  <si>
    <t>Carts and Grey Tarp</t>
  </si>
  <si>
    <t>Yellow Chain</t>
  </si>
  <si>
    <t>Gray Chair</t>
  </si>
  <si>
    <t>Food 4 Less Bags</t>
  </si>
  <si>
    <t>Brown Bags</t>
  </si>
  <si>
    <t>Purple Luggage</t>
  </si>
  <si>
    <t>Cardboard Train</t>
  </si>
  <si>
    <t>Large White Tank</t>
  </si>
  <si>
    <t>Black Box</t>
  </si>
  <si>
    <t>Maroon And White Tent</t>
  </si>
  <si>
    <t>Subway Sign</t>
  </si>
  <si>
    <t>Joann Shopping Cart</t>
  </si>
  <si>
    <t>Palm Tree Teepee</t>
  </si>
  <si>
    <t>White And Black Tent</t>
  </si>
  <si>
    <t>Blanket Structure</t>
  </si>
  <si>
    <t>Colorful Blanket</t>
  </si>
  <si>
    <t>Beige Blanket</t>
  </si>
  <si>
    <t>Tent Fort</t>
  </si>
  <si>
    <t>Big Teddy Bear</t>
  </si>
  <si>
    <t>Tan Comforter</t>
  </si>
  <si>
    <t>Red Flower Blanket</t>
  </si>
  <si>
    <t>Grey Mattress</t>
  </si>
  <si>
    <t>First Street Blue Bag</t>
  </si>
  <si>
    <t>Wood and Metal</t>
  </si>
  <si>
    <t>Colored Flag</t>
  </si>
  <si>
    <t>Bike Dump Pile</t>
  </si>
  <si>
    <t>Roach Motel</t>
  </si>
  <si>
    <t>Two Pillows</t>
  </si>
  <si>
    <t>Pink Golf Bag</t>
  </si>
  <si>
    <t>Pile Of Clothes</t>
  </si>
  <si>
    <t>Burn Site</t>
  </si>
  <si>
    <t>Blue Floral Pad</t>
  </si>
  <si>
    <t>Two Trash Bags</t>
  </si>
  <si>
    <t>Winnie the Pooh</t>
  </si>
  <si>
    <t>Metal Couch Frame</t>
  </si>
  <si>
    <t>Scattered Tarps</t>
  </si>
  <si>
    <t>Blue Plastic Bag</t>
  </si>
  <si>
    <t>Trash Bin</t>
  </si>
  <si>
    <t>Wet Rug And Clothes</t>
  </si>
  <si>
    <t>Silver Bumper</t>
  </si>
  <si>
    <t>Yellow Inflatable</t>
  </si>
  <si>
    <t>Mattress on Hillside</t>
  </si>
  <si>
    <t>Bikes and Suitcases</t>
  </si>
  <si>
    <t>Yellow Carts</t>
  </si>
  <si>
    <t>White Square Table</t>
  </si>
  <si>
    <t>Wrappers and Bottles</t>
  </si>
  <si>
    <t>Purple Pad</t>
  </si>
  <si>
    <t>Gray Circle Blanket</t>
  </si>
  <si>
    <t>Wooden Hut With Leaves</t>
  </si>
  <si>
    <t>Island Camps</t>
  </si>
  <si>
    <t>Silver Blanket and Blue Jacket</t>
  </si>
  <si>
    <t>Plywood and Recyclables</t>
  </si>
  <si>
    <t>Plaid Blanket</t>
  </si>
  <si>
    <t>Black Cables</t>
  </si>
  <si>
    <t>Box Spring</t>
  </si>
  <si>
    <t>Cooking Oil</t>
  </si>
  <si>
    <t>Red Sleeping Mat</t>
  </si>
  <si>
    <t>Yellow Rope</t>
  </si>
  <si>
    <t>Inflatable Boat</t>
  </si>
  <si>
    <t>Zebra Scooter</t>
  </si>
  <si>
    <t>Tan and Green Tent</t>
  </si>
  <si>
    <t>Black Dog</t>
  </si>
  <si>
    <t>Cream Carpet</t>
  </si>
  <si>
    <t>Small White Trash Can</t>
  </si>
  <si>
    <t>Mayonnaise Box</t>
  </si>
  <si>
    <t>Buried Clothes and Trash</t>
  </si>
  <si>
    <t>Green Turf</t>
  </si>
  <si>
    <t>Ralphs Cart</t>
  </si>
  <si>
    <t>Rug Squares</t>
  </si>
  <si>
    <t>Clothes and Bag</t>
  </si>
  <si>
    <t>Burning Wood</t>
  </si>
  <si>
    <t>Tree Fort</t>
  </si>
  <si>
    <t>Green Duffel Bag</t>
  </si>
  <si>
    <t>Christmas Blanket</t>
  </si>
  <si>
    <t>Prayer Bag</t>
  </si>
  <si>
    <t>Simply Kids</t>
  </si>
  <si>
    <t>Postal Box</t>
  </si>
  <si>
    <t>Elephant Blanket</t>
  </si>
  <si>
    <t>Gold Fabric</t>
  </si>
  <si>
    <t>Palm Hut</t>
  </si>
  <si>
    <t>Black Umbrella</t>
  </si>
  <si>
    <t>Grey Bucket</t>
  </si>
  <si>
    <t>Sheet Metal and Chair</t>
  </si>
  <si>
    <t>Large Rug</t>
  </si>
  <si>
    <t>Tablet</t>
  </si>
  <si>
    <t>White Dishwasher</t>
  </si>
  <si>
    <t>Clothes in Bush</t>
  </si>
  <si>
    <t>Black Container</t>
  </si>
  <si>
    <t>Green and Black Bag</t>
  </si>
  <si>
    <t>Three Blankets</t>
  </si>
  <si>
    <t>Blue Blanket and Cart</t>
  </si>
  <si>
    <t>Navy Blue Blanket</t>
  </si>
  <si>
    <t>Cigarettes</t>
  </si>
  <si>
    <t>Yellow Foam Piece</t>
  </si>
  <si>
    <t>Blue Jeans and Blanket</t>
  </si>
  <si>
    <t>Video Game Backpack</t>
  </si>
  <si>
    <t>Cowboy Boots and Comforter</t>
  </si>
  <si>
    <t>Almond Milk Carton</t>
  </si>
  <si>
    <t>Red Target Bag</t>
  </si>
  <si>
    <t>Latrine site</t>
  </si>
  <si>
    <t>Modelo Box</t>
  </si>
  <si>
    <t>Pastel Tent</t>
  </si>
  <si>
    <t>Monsters Ink Blanket</t>
  </si>
  <si>
    <t>Scattered Plastics and Clothes</t>
  </si>
  <si>
    <t>Wooden Platform</t>
  </si>
  <si>
    <t>Wooden Crate</t>
  </si>
  <si>
    <t>Rusted Pipe</t>
  </si>
  <si>
    <t>Red Target Hand Basket</t>
  </si>
  <si>
    <t>Orange Net</t>
  </si>
  <si>
    <t>Metal Fence</t>
  </si>
  <si>
    <t>Gray Bag</t>
  </si>
  <si>
    <t>Tan Divider</t>
  </si>
  <si>
    <t>Buried Carpet and Heater</t>
  </si>
  <si>
    <t>Underwater Cart</t>
  </si>
  <si>
    <t>BuriedCrate</t>
  </si>
  <si>
    <t>Lotus Kid Car</t>
  </si>
  <si>
    <t>Grey sweatpants</t>
  </si>
  <si>
    <t>Teal Tent and Tan Tent</t>
  </si>
  <si>
    <t>Shelter and mattress</t>
  </si>
  <si>
    <t>Traffic Pole</t>
  </si>
  <si>
    <t>Black Wagon</t>
  </si>
  <si>
    <t>Water Drums</t>
  </si>
  <si>
    <t>Flat Cardboard</t>
  </si>
  <si>
    <t>4 Shopping Carts</t>
  </si>
  <si>
    <t>Rusty Bike</t>
  </si>
  <si>
    <t>Suitcase and Shopping Cart</t>
  </si>
  <si>
    <t>Red Bike and Metal Rod</t>
  </si>
  <si>
    <t>Camouflaged Camp</t>
  </si>
  <si>
    <t>Barbecue Grill</t>
  </si>
  <si>
    <t>Road sign</t>
  </si>
  <si>
    <t>Car Tire and Litter</t>
  </si>
  <si>
    <t>Recliner</t>
  </si>
  <si>
    <t>Clothes and Debris</t>
  </si>
  <si>
    <t>Wicker Chair</t>
  </si>
  <si>
    <t>Black Blanket</t>
  </si>
  <si>
    <t>Purple Carpet</t>
  </si>
  <si>
    <t>Pi√±ata</t>
  </si>
  <si>
    <t>Brown Box</t>
  </si>
  <si>
    <t>Burned Chair</t>
  </si>
  <si>
    <t>Litter Under Bridge</t>
  </si>
  <si>
    <t>White Drag Bag</t>
  </si>
  <si>
    <t>White Frame</t>
  </si>
  <si>
    <t>Two White Tents</t>
  </si>
  <si>
    <t>Food Trash and Bags</t>
  </si>
  <si>
    <t>Trash Under Bridge</t>
  </si>
  <si>
    <t>Instrument Case</t>
  </si>
  <si>
    <t>Charcoal Bag</t>
  </si>
  <si>
    <t>Silver Wreath</t>
  </si>
  <si>
    <t>Two Pits</t>
  </si>
  <si>
    <t>Red Rug</t>
  </si>
  <si>
    <t>Metal and Orange Fence</t>
  </si>
  <si>
    <t>Clothing</t>
  </si>
  <si>
    <t>White Shelf</t>
  </si>
  <si>
    <t>Green Shopping Cart</t>
  </si>
  <si>
    <t>Possible Active Encampment</t>
  </si>
  <si>
    <t>Blue Wall</t>
  </si>
  <si>
    <t>White Stove</t>
  </si>
  <si>
    <t>Blue Bike and Downed Fence</t>
  </si>
  <si>
    <t>Keep Off Sign</t>
  </si>
  <si>
    <t>Blue Tarp and Tent</t>
  </si>
  <si>
    <t>Big Tires</t>
  </si>
  <si>
    <t>Trash Area</t>
  </si>
  <si>
    <t>White Shirts</t>
  </si>
  <si>
    <t>3 Bike Frames</t>
  </si>
  <si>
    <t>Kombucha</t>
  </si>
  <si>
    <t>Plastic Table</t>
  </si>
  <si>
    <t>Brown Shed</t>
  </si>
  <si>
    <t>Office Chair and Tire</t>
  </si>
  <si>
    <t>Metal Roofing</t>
  </si>
  <si>
    <t>Bag of Recyclables</t>
  </si>
  <si>
    <t>99 Duffle Bag</t>
  </si>
  <si>
    <t>Black Cushion</t>
  </si>
  <si>
    <t>Bleachers and Pipes</t>
  </si>
  <si>
    <t>Yellow Pipes</t>
  </si>
  <si>
    <t>White Grey Tent</t>
  </si>
  <si>
    <t>Lacquer Thinner</t>
  </si>
  <si>
    <t>White Pillows, White Bag, White Shoes</t>
  </si>
  <si>
    <t>Foam Mattresses and Sleeping Bag</t>
  </si>
  <si>
    <t>Makeup Bottles</t>
  </si>
  <si>
    <t>Bike and Mattress</t>
  </si>
  <si>
    <t>Blue Rug</t>
  </si>
  <si>
    <t>PVC Pipe</t>
  </si>
  <si>
    <t>Recyclables Stash</t>
  </si>
  <si>
    <t>Crockpot</t>
  </si>
  <si>
    <t>Blue Sunshade</t>
  </si>
  <si>
    <t>White Handcart</t>
  </si>
  <si>
    <t>Pink Tub</t>
  </si>
  <si>
    <t>Plastic Drawers</t>
  </si>
  <si>
    <t>Egg Cartons</t>
  </si>
  <si>
    <t>Lamp Shades</t>
  </si>
  <si>
    <t>Blue Blanket and Tarps and Trash</t>
  </si>
  <si>
    <t>Blue Gray Cart</t>
  </si>
  <si>
    <t>Styrofoam Blocks</t>
  </si>
  <si>
    <t>Kitchen Trash Bags</t>
  </si>
  <si>
    <t>Crutches and Cans</t>
  </si>
  <si>
    <t>Pillow and Napkins</t>
  </si>
  <si>
    <t>Blue Tent Camp</t>
  </si>
  <si>
    <t>Trash by tunnels</t>
  </si>
  <si>
    <t>Black and Blue Tent</t>
  </si>
  <si>
    <t>Plastic Sheets</t>
  </si>
  <si>
    <t>Green Pallette</t>
  </si>
  <si>
    <t>Black Seat</t>
  </si>
  <si>
    <t>Black Suitcase and Trash Bin</t>
  </si>
  <si>
    <t>Scattered Drain Debris</t>
  </si>
  <si>
    <t>Scattered Items</t>
  </si>
  <si>
    <t>Leopard Pillow and Cardboard</t>
  </si>
  <si>
    <t>Blue Netting</t>
  </si>
  <si>
    <t>Pentagon Tent</t>
  </si>
  <si>
    <t>Tarp Structure</t>
  </si>
  <si>
    <t>Red Tent and Suitcase</t>
  </si>
  <si>
    <t>Detour Sign</t>
  </si>
  <si>
    <t>Blue and Brown Tarp</t>
  </si>
  <si>
    <t>Bags and Cans</t>
  </si>
  <si>
    <t>Shopping Cart Pile</t>
  </si>
  <si>
    <t>Queen Mattress</t>
  </si>
  <si>
    <t>Small Blue Tarp</t>
  </si>
  <si>
    <t>Backpack</t>
  </si>
  <si>
    <t>Black Vespa</t>
  </si>
  <si>
    <t>Red Folding Chair</t>
  </si>
  <si>
    <t>Purple Gift Bag</t>
  </si>
  <si>
    <t>Clothing Bags</t>
  </si>
  <si>
    <t>Concrete Box</t>
  </si>
  <si>
    <t>DVDs</t>
  </si>
  <si>
    <t>Blue and Green Tarp</t>
  </si>
  <si>
    <t>Wheels in Wagons</t>
  </si>
  <si>
    <t>Two Blue Tarps</t>
  </si>
  <si>
    <t>Brown Couch Cushion</t>
  </si>
  <si>
    <t>Large Tent and Scattered Debris</t>
  </si>
  <si>
    <t>Trash Under Arundo</t>
  </si>
  <si>
    <t>Cardboard and Clothes</t>
  </si>
  <si>
    <t>White Tarp and Clothes</t>
  </si>
  <si>
    <t>Red Tent and Sleeping Bag</t>
  </si>
  <si>
    <t>Black plastic tube and metal chair</t>
  </si>
  <si>
    <t>Black Jacket and Trash</t>
  </si>
  <si>
    <t>Yellow Cat Litter Box</t>
  </si>
  <si>
    <t>Red Plastic Bag</t>
  </si>
  <si>
    <t>Rusty Pot</t>
  </si>
  <si>
    <t>Black and Blue Suitcase</t>
  </si>
  <si>
    <t>Socks</t>
  </si>
  <si>
    <t>Red Pillow</t>
  </si>
  <si>
    <t>Red Jacket</t>
  </si>
  <si>
    <t>Plastic and Cart</t>
  </si>
  <si>
    <t>Wrought Iron</t>
  </si>
  <si>
    <t>Food4less Shopping Cart</t>
  </si>
  <si>
    <t>Cart and Trash</t>
  </si>
  <si>
    <t>White Green Tent</t>
  </si>
  <si>
    <t>Gray and Black Tents</t>
  </si>
  <si>
    <t>Pink and White Blanket</t>
  </si>
  <si>
    <t>Blue blanket</t>
  </si>
  <si>
    <t>Black Waste Can and Trash</t>
  </si>
  <si>
    <t>Small White Tarp Tent</t>
  </si>
  <si>
    <t>Metal Pieces</t>
  </si>
  <si>
    <t>Blue Lowe‚Äôs cart</t>
  </si>
  <si>
    <t>Michelin Tire</t>
  </si>
  <si>
    <t>White Bucket and Red Container</t>
  </si>
  <si>
    <t>Palette Bridge</t>
  </si>
  <si>
    <t>Duffel Bag</t>
  </si>
  <si>
    <t>Pink Rope</t>
  </si>
  <si>
    <t>White and Blue Blankets</t>
  </si>
  <si>
    <t>Falling Palm Tree</t>
  </si>
  <si>
    <t>Basket</t>
  </si>
  <si>
    <t>Sunken Hole</t>
  </si>
  <si>
    <t>White Tent and Cart</t>
  </si>
  <si>
    <t>Scattered Packaging</t>
  </si>
  <si>
    <t>Black Metal Chair</t>
  </si>
  <si>
    <t>Orange Fence (Off Trail)</t>
  </si>
  <si>
    <t>Small Trash</t>
  </si>
  <si>
    <t>Sofa</t>
  </si>
  <si>
    <t>Wood Barrel</t>
  </si>
  <si>
    <t>Black Plastic Box</t>
  </si>
  <si>
    <t>Cardboard encampment trash</t>
  </si>
  <si>
    <t>Half pallet</t>
  </si>
  <si>
    <t>Poles</t>
  </si>
  <si>
    <t>Brown Grill</t>
  </si>
  <si>
    <t>Ripped Trash Bag</t>
  </si>
  <si>
    <t>Black Ralph‚Äôs Cart</t>
  </si>
  <si>
    <t>Red Camping Chair</t>
  </si>
  <si>
    <t>Tan Sheet</t>
  </si>
  <si>
    <t>Large Willow</t>
  </si>
  <si>
    <t>Black Tire</t>
  </si>
  <si>
    <t>Snack Bags</t>
  </si>
  <si>
    <t>Black and Yellow Tent</t>
  </si>
  <si>
    <t>Bike Frames</t>
  </si>
  <si>
    <t>Red and White Wash Cloths</t>
  </si>
  <si>
    <t>Blue Green Sleeping Bag</t>
  </si>
  <si>
    <t>Waterside</t>
  </si>
  <si>
    <t>Tent with Multicolored Cloth</t>
  </si>
  <si>
    <t>Cardboard, Sleeping Bag and Trash</t>
  </si>
  <si>
    <t>Blue Tarp*</t>
  </si>
  <si>
    <t>Magazines</t>
  </si>
  <si>
    <t>Mettle Door</t>
  </si>
  <si>
    <t>Blue Tent and Bags</t>
  </si>
  <si>
    <t>Foam and Pillow</t>
  </si>
  <si>
    <t>Sofa Camp</t>
  </si>
  <si>
    <t>Paddle Board</t>
  </si>
  <si>
    <t>Avengers Child Tent</t>
  </si>
  <si>
    <t>Green Tote Bag</t>
  </si>
  <si>
    <t>Orange Luggage Cart</t>
  </si>
  <si>
    <t>Green Plastic Leaves</t>
  </si>
  <si>
    <t>Freshly Squeezed Bag</t>
  </si>
  <si>
    <t>Dog House</t>
  </si>
  <si>
    <t>Waders</t>
  </si>
  <si>
    <t>Blue Garbage Pile</t>
  </si>
  <si>
    <t>Dumped Recycling</t>
  </si>
  <si>
    <t>BBQ</t>
  </si>
  <si>
    <t>Bevmo Shopping Cart</t>
  </si>
  <si>
    <t>Plastic Pallet</t>
  </si>
  <si>
    <t>Blue Camping Chair</t>
  </si>
  <si>
    <t>Black Foam Pieces</t>
  </si>
  <si>
    <t>Dog Food Bag</t>
  </si>
  <si>
    <t>Gray bin and green tent</t>
  </si>
  <si>
    <t>Orange Suitcase and Clothes</t>
  </si>
  <si>
    <t>Juice Box</t>
  </si>
  <si>
    <t>Grey Blue Tent and Crate</t>
  </si>
  <si>
    <t>Bless and Gray Carts</t>
  </si>
  <si>
    <t>Semi-Transparent Black Tarp</t>
  </si>
  <si>
    <t>White Plastic Lounger</t>
  </si>
  <si>
    <t>Massage Table</t>
  </si>
  <si>
    <t>Ripped White Trash Bag</t>
  </si>
  <si>
    <t>Hillside Camp with Red Suitcase</t>
  </si>
  <si>
    <t>White Teepee Tent</t>
  </si>
  <si>
    <t>Yellow Boogie Board</t>
  </si>
  <si>
    <t>Rusty Metal Frame</t>
  </si>
  <si>
    <t>Gray Suitcase</t>
  </si>
  <si>
    <t>Car Tire</t>
  </si>
  <si>
    <t>Pipe Pieces</t>
  </si>
  <si>
    <t>Silver Pipes</t>
  </si>
  <si>
    <t>Wooden Frame</t>
  </si>
  <si>
    <t>Pillows</t>
  </si>
  <si>
    <t>Cardboard and Bags</t>
  </si>
  <si>
    <t>Black Chair and Blue Trash Bag</t>
  </si>
  <si>
    <t>Green Mesh</t>
  </si>
  <si>
    <t>Pink Wetsuit</t>
  </si>
  <si>
    <t>Red Wrapped Blanket</t>
  </si>
  <si>
    <t>Black Tarp and Palm Fronds</t>
  </si>
  <si>
    <t>Small Green Tent</t>
  </si>
  <si>
    <t>Blue and Tan Tent</t>
  </si>
  <si>
    <t>Scattered Food Trash</t>
  </si>
  <si>
    <t>Trash Under Trolly</t>
  </si>
  <si>
    <t>Cardboard and Trash</t>
  </si>
  <si>
    <t>Charred Wood</t>
  </si>
  <si>
    <t>Striped Barrier</t>
  </si>
  <si>
    <t>Pink Cloth and TV</t>
  </si>
  <si>
    <t>Sleeping Spot</t>
  </si>
  <si>
    <t>Brown Blanket Under Tree</t>
  </si>
  <si>
    <t>Black Sleeping Bags</t>
  </si>
  <si>
    <t>Silver Blanket and White Pillow</t>
  </si>
  <si>
    <t>Two Hula Hoops</t>
  </si>
  <si>
    <t>Sleeping Bag and Red Tarp</t>
  </si>
  <si>
    <t>Blue Tarp and Red Blanket</t>
  </si>
  <si>
    <t>Purple Suitcase</t>
  </si>
  <si>
    <t>Hung Up Clothes</t>
  </si>
  <si>
    <t>Tire and Trash Bags</t>
  </si>
  <si>
    <t>TJs Bag</t>
  </si>
  <si>
    <t>Blue Tubs</t>
  </si>
  <si>
    <t>White Plastic Bag</t>
  </si>
  <si>
    <t>Laundry and Trash</t>
  </si>
  <si>
    <t>Silver and Blue Tarps</t>
  </si>
  <si>
    <t>Black Milk Crate</t>
  </si>
  <si>
    <t>Pontoon Raft</t>
  </si>
  <si>
    <t>Large Barrel and Scattered Trash</t>
  </si>
  <si>
    <t>Orange Plastic Sheeting</t>
  </si>
  <si>
    <t>Light Blue Towel</t>
  </si>
  <si>
    <t>Black Duffel Bag</t>
  </si>
  <si>
    <t>Yellow Bunny Bag</t>
  </si>
  <si>
    <t>Orange Tarp</t>
  </si>
  <si>
    <t>Gray Blanket and Bike Frame</t>
  </si>
  <si>
    <t>Red Tent and Black Case</t>
  </si>
  <si>
    <t>Bike Tire and Green Tarp</t>
  </si>
  <si>
    <t>Green Rock</t>
  </si>
  <si>
    <t>Black Bike</t>
  </si>
  <si>
    <t>Black Trash Bag and Socks</t>
  </si>
  <si>
    <t>Trash by Trashcan</t>
  </si>
  <si>
    <t>Clear Trash Bag</t>
  </si>
  <si>
    <t>Pink Carpet</t>
  </si>
  <si>
    <t>Box of Glass Bottles</t>
  </si>
  <si>
    <t>DVDs and Plant Debris</t>
  </si>
  <si>
    <t>Plastic Bottles</t>
  </si>
  <si>
    <t>Brown Rug</t>
  </si>
  <si>
    <t>Sleeping Board</t>
  </si>
  <si>
    <t>Plastics Trash Bags</t>
  </si>
  <si>
    <t>Blue Tarp In Cart</t>
  </si>
  <si>
    <t>Clothing and Bags</t>
  </si>
  <si>
    <t>Orange and Gray Tent</t>
  </si>
  <si>
    <t>Picnic Tables</t>
  </si>
  <si>
    <t>Scattered Clothes*</t>
  </si>
  <si>
    <t>Trash On Rocks</t>
  </si>
  <si>
    <t>Red Shopping Cart Under Bridge</t>
  </si>
  <si>
    <t>Blue Scarf</t>
  </si>
  <si>
    <t>Scattered Curb Trash</t>
  </si>
  <si>
    <t>White Plastics</t>
  </si>
  <si>
    <t>White plastic barrel</t>
  </si>
  <si>
    <t>Blue Kid‚Äôs Chair</t>
  </si>
  <si>
    <t>White tarp</t>
  </si>
  <si>
    <t>Palm By River</t>
  </si>
  <si>
    <t>Large Square Tent Layed out Flat</t>
  </si>
  <si>
    <t>Scattered Trash Under Bridge</t>
  </si>
  <si>
    <t>Polkadot Tarp</t>
  </si>
  <si>
    <t>Red Tent**</t>
  </si>
  <si>
    <t>Jump Bike</t>
  </si>
  <si>
    <t>Buckets and Bags</t>
  </si>
  <si>
    <t>Mesh Netting**</t>
  </si>
  <si>
    <t>Tarp and Scooter</t>
  </si>
  <si>
    <t>A-Frames</t>
  </si>
  <si>
    <t>Clothing and Plastic</t>
  </si>
  <si>
    <t>2x4</t>
  </si>
  <si>
    <t>Orange Barrier</t>
  </si>
  <si>
    <t>OFO Bike</t>
  </si>
  <si>
    <t>Campfire and Trash</t>
  </si>
  <si>
    <t>Wooden Structure</t>
  </si>
  <si>
    <t>Glove Tree</t>
  </si>
  <si>
    <t>Tarps and Sheets</t>
  </si>
  <si>
    <t>White Laundry Bag</t>
  </si>
  <si>
    <t>Wood Boards</t>
  </si>
  <si>
    <t>Foam Mattress and Comforter</t>
  </si>
  <si>
    <t>Flat Screen</t>
  </si>
  <si>
    <t>Trash Under Plants</t>
  </si>
  <si>
    <t>Deflated Air Mattress</t>
  </si>
  <si>
    <t>Plastic Bags and Scattered Trash</t>
  </si>
  <si>
    <t>Black Tape and Trash</t>
  </si>
  <si>
    <t>Camo Backpack</t>
  </si>
  <si>
    <t>White Towel</t>
  </si>
  <si>
    <t>Yellow Lid</t>
  </si>
  <si>
    <t>Plastic Bucket and Trash</t>
  </si>
  <si>
    <t>Scattered Papers and Felt</t>
  </si>
  <si>
    <t>Ramp closed sign</t>
  </si>
  <si>
    <t>Fuzzy white blanket</t>
  </si>
  <si>
    <t>Yellow tent</t>
  </si>
  <si>
    <t>Couch Cushions</t>
  </si>
  <si>
    <t>Salmon Suitcase</t>
  </si>
  <si>
    <t>Gray Green Tent</t>
  </si>
  <si>
    <t>Red Dolly</t>
  </si>
  <si>
    <t>Fencing</t>
  </si>
  <si>
    <t>Red and Gray Shappingcart</t>
  </si>
  <si>
    <t>Blue Blanket and Tarps</t>
  </si>
  <si>
    <t>Lawn Mower and File Cabinet</t>
  </si>
  <si>
    <t>Blue Quilt</t>
  </si>
  <si>
    <t>White Jacket</t>
  </si>
  <si>
    <t>Plastic Box</t>
  </si>
  <si>
    <t>Plastic Tub</t>
  </si>
  <si>
    <t>Marshall‚Äôs Bag</t>
  </si>
  <si>
    <t>Futon</t>
  </si>
  <si>
    <t>Scooter Camp</t>
  </si>
  <si>
    <t>Red tent</t>
  </si>
  <si>
    <t>Trash Along the Hedge</t>
  </si>
  <si>
    <t>Red Cooler and Black Toolbox</t>
  </si>
  <si>
    <t>Clear Plastic</t>
  </si>
  <si>
    <t>Wooden Latter</t>
  </si>
  <si>
    <t>Orange Shopping Carts</t>
  </si>
  <si>
    <t>Grocery Bag</t>
  </si>
  <si>
    <t>Grey tarp</t>
  </si>
  <si>
    <t>Orange Sign</t>
  </si>
  <si>
    <t>Wood Panels</t>
  </si>
  <si>
    <t>Garbage In Bush</t>
  </si>
  <si>
    <t>Green Velvet Blanket</t>
  </si>
  <si>
    <t>Trash</t>
  </si>
  <si>
    <t>Matress and Wood Plank</t>
  </si>
  <si>
    <t>Pink Shirt</t>
  </si>
  <si>
    <t>Blue Tent Fly</t>
  </si>
  <si>
    <t>Flooded Pile</t>
  </si>
  <si>
    <t>Grate</t>
  </si>
  <si>
    <t>Green Mattress and Pillow</t>
  </si>
  <si>
    <t>Silver Shelf</t>
  </si>
  <si>
    <t>Silver Teapot</t>
  </si>
  <si>
    <t>Plywood Pile</t>
  </si>
  <si>
    <t>Large Tire</t>
  </si>
  <si>
    <t>Another Tire</t>
  </si>
  <si>
    <t>Purple Sleeping Back</t>
  </si>
  <si>
    <t>Green Folding Chair</t>
  </si>
  <si>
    <t>Blue Mat with Black Trash Bag</t>
  </si>
  <si>
    <t>Spray Cans</t>
  </si>
  <si>
    <t>Mini Pizza Boxes</t>
  </si>
  <si>
    <t>Dirty Foam</t>
  </si>
  <si>
    <t>Bike Tire</t>
  </si>
  <si>
    <t>White pillow encampment</t>
  </si>
  <si>
    <t>Blue Tarp on Dome Tent</t>
  </si>
  <si>
    <t>Black Trashbags</t>
  </si>
  <si>
    <t>Cardboard Box and Clothes</t>
  </si>
  <si>
    <t>Small Trash Piles</t>
  </si>
  <si>
    <t>Yellow Bike</t>
  </si>
  <si>
    <t>Camp Clearing</t>
  </si>
  <si>
    <t>White Tarp and Stroller</t>
  </si>
  <si>
    <t>Trash in Hole</t>
  </si>
  <si>
    <t>Paint</t>
  </si>
  <si>
    <t>Black tarp under Pacific highway</t>
  </si>
  <si>
    <t>Black Tent Encampment</t>
  </si>
  <si>
    <t>Plywood in Water</t>
  </si>
  <si>
    <t>Picture Trash Pile</t>
  </si>
  <si>
    <t>Pink Blanket Scattered Trash</t>
  </si>
  <si>
    <t>Shopping Cart Pieces</t>
  </si>
  <si>
    <t>Sheer Curtain</t>
  </si>
  <si>
    <t>Cardboard and Linen</t>
  </si>
  <si>
    <t>Rusty Pipe</t>
  </si>
  <si>
    <t>Blankets And Tarp</t>
  </si>
  <si>
    <t>Red and Gray Sleeping Bag</t>
  </si>
  <si>
    <t>Inactive Camp</t>
  </si>
  <si>
    <t>Gray Mattress</t>
  </si>
  <si>
    <t>2017 Bear</t>
  </si>
  <si>
    <t>Biked</t>
  </si>
  <si>
    <t>Hammocks</t>
  </si>
  <si>
    <t>Rusted Containers</t>
  </si>
  <si>
    <t>Blue Recycling Bins</t>
  </si>
  <si>
    <t>Tarp Site by River</t>
  </si>
  <si>
    <t>Foam Mat</t>
  </si>
  <si>
    <t>Bulls Eye</t>
  </si>
  <si>
    <t>Camp Trash</t>
  </si>
  <si>
    <t>Gray Tent and Shower</t>
  </si>
  <si>
    <t>Rodemaster Bike</t>
  </si>
  <si>
    <t>Boogie Board and Boombox</t>
  </si>
  <si>
    <t>Chain-Link Fencing and Barbed Wire</t>
  </si>
  <si>
    <t>Blue sleeping bag and clothes</t>
  </si>
  <si>
    <t>Light blue umbrella tent</t>
  </si>
  <si>
    <t>Nordstromrack Shopping Cart</t>
  </si>
  <si>
    <t>Recycle Trash Can</t>
  </si>
  <si>
    <t>Shoes on a Log</t>
  </si>
  <si>
    <t>Encampment Trash and Paper</t>
  </si>
  <si>
    <t>Carpet Samples</t>
  </si>
  <si>
    <t>Fence Posts</t>
  </si>
  <si>
    <t>Shopping cart and trash</t>
  </si>
  <si>
    <t>Collapsed Gray tent under willows</t>
  </si>
  <si>
    <t>Gray and green tent</t>
  </si>
  <si>
    <t>Gray tent</t>
  </si>
  <si>
    <t>Hanging Black Trash</t>
  </si>
  <si>
    <t>Trolley Towels</t>
  </si>
  <si>
    <t>New Blue Bike</t>
  </si>
  <si>
    <t>Black Tarp Tent Camp</t>
  </si>
  <si>
    <t>Gray Tarp Tent Camp</t>
  </si>
  <si>
    <t>White Bed Comforter</t>
  </si>
  <si>
    <t>Green Bag</t>
  </si>
  <si>
    <t>Michaels Shopping Cart</t>
  </si>
  <si>
    <t>Random Trash</t>
  </si>
  <si>
    <t>Gray Comforter</t>
  </si>
  <si>
    <t>Brush Encampment</t>
  </si>
  <si>
    <t>Foam</t>
  </si>
  <si>
    <t>Concrete Drinking Fountain</t>
  </si>
  <si>
    <t>Orange Upturned Shopping Cart</t>
  </si>
  <si>
    <t>Beige Comforter</t>
  </si>
  <si>
    <t>North of CVS</t>
  </si>
  <si>
    <t>Black Pop Tent</t>
  </si>
  <si>
    <t>Trash Dump</t>
  </si>
  <si>
    <t>Underpass Trash*</t>
  </si>
  <si>
    <t>Transparent Plastic Sheeting</t>
  </si>
  <si>
    <t>Camo Site</t>
  </si>
  <si>
    <t>Green Tent Camo Tarp</t>
  </si>
  <si>
    <t>Shopping Cart and Clothing</t>
  </si>
  <si>
    <t>Yellow Umbrella</t>
  </si>
  <si>
    <t>Four Pallets</t>
  </si>
  <si>
    <t>Red Kayak</t>
  </si>
  <si>
    <t>Blue Nylon Sheet</t>
  </si>
  <si>
    <t>Pink Backpack</t>
  </si>
  <si>
    <t>Golden Fire Bag</t>
  </si>
  <si>
    <t>Large Blue Cushion</t>
  </si>
  <si>
    <t>Bags Under Bridge</t>
  </si>
  <si>
    <t>Wooden Plank + Extra*</t>
  </si>
  <si>
    <t>Pallet Dock</t>
  </si>
  <si>
    <t>Blue Shopping Cart in Ground</t>
  </si>
  <si>
    <t>Pallet 2</t>
  </si>
  <si>
    <t>Fishing Gear</t>
  </si>
  <si>
    <t>Grey Tarp*</t>
  </si>
  <si>
    <t>Red Chairs</t>
  </si>
  <si>
    <t>Unusable Homemade Dock*</t>
  </si>
  <si>
    <t>Vons Shopping Cart</t>
  </si>
  <si>
    <t>Gray Tent Black Tarp</t>
  </si>
  <si>
    <t>Scattered Clothes and Litter</t>
  </si>
  <si>
    <t>Large Grey Tent, Small Blue Tent</t>
  </si>
  <si>
    <t>Giant Black Trash</t>
  </si>
  <si>
    <t>House Plants</t>
  </si>
  <si>
    <t>Lumber Pile</t>
  </si>
  <si>
    <t>Wicker Chest</t>
  </si>
  <si>
    <t>Mattress and Boxspring</t>
  </si>
  <si>
    <t>Suitcase and Trash</t>
  </si>
  <si>
    <t>Black Duffel</t>
  </si>
  <si>
    <t>Grey Shelf and Red Duffel</t>
  </si>
  <si>
    <t>Blue Bean Bag and Scattered Trash</t>
  </si>
  <si>
    <t>Giant Cardboard</t>
  </si>
  <si>
    <t>Pallets Long Large, Under 163 Bridge</t>
  </si>
  <si>
    <t>Queen Bed</t>
  </si>
  <si>
    <t>Mosquito Tent</t>
  </si>
  <si>
    <t>Blue Scooter and Queen Size Mattress Top</t>
  </si>
  <si>
    <t>Plastic Trash</t>
  </si>
  <si>
    <t>Mirror and Case</t>
  </si>
  <si>
    <t>Blue Umbrella and Flower Tent</t>
  </si>
  <si>
    <t>Blue and Yellow Sleeping Bag</t>
  </si>
  <si>
    <t>Styrofoam Pieces</t>
  </si>
  <si>
    <t>Waste Management Box</t>
  </si>
  <si>
    <t>Barrel and Pallet</t>
  </si>
  <si>
    <t>Red Crate</t>
  </si>
  <si>
    <t>Shopping Cart and Blue Tarp</t>
  </si>
  <si>
    <t>Washed Out Encampment</t>
  </si>
  <si>
    <t>Cardboard Litter</t>
  </si>
  <si>
    <t>Polkadot Suitcase</t>
  </si>
  <si>
    <t>Bedrolls</t>
  </si>
  <si>
    <t>Campsite</t>
  </si>
  <si>
    <t>Orange and Grey Tent</t>
  </si>
  <si>
    <t>Blue Pillow and Handlebars</t>
  </si>
  <si>
    <t>Yellow Bag</t>
  </si>
  <si>
    <t>Recyclables in White Bags</t>
  </si>
  <si>
    <t>Pink blouse</t>
  </si>
  <si>
    <t>Plastic Air Bag</t>
  </si>
  <si>
    <t>Broken Ornaments</t>
  </si>
  <si>
    <t>Big Pallet</t>
  </si>
  <si>
    <t>Reusable Water Bottles</t>
  </si>
  <si>
    <t>Dominos bag</t>
  </si>
  <si>
    <t>Yellow Plastic</t>
  </si>
  <si>
    <t>Blankets and Pillows</t>
  </si>
  <si>
    <t>White Couch Cushion</t>
  </si>
  <si>
    <t>Big Palette</t>
  </si>
  <si>
    <t>Blue and Red Blanket</t>
  </si>
  <si>
    <t>Coffee Table</t>
  </si>
  <si>
    <t>Food Waste and Clothing</t>
  </si>
  <si>
    <t>Easy Up Frame</t>
  </si>
  <si>
    <t>Metal Panel</t>
  </si>
  <si>
    <t>Spray Can Bottles and Scattered Litter</t>
  </si>
  <si>
    <t>Wire Fencing</t>
  </si>
  <si>
    <t>Bag of PVC</t>
  </si>
  <si>
    <t>Green Hammock</t>
  </si>
  <si>
    <t>Wooden Beam</t>
  </si>
  <si>
    <t>East Storm Drain</t>
  </si>
  <si>
    <t>Red and green tent</t>
  </si>
  <si>
    <t>Palm Tree Cave</t>
  </si>
  <si>
    <t>American Flag Bag</t>
  </si>
  <si>
    <t>Green Tent and Bike</t>
  </si>
  <si>
    <t>Bike Site</t>
  </si>
  <si>
    <t>Dresser and Bikes</t>
  </si>
  <si>
    <t>Concrete Headwall Trash</t>
  </si>
  <si>
    <t>Green Rug and Black Tarp</t>
  </si>
  <si>
    <t>Stuffed Elephant</t>
  </si>
  <si>
    <t>Wood Blocks</t>
  </si>
  <si>
    <t>Clear Plastic and Blue Blanket</t>
  </si>
  <si>
    <t>Hanging Black Pants</t>
  </si>
  <si>
    <t>Barbed Wire Fencing</t>
  </si>
  <si>
    <t>Blue and Green Camp Chairs</t>
  </si>
  <si>
    <t>Matress and Fencing</t>
  </si>
  <si>
    <t>Fiberglass Hatch</t>
  </si>
  <si>
    <t>Gym Mat</t>
  </si>
  <si>
    <t>Pink Blanket and Recyclables</t>
  </si>
  <si>
    <t>Metal Fan Covers</t>
  </si>
  <si>
    <t>Lawn Chair</t>
  </si>
  <si>
    <t>Red Bag</t>
  </si>
  <si>
    <t>Metal Push Cart</t>
  </si>
  <si>
    <t>Hidden Green Tent With Brown Tarp Camp</t>
  </si>
  <si>
    <t>Blue Tent Bag</t>
  </si>
  <si>
    <t>Pillows and Blankets</t>
  </si>
  <si>
    <t>Mattress and Pallets</t>
  </si>
  <si>
    <t>Folded Mattress</t>
  </si>
  <si>
    <t>Frog and Basket</t>
  </si>
  <si>
    <t>Rugs</t>
  </si>
  <si>
    <t>Cart and Sleeping Bag</t>
  </si>
  <si>
    <t>Computer Monitor</t>
  </si>
  <si>
    <t>Pink Rags</t>
  </si>
  <si>
    <t>Embankment Pile</t>
  </si>
  <si>
    <t>Up on Hill</t>
  </si>
  <si>
    <t>Big Spool</t>
  </si>
  <si>
    <t>No Parking Sign</t>
  </si>
  <si>
    <t>Luggage and Fabric</t>
  </si>
  <si>
    <t>Dog Food and Trash Bags</t>
  </si>
  <si>
    <t>River Camp</t>
  </si>
  <si>
    <t>Blue/Green Sleeping Bag</t>
  </si>
  <si>
    <t>Rip Rap Camp</t>
  </si>
  <si>
    <t>Blue Blanket and Wood Square</t>
  </si>
  <si>
    <t>White Trash Bags and Cardboard</t>
  </si>
  <si>
    <t>Plastic Chairs</t>
  </si>
  <si>
    <t>Luggage*</t>
  </si>
  <si>
    <t>Bike Chop Shop</t>
  </si>
  <si>
    <t>Bikes</t>
  </si>
  <si>
    <t>Kid Toys</t>
  </si>
  <si>
    <t>Hanging Sign</t>
  </si>
  <si>
    <t>Bikes and Tarps</t>
  </si>
  <si>
    <t>Aluminum</t>
  </si>
  <si>
    <t>White Tub</t>
  </si>
  <si>
    <t>Bamboo Hut</t>
  </si>
  <si>
    <t>Fuzzy Brown Blanket</t>
  </si>
  <si>
    <t>Old Trash</t>
  </si>
  <si>
    <t>Old Bee Box</t>
  </si>
  <si>
    <t>Blue Gumball Machine On Water</t>
  </si>
  <si>
    <t>Island trash</t>
  </si>
  <si>
    <t>Bamboo Siding</t>
  </si>
  <si>
    <t>Torn Bags of Trash</t>
  </si>
  <si>
    <t>Teal Sleeping Bag</t>
  </si>
  <si>
    <t>Brown Sleeping Bag</t>
  </si>
  <si>
    <t>Shopping Cart and Golf Bag</t>
  </si>
  <si>
    <t>Yellow Post</t>
  </si>
  <si>
    <t>Bagged Trash Under Bridge</t>
  </si>
  <si>
    <t>Fridge Dumpster Paddle Board Mattress Shopping Cart</t>
  </si>
  <si>
    <t>Blue Comforter</t>
  </si>
  <si>
    <t>Hiking Boots</t>
  </si>
  <si>
    <t>River Crossing</t>
  </si>
  <si>
    <t>Bush Hallow</t>
  </si>
  <si>
    <t>White Foam Pad</t>
  </si>
  <si>
    <t>Massive Inactive Complex</t>
  </si>
  <si>
    <t>Tent, Clothes, Other Debris</t>
  </si>
  <si>
    <t>Tan Vespa</t>
  </si>
  <si>
    <t>Blankets and Crate</t>
  </si>
  <si>
    <t>Cardboard and Shoes</t>
  </si>
  <si>
    <t>Bags of Recyclables</t>
  </si>
  <si>
    <t>Flower Quilt and Feathers</t>
  </si>
  <si>
    <t>Green Cardboard</t>
  </si>
  <si>
    <t>Plastic Bags and Shoes</t>
  </si>
  <si>
    <t>Towels and Food Trash</t>
  </si>
  <si>
    <t>Covy</t>
  </si>
  <si>
    <t>Black Plastic</t>
  </si>
  <si>
    <t>Beige Shopping Cart</t>
  </si>
  <si>
    <t>Pile Up</t>
  </si>
  <si>
    <t>Red Bicycle and Cart</t>
  </si>
  <si>
    <t>Green Canvas Bag</t>
  </si>
  <si>
    <t>Plastic Bin</t>
  </si>
  <si>
    <t>Rubbermaid Lids</t>
  </si>
  <si>
    <t>Trash and Red Hammock</t>
  </si>
  <si>
    <t>Blue Tarp SYFY Bag</t>
  </si>
  <si>
    <t>Bike and Raft</t>
  </si>
  <si>
    <t>Pillow and pipes</t>
  </si>
  <si>
    <t>White Fuzzy Blanket</t>
  </si>
  <si>
    <t>Blue Hamper</t>
  </si>
  <si>
    <t>Red Duffel</t>
  </si>
  <si>
    <t>Black Bag in Tree</t>
  </si>
  <si>
    <t>Broken Guitar</t>
  </si>
  <si>
    <t>Black Chair and Tent</t>
  </si>
  <si>
    <t>Dangling Black Shoes</t>
  </si>
  <si>
    <t>Pile Of Cardboard</t>
  </si>
  <si>
    <t>Cooler And Milk Crate</t>
  </si>
  <si>
    <t>Broken Chair</t>
  </si>
  <si>
    <t>Surf Board</t>
  </si>
  <si>
    <t>Metal Tractor Fender</t>
  </si>
  <si>
    <t>Mattresses</t>
  </si>
  <si>
    <t>Water Hose and Trash Bags</t>
  </si>
  <si>
    <t>Tent under brush</t>
  </si>
  <si>
    <t>Beach Towel</t>
  </si>
  <si>
    <t>Black Office Chair</t>
  </si>
  <si>
    <t>Poison Oak Pile</t>
  </si>
  <si>
    <t>Corner Lot</t>
  </si>
  <si>
    <t>Large Blue and Gray Tarp</t>
  </si>
  <si>
    <t>Gray Blue Tent</t>
  </si>
  <si>
    <t>Black Bag of Trash</t>
  </si>
  <si>
    <t>Black and White Canopy</t>
  </si>
  <si>
    <t>White Bag and Pads</t>
  </si>
  <si>
    <t>TransitCamps</t>
  </si>
  <si>
    <t>White Pillow And Black Tarp</t>
  </si>
  <si>
    <t>Blue Metal Pieces</t>
  </si>
  <si>
    <t>Dangling Black Fitted Sheet</t>
  </si>
  <si>
    <t>Yellow Blanket</t>
  </si>
  <si>
    <t>Plastic Toys</t>
  </si>
  <si>
    <t>Bikes and Tarp</t>
  </si>
  <si>
    <t>Abandoned Site</t>
  </si>
  <si>
    <t>Tarps</t>
  </si>
  <si>
    <t>Blue Cabinet</t>
  </si>
  <si>
    <t>Dumping Area East of Motel</t>
  </si>
  <si>
    <t>Red Mat</t>
  </si>
  <si>
    <t>Blue bag</t>
  </si>
  <si>
    <t>Disney Bag</t>
  </si>
  <si>
    <t>Ab Sport Chair</t>
  </si>
  <si>
    <t>Scattered trash</t>
  </si>
  <si>
    <t>Suitcase and tarp</t>
  </si>
  <si>
    <t>Pile trash</t>
  </si>
  <si>
    <t>Gray Bubble Wrap</t>
  </si>
  <si>
    <t>Gray tarp</t>
  </si>
  <si>
    <t>Bag of trash</t>
  </si>
  <si>
    <t>White and Pink Tent</t>
  </si>
  <si>
    <t>Small Fire Pit</t>
  </si>
  <si>
    <t>Wooden Pallet Crossing</t>
  </si>
  <si>
    <t>Vented Blue Tent</t>
  </si>
  <si>
    <t>Office partitions, propane, etc.</t>
  </si>
  <si>
    <t>Buried Comforter</t>
  </si>
  <si>
    <t>Brown blue tarp</t>
  </si>
  <si>
    <t>Barrier Dumping and Oven</t>
  </si>
  <si>
    <t>Wooden Fencing</t>
  </si>
  <si>
    <t>Surfboard Cover</t>
  </si>
  <si>
    <t>Gray Trash Can</t>
  </si>
  <si>
    <t>Trash Bag And Laundry Bag</t>
  </si>
  <si>
    <t>White Gates</t>
  </si>
  <si>
    <t>Flipper</t>
  </si>
  <si>
    <t>Shopping cart with sheet and full garbage bag</t>
  </si>
  <si>
    <t>Tarp Roof</t>
  </si>
  <si>
    <t>OfficeMax Shopping Cart</t>
  </si>
  <si>
    <t>Hidden in Bushes</t>
  </si>
  <si>
    <t>Plastic Packaging</t>
  </si>
  <si>
    <t>Tan Tent By Tree</t>
  </si>
  <si>
    <t>White Cooler</t>
  </si>
  <si>
    <t>Blue tarp/tent plus red shopping cart</t>
  </si>
  <si>
    <t>Large Canary Palm</t>
  </si>
  <si>
    <t>Neon Green Tarp</t>
  </si>
  <si>
    <t>K9 Corner</t>
  </si>
  <si>
    <t>Scattered Trash On Trail</t>
  </si>
  <si>
    <t>Black plastic</t>
  </si>
  <si>
    <t>Plastic Sheeting</t>
  </si>
  <si>
    <t>Black and Blue Bins</t>
  </si>
  <si>
    <t>Eucalyptus Tree</t>
  </si>
  <si>
    <t>Blue and Gray Tubs</t>
  </si>
  <si>
    <t>Arundo Tunnel</t>
  </si>
  <si>
    <t>Panda Express Trash</t>
  </si>
  <si>
    <t>Abandoned Tent</t>
  </si>
  <si>
    <t>Large Navy Coleman Tent</t>
  </si>
  <si>
    <t>Cream and Green Tent</t>
  </si>
  <si>
    <t>Decomposing Recliner</t>
  </si>
  <si>
    <t>Brown tarp tent with telescope</t>
  </si>
  <si>
    <t>Blue brown tarp</t>
  </si>
  <si>
    <t>Mattress blanket 100 feet east of blue dumpster</t>
  </si>
  <si>
    <t>Storm-Proofed Pile</t>
  </si>
  <si>
    <t>Pile of Stuff</t>
  </si>
  <si>
    <t>Blue grey Rubbermaid container and car tite</t>
  </si>
  <si>
    <t>Debris Palm</t>
  </si>
  <si>
    <t>Air Mattresses</t>
  </si>
  <si>
    <t>Carpet Clothes, Newspaper and mattress.</t>
  </si>
  <si>
    <t>Big green tent</t>
  </si>
  <si>
    <t>Large palm tree</t>
  </si>
  <si>
    <t>Blue Sleeping Bag in Cattails</t>
  </si>
  <si>
    <t>Red Scooter in Water</t>
  </si>
  <si>
    <t>Black shopping Cart</t>
  </si>
  <si>
    <t>Grey shopping cart</t>
  </si>
  <si>
    <t>Old Foam Cooler</t>
  </si>
  <si>
    <t>Spread Out Trash</t>
  </si>
  <si>
    <t>Dumped Garbage</t>
  </si>
  <si>
    <t>Black Tarp and Leopard Suitcase</t>
  </si>
  <si>
    <t>Blue Jean Shorts</t>
  </si>
  <si>
    <t>Zebra Blanket</t>
  </si>
  <si>
    <t>White Pillow, Blue Jeans, Blue Cups</t>
  </si>
  <si>
    <t>Black Crate and Bike Tire</t>
  </si>
  <si>
    <t>Gray Tarp w/ Pillow</t>
  </si>
  <si>
    <t>Under the Palm</t>
  </si>
  <si>
    <t>Green Sheet</t>
  </si>
  <si>
    <t>Bracelets</t>
  </si>
  <si>
    <t>Orange Basket</t>
  </si>
  <si>
    <t>Ripped Garbage Bag</t>
  </si>
  <si>
    <t>IKEA bag</t>
  </si>
  <si>
    <t>Trash Along Fence</t>
  </si>
  <si>
    <t>Lime Green Nike Sneakers</t>
  </si>
  <si>
    <t>Forever 21</t>
  </si>
  <si>
    <t>Intersection Pile</t>
  </si>
  <si>
    <t>WhiteTent</t>
  </si>
  <si>
    <t>Wet Clothes</t>
  </si>
  <si>
    <t>Spongebob</t>
  </si>
  <si>
    <t>Blue Sleeping Pad</t>
  </si>
  <si>
    <t>Blue Suitcases</t>
  </si>
  <si>
    <t>Cardboard Box and Cart</t>
  </si>
  <si>
    <t>Blue Dust Pan</t>
  </si>
  <si>
    <t>Plastic Wrapping and Blankets</t>
  </si>
  <si>
    <t>Three Tents with Dogs</t>
  </si>
  <si>
    <t>Black Tarp and Tent</t>
  </si>
  <si>
    <t>Dump Behind Business</t>
  </si>
  <si>
    <t>Brown Tarp and Orange Bucket</t>
  </si>
  <si>
    <t>Gutter Trash</t>
  </si>
  <si>
    <t>Orange Nerf Ball</t>
  </si>
  <si>
    <t>Surfboard Under Bridge</t>
  </si>
  <si>
    <t>Boxspring Mattress</t>
  </si>
  <si>
    <t>Old Bag of Trash</t>
  </si>
  <si>
    <t>Black Suitcase Under Palm</t>
  </si>
  <si>
    <t>Blue tent, black tent and black square tent</t>
  </si>
  <si>
    <t>Tee Pee Site</t>
  </si>
  <si>
    <t>Cabinets and Electronics</t>
  </si>
  <si>
    <t>Home Depot Carts</t>
  </si>
  <si>
    <t>Shredded Debris</t>
  </si>
  <si>
    <t>Tailgate Refuse</t>
  </si>
  <si>
    <t>Tarp</t>
  </si>
  <si>
    <t>Tent and table</t>
  </si>
  <si>
    <t>Furniture</t>
  </si>
  <si>
    <t>Graffitied Blocks</t>
  </si>
  <si>
    <t>Trash at Corner</t>
  </si>
  <si>
    <t>Tan Blanket Blue Yoga Mat</t>
  </si>
  <si>
    <t>Purple Comforter</t>
  </si>
  <si>
    <t>Red Stroller and Litter</t>
  </si>
  <si>
    <t>Beige Orange Tent</t>
  </si>
  <si>
    <t>Green and Blue Umbrella</t>
  </si>
  <si>
    <t>Brown Smal Tent</t>
  </si>
  <si>
    <t>Beige Tent</t>
  </si>
  <si>
    <t>Red Banket</t>
  </si>
  <si>
    <t>Black Suitcase/White Blanket</t>
  </si>
  <si>
    <t>Hanging Bike</t>
  </si>
  <si>
    <t>Motor</t>
  </si>
  <si>
    <t>Shopping Carts and Couch</t>
  </si>
  <si>
    <t>Tire and Soccer Balls</t>
  </si>
  <si>
    <t>Blue canvas</t>
  </si>
  <si>
    <t>Blue Gray Tarp</t>
  </si>
  <si>
    <t>Tent Site With Tarp</t>
  </si>
  <si>
    <t>Wood and Bike</t>
  </si>
  <si>
    <t>Big Tire</t>
  </si>
  <si>
    <t>Cart on Trail</t>
  </si>
  <si>
    <t>Black Coat</t>
  </si>
  <si>
    <t>Latrine Site</t>
  </si>
  <si>
    <t>Rusted Cans</t>
  </si>
  <si>
    <t>Bamboo Fencing</t>
  </si>
  <si>
    <t>Blanket Pinned to Wall</t>
  </si>
  <si>
    <t>Blue tent WNW of River Garden</t>
  </si>
  <si>
    <t>Stadium Bus Entrance Bridge</t>
  </si>
  <si>
    <t>Under the Bridge</t>
  </si>
  <si>
    <t>Blue Cart Gray Tub</t>
  </si>
  <si>
    <t>Red Marked Tree and Blue Cooler</t>
  </si>
  <si>
    <t>White Tarp and Wood Dresser</t>
  </si>
  <si>
    <t>Blue Tonic Water Sheets</t>
  </si>
  <si>
    <t>Blankets Buried Amongst Rocks</t>
  </si>
  <si>
    <t>Brown Blanket and Trash Bags</t>
  </si>
  <si>
    <t>Red Tent Blue Tarp</t>
  </si>
  <si>
    <t>Shopping Cart and Lime Bike</t>
  </si>
  <si>
    <t>Bags of trash</t>
  </si>
  <si>
    <t>Navy Blue Bag</t>
  </si>
  <si>
    <t>White Plastic Bags</t>
  </si>
  <si>
    <t>Huge Clothes and Buckets</t>
  </si>
  <si>
    <t>Navy Tarp Tent Under Morena</t>
  </si>
  <si>
    <t>Blue and grey tent</t>
  </si>
  <si>
    <t>Surfboard and rug</t>
  </si>
  <si>
    <t>Pallets and Blue Tarp</t>
  </si>
  <si>
    <t>Insulation Blanket Material</t>
  </si>
  <si>
    <t>Food Packaging</t>
  </si>
  <si>
    <t>Sparkletts Jug</t>
  </si>
  <si>
    <t>75th Avenue</t>
  </si>
  <si>
    <t>Silver Pan</t>
  </si>
  <si>
    <t>Laminated Trash Can</t>
  </si>
  <si>
    <t>Multi-Color Bag</t>
  </si>
  <si>
    <t>Chicken Wire</t>
  </si>
  <si>
    <t>99 Cents Only Bag</t>
  </si>
  <si>
    <t>Tuesday Morning Bag</t>
  </si>
  <si>
    <t>Homemade Cart</t>
  </si>
  <si>
    <t>Spray Paint Cans</t>
  </si>
  <si>
    <t>Large Foam Piece</t>
  </si>
  <si>
    <t>White Shirt</t>
  </si>
  <si>
    <t>Blue Lawn Chair</t>
  </si>
  <si>
    <t>Rolled Brown Tent</t>
  </si>
  <si>
    <t>Brown Sofa</t>
  </si>
  <si>
    <t>Pink Dress in Tree</t>
  </si>
  <si>
    <t>Suit Case</t>
  </si>
  <si>
    <t>Box and Cloths</t>
  </si>
  <si>
    <t>Fur Rug</t>
  </si>
  <si>
    <t>Green Stroller</t>
  </si>
  <si>
    <t>Giant Palm Tree</t>
  </si>
  <si>
    <t>Green Foam</t>
  </si>
  <si>
    <t>Grey Foam</t>
  </si>
  <si>
    <t>Folded Turquoise Mat</t>
  </si>
  <si>
    <t>Small Pallet Structure</t>
  </si>
  <si>
    <t>Blue and Orange Tarps</t>
  </si>
  <si>
    <t>Blue Top in the Floodplain</t>
  </si>
  <si>
    <t>Cooler</t>
  </si>
  <si>
    <t>Pitchfork and 5 gallon Jug</t>
  </si>
  <si>
    <t>One Man tent</t>
  </si>
  <si>
    <t>Large Pile and Dresser</t>
  </si>
  <si>
    <t>Lumber</t>
  </si>
  <si>
    <t>Dark Clothing</t>
  </si>
  <si>
    <t>Trash Near Road</t>
  </si>
  <si>
    <t>Red box</t>
  </si>
  <si>
    <t>Pop-up Tent Frame</t>
  </si>
  <si>
    <t>Cheese and Crackers</t>
  </si>
  <si>
    <t>Latrine with Bucket</t>
  </si>
  <si>
    <t>Bucket and Scattered Trash</t>
  </si>
  <si>
    <t>Bike Painted White</t>
  </si>
  <si>
    <t>Hole with Items</t>
  </si>
  <si>
    <t>Several Carts, Trash, Get Saucy Pizza Box</t>
  </si>
  <si>
    <t>Construction Waste</t>
  </si>
  <si>
    <t>Orange Bucket and Red Jacket</t>
  </si>
  <si>
    <t>Twin Mattress</t>
  </si>
  <si>
    <t>Blue Tarp, Hat and White Shoes</t>
  </si>
  <si>
    <t>Blue Tarp, Red Umbrella</t>
  </si>
  <si>
    <t>White Box under Palm</t>
  </si>
  <si>
    <t>Blue &amp;amp; Pink Blanket in Tree</t>
  </si>
  <si>
    <t>Cooler and Trash Can</t>
  </si>
  <si>
    <t>Cinnamon Toast Crunch</t>
  </si>
  <si>
    <t>Hollow Tree Site</t>
  </si>
  <si>
    <t>Baby Playpen/Wooden Frame</t>
  </si>
  <si>
    <t>Black Umbrella Orange Hat</t>
  </si>
  <si>
    <t>Bags Over Logs</t>
  </si>
  <si>
    <t>Trash Bags And Cloths</t>
  </si>
  <si>
    <t>Hidden Bags</t>
  </si>
  <si>
    <t>Heavy Starch</t>
  </si>
  <si>
    <t>Pet Smart Car</t>
  </si>
  <si>
    <t>Kids Books</t>
  </si>
  <si>
    <t>ULINE Paper Bag</t>
  </si>
  <si>
    <t>2 More Bike Frames</t>
  </si>
  <si>
    <t>Pile of Golf Balls</t>
  </si>
  <si>
    <t>Bike Pallet Shopping Cart</t>
  </si>
  <si>
    <t>Bike and Trailer</t>
  </si>
  <si>
    <t>Bike Litter</t>
  </si>
  <si>
    <t>Encampment Supplies</t>
  </si>
  <si>
    <t>Near Kayak Launch</t>
  </si>
  <si>
    <t>Black Shirt in Tree</t>
  </si>
  <si>
    <t>Flat Site</t>
  </si>
  <si>
    <t>Red Bike Frame</t>
  </si>
  <si>
    <t>Striped Pillow</t>
  </si>
  <si>
    <t>Shade Structure Tiki Torches</t>
  </si>
  <si>
    <t>Armchair</t>
  </si>
  <si>
    <t>In the Willows</t>
  </si>
  <si>
    <t>Rusted Barrel In Pond</t>
  </si>
  <si>
    <t>Under the Willows</t>
  </si>
  <si>
    <t>Palm Fronds and Other Green Waste</t>
  </si>
  <si>
    <t>Clothes, Insulation, and Stormwater Debris</t>
  </si>
  <si>
    <t>Tarp Near Road</t>
  </si>
  <si>
    <t>Blanket Under Tree</t>
  </si>
  <si>
    <t>Small Debris</t>
  </si>
  <si>
    <t>Under Arundo</t>
  </si>
  <si>
    <t>At the Old Site</t>
  </si>
  <si>
    <t>Outlet</t>
  </si>
  <si>
    <t>Across the Tracks</t>
  </si>
  <si>
    <t>Black Duffle Bag and Plastic Trash</t>
  </si>
  <si>
    <t>Black Bag on Riverbank</t>
  </si>
  <si>
    <t>Bike Off the Bridge</t>
  </si>
  <si>
    <t>LA Times Paperbox</t>
  </si>
  <si>
    <t>Blue Top Tent with Green Wall</t>
  </si>
  <si>
    <t>Green and Tan Tent</t>
  </si>
  <si>
    <t>Stroller Filled With Items</t>
  </si>
  <si>
    <t>Brown Area Rug</t>
  </si>
  <si>
    <t>Orange Loading Cart</t>
  </si>
  <si>
    <t>Bike in Tree</t>
  </si>
  <si>
    <t>Gray Foldable Mattress</t>
  </si>
  <si>
    <t>Cart and Orange Solo Cup</t>
  </si>
  <si>
    <t>Cat Kennel</t>
  </si>
  <si>
    <t>Blue and Green Chairs</t>
  </si>
  <si>
    <t>Busy Location</t>
  </si>
  <si>
    <t>Trash Fragments Scattered</t>
  </si>
  <si>
    <t>Garbage Bag</t>
  </si>
  <si>
    <t>Bucket Under Arundo</t>
  </si>
  <si>
    <t>Offroad Litter</t>
  </si>
  <si>
    <t>Maroon Trimmed Tent</t>
  </si>
  <si>
    <t>Red and Black Checkered Blanket</t>
  </si>
  <si>
    <t>Camo-topped Tent</t>
  </si>
  <si>
    <t>Cardboard and pallet</t>
  </si>
  <si>
    <t>Large Camp</t>
  </si>
  <si>
    <t>Maroon And Gray Tent</t>
  </si>
  <si>
    <t>Encampment by Water Fall</t>
  </si>
  <si>
    <t>Popcorn Maker</t>
  </si>
  <si>
    <t>Under 805, Grey Tent</t>
  </si>
  <si>
    <t>Clothes, Bag of Recycling</t>
  </si>
  <si>
    <t>Hanging Vons Bag</t>
  </si>
  <si>
    <t>Spot in the Floodplain</t>
  </si>
  <si>
    <t>Plastic Teeny Cups</t>
  </si>
  <si>
    <t>Ofo Bike by Motel</t>
  </si>
  <si>
    <t>Tarp and Towel</t>
  </si>
  <si>
    <t>Hanging Clothes And Trash Bags</t>
  </si>
  <si>
    <t>Grey Tent and Trash and Palm</t>
  </si>
  <si>
    <t>Across From Sports Field</t>
  </si>
  <si>
    <t>Trash and Debris</t>
  </si>
  <si>
    <t>TV Box</t>
  </si>
  <si>
    <t>Pile of Clothes and Plastic Bags</t>
  </si>
  <si>
    <t>date</t>
  </si>
  <si>
    <t>edit_datetime</t>
  </si>
  <si>
    <t>Site No Longer Present - Jun 2022 to present</t>
  </si>
  <si>
    <t>Several Piles of Trash</t>
  </si>
  <si>
    <t>Site No Longer Present - Jan 2023 to present</t>
  </si>
  <si>
    <t>Pink Blankets</t>
  </si>
  <si>
    <t>Wood Posts</t>
  </si>
  <si>
    <t>DK Power Box and Carts</t>
  </si>
  <si>
    <t>Striped Jersey</t>
  </si>
  <si>
    <t>Stormwater Trash</t>
  </si>
  <si>
    <t>Green Ball</t>
  </si>
  <si>
    <t>Orange Shasta</t>
  </si>
  <si>
    <t>Tree Ladder #</t>
  </si>
  <si>
    <t>Site No Longer Present - Jun 2023 to present</t>
  </si>
  <si>
    <t>Pink Ball</t>
  </si>
  <si>
    <t>White PVC pipe</t>
  </si>
  <si>
    <t>Buried Lawnchair</t>
  </si>
  <si>
    <t>Melted Plastic Burn Pit</t>
  </si>
  <si>
    <t>Gray Tub</t>
  </si>
  <si>
    <t>Broken Crate</t>
  </si>
  <si>
    <t>Floating Post</t>
  </si>
  <si>
    <t>Basketball and Bottles</t>
  </si>
  <si>
    <t>Concrete Chess Piece</t>
  </si>
  <si>
    <t>Metal Gutter</t>
  </si>
  <si>
    <t>Crate and Sleeping Bag</t>
  </si>
  <si>
    <t>Trash in Reeds</t>
  </si>
  <si>
    <t>Sign</t>
  </si>
  <si>
    <t>Bathroom Mirror Cabinet</t>
  </si>
  <si>
    <t>Blue and Red Sleeping Bag</t>
  </si>
  <si>
    <t>Ref Cart</t>
  </si>
  <si>
    <t>Plank and Bottles</t>
  </si>
  <si>
    <t>Dog Pillow</t>
  </si>
  <si>
    <t>Star Wars Blanket</t>
  </si>
  <si>
    <t>Yellow Matress Cover</t>
  </si>
  <si>
    <t>Deflated Mattress</t>
  </si>
  <si>
    <t>Painted Metal</t>
  </si>
  <si>
    <t>No Parking A Frame</t>
  </si>
  <si>
    <t>Cart and Trash Bin</t>
  </si>
  <si>
    <t>Foam Rectangle</t>
  </si>
  <si>
    <t>Old Sleeping Bag</t>
  </si>
  <si>
    <t>River Cart</t>
  </si>
  <si>
    <t>Metal Hose</t>
  </si>
  <si>
    <t>CD Pile</t>
  </si>
  <si>
    <t>Matress and Rusted Tire</t>
  </si>
  <si>
    <t>Flaming Hot Funyons</t>
  </si>
  <si>
    <t>Fake Plant</t>
  </si>
  <si>
    <t>Yellow Square</t>
  </si>
  <si>
    <t>Shoe Soles and Styrofoam</t>
  </si>
  <si>
    <t>Tarp and Traffic Cone</t>
  </si>
  <si>
    <t>Wooden Debris</t>
  </si>
  <si>
    <t>Turquoise Kiddy Pool</t>
  </si>
  <si>
    <t>Brown trash can</t>
  </si>
  <si>
    <t>Submerged Chair</t>
  </si>
  <si>
    <t>Friends DVD</t>
  </si>
  <si>
    <t>White Bin in Water</t>
  </si>
  <si>
    <t>Black Plastic Bin</t>
  </si>
  <si>
    <t>Tuft Bird House</t>
  </si>
  <si>
    <t>Plastic and Bucket</t>
  </si>
  <si>
    <t>Pillow and Cardboard</t>
  </si>
  <si>
    <t>Fishing Bobber</t>
  </si>
  <si>
    <t>Dispersed Debris Trash</t>
  </si>
  <si>
    <t>Black Push Cart</t>
  </si>
  <si>
    <t>Plastic Trash Tree</t>
  </si>
  <si>
    <t>Grey Fuzzy Blanket</t>
  </si>
  <si>
    <t>Eight Carts</t>
  </si>
  <si>
    <t>Black pants</t>
  </si>
  <si>
    <t>Sheets</t>
  </si>
  <si>
    <t>Plastic Island</t>
  </si>
  <si>
    <t>Blue Chemical Drum</t>
  </si>
  <si>
    <t>Bottles and Cans</t>
  </si>
  <si>
    <t>Blue Pet Smart Cart</t>
  </si>
  <si>
    <t>Iron Man Mask</t>
  </si>
  <si>
    <t>White Styrofoam Cooler</t>
  </si>
  <si>
    <t>Wet Denim</t>
  </si>
  <si>
    <t>BBQ and Buried Tent</t>
  </si>
  <si>
    <t>Waterlogged Suitcase</t>
  </si>
  <si>
    <t>Cone in Water</t>
  </si>
  <si>
    <t>Wet Gray Blanket</t>
  </si>
  <si>
    <t>Styrofoam Cooler Top</t>
  </si>
  <si>
    <t>Light Blue Deflated Matress</t>
  </si>
  <si>
    <t>Reed Litter</t>
  </si>
  <si>
    <t>Camo Clothes</t>
  </si>
  <si>
    <t>Heavy 4X4 Log</t>
  </si>
  <si>
    <t>Bags and Bottles</t>
  </si>
  <si>
    <t>Bent Pole</t>
  </si>
  <si>
    <t>Scattered Tree Trash</t>
  </si>
  <si>
    <t>Submerged Mattress</t>
  </si>
  <si>
    <t>Black and Grey Cart /</t>
  </si>
  <si>
    <t>White Air Mattress</t>
  </si>
  <si>
    <t>Netting</t>
  </si>
  <si>
    <t>Large Metal Bar</t>
  </si>
  <si>
    <t>Island Debris</t>
  </si>
  <si>
    <t>Grey Crib and Two Tires</t>
  </si>
  <si>
    <t>Tire and Propane Tank</t>
  </si>
  <si>
    <t>Tire and Styrofoam Pieces</t>
  </si>
  <si>
    <t>Debris in Palms</t>
  </si>
  <si>
    <t>Trash Pond</t>
  </si>
  <si>
    <t>Mini TV &amp;amp;amp;amp;amp; Cart</t>
  </si>
  <si>
    <t>Fence Stakes</t>
  </si>
  <si>
    <t>Pink Lunch Bag</t>
  </si>
  <si>
    <t>Arundo Cave</t>
  </si>
  <si>
    <t>Grey Cooler</t>
  </si>
  <si>
    <t>Blanket and Green Rug</t>
  </si>
  <si>
    <t>Green Joann&amp;amp;#39;s Cart</t>
  </si>
  <si>
    <t>Bags on Bags</t>
  </si>
  <si>
    <t>Striped Cushions</t>
  </si>
  <si>
    <t>Black Bag and Clothes</t>
  </si>
  <si>
    <t>Hanging Green Tarp</t>
  </si>
  <si>
    <t>Bottle Trash</t>
  </si>
  <si>
    <t>Black Table</t>
  </si>
  <si>
    <t>Green and Tan Kayaks</t>
  </si>
  <si>
    <t>Red Plastic Part</t>
  </si>
  <si>
    <t>Upside Down Parking Sign</t>
  </si>
  <si>
    <t>Plank and Shoe</t>
  </si>
  <si>
    <t>Pink Pillow</t>
  </si>
  <si>
    <t>Black Lunch Box</t>
  </si>
  <si>
    <t>Blue Inflatable Kayak</t>
  </si>
  <si>
    <t>Styrofoam Pile</t>
  </si>
  <si>
    <t>Hanging Pants</t>
  </si>
  <si>
    <t>Broken Folded Chair</t>
  </si>
  <si>
    <t>Black Tent Frame</t>
  </si>
  <si>
    <t>Turf Mat</t>
  </si>
  <si>
    <t>Site No Longer Present - Jun 2021 to present</t>
  </si>
  <si>
    <t>Green Tube</t>
  </si>
  <si>
    <t>Tent Pole</t>
  </si>
  <si>
    <t>Garden Hose</t>
  </si>
  <si>
    <t>White Tarp In Water</t>
  </si>
  <si>
    <t>Bucket and Tub</t>
  </si>
  <si>
    <t>Orange Tube</t>
  </si>
  <si>
    <t>Floral Blanket</t>
  </si>
  <si>
    <t>Black Crates</t>
  </si>
  <si>
    <t>Gas Container</t>
  </si>
  <si>
    <t>Submerged Tub</t>
  </si>
  <si>
    <t>Two Shopping Carts #</t>
  </si>
  <si>
    <t>Pallets in River</t>
  </si>
  <si>
    <t>Pallet and Debris</t>
  </si>
  <si>
    <t>Plastic Tarp</t>
  </si>
  <si>
    <t>Yellow Tarp</t>
  </si>
  <si>
    <t>Brown Shoe</t>
  </si>
  <si>
    <t>Submerged Metal Fence</t>
  </si>
  <si>
    <t>Metal Sign</t>
  </si>
  <si>
    <t>Debris In Reeds</t>
  </si>
  <si>
    <t>Black and Red Crate</t>
  </si>
  <si>
    <t>Plastic Pipe and Basketball</t>
  </si>
  <si>
    <t>Pink Basket</t>
  </si>
  <si>
    <t>Surfboard</t>
  </si>
  <si>
    <t>Ball and Styrofoam</t>
  </si>
  <si>
    <t>Boogey Board</t>
  </si>
  <si>
    <t>Cinder Block</t>
  </si>
  <si>
    <t>Red Traffic Cone</t>
  </si>
  <si>
    <t>Sunken Barrel</t>
  </si>
  <si>
    <t>Giant Wooden Beam</t>
  </si>
  <si>
    <t>Buried Couch</t>
  </si>
  <si>
    <t>Keg in Water</t>
  </si>
  <si>
    <t>Wooden Block</t>
  </si>
  <si>
    <t>Red Shirt on Box</t>
  </si>
  <si>
    <t>Twisted Small Mattress</t>
  </si>
  <si>
    <t>Blue Cooler##</t>
  </si>
  <si>
    <t>Wooden Spool and Tarp</t>
  </si>
  <si>
    <t>Orange A-Frame</t>
  </si>
  <si>
    <t>Blue Duffle Bag</t>
  </si>
  <si>
    <t>Diamond Blanket</t>
  </si>
  <si>
    <t>Buried Wood</t>
  </si>
  <si>
    <t>Scattered Bottles</t>
  </si>
  <si>
    <t>Fiberglass Pipe</t>
  </si>
  <si>
    <t>Buried Plastic</t>
  </si>
  <si>
    <t>Orange Gas Can</t>
  </si>
  <si>
    <t>Black Pallet and Trail Litter</t>
  </si>
  <si>
    <t>Brown Trash Can</t>
  </si>
  <si>
    <t>Half Boat</t>
  </si>
  <si>
    <t>White Plastic Tarp</t>
  </si>
  <si>
    <t>White Pole</t>
  </si>
  <si>
    <t>Wooden Circular Table #</t>
  </si>
  <si>
    <t>Plywood and Scattered Litter</t>
  </si>
  <si>
    <t>Piles of Garbage</t>
  </si>
  <si>
    <t>Mattress and Cushions</t>
  </si>
  <si>
    <t>Pallet Debris</t>
  </si>
  <si>
    <t>Green Crate</t>
  </si>
  <si>
    <t>Red Container</t>
  </si>
  <si>
    <t>Mattress Box</t>
  </si>
  <si>
    <t>Plastic Bottles ##</t>
  </si>
  <si>
    <t>Shoe</t>
  </si>
  <si>
    <t>Screen Door</t>
  </si>
  <si>
    <t>Knit Blanket #</t>
  </si>
  <si>
    <t>Old Matress</t>
  </si>
  <si>
    <t>Orange Plank</t>
  </si>
  <si>
    <t>Styrofoam</t>
  </si>
  <si>
    <t>Fluffy Suitcase</t>
  </si>
  <si>
    <t>Spray Can</t>
  </si>
  <si>
    <t>Black Plywood</t>
  </si>
  <si>
    <t>Crate in Tree</t>
  </si>
  <si>
    <t>Board and Blue Bucket</t>
  </si>
  <si>
    <t>Rusty Rebar Grill</t>
  </si>
  <si>
    <t>Silver Metal Piece</t>
  </si>
  <si>
    <t>Palm Frond Trash</t>
  </si>
  <si>
    <t>Chair in Water</t>
  </si>
  <si>
    <t>Metal Pipe and Debris</t>
  </si>
  <si>
    <t>Palm River Ravine</t>
  </si>
  <si>
    <t>Buried Debris</t>
  </si>
  <si>
    <t>Burried Blankets</t>
  </si>
  <si>
    <t>Debris in Rushes</t>
  </si>
  <si>
    <t>Site No Longer Present - Sept 2020 to present</t>
  </si>
  <si>
    <t>Plastic Debris</t>
  </si>
  <si>
    <t>Black Bean Bag</t>
  </si>
  <si>
    <t>Table Top</t>
  </si>
  <si>
    <t>Green Plastic</t>
  </si>
  <si>
    <t>Underwater Blanket</t>
  </si>
  <si>
    <t>Shelter and Mattress</t>
  </si>
  <si>
    <t>Styrofoam And Blanket</t>
  </si>
  <si>
    <t>Trash Island</t>
  </si>
  <si>
    <t>Dirty White Bucket</t>
  </si>
  <si>
    <t>Planter Box</t>
  </si>
  <si>
    <t>White Boogie Board</t>
  </si>
  <si>
    <t>Crate and Wet Clothes*</t>
  </si>
  <si>
    <t>Pile of Plastics</t>
  </si>
  <si>
    <t>Black and White Plastic</t>
  </si>
  <si>
    <t>Wooden Palette</t>
  </si>
  <si>
    <t>Shopping Cart and Ladder</t>
  </si>
  <si>
    <t>Gray Yoga Mat*</t>
  </si>
  <si>
    <t>Basketball</t>
  </si>
  <si>
    <t>Bike Wheel</t>
  </si>
  <si>
    <t>Red and Black Plastics</t>
  </si>
  <si>
    <t>White Pipe and Wood</t>
  </si>
  <si>
    <t>Yellow Tape in Tree</t>
  </si>
  <si>
    <t>US Postal Container</t>
  </si>
  <si>
    <t>Wooden Pallet and Office Chair</t>
  </si>
  <si>
    <t>Site No Longer Present - Dec 2020 to present</t>
  </si>
  <si>
    <t>Folding Cot</t>
  </si>
  <si>
    <t>Tire and Buried Shopping Cart</t>
  </si>
  <si>
    <t>Silver Tank</t>
  </si>
  <si>
    <t>Blankets and Plastic Sheeting</t>
  </si>
  <si>
    <t>Trash on Water</t>
  </si>
  <si>
    <t>Site No Longer Present - Mar 2021 to present</t>
  </si>
  <si>
    <t>Rock Collecting Camp</t>
  </si>
  <si>
    <t>Sundt Blankets</t>
  </si>
  <si>
    <t>Buried And Floating Trash</t>
  </si>
  <si>
    <t>Carpet and Old Blanket</t>
  </si>
  <si>
    <t>Hawaiian Suitcase</t>
  </si>
  <si>
    <t>Foam Piece</t>
  </si>
  <si>
    <t>Long Plank of Wood</t>
  </si>
  <si>
    <t>Bed Bath &amp;amp;amp;amp; Beyond Shopping Cart</t>
  </si>
  <si>
    <t>Containers</t>
  </si>
  <si>
    <t>Bottles and Plastic</t>
  </si>
  <si>
    <t>Buried Black Bag</t>
  </si>
  <si>
    <t>Bent Reeds</t>
  </si>
  <si>
    <t>Red Tub</t>
  </si>
  <si>
    <t>Wooden Box</t>
  </si>
  <si>
    <t>Cart with Blue Cloth</t>
  </si>
  <si>
    <t>Tire #</t>
  </si>
  <si>
    <t>Red white Plastic tubs</t>
  </si>
  <si>
    <t>Palette</t>
  </si>
  <si>
    <t>Car Tire and Paint Cans</t>
  </si>
  <si>
    <t>Stormwater Debris Under Tree</t>
  </si>
  <si>
    <t>Brown Boot</t>
  </si>
  <si>
    <t>Wet White Blanket Site no longer present 4/28/21 RR</t>
  </si>
  <si>
    <t>Plastics and Plywood</t>
  </si>
  <si>
    <t>Tire and Debris</t>
  </si>
  <si>
    <t>Grey Bin</t>
  </si>
  <si>
    <t>White Graffiti</t>
  </si>
  <si>
    <t>Tire#</t>
  </si>
  <si>
    <t>White Packaging</t>
  </si>
  <si>
    <t>Black Styrofoam</t>
  </si>
  <si>
    <t>Sandy Blanket</t>
  </si>
  <si>
    <t>Teal Folding Chair</t>
  </si>
  <si>
    <t>Debris Island</t>
  </si>
  <si>
    <t>Partially Submerged Tire</t>
  </si>
  <si>
    <t>Submerged Tent</t>
  </si>
  <si>
    <t>Pizza Box and Cardboard Mattress</t>
  </si>
  <si>
    <t>Washed Up Debris</t>
  </si>
  <si>
    <t>Plastic Piece</t>
  </si>
  <si>
    <t>Dusty Planter Boxes</t>
  </si>
  <si>
    <t>Garbage Patch</t>
  </si>
  <si>
    <t>Black Trap Door</t>
  </si>
  <si>
    <t>Black Luggage</t>
  </si>
  <si>
    <t>Rusted Carts</t>
  </si>
  <si>
    <t>Rogue Shopping Carts</t>
  </si>
  <si>
    <t>Road Sign</t>
  </si>
  <si>
    <t>Light Blue Storage Box</t>
  </si>
  <si>
    <t>Milk Jug</t>
  </si>
  <si>
    <t>Long Black Tarp</t>
  </si>
  <si>
    <t>Grey Cushion</t>
  </si>
  <si>
    <t>Floating Plastics</t>
  </si>
  <si>
    <t>TV and Green Shirt</t>
  </si>
  <si>
    <t>Leather Couch Pillow</t>
  </si>
  <si>
    <t>Ice Cans and Bucket</t>
  </si>
  <si>
    <t>Black Rubber #</t>
  </si>
  <si>
    <t>Concrete Square</t>
  </si>
  <si>
    <t>Red Soccer Ball</t>
  </si>
  <si>
    <t>Blue Storage Box</t>
  </si>
  <si>
    <t>Site No Longer Present - Jun 2020 to present</t>
  </si>
  <si>
    <t>Pallet and Plastic Bin</t>
  </si>
  <si>
    <t>Floating Shopping Cart</t>
  </si>
  <si>
    <t>Green Trashcan</t>
  </si>
  <si>
    <t>Cardboard Encampment Trash</t>
  </si>
  <si>
    <t>Pillow and Pallet</t>
  </si>
  <si>
    <t>Buried Black Tire</t>
  </si>
  <si>
    <t>Tan Bag and Red Shoes</t>
  </si>
  <si>
    <t>Buried Circular Foam</t>
  </si>
  <si>
    <t>Blue Silver Tarp in Sand</t>
  </si>
  <si>
    <t>Blue Cooler and Plastics</t>
  </si>
  <si>
    <t>White Plastic Barrel</t>
  </si>
  <si>
    <t>Black Suitcase and Cart</t>
  </si>
  <si>
    <t>White Surfboard</t>
  </si>
  <si>
    <t>Round Plastic Piece</t>
  </si>
  <si>
    <t>Submerged Backpack</t>
  </si>
  <si>
    <t>Floating Debris Under Tree</t>
  </si>
  <si>
    <t>Black Plastic Crate</t>
  </si>
  <si>
    <t>Blue Backpack</t>
  </si>
  <si>
    <t>Fabreze Can</t>
  </si>
  <si>
    <t>Styrofoam and Bottles</t>
  </si>
  <si>
    <t>Bottles in Reeds</t>
  </si>
  <si>
    <t>Chair in River</t>
  </si>
  <si>
    <t>Orange Bucket and Black Trash Bin</t>
  </si>
  <si>
    <t>White Plastic No Parking Sign</t>
  </si>
  <si>
    <t>Blue Plastic Lid</t>
  </si>
  <si>
    <t>White Plastic Chair</t>
  </si>
  <si>
    <t>Small Car Tire</t>
  </si>
  <si>
    <t>Yellow Propane Tank</t>
  </si>
  <si>
    <t>White Pillows</t>
  </si>
  <si>
    <t>White Ottoman</t>
  </si>
  <si>
    <t>Grill Cover</t>
  </si>
  <si>
    <t>Bags in Trees</t>
  </si>
  <si>
    <t>Black Vons Cart</t>
  </si>
  <si>
    <t>Blue Toolbox</t>
  </si>
  <si>
    <t>Red Drink Box</t>
  </si>
  <si>
    <t>Blue and Silver Tarp</t>
  </si>
  <si>
    <t>White Bottles</t>
  </si>
  <si>
    <t>Styrofoam Debris</t>
  </si>
  <si>
    <t>Torn Black Trash Bags</t>
  </si>
  <si>
    <t>Floating Coolers</t>
  </si>
  <si>
    <t>Foam Cups</t>
  </si>
  <si>
    <t>Water Jugs and Tire</t>
  </si>
  <si>
    <t>White Foam Piece</t>
  </si>
  <si>
    <t>Blue and Gray Tarp</t>
  </si>
  <si>
    <t>Bottles and Can</t>
  </si>
  <si>
    <t>White and Blue Blanket</t>
  </si>
  <si>
    <t>Tent In Water</t>
  </si>
  <si>
    <t>Red Tool Box</t>
  </si>
  <si>
    <t>Black Pillow</t>
  </si>
  <si>
    <t>Yellow Bottle</t>
  </si>
  <si>
    <t>Metal Basket</t>
  </si>
  <si>
    <t>Buried Suitcase</t>
  </si>
  <si>
    <t>Stormwater Pile-Up</t>
  </si>
  <si>
    <t>Brown Cushions</t>
  </si>
  <si>
    <t>Chair and Green Tarp</t>
  </si>
  <si>
    <t>Debris Catchment</t>
  </si>
  <si>
    <t>Blue Baby Seat</t>
  </si>
  <si>
    <t>Site No Longer Present - Mar 2020 to present</t>
  </si>
  <si>
    <t>Styrofoam Containers</t>
  </si>
  <si>
    <t>Ramp Closed Sign</t>
  </si>
  <si>
    <t>Debris and Branches</t>
  </si>
  <si>
    <t>Scattered Trash In Fallen Branches</t>
  </si>
  <si>
    <t>Blue Yoga Ball</t>
  </si>
  <si>
    <t>Purple Sleeping Bag</t>
  </si>
  <si>
    <t>Blue Tarp and Black Bag</t>
  </si>
  <si>
    <t>Tiger Blanket</t>
  </si>
  <si>
    <t>White Plastic Tube</t>
  </si>
  <si>
    <t>Big Styrofoam</t>
  </si>
  <si>
    <t>Blue and Yellow Bucket</t>
  </si>
  <si>
    <t>Camp Site</t>
  </si>
  <si>
    <t>Yellow / Black Sign</t>
  </si>
  <si>
    <t>Arm Chair</t>
  </si>
  <si>
    <t>Tire Under Brush</t>
  </si>
  <si>
    <t>Site No Longer Present - Dec 2019 to present</t>
  </si>
  <si>
    <t>Wood</t>
  </si>
  <si>
    <t>Brown Tarp and Tent</t>
  </si>
  <si>
    <t>Black Clothing</t>
  </si>
  <si>
    <t>Buried Scattered Trash</t>
  </si>
  <si>
    <t>Dog Beds</t>
  </si>
  <si>
    <t>Bags in Tree</t>
  </si>
  <si>
    <t>Bottles and Balls</t>
  </si>
  <si>
    <t>Orange Raft</t>
  </si>
  <si>
    <t>Small Trash Pieces</t>
  </si>
  <si>
    <t>Pillows and Tent</t>
  </si>
  <si>
    <t>Shopping Cart and Plastics</t>
  </si>
  <si>
    <t>Angel Statue</t>
  </si>
  <si>
    <t>Two Shopping Carts (1 Blue)</t>
  </si>
  <si>
    <t>Light Blue Umbrella Tent</t>
  </si>
  <si>
    <t>Coke Can</t>
  </si>
  <si>
    <t>Blue Bags</t>
  </si>
  <si>
    <t>Tarps And Plastic Bottles</t>
  </si>
  <si>
    <t>Floating Palette</t>
  </si>
  <si>
    <t>Clearing of Bins and Dolly</t>
  </si>
  <si>
    <t>5yd Scattered Jeans</t>
  </si>
  <si>
    <t>Gray Blanket and Metal Tank</t>
  </si>
  <si>
    <t>Scattered and Buried Trash</t>
  </si>
  <si>
    <t>Blanket*</t>
  </si>
  <si>
    <t>NA</t>
  </si>
  <si>
    <t>Drain Debris</t>
  </si>
  <si>
    <t>Half Buried Debris</t>
  </si>
  <si>
    <t>*Scattered Clothes</t>
  </si>
  <si>
    <t>Plastic Drum</t>
  </si>
  <si>
    <t>Submerged Tire and Debris</t>
  </si>
  <si>
    <t>*Black Trash Bag</t>
  </si>
  <si>
    <t>Tire and Foam</t>
  </si>
  <si>
    <t>Black Lunch Box*</t>
  </si>
  <si>
    <t>Plastic Tub and Green Tarp</t>
  </si>
  <si>
    <t>Tarp In The Bank</t>
  </si>
  <si>
    <t>Site No Longer Present - Oct 2019 to present</t>
  </si>
  <si>
    <t>Placeholder Site Taped Tarp</t>
  </si>
  <si>
    <t>White Trash Can and Blue Igloo</t>
  </si>
  <si>
    <t>Memory Foam and Brown Tarp</t>
  </si>
  <si>
    <t>Foam and Sheets</t>
  </si>
  <si>
    <t>Debris in Vegetation</t>
  </si>
  <si>
    <t>Site No Longer Present - July 2018 to present</t>
  </si>
  <si>
    <t>Bottles and Logs</t>
  </si>
  <si>
    <t>Pile of Styrofoam and Bottles</t>
  </si>
  <si>
    <t>Tire North Side of River</t>
  </si>
  <si>
    <t>Red Milwaukee Lid</t>
  </si>
  <si>
    <t>Scattered Trash*</t>
  </si>
  <si>
    <t>Bikes*</t>
  </si>
  <si>
    <t>White Sheet with Black Stripes</t>
  </si>
  <si>
    <t>Shopping Carts and Tarp</t>
  </si>
  <si>
    <t>Blue &amp;amp;amp; Pink Blanket in Tree</t>
  </si>
  <si>
    <t>Pallet and Mat</t>
  </si>
  <si>
    <t>Floral Rug</t>
  </si>
  <si>
    <t>Storm Dump Debris</t>
  </si>
  <si>
    <t>Unusable Homemade Dock</t>
  </si>
  <si>
    <t>Black and red tent</t>
  </si>
  <si>
    <t>Sandy Wash</t>
  </si>
  <si>
    <t>Plastic Panel</t>
  </si>
  <si>
    <t>Old Debris</t>
  </si>
  <si>
    <t>Bored Board</t>
  </si>
  <si>
    <t>Blanket And Sundry</t>
  </si>
  <si>
    <t>Blue Cushion, Milk Carton</t>
  </si>
  <si>
    <t>cardboard and lime green crate</t>
  </si>
  <si>
    <t>Suitcase and Stormwater Debris</t>
  </si>
  <si>
    <t>End of Debris Field</t>
  </si>
  <si>
    <t>Crate In Creek</t>
  </si>
  <si>
    <t>Scattered Styrofoam and Cans</t>
  </si>
  <si>
    <t>Buried Trash</t>
  </si>
  <si>
    <t>Site No Longer Present - Mar 2019 to present</t>
  </si>
  <si>
    <t>Fire Extinguisher and Debris</t>
  </si>
  <si>
    <t>Pile Trash</t>
  </si>
  <si>
    <t>Buried Material</t>
  </si>
  <si>
    <t>Telescope</t>
  </si>
  <si>
    <t>Blue Brown Tarp</t>
  </si>
  <si>
    <t>Stormwater Debris</t>
  </si>
  <si>
    <t>Cushion and Stormwater Debris</t>
  </si>
  <si>
    <t>Buried Chairs</t>
  </si>
  <si>
    <t>Derbis Collection Area</t>
  </si>
  <si>
    <t>Litter Debris</t>
  </si>
  <si>
    <t>Buried Tarp</t>
  </si>
  <si>
    <t>WM Trash Can</t>
  </si>
  <si>
    <t>Thicket Trash</t>
  </si>
  <si>
    <t>Large Palm Tree</t>
  </si>
  <si>
    <t>Blue grey Rubbermaid container and car tite. Site no longer present 4/9/19</t>
  </si>
  <si>
    <t>Ladder Crossing</t>
  </si>
  <si>
    <t>Leftover Trash</t>
  </si>
  <si>
    <t>Storm Drain Mouth</t>
  </si>
  <si>
    <t>Tarps and Clothing</t>
  </si>
  <si>
    <t>White Barrel</t>
  </si>
  <si>
    <t>Pillow and Racks</t>
  </si>
  <si>
    <t>Easy-Ups</t>
  </si>
  <si>
    <t>Styrofoam and Scattered Debris</t>
  </si>
  <si>
    <t>Blanket and Sleeping Bag</t>
  </si>
  <si>
    <t>Drain</t>
  </si>
  <si>
    <t>Soccer Ball</t>
  </si>
  <si>
    <t>Box and Blanket</t>
  </si>
  <si>
    <t>Sheet</t>
  </si>
  <si>
    <t>Debris on Fallen Tree</t>
  </si>
  <si>
    <t>Plastic Bins</t>
  </si>
  <si>
    <t>Trash Can Lid</t>
  </si>
  <si>
    <t>Metal Plastic Water Tank</t>
  </si>
  <si>
    <t>Debris Pile Up</t>
  </si>
  <si>
    <t>Debris in Trees</t>
  </si>
  <si>
    <t>Debris Near Storm Drain</t>
  </si>
  <si>
    <t>River Trash</t>
  </si>
  <si>
    <t>Old Clothes</t>
  </si>
  <si>
    <t>Porta Potty Base</t>
  </si>
  <si>
    <t>Storm Debris</t>
  </si>
  <si>
    <t>Cart in Water</t>
  </si>
  <si>
    <t>Floating Bottle Mess</t>
  </si>
  <si>
    <t>White Container</t>
  </si>
  <si>
    <t>Big Black Tarp</t>
  </si>
  <si>
    <t>Half Buried Shopping Cart</t>
  </si>
  <si>
    <t>Tire in Creek</t>
  </si>
  <si>
    <t>Site No Longer Present - Jun 2019 to present</t>
  </si>
  <si>
    <t>Bogey Board and Boombox</t>
  </si>
  <si>
    <t>Black Bin*</t>
  </si>
  <si>
    <t>River Camp*</t>
  </si>
  <si>
    <t>Blue Blanket and Wood Square*</t>
  </si>
  <si>
    <t>Red Shopping Cart*</t>
  </si>
  <si>
    <t>Paint Stormwater Debris</t>
  </si>
  <si>
    <t>Bin and Scattered Trash</t>
  </si>
  <si>
    <t>Island Trash</t>
  </si>
  <si>
    <t>Buried Carts</t>
  </si>
  <si>
    <t>Pink Robe</t>
  </si>
  <si>
    <t>Teal Cooler</t>
  </si>
  <si>
    <t>Stormwater Ravine</t>
  </si>
  <si>
    <t>Drain Outlet</t>
  </si>
  <si>
    <t>Stormwater Collection</t>
  </si>
  <si>
    <t>Buried Cart</t>
  </si>
  <si>
    <t>Debris in Branches</t>
  </si>
  <si>
    <t>White Barrell</t>
  </si>
  <si>
    <t>Sumo Costume</t>
  </si>
  <si>
    <t>Model Airplane</t>
  </si>
  <si>
    <t>Debris Along Trail</t>
  </si>
  <si>
    <t>Blue Foam and Debris</t>
  </si>
  <si>
    <t>Bags of Plastic</t>
  </si>
  <si>
    <t>Pink Hydroflask</t>
  </si>
  <si>
    <t>Styrofoam Patch</t>
  </si>
  <si>
    <t>Buried Items</t>
  </si>
  <si>
    <t>Black Blanket and Plastic</t>
  </si>
  <si>
    <t>Plastic Piece at Base of Dead Tree</t>
  </si>
  <si>
    <t>Pallet and tarp</t>
  </si>
  <si>
    <t>Bird Box</t>
  </si>
  <si>
    <t>Field of Stormwater Debris</t>
  </si>
  <si>
    <t>Cups, Milk Jugs, Assorted Trash</t>
  </si>
  <si>
    <t>Culvert Purge</t>
  </si>
  <si>
    <t>Volkswagen Sign</t>
  </si>
  <si>
    <t>Foam Cushions</t>
  </si>
  <si>
    <t>Sofa Cushion</t>
  </si>
  <si>
    <t>Little Caesars</t>
  </si>
  <si>
    <t>Stormwater</t>
  </si>
  <si>
    <t>Plastic Bottles Rusted Barrel</t>
  </si>
  <si>
    <t>R1</t>
  </si>
  <si>
    <t>R2</t>
  </si>
  <si>
    <t>R3</t>
  </si>
  <si>
    <t>R4</t>
  </si>
  <si>
    <t>R5</t>
  </si>
  <si>
    <t>R1 -Santee - (I)</t>
  </si>
  <si>
    <t>R2 - Mission Trails - (I)</t>
  </si>
  <si>
    <t>R3 - Grantville - (I)</t>
  </si>
  <si>
    <t>R4 - Fashion Valley - (I)</t>
  </si>
  <si>
    <t>R5 - Mission Preserve - (I)</t>
  </si>
  <si>
    <t>Total (kg) - (I)</t>
  </si>
  <si>
    <t>Reach (WY 2019)</t>
  </si>
  <si>
    <t>Reach (WY 2020)</t>
  </si>
  <si>
    <t>Reach (WY 2022)</t>
  </si>
  <si>
    <t>Reach (WY 2021)</t>
  </si>
  <si>
    <t>Reach (WY 2023)</t>
  </si>
  <si>
    <t>Total kg debris</t>
  </si>
  <si>
    <t>% Total (D)_MEGA</t>
  </si>
  <si>
    <t>% Total (D)_MACRO</t>
  </si>
  <si>
    <t>% Total (D)_MESO</t>
  </si>
  <si>
    <t>Total Direct Inputs (kg)</t>
  </si>
  <si>
    <t>Encampment bags</t>
  </si>
  <si>
    <t>Encampment Debris (kg)</t>
  </si>
  <si>
    <t>Non-Encampment Direct Debris (kg)</t>
  </si>
  <si>
    <t>Total Debris Inputs</t>
  </si>
  <si>
    <t>S1</t>
  </si>
  <si>
    <t>S2</t>
  </si>
  <si>
    <t>S3</t>
  </si>
  <si>
    <t>S4</t>
  </si>
  <si>
    <t>S5</t>
  </si>
  <si>
    <t>S6</t>
  </si>
  <si>
    <t>S7</t>
  </si>
  <si>
    <t>System (lbs)</t>
  </si>
  <si>
    <t>SWS's</t>
  </si>
  <si>
    <t>5,6,7</t>
  </si>
  <si>
    <t>Mission Trails</t>
  </si>
  <si>
    <t>2,3,4</t>
  </si>
  <si>
    <t>80% of 1</t>
  </si>
  <si>
    <t>20% of 1</t>
  </si>
  <si>
    <t>% total non Enc.</t>
  </si>
  <si>
    <t>% total Enc.</t>
  </si>
  <si>
    <t>%total strm</t>
  </si>
  <si>
    <t>% total max strm</t>
  </si>
  <si>
    <t>TOTAL w/ MAX</t>
  </si>
  <si>
    <t>% total non enc.</t>
  </si>
  <si>
    <t>% total enc.</t>
  </si>
  <si>
    <t>Non-Encampment Direct Debris Loading</t>
  </si>
  <si>
    <t>Encampment Direct Debris Loading</t>
  </si>
  <si>
    <t>Indirect Stormwater Loading</t>
  </si>
  <si>
    <t>% direct dump</t>
  </si>
  <si>
    <t>% direct dump max</t>
  </si>
  <si>
    <t>This sheet provides Indirect Stormwater loading totals by year, reach and size class (i.e. debris inputs to the San Diego River via the storm drain system)</t>
  </si>
  <si>
    <t>Underlying model from Bagheri, K., Davani, H., Biggs, T. and McMillan, H., 2024. Hydrodynamic Simulations for Trash Loading in Southern California’s Dense Urbanized Watersheds. Journal of Environmental Engineering, 150(8), p.04024031.</t>
  </si>
  <si>
    <t>This sheet provides a "maximum input" scenario using data from Ballona Creek in Los Angeles that has three times the population.</t>
  </si>
  <si>
    <t>Figure: San Diego River Loadings</t>
  </si>
  <si>
    <t>Figure: San Diego River loadings using 'maximum input' scenario from Ballona Creek</t>
  </si>
  <si>
    <t>This spreadsheet provides breakdowns of origins and volumes, in stormwater input, directly-dumped debris and cleaned-up debris in the San Diego River.</t>
  </si>
  <si>
    <t>Data analyzed by TJ Palmer. Stormwater debris input from Bagheri et al., 2024. Cleanup and direct dumping data provided by San Diego River Park Foundation.</t>
  </si>
  <si>
    <r>
      <t xml:space="preserve">This data is used to produce Figure 4 and Supplementary Figure 5 in Palmer et al., </t>
    </r>
    <r>
      <rPr>
        <i/>
        <sz val="12"/>
        <color theme="1"/>
        <rFont val="Aptos Narrow"/>
        <family val="2"/>
        <scheme val="minor"/>
      </rPr>
      <t>Quantifying Sources, Sinks and Mitigation of Macroplastic and Other River Debris: A Trash Balance Mod</t>
    </r>
    <r>
      <rPr>
        <sz val="12"/>
        <color theme="1"/>
        <rFont val="Aptos Narrow"/>
        <family val="2"/>
        <scheme val="minor"/>
      </rPr>
      <t>el, 2025.</t>
    </r>
  </si>
  <si>
    <t>See tab "Relative Input Magnitudes" for summary plots.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</si>
</sst>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i/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sz val="12"/>
      <color rgb="FF0070C0"/>
      <name val="Aptos Narrow"/>
      <family val="2"/>
      <scheme val="minor"/>
    </font>
    <font>
      <sz val="12"/>
      <color rgb="FF7030A0"/>
      <name val="Aptos Narrow"/>
      <family val="2"/>
      <scheme val="minor"/>
    </font>
    <font>
      <b/>
      <sz val="12"/>
      <color rgb="FF0070C0"/>
      <name val="Aptos Narrow"/>
      <scheme val="minor"/>
    </font>
    <font>
      <sz val="12"/>
      <color rgb="FFFF7E79"/>
      <name val="Aptos Narrow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Arial"/>
      <family val="2"/>
    </font>
    <font>
      <i/>
      <sz val="12"/>
      <color theme="1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2CC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DEEBF8"/>
        <bgColor indexed="64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/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9" fillId="0" borderId="0" xfId="0" applyFont="1"/>
    <xf numFmtId="1" fontId="0" fillId="0" borderId="0" xfId="0" applyNumberFormat="1"/>
    <xf numFmtId="164" fontId="0" fillId="0" borderId="0" xfId="0" applyNumberFormat="1"/>
    <xf numFmtId="0" fontId="18" fillId="0" borderId="10" xfId="0" applyFont="1" applyBorder="1"/>
    <xf numFmtId="0" fontId="0" fillId="0" borderId="11" xfId="0" applyBorder="1"/>
    <xf numFmtId="0" fontId="0" fillId="0" borderId="12" xfId="0" applyBorder="1"/>
    <xf numFmtId="0" fontId="19" fillId="0" borderId="13" xfId="0" applyFont="1" applyBorder="1"/>
    <xf numFmtId="1" fontId="0" fillId="0" borderId="14" xfId="0" applyNumberFormat="1" applyBorder="1"/>
    <xf numFmtId="0" fontId="19" fillId="0" borderId="15" xfId="0" applyFont="1" applyBorder="1"/>
    <xf numFmtId="0" fontId="0" fillId="0" borderId="16" xfId="0" applyBorder="1"/>
    <xf numFmtId="1" fontId="0" fillId="0" borderId="17" xfId="0" applyNumberFormat="1" applyBorder="1"/>
    <xf numFmtId="0" fontId="0" fillId="0" borderId="10" xfId="0" applyBorder="1"/>
    <xf numFmtId="0" fontId="0" fillId="0" borderId="13" xfId="0" applyBorder="1"/>
    <xf numFmtId="0" fontId="0" fillId="0" borderId="15" xfId="0" applyBorder="1"/>
    <xf numFmtId="1" fontId="0" fillId="0" borderId="16" xfId="0" applyNumberFormat="1" applyBorder="1"/>
    <xf numFmtId="0" fontId="0" fillId="33" borderId="10" xfId="0" applyFill="1" applyBorder="1"/>
    <xf numFmtId="0" fontId="20" fillId="33" borderId="13" xfId="0" applyFont="1" applyFill="1" applyBorder="1"/>
    <xf numFmtId="1" fontId="0" fillId="33" borderId="13" xfId="0" applyNumberFormat="1" applyFill="1" applyBorder="1"/>
    <xf numFmtId="1" fontId="0" fillId="33" borderId="15" xfId="0" applyNumberFormat="1" applyFill="1" applyBorder="1"/>
    <xf numFmtId="0" fontId="0" fillId="34" borderId="11" xfId="0" applyFill="1" applyBorder="1"/>
    <xf numFmtId="0" fontId="20" fillId="34" borderId="0" xfId="0" applyFont="1" applyFill="1"/>
    <xf numFmtId="1" fontId="0" fillId="34" borderId="0" xfId="0" applyNumberFormat="1" applyFill="1"/>
    <xf numFmtId="0" fontId="0" fillId="34" borderId="0" xfId="0" applyFill="1"/>
    <xf numFmtId="1" fontId="0" fillId="34" borderId="13" xfId="0" applyNumberFormat="1" applyFill="1" applyBorder="1"/>
    <xf numFmtId="1" fontId="0" fillId="34" borderId="15" xfId="0" applyNumberFormat="1" applyFill="1" applyBorder="1"/>
    <xf numFmtId="0" fontId="0" fillId="35" borderId="12" xfId="0" applyFill="1" applyBorder="1"/>
    <xf numFmtId="0" fontId="20" fillId="35" borderId="14" xfId="0" applyFont="1" applyFill="1" applyBorder="1"/>
    <xf numFmtId="1" fontId="0" fillId="35" borderId="14" xfId="0" applyNumberFormat="1" applyFill="1" applyBorder="1"/>
    <xf numFmtId="0" fontId="0" fillId="35" borderId="14" xfId="0" applyFill="1" applyBorder="1"/>
    <xf numFmtId="1" fontId="0" fillId="35" borderId="13" xfId="0" applyNumberFormat="1" applyFill="1" applyBorder="1"/>
    <xf numFmtId="1" fontId="0" fillId="35" borderId="15" xfId="0" applyNumberFormat="1" applyFill="1" applyBorder="1"/>
    <xf numFmtId="1" fontId="0" fillId="35" borderId="17" xfId="0" applyNumberFormat="1" applyFill="1" applyBorder="1"/>
    <xf numFmtId="1" fontId="0" fillId="35" borderId="18" xfId="0" applyNumberFormat="1" applyFill="1" applyBorder="1"/>
    <xf numFmtId="1" fontId="0" fillId="35" borderId="19" xfId="0" applyNumberFormat="1" applyFill="1" applyBorder="1"/>
    <xf numFmtId="1" fontId="0" fillId="33" borderId="14" xfId="0" applyNumberFormat="1" applyFill="1" applyBorder="1"/>
    <xf numFmtId="1" fontId="0" fillId="34" borderId="16" xfId="0" applyNumberFormat="1" applyFill="1" applyBorder="1"/>
    <xf numFmtId="1" fontId="0" fillId="34" borderId="14" xfId="0" applyNumberFormat="1" applyFill="1" applyBorder="1"/>
    <xf numFmtId="0" fontId="18" fillId="0" borderId="11" xfId="0" applyFont="1" applyBorder="1"/>
    <xf numFmtId="0" fontId="19" fillId="0" borderId="16" xfId="0" applyFont="1" applyBorder="1"/>
    <xf numFmtId="0" fontId="16" fillId="0" borderId="16" xfId="0" applyFont="1" applyBorder="1"/>
    <xf numFmtId="0" fontId="16" fillId="0" borderId="12" xfId="0" applyFont="1" applyBorder="1"/>
    <xf numFmtId="0" fontId="16" fillId="0" borderId="14" xfId="0" applyFont="1" applyBorder="1"/>
    <xf numFmtId="0" fontId="16" fillId="0" borderId="0" xfId="0" applyFont="1"/>
    <xf numFmtId="1" fontId="0" fillId="0" borderId="20" xfId="0" applyNumberFormat="1" applyBorder="1"/>
    <xf numFmtId="1" fontId="0" fillId="0" borderId="21" xfId="0" applyNumberFormat="1" applyBorder="1"/>
    <xf numFmtId="1" fontId="0" fillId="0" borderId="22" xfId="0" applyNumberFormat="1" applyBorder="1"/>
    <xf numFmtId="0" fontId="0" fillId="0" borderId="21" xfId="0" applyBorder="1"/>
    <xf numFmtId="0" fontId="19" fillId="0" borderId="20" xfId="0" applyFont="1" applyBorder="1"/>
    <xf numFmtId="0" fontId="0" fillId="0" borderId="20" xfId="0" applyBorder="1"/>
    <xf numFmtId="0" fontId="19" fillId="0" borderId="23" xfId="0" applyFont="1" applyBorder="1"/>
    <xf numFmtId="0" fontId="19" fillId="0" borderId="24" xfId="0" applyFont="1" applyBorder="1"/>
    <xf numFmtId="0" fontId="19" fillId="0" borderId="25" xfId="0" applyFont="1" applyBorder="1"/>
    <xf numFmtId="0" fontId="14" fillId="0" borderId="0" xfId="0" applyFont="1"/>
    <xf numFmtId="1" fontId="14" fillId="0" borderId="0" xfId="0" applyNumberFormat="1" applyFont="1"/>
    <xf numFmtId="0" fontId="21" fillId="0" borderId="0" xfId="0" applyFont="1"/>
    <xf numFmtId="1" fontId="21" fillId="0" borderId="0" xfId="0" applyNumberFormat="1" applyFont="1"/>
    <xf numFmtId="9" fontId="21" fillId="0" borderId="0" xfId="42" applyFont="1"/>
    <xf numFmtId="0" fontId="22" fillId="0" borderId="0" xfId="0" applyFont="1"/>
    <xf numFmtId="1" fontId="22" fillId="0" borderId="0" xfId="0" applyNumberFormat="1" applyFont="1"/>
    <xf numFmtId="9" fontId="22" fillId="0" borderId="0" xfId="42" applyFont="1"/>
    <xf numFmtId="0" fontId="0" fillId="36" borderId="0" xfId="0" applyFill="1"/>
    <xf numFmtId="1" fontId="0" fillId="36" borderId="0" xfId="0" applyNumberFormat="1" applyFill="1"/>
    <xf numFmtId="1" fontId="21" fillId="36" borderId="0" xfId="0" applyNumberFormat="1" applyFont="1" applyFill="1"/>
    <xf numFmtId="1" fontId="14" fillId="36" borderId="0" xfId="0" applyNumberFormat="1" applyFont="1" applyFill="1"/>
    <xf numFmtId="9" fontId="21" fillId="36" borderId="0" xfId="42" applyFont="1" applyFill="1"/>
    <xf numFmtId="9" fontId="22" fillId="36" borderId="0" xfId="42" applyFont="1" applyFill="1"/>
    <xf numFmtId="1" fontId="22" fillId="36" borderId="0" xfId="0" applyNumberFormat="1" applyFont="1" applyFill="1"/>
    <xf numFmtId="0" fontId="23" fillId="0" borderId="0" xfId="0" applyFont="1"/>
    <xf numFmtId="0" fontId="24" fillId="0" borderId="0" xfId="0" applyFont="1"/>
    <xf numFmtId="9" fontId="0" fillId="0" borderId="0" xfId="42" applyFont="1"/>
    <xf numFmtId="9" fontId="24" fillId="0" borderId="0" xfId="42" applyFont="1"/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B8247"/>
      <color rgb="FFF4B89A"/>
      <color rgb="FFF2AD8A"/>
      <color rgb="FFFBE5D6"/>
      <color rgb="FFFFF2CC"/>
      <color rgb="FFFF7E79"/>
      <color rgb="FF237796"/>
      <color rgb="FFDEEBF8"/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53938493985136"/>
          <c:y val="5.3891815023817423E-2"/>
          <c:w val="0.87473243023050495"/>
          <c:h val="0.79322156385271669"/>
        </c:manualLayout>
      </c:layout>
      <c:barChart>
        <c:barDir val="col"/>
        <c:grouping val="stacked"/>
        <c:varyColors val="0"/>
        <c:ser>
          <c:idx val="0"/>
          <c:order val="0"/>
          <c:tx>
            <c:v>Indirect Stormwater Loading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12748C5-2D55-4EE5-9E7E-318EDFD967C0}" type="CELLRANGE">
                      <a:rPr lang="en-US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rPr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8DF-424C-8488-2898763D1C5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95F3E8C-1103-40DA-A719-9E453FBB58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8DF-424C-8488-2898763D1C5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F287749-DEF2-4146-A6D8-2F4C468A1C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8DF-424C-8488-2898763D1C5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B4105A2-3DBD-4C3B-BC9E-D4DAADAEDF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8DF-424C-8488-2898763D1C5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B681326-39DA-4E10-859C-E379F863B1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8DF-424C-8488-2898763D1C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'Relative Input Magnitudes'!$A$2:$A$6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'Relative Input Magnitudes'!$B$2:$B$6</c:f>
              <c:numCache>
                <c:formatCode>0</c:formatCode>
                <c:ptCount val="5"/>
                <c:pt idx="0">
                  <c:v>11824.699493529999</c:v>
                </c:pt>
                <c:pt idx="1">
                  <c:v>12801.737458510001</c:v>
                </c:pt>
                <c:pt idx="2">
                  <c:v>5341.9573414899996</c:v>
                </c:pt>
                <c:pt idx="3">
                  <c:v>6749.4544656000007</c:v>
                </c:pt>
                <c:pt idx="4">
                  <c:v>9938.2088267000017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'Relative Input Magnitudes'!$J$2:$J$6</c15:f>
                <c15:dlblRangeCache>
                  <c:ptCount val="5"/>
                  <c:pt idx="0">
                    <c:v>15%</c:v>
                  </c:pt>
                  <c:pt idx="1">
                    <c:v>21%</c:v>
                  </c:pt>
                  <c:pt idx="2">
                    <c:v>8%</c:v>
                  </c:pt>
                  <c:pt idx="3">
                    <c:v>6%</c:v>
                  </c:pt>
                  <c:pt idx="4">
                    <c:v>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D8DF-424C-8488-2898763D1C56}"/>
            </c:ext>
          </c:extLst>
        </c:ser>
        <c:ser>
          <c:idx val="1"/>
          <c:order val="1"/>
          <c:tx>
            <c:v>Encampment Direct Dumping</c:v>
          </c:tx>
          <c:spPr>
            <a:solidFill>
              <a:srgbClr val="F4B89A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AD1532C-D05B-4C4E-81BF-1C39AF1634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8DF-424C-8488-2898763D1C5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0FE2590-5329-44BD-B3C3-C2D220F7E8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8DF-424C-8488-2898763D1C5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52F07C8-F6FD-4259-A503-5B0F4C3D4E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8DF-424C-8488-2898763D1C5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4924053-B01B-440D-B5B3-383D82AEE0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8DF-424C-8488-2898763D1C5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6B072AA-9D2A-4489-96ED-DDE44397E5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8DF-424C-8488-2898763D1C56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0" tIns="19050" rIns="38100" bIns="19050" anchor="ctr" anchorCtr="1">
                <a:noAutofit/>
              </a:bodyPr>
              <a:lstStyle/>
              <a:p>
                <a:pPr>
                  <a:defRPr sz="24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'Relative Input Magnitudes'!$A$2:$A$6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'Relative Input Magnitudes'!$E$2:$E$6</c:f>
              <c:numCache>
                <c:formatCode>0</c:formatCode>
                <c:ptCount val="5"/>
                <c:pt idx="0">
                  <c:v>58502.075920750001</c:v>
                </c:pt>
                <c:pt idx="1">
                  <c:v>39324.190517149997</c:v>
                </c:pt>
                <c:pt idx="2">
                  <c:v>44848.945583750006</c:v>
                </c:pt>
                <c:pt idx="3">
                  <c:v>88729.471457550011</c:v>
                </c:pt>
                <c:pt idx="4">
                  <c:v>69313.450059700001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'Relative Input Magnitudes'!$I$2:$I$6</c15:f>
                <c15:dlblRangeCache>
                  <c:ptCount val="5"/>
                  <c:pt idx="0">
                    <c:v>75%</c:v>
                  </c:pt>
                  <c:pt idx="1">
                    <c:v>66%</c:v>
                  </c:pt>
                  <c:pt idx="2">
                    <c:v>69%</c:v>
                  </c:pt>
                  <c:pt idx="3">
                    <c:v>73%</c:v>
                  </c:pt>
                  <c:pt idx="4">
                    <c:v>62%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D8DF-424C-8488-2898763D1C56}"/>
            </c:ext>
          </c:extLst>
        </c:ser>
        <c:ser>
          <c:idx val="2"/>
          <c:order val="2"/>
          <c:tx>
            <c:v>Non-encampment Direct Dumping</c:v>
          </c:tx>
          <c:spPr>
            <a:solidFill>
              <a:srgbClr val="EB8247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8D2C92C-2F8A-4580-8135-5A2969999357}" type="CELLRANGE">
                      <a:rPr lang="en-US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rPr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8DF-424C-8488-2898763D1C5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E9F4F7B-B1EB-4A09-8866-40AA61DB53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8DF-424C-8488-2898763D1C5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0762FEE-813E-4D89-8044-8C16808AC8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8DF-424C-8488-2898763D1C5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D27E975-BE1B-4BE8-91E9-8256BD0936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8DF-424C-8488-2898763D1C5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570B7A3-9480-4B6E-AAF2-9E48BD861F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8DF-424C-8488-2898763D1C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'Relative Input Magnitudes'!$F$2:$F$6</c:f>
              <c:numCache>
                <c:formatCode>0</c:formatCode>
                <c:ptCount val="5"/>
                <c:pt idx="0">
                  <c:v>7969.617940899996</c:v>
                </c:pt>
                <c:pt idx="1">
                  <c:v>7794.9848784500064</c:v>
                </c:pt>
                <c:pt idx="2">
                  <c:v>15129.573501350002</c:v>
                </c:pt>
                <c:pt idx="3">
                  <c:v>26115.580702749983</c:v>
                </c:pt>
                <c:pt idx="4">
                  <c:v>32910.394405350002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'Relative Input Magnitudes'!$H$2:$H$6</c15:f>
                <c15:dlblRangeCache>
                  <c:ptCount val="5"/>
                  <c:pt idx="0">
                    <c:v>10%</c:v>
                  </c:pt>
                  <c:pt idx="1">
                    <c:v>13%</c:v>
                  </c:pt>
                  <c:pt idx="2">
                    <c:v>23%</c:v>
                  </c:pt>
                  <c:pt idx="3">
                    <c:v>21%</c:v>
                  </c:pt>
                  <c:pt idx="4">
                    <c:v>29%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D8DF-424C-8488-2898763D1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29064560"/>
        <c:axId val="929066272"/>
      </c:barChart>
      <c:catAx>
        <c:axId val="92906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Water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66272"/>
        <c:crosses val="autoZero"/>
        <c:auto val="1"/>
        <c:lblAlgn val="ctr"/>
        <c:lblOffset val="100"/>
        <c:noMultiLvlLbl val="0"/>
      </c:catAx>
      <c:valAx>
        <c:axId val="929066272"/>
        <c:scaling>
          <c:orientation val="minMax"/>
          <c:max val="15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 sz="2000">
                    <a:latin typeface="Arial" panose="020B0604020202020204" pitchFamily="34" charset="0"/>
                    <a:cs typeface="Arial" panose="020B0604020202020204" pitchFamily="34" charset="0"/>
                  </a:rPr>
                  <a:t>Riverine Debris</a:t>
                </a:r>
                <a:r>
                  <a:rPr lang="en-US" sz="20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(Tonnes)</a:t>
                </a:r>
                <a:endParaRPr lang="en-US" sz="2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1571077117857889E-2"/>
              <c:y val="0.235482304584859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64560"/>
        <c:crosses val="autoZero"/>
        <c:crossBetween val="between"/>
        <c:majorUnit val="20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690337385275505"/>
          <c:y val="6.5538587412471233E-2"/>
          <c:w val="0.37226924857789645"/>
          <c:h val="0.18672878988045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49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5988377831844"/>
          <c:y val="5.4991658998103356E-2"/>
          <c:w val="0.88664864707528113"/>
          <c:h val="0.809830245876021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'Relative Input Magnitudes'!$G$1</c:f>
              <c:strCache>
                <c:ptCount val="1"/>
                <c:pt idx="0">
                  <c:v>Indirect Stormwater Loading</c:v>
                </c:pt>
              </c:strCache>
            </c:strRef>
          </c:tx>
          <c:spPr>
            <a:solidFill>
              <a:srgbClr val="FBE5D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34BCD89-57DB-4721-BB16-BF043904EF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467-4C63-B4F5-F2B3A3B559F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81EE57D-F51F-4094-8A42-6121EC893A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467-4C63-B4F5-F2B3A3B559F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319229-DAB0-4377-BBEA-BFA9CAD954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467-4C63-B4F5-F2B3A3B559F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17F3C61-E2E3-426E-B6FD-C91A0859F7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467-4C63-B4F5-F2B3A3B559F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6FB95AB-C172-4551-B872-B3BBD1A7F0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467-4C63-B4F5-F2B3A3B559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'Relative Input Magnitudes'!$A$2:$A$6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'Relative Input Magnitudes'!$G$2:$G$6</c:f>
              <c:numCache>
                <c:formatCode>0</c:formatCode>
                <c:ptCount val="5"/>
                <c:pt idx="0">
                  <c:v>31027.078885110001</c:v>
                </c:pt>
                <c:pt idx="1">
                  <c:v>35744.439533110002</c:v>
                </c:pt>
                <c:pt idx="2">
                  <c:v>23077.41900849</c:v>
                </c:pt>
                <c:pt idx="3">
                  <c:v>25145.800215690004</c:v>
                </c:pt>
                <c:pt idx="4">
                  <c:v>29189.576194240006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'Relative Input Magnitudes'!$K$2:$K$6</c15:f>
                <c15:dlblRangeCache>
                  <c:ptCount val="5"/>
                  <c:pt idx="0">
                    <c:v>32%</c:v>
                  </c:pt>
                  <c:pt idx="1">
                    <c:v>43%</c:v>
                  </c:pt>
                  <c:pt idx="2">
                    <c:v>28%</c:v>
                  </c:pt>
                  <c:pt idx="3">
                    <c:v>18%</c:v>
                  </c:pt>
                  <c:pt idx="4">
                    <c:v>22%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4467-4C63-B4F5-F2B3A3B559F1}"/>
            </c:ext>
          </c:extLst>
        </c:ser>
        <c:ser>
          <c:idx val="1"/>
          <c:order val="1"/>
          <c:tx>
            <c:strRef>
              <c:f>'Relative Input Magnitudes'!$E$1</c:f>
              <c:strCache>
                <c:ptCount val="1"/>
                <c:pt idx="0">
                  <c:v>Encampment Direct Debris Loading</c:v>
                </c:pt>
              </c:strCache>
            </c:strRef>
          </c:tx>
          <c:spPr>
            <a:solidFill>
              <a:srgbClr val="F4B89A"/>
            </a:solidFill>
            <a:ln w="127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0A009B0-8FC4-487A-AA49-D8A9CF3629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467-4C63-B4F5-F2B3A3B559F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534A0F6-B9A7-4332-9FFF-AC38CA873C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467-4C63-B4F5-F2B3A3B559F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B89AC30-E56A-4343-BED1-B0348BC1B8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467-4C63-B4F5-F2B3A3B559F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53F284E-BDEE-42DA-992A-B458617DAB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467-4C63-B4F5-F2B3A3B559F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2C14A64-7804-4E40-A1EC-F98AA365CB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467-4C63-B4F5-F2B3A3B559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'Relative Input Magnitudes'!$A$2:$A$6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'Relative Input Magnitudes'!$E$2:$E$6</c:f>
              <c:numCache>
                <c:formatCode>0</c:formatCode>
                <c:ptCount val="5"/>
                <c:pt idx="0">
                  <c:v>58502.075920750001</c:v>
                </c:pt>
                <c:pt idx="1">
                  <c:v>39324.190517149997</c:v>
                </c:pt>
                <c:pt idx="2">
                  <c:v>44848.945583750006</c:v>
                </c:pt>
                <c:pt idx="3">
                  <c:v>88729.471457550011</c:v>
                </c:pt>
                <c:pt idx="4">
                  <c:v>69313.450059700001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'Relative Input Magnitudes'!$M$2:$M$6</c15:f>
                <c15:dlblRangeCache>
                  <c:ptCount val="5"/>
                  <c:pt idx="0">
                    <c:v>60%</c:v>
                  </c:pt>
                  <c:pt idx="1">
                    <c:v>47%</c:v>
                  </c:pt>
                  <c:pt idx="2">
                    <c:v>54%</c:v>
                  </c:pt>
                  <c:pt idx="3">
                    <c:v>63%</c:v>
                  </c:pt>
                  <c:pt idx="4">
                    <c:v>53%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4467-4C63-B4F5-F2B3A3B559F1}"/>
            </c:ext>
          </c:extLst>
        </c:ser>
        <c:ser>
          <c:idx val="2"/>
          <c:order val="2"/>
          <c:tx>
            <c:strRef>
              <c:f>'Relative Input Magnitudes'!$F$1</c:f>
              <c:strCache>
                <c:ptCount val="1"/>
                <c:pt idx="0">
                  <c:v>Non-Encampment Direct Debris Loading</c:v>
                </c:pt>
              </c:strCache>
            </c:strRef>
          </c:tx>
          <c:spPr>
            <a:solidFill>
              <a:srgbClr val="EB8247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AC00B85-4A27-4E3F-9FC7-38593AF9C4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467-4C63-B4F5-F2B3A3B559F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C0E90F8-85C4-4C88-BF63-EF5D3BD25A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467-4C63-B4F5-F2B3A3B559F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13E89BF-3821-4C9E-8F25-AA1EBC1499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467-4C63-B4F5-F2B3A3B559F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5DF6204-CB62-4C6C-9629-7DA32A884F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467-4C63-B4F5-F2B3A3B559F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D1C7778-FE8E-47C8-9817-C4395FCB72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467-4C63-B4F5-F2B3A3B559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'Relative Input Magnitudes'!$A$2:$A$6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'Relative Input Magnitudes'!$F$2:$F$6</c:f>
              <c:numCache>
                <c:formatCode>0</c:formatCode>
                <c:ptCount val="5"/>
                <c:pt idx="0">
                  <c:v>7969.617940899996</c:v>
                </c:pt>
                <c:pt idx="1">
                  <c:v>7794.9848784500064</c:v>
                </c:pt>
                <c:pt idx="2">
                  <c:v>15129.573501350002</c:v>
                </c:pt>
                <c:pt idx="3">
                  <c:v>26115.580702749983</c:v>
                </c:pt>
                <c:pt idx="4">
                  <c:v>32910.394405350002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'Relative Input Magnitudes'!$L$2:$L$6</c15:f>
                <c15:dlblRangeCache>
                  <c:ptCount val="5"/>
                  <c:pt idx="0">
                    <c:v>8%</c:v>
                  </c:pt>
                  <c:pt idx="1">
                    <c:v>9%</c:v>
                  </c:pt>
                  <c:pt idx="2">
                    <c:v>18%</c:v>
                  </c:pt>
                  <c:pt idx="3">
                    <c:v>19%</c:v>
                  </c:pt>
                  <c:pt idx="4">
                    <c:v>25%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4467-4C63-B4F5-F2B3A3B55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29064560"/>
        <c:axId val="929066272"/>
      </c:barChart>
      <c:catAx>
        <c:axId val="92906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Water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66272"/>
        <c:crosses val="autoZero"/>
        <c:auto val="1"/>
        <c:lblAlgn val="ctr"/>
        <c:lblOffset val="100"/>
        <c:noMultiLvlLbl val="0"/>
      </c:catAx>
      <c:valAx>
        <c:axId val="929066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 sz="2400">
                    <a:latin typeface="Calibri" panose="020F0502020204030204" pitchFamily="34" charset="0"/>
                    <a:cs typeface="Calibri" panose="020F0502020204030204" pitchFamily="34" charset="0"/>
                  </a:rPr>
                  <a:t>Riverine Debris</a:t>
                </a:r>
                <a:r>
                  <a:rPr lang="en-US" sz="2400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(Tonnes)</a:t>
                </a:r>
                <a:endParaRPr lang="en-US" sz="2400"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2.6150658830406275E-4"/>
              <c:y val="0.197966619707225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64560"/>
        <c:crosses val="autoZero"/>
        <c:crossBetween val="between"/>
        <c:dispUnits>
          <c:builtInUnit val="thousands"/>
        </c:dispUnits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10638892365339028"/>
          <c:y val="5.5813632692388211E-2"/>
          <c:w val="0.46060997329933256"/>
          <c:h val="0.207073316992154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724735</xdr:colOff>
      <xdr:row>10</xdr:row>
      <xdr:rowOff>128954</xdr:rowOff>
    </xdr:from>
    <xdr:to>
      <xdr:col>6</xdr:col>
      <xdr:colOff>246931</xdr:colOff>
      <xdr:row>41</xdr:row>
      <xdr:rowOff>92979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C225D2-A04D-FA4C-BDF7-B0D7FA037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1441937</xdr:colOff>
      <xdr:row>10</xdr:row>
      <xdr:rowOff>117232</xdr:rowOff>
    </xdr:from>
    <xdr:to>
      <xdr:col>15</xdr:col>
      <xdr:colOff>1043353</xdr:colOff>
      <xdr:row>41</xdr:row>
      <xdr:rowOff>58616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D19E31-71FB-411A-9A2A-8F43B556F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d%20drives/TJ%20and%20Hilary/Science%20of%20the%20Total%20Environment/Figures%20and%20Tables/Excel%20Files/Fig4_Inputs_Debris%20Inputs%20and%20Output_I_D_C_0325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rect Strmwtr_mean"/>
      <sheetName val="Strmtr_max"/>
      <sheetName val="Cleanup Debris - March24"/>
      <sheetName val="Direct Dumping - March24"/>
      <sheetName val="Relative Input Magnitudes"/>
    </sheetNames>
    <sheetDataSet>
      <sheetData sheetId="0"/>
      <sheetData sheetId="1"/>
      <sheetData sheetId="2"/>
      <sheetData sheetId="3"/>
      <sheetData sheetId="4">
        <row r="1">
          <cell r="E1" t="str">
            <v>Encampment Direct Debris Loading</v>
          </cell>
          <cell r="F1" t="str">
            <v>Non-Encampment Direct Debris Loading</v>
          </cell>
          <cell r="G1" t="str">
            <v>Indirect Stormwater Loading</v>
          </cell>
        </row>
        <row r="2">
          <cell r="A2">
            <v>2019</v>
          </cell>
          <cell r="E2">
            <v>58502.075920750001</v>
          </cell>
          <cell r="F2">
            <v>7969.617940899996</v>
          </cell>
          <cell r="G2">
            <v>31027.078885110001</v>
          </cell>
          <cell r="K2">
            <v>0.31823045573813202</v>
          </cell>
          <cell r="L2">
            <v>8.1740700076297496E-2</v>
          </cell>
          <cell r="M2">
            <v>0.60002884418557056</v>
          </cell>
        </row>
        <row r="3">
          <cell r="A3">
            <v>2020</v>
          </cell>
          <cell r="E3">
            <v>39324.190517149997</v>
          </cell>
          <cell r="F3">
            <v>7794.9848784500064</v>
          </cell>
          <cell r="G3">
            <v>35744.439533110002</v>
          </cell>
          <cell r="K3">
            <v>0.43136471373909996</v>
          </cell>
          <cell r="L3">
            <v>9.4070055779683998E-2</v>
          </cell>
          <cell r="M3">
            <v>0.47456523048121596</v>
          </cell>
        </row>
        <row r="4">
          <cell r="A4">
            <v>2021</v>
          </cell>
          <cell r="E4">
            <v>44848.945583750006</v>
          </cell>
          <cell r="F4">
            <v>15129.573501350002</v>
          </cell>
          <cell r="G4">
            <v>23077.41900849</v>
          </cell>
          <cell r="K4">
            <v>0.2778539324001813</v>
          </cell>
          <cell r="L4">
            <v>0.18216124997952016</v>
          </cell>
          <cell r="M4">
            <v>0.53998481762029849</v>
          </cell>
        </row>
        <row r="5">
          <cell r="A5">
            <v>2022</v>
          </cell>
          <cell r="E5">
            <v>88729.471457550011</v>
          </cell>
          <cell r="F5">
            <v>26115.580702749983</v>
          </cell>
          <cell r="G5">
            <v>25145.800215690004</v>
          </cell>
          <cell r="K5">
            <v>0.1796245953853681</v>
          </cell>
          <cell r="L5">
            <v>0.18655205150553891</v>
          </cell>
          <cell r="M5">
            <v>0.63382335310909288</v>
          </cell>
        </row>
        <row r="6">
          <cell r="A6">
            <v>2023</v>
          </cell>
          <cell r="E6">
            <v>69313.450059700001</v>
          </cell>
          <cell r="F6">
            <v>32910.394405350002</v>
          </cell>
          <cell r="G6">
            <v>29189.576194240006</v>
          </cell>
          <cell r="K6">
            <v>0.22212020696058568</v>
          </cell>
          <cell r="L6">
            <v>0.25043404425698179</v>
          </cell>
          <cell r="M6">
            <v>0.52744574878243244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9EF50-91CC-4A70-A1EC-972C1556B15A}">
  <dimension ref="A1:A4"/>
  <sheetViews>
    <sheetView tabSelected="1" workbookViewId="0">
      <selection activeCell="D14" sqref="D14"/>
    </sheetView>
  </sheetViews>
  <sheetFormatPr defaultRowHeight="15"/>
  <sheetData>
    <row r="1" spans="1:1">
      <c r="A1" t="s">
        <v>3481</v>
      </c>
    </row>
    <row r="2" spans="1:1">
      <c r="A2" s="77" t="s">
        <v>3482</v>
      </c>
    </row>
    <row r="3" spans="1:1" ht="15.6">
      <c r="A3" s="77" t="s">
        <v>3483</v>
      </c>
    </row>
    <row r="4" spans="1:1">
      <c r="A4" s="77" t="s">
        <v>3484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65A81-5F35-754B-9B17-C934D0607ACE}">
  <dimension ref="A1:N45"/>
  <sheetViews>
    <sheetView zoomScale="50" zoomScaleNormal="100" workbookViewId="0">
      <selection activeCell="C47" sqref="C47"/>
    </sheetView>
  </sheetViews>
  <sheetFormatPr defaultColWidth="10.90625" defaultRowHeight="15.6"/>
  <cols>
    <col min="1" max="1" width="10.81640625" style="3"/>
    <col min="2" max="2" width="13.1796875" bestFit="1" customWidth="1"/>
    <col min="3" max="3" width="18.81640625" bestFit="1" customWidth="1"/>
    <col min="4" max="4" width="15.81640625" bestFit="1" customWidth="1"/>
    <col min="5" max="5" width="19.453125" bestFit="1" customWidth="1"/>
    <col min="6" max="6" width="21.6328125" bestFit="1" customWidth="1"/>
    <col min="7" max="7" width="11.6328125" bestFit="1" customWidth="1"/>
    <col min="9" max="9" width="12.453125" customWidth="1"/>
    <col min="10" max="10" width="14.36328125" customWidth="1"/>
    <col min="11" max="11" width="15.6328125" bestFit="1" customWidth="1"/>
    <col min="12" max="12" width="17.36328125" bestFit="1" customWidth="1"/>
    <col min="13" max="13" width="15.6328125" bestFit="1" customWidth="1"/>
  </cols>
  <sheetData>
    <row r="1" spans="1:14" s="3" customFormat="1">
      <c r="A1" s="3" t="s">
        <v>4</v>
      </c>
      <c r="B1" s="3" t="s">
        <v>3430</v>
      </c>
      <c r="C1" s="3" t="s">
        <v>3431</v>
      </c>
      <c r="D1" s="3" t="s">
        <v>3432</v>
      </c>
      <c r="E1" s="3" t="s">
        <v>3433</v>
      </c>
      <c r="F1" s="3" t="s">
        <v>3434</v>
      </c>
      <c r="G1" s="3" t="s">
        <v>3435</v>
      </c>
      <c r="I1"/>
      <c r="K1" s="18" t="s">
        <v>3442</v>
      </c>
      <c r="L1" s="22" t="s">
        <v>3443</v>
      </c>
      <c r="M1" s="28" t="s">
        <v>3444</v>
      </c>
    </row>
    <row r="2" spans="1:14">
      <c r="A2" s="3">
        <v>2019</v>
      </c>
      <c r="B2" s="4">
        <v>6814.3181745100001</v>
      </c>
      <c r="C2" s="4">
        <v>0</v>
      </c>
      <c r="D2" s="4">
        <v>3746.21938383</v>
      </c>
      <c r="E2" s="4">
        <v>1011.5109851000001</v>
      </c>
      <c r="F2" s="4">
        <v>252.65095009000001</v>
      </c>
      <c r="G2" s="4">
        <v>11824.699493529999</v>
      </c>
      <c r="I2" s="40" t="s">
        <v>3436</v>
      </c>
      <c r="J2" s="8" t="s">
        <v>3441</v>
      </c>
      <c r="K2" s="19">
        <v>7.3999999999999996E-2</v>
      </c>
      <c r="L2" s="23">
        <v>0.8</v>
      </c>
      <c r="M2" s="29">
        <v>0.126</v>
      </c>
    </row>
    <row r="3" spans="1:14">
      <c r="A3" s="3">
        <v>2020</v>
      </c>
      <c r="B3" s="4">
        <v>7189.4390645000003</v>
      </c>
      <c r="C3" s="4">
        <v>0</v>
      </c>
      <c r="D3" s="4">
        <v>4197.9973843500002</v>
      </c>
      <c r="E3" s="4">
        <v>1131.2593707799999</v>
      </c>
      <c r="F3" s="4">
        <v>283.04163887999999</v>
      </c>
      <c r="G3" s="4">
        <v>12801.737458510001</v>
      </c>
      <c r="I3" s="3" t="s">
        <v>3425</v>
      </c>
      <c r="J3" s="5">
        <v>6814.3181745100001</v>
      </c>
      <c r="K3" s="20">
        <f>$J$3*K$2</f>
        <v>504.25954491374</v>
      </c>
      <c r="L3" s="24">
        <f t="shared" ref="L3:M3" si="0">$J$3*L$2</f>
        <v>5451.4545396080002</v>
      </c>
      <c r="M3" s="30">
        <f t="shared" si="0"/>
        <v>858.60408998826006</v>
      </c>
      <c r="N3" s="4"/>
    </row>
    <row r="4" spans="1:14">
      <c r="A4" s="3">
        <v>2021</v>
      </c>
      <c r="B4" s="4">
        <v>2891.6513587499999</v>
      </c>
      <c r="C4" s="4">
        <v>0</v>
      </c>
      <c r="D4" s="4">
        <v>1835.23472902</v>
      </c>
      <c r="E4" s="4">
        <v>492.14772145000001</v>
      </c>
      <c r="F4" s="4">
        <v>122.92353227000001</v>
      </c>
      <c r="G4" s="4">
        <v>5341.9573414900005</v>
      </c>
      <c r="I4" s="3" t="s">
        <v>3426</v>
      </c>
      <c r="J4" s="5">
        <v>0</v>
      </c>
      <c r="K4" s="20">
        <v>0</v>
      </c>
      <c r="L4" s="25">
        <v>0</v>
      </c>
      <c r="M4" s="31">
        <v>0</v>
      </c>
      <c r="N4" s="4"/>
    </row>
    <row r="5" spans="1:14">
      <c r="A5" s="3">
        <v>2022</v>
      </c>
      <c r="B5" s="4">
        <v>4001.1382957700002</v>
      </c>
      <c r="C5" s="4">
        <v>0</v>
      </c>
      <c r="D5" s="4">
        <v>2056.5878055800003</v>
      </c>
      <c r="E5" s="4">
        <v>553.3826914</v>
      </c>
      <c r="F5" s="4">
        <v>138.34567285</v>
      </c>
      <c r="G5" s="4">
        <v>6749.4544656000007</v>
      </c>
      <c r="I5" s="3" t="s">
        <v>3427</v>
      </c>
      <c r="J5" s="5">
        <v>3746.21938383</v>
      </c>
      <c r="K5" s="20">
        <f>$J$5*K2</f>
        <v>277.22023440341997</v>
      </c>
      <c r="L5" s="26">
        <f t="shared" ref="L5:M5" si="1">$J$5*L2</f>
        <v>2996.9755070640003</v>
      </c>
      <c r="M5" s="32">
        <f t="shared" si="1"/>
        <v>472.02364236258001</v>
      </c>
      <c r="N5" s="4"/>
    </row>
    <row r="6" spans="1:14">
      <c r="A6" s="3">
        <v>2023</v>
      </c>
      <c r="B6" s="4">
        <v>4240.6350671300006</v>
      </c>
      <c r="C6" s="4">
        <v>0</v>
      </c>
      <c r="D6" s="4">
        <v>4254.2428382299995</v>
      </c>
      <c r="E6" s="4">
        <v>1154.84617402</v>
      </c>
      <c r="F6" s="4">
        <v>288.48474732</v>
      </c>
      <c r="G6" s="4">
        <v>9938.2088267000017</v>
      </c>
      <c r="I6" s="3" t="s">
        <v>3428</v>
      </c>
      <c r="J6" s="5">
        <v>1011.5109851000001</v>
      </c>
      <c r="K6" s="20">
        <f>$J$6*K2</f>
        <v>74.851812897400009</v>
      </c>
      <c r="L6" s="26">
        <f t="shared" ref="L6:M6" si="2">$J$6*L2</f>
        <v>809.20878808000009</v>
      </c>
      <c r="M6" s="32">
        <f t="shared" si="2"/>
        <v>127.45038412260001</v>
      </c>
      <c r="N6" s="4"/>
    </row>
    <row r="7" spans="1:14">
      <c r="I7" s="41" t="s">
        <v>3429</v>
      </c>
      <c r="J7" s="5">
        <v>252.65095009000001</v>
      </c>
      <c r="K7" s="21">
        <f>$J$7*K2</f>
        <v>18.696170306660001</v>
      </c>
      <c r="L7" s="27">
        <f t="shared" ref="L7:M7" si="3">$J$7*L2</f>
        <v>202.12076007200002</v>
      </c>
      <c r="M7" s="33">
        <f t="shared" si="3"/>
        <v>31.834019711340002</v>
      </c>
      <c r="N7" s="4"/>
    </row>
    <row r="8" spans="1:14">
      <c r="A8" s="50"/>
      <c r="B8" s="51"/>
      <c r="C8" s="51"/>
      <c r="D8" s="51"/>
      <c r="E8" s="51"/>
      <c r="F8" s="51"/>
      <c r="G8" s="51"/>
      <c r="N8" s="4"/>
    </row>
    <row r="9" spans="1:14">
      <c r="A9" s="53" t="s">
        <v>4</v>
      </c>
      <c r="B9" t="s">
        <v>3430</v>
      </c>
      <c r="C9" t="s">
        <v>3431</v>
      </c>
      <c r="D9" t="s">
        <v>3432</v>
      </c>
      <c r="E9" t="s">
        <v>3433</v>
      </c>
      <c r="F9" t="s">
        <v>3434</v>
      </c>
      <c r="G9" s="49" t="s">
        <v>3435</v>
      </c>
      <c r="I9" s="7" t="s">
        <v>3437</v>
      </c>
      <c r="J9" s="8" t="s">
        <v>3441</v>
      </c>
      <c r="K9" s="18" t="s">
        <v>3442</v>
      </c>
      <c r="L9" s="22" t="s">
        <v>3443</v>
      </c>
      <c r="M9" s="28" t="s">
        <v>3444</v>
      </c>
      <c r="N9" s="4"/>
    </row>
    <row r="10" spans="1:14">
      <c r="A10" s="54">
        <v>2019</v>
      </c>
      <c r="B10" s="4">
        <v>16880.89364192</v>
      </c>
      <c r="C10" s="4">
        <v>0</v>
      </c>
      <c r="D10" s="4">
        <v>10387.265273000001</v>
      </c>
      <c r="E10" s="4">
        <v>3007.1359761520007</v>
      </c>
      <c r="F10" s="4">
        <v>751.78399403800017</v>
      </c>
      <c r="G10" s="47">
        <v>31027.078885110001</v>
      </c>
      <c r="I10" t="s">
        <v>3425</v>
      </c>
      <c r="J10" s="5">
        <v>7189.4390645000003</v>
      </c>
      <c r="K10" s="20">
        <f>$J$10*K2</f>
        <v>532.01849077300005</v>
      </c>
      <c r="L10" s="24">
        <f t="shared" ref="L10:M10" si="4">$J$10*L2</f>
        <v>5751.5512516000008</v>
      </c>
      <c r="M10" s="30">
        <f t="shared" si="4"/>
        <v>905.86932212700003</v>
      </c>
      <c r="N10" s="4"/>
    </row>
    <row r="11" spans="1:14">
      <c r="A11" s="54">
        <v>2020</v>
      </c>
      <c r="B11" s="4">
        <v>18357.790398639998</v>
      </c>
      <c r="C11" s="4">
        <v>0</v>
      </c>
      <c r="D11" s="4">
        <v>12726.441125090001</v>
      </c>
      <c r="E11" s="4">
        <v>3728.1664075040003</v>
      </c>
      <c r="F11" s="4">
        <v>932.04160187600007</v>
      </c>
      <c r="G11" s="47">
        <v>35744.439533110002</v>
      </c>
      <c r="I11" t="s">
        <v>3426</v>
      </c>
      <c r="J11" s="5">
        <v>0</v>
      </c>
      <c r="K11" s="20">
        <v>0</v>
      </c>
      <c r="L11" s="24">
        <v>0</v>
      </c>
      <c r="M11" s="30">
        <v>0</v>
      </c>
      <c r="N11" s="4"/>
    </row>
    <row r="12" spans="1:14">
      <c r="A12" s="54">
        <v>2021</v>
      </c>
      <c r="B12" s="4">
        <v>10987.82157088</v>
      </c>
      <c r="C12" s="4">
        <v>0</v>
      </c>
      <c r="D12" s="4">
        <v>8908.554146800001</v>
      </c>
      <c r="E12" s="4">
        <v>2544.8346326480005</v>
      </c>
      <c r="F12" s="4">
        <v>636.20865816200012</v>
      </c>
      <c r="G12" s="47">
        <v>23077.41900849</v>
      </c>
      <c r="I12" t="s">
        <v>3427</v>
      </c>
      <c r="J12" s="5">
        <v>4197.9973843500002</v>
      </c>
      <c r="K12" s="20">
        <f>$J$12*K2</f>
        <v>310.65180644190002</v>
      </c>
      <c r="L12" s="24">
        <f t="shared" ref="L12:M12" si="5">$J$12*L2</f>
        <v>3358.3979074800004</v>
      </c>
      <c r="M12" s="30">
        <f t="shared" si="5"/>
        <v>528.94767042810008</v>
      </c>
      <c r="N12" s="4"/>
    </row>
    <row r="13" spans="1:14">
      <c r="A13" s="54">
        <v>2022</v>
      </c>
      <c r="B13" s="4">
        <v>12178.501542130001</v>
      </c>
      <c r="C13" s="4">
        <v>0</v>
      </c>
      <c r="D13" s="4">
        <v>9529.0685089600011</v>
      </c>
      <c r="E13" s="4">
        <v>2750.5841316800002</v>
      </c>
      <c r="F13" s="4">
        <v>687.64603292000004</v>
      </c>
      <c r="G13" s="47">
        <v>25145.800215690004</v>
      </c>
      <c r="I13" t="s">
        <v>3428</v>
      </c>
      <c r="J13" s="5">
        <v>1131.2593707799999</v>
      </c>
      <c r="K13" s="20">
        <f>$J$13*K2</f>
        <v>83.713193437719994</v>
      </c>
      <c r="L13" s="24">
        <f t="shared" ref="L13:M13" si="6">$J$13*L2</f>
        <v>905.00749662399994</v>
      </c>
      <c r="M13" s="30">
        <f t="shared" si="6"/>
        <v>142.53868071828001</v>
      </c>
      <c r="N13" s="4"/>
    </row>
    <row r="14" spans="1:14">
      <c r="A14" s="52">
        <v>2023</v>
      </c>
      <c r="B14" s="46">
        <v>13588.720220460002</v>
      </c>
      <c r="C14" s="46">
        <v>0</v>
      </c>
      <c r="D14" s="46">
        <v>11428.259762150001</v>
      </c>
      <c r="E14" s="46">
        <v>3338.0769693040006</v>
      </c>
      <c r="F14" s="46">
        <v>834.51924232600015</v>
      </c>
      <c r="G14" s="48">
        <v>29189.576194240006</v>
      </c>
      <c r="I14" s="12" t="s">
        <v>3429</v>
      </c>
      <c r="J14" s="5">
        <v>283.04163887999999</v>
      </c>
      <c r="K14" s="21">
        <f>$J$14*K2</f>
        <v>20.94508127712</v>
      </c>
      <c r="L14" s="38">
        <f t="shared" ref="L14:M14" si="7">$J$14*L2</f>
        <v>226.43331110400001</v>
      </c>
      <c r="M14" s="34">
        <f t="shared" si="7"/>
        <v>35.66324649888</v>
      </c>
      <c r="N14" s="4"/>
    </row>
    <row r="15" spans="1:14">
      <c r="N15" s="4"/>
    </row>
    <row r="16" spans="1:14">
      <c r="I16" s="7" t="s">
        <v>3439</v>
      </c>
      <c r="J16" s="8" t="s">
        <v>3441</v>
      </c>
      <c r="K16" s="14" t="s">
        <v>3442</v>
      </c>
      <c r="L16" s="22" t="s">
        <v>3443</v>
      </c>
      <c r="M16" s="28" t="s">
        <v>3444</v>
      </c>
      <c r="N16" s="4"/>
    </row>
    <row r="17" spans="9:14">
      <c r="I17" t="s">
        <v>3425</v>
      </c>
      <c r="J17" s="5">
        <v>2891.6513587499999</v>
      </c>
      <c r="K17" s="20">
        <f>$J$17*K2</f>
        <v>213.98220054749999</v>
      </c>
      <c r="L17" s="24">
        <f t="shared" ref="L17:M17" si="8">$J$17*L2</f>
        <v>2313.3210869999998</v>
      </c>
      <c r="M17" s="30">
        <f t="shared" si="8"/>
        <v>364.34807120249997</v>
      </c>
      <c r="N17" s="4"/>
    </row>
    <row r="18" spans="9:14">
      <c r="I18" t="s">
        <v>3426</v>
      </c>
      <c r="J18" s="5">
        <v>0</v>
      </c>
      <c r="K18" s="20">
        <v>0</v>
      </c>
      <c r="L18" s="24">
        <v>0</v>
      </c>
      <c r="M18" s="30">
        <v>0</v>
      </c>
      <c r="N18" s="4"/>
    </row>
    <row r="19" spans="9:14">
      <c r="I19" t="s">
        <v>3427</v>
      </c>
      <c r="J19" s="5">
        <v>1835.23472902</v>
      </c>
      <c r="K19" s="20">
        <f>$J$19*K2</f>
        <v>135.80736994748</v>
      </c>
      <c r="L19" s="24">
        <f t="shared" ref="L19:M19" si="9">$J$19*L2</f>
        <v>1468.1877832160001</v>
      </c>
      <c r="M19" s="30">
        <f t="shared" si="9"/>
        <v>231.23957585652002</v>
      </c>
      <c r="N19" s="4"/>
    </row>
    <row r="20" spans="9:14">
      <c r="I20" t="s">
        <v>3428</v>
      </c>
      <c r="J20" s="5">
        <v>492.14772145000001</v>
      </c>
      <c r="K20" s="20">
        <f>$J$20*K2</f>
        <v>36.418931387299999</v>
      </c>
      <c r="L20" s="24">
        <f t="shared" ref="L20:M20" si="10">$J$20*L2</f>
        <v>393.71817716000004</v>
      </c>
      <c r="M20" s="30">
        <f t="shared" si="10"/>
        <v>62.010612902700004</v>
      </c>
      <c r="N20" s="4"/>
    </row>
    <row r="21" spans="9:14">
      <c r="I21" s="12" t="s">
        <v>3429</v>
      </c>
      <c r="J21" s="5">
        <v>122.92353227000001</v>
      </c>
      <c r="K21" s="21">
        <f>$J$21*K2</f>
        <v>9.0963413879800008</v>
      </c>
      <c r="L21" s="38">
        <f t="shared" ref="L21:M21" si="11">$J$21*L2</f>
        <v>98.338825816000011</v>
      </c>
      <c r="M21" s="34">
        <f t="shared" si="11"/>
        <v>15.488365066020002</v>
      </c>
      <c r="N21" s="4"/>
    </row>
    <row r="22" spans="9:14">
      <c r="L22" s="12"/>
      <c r="N22" s="4"/>
    </row>
    <row r="23" spans="9:14">
      <c r="I23" s="7" t="s">
        <v>3438</v>
      </c>
      <c r="J23" s="8" t="s">
        <v>3441</v>
      </c>
      <c r="K23" s="18" t="s">
        <v>3442</v>
      </c>
      <c r="L23" s="22" t="s">
        <v>3443</v>
      </c>
      <c r="M23" s="28" t="s">
        <v>3444</v>
      </c>
      <c r="N23" s="4"/>
    </row>
    <row r="24" spans="9:14">
      <c r="I24" t="s">
        <v>3425</v>
      </c>
      <c r="J24" s="5">
        <v>4001.1382957700002</v>
      </c>
      <c r="K24" s="20">
        <f>$J$24*K2</f>
        <v>296.08423388698003</v>
      </c>
      <c r="L24" s="26">
        <f>$J$24*L2</f>
        <v>3200.9106366160004</v>
      </c>
      <c r="M24" s="35">
        <f t="shared" ref="M24" si="12">$J$24*M2</f>
        <v>504.14342526702001</v>
      </c>
      <c r="N24" s="4"/>
    </row>
    <row r="25" spans="9:14">
      <c r="I25" t="s">
        <v>3426</v>
      </c>
      <c r="J25" s="5">
        <v>0</v>
      </c>
      <c r="K25" s="20">
        <v>0</v>
      </c>
      <c r="L25" s="24">
        <v>0</v>
      </c>
      <c r="M25" s="30">
        <v>0</v>
      </c>
      <c r="N25" s="4"/>
    </row>
    <row r="26" spans="9:14">
      <c r="I26" t="s">
        <v>3427</v>
      </c>
      <c r="J26" s="5">
        <v>2056.5878055800003</v>
      </c>
      <c r="K26" s="20">
        <f>$J$26*K2</f>
        <v>152.18749761292003</v>
      </c>
      <c r="L26" s="26">
        <f t="shared" ref="L26:M26" si="13">$J$26*L2</f>
        <v>1645.2702444640004</v>
      </c>
      <c r="M26" s="35">
        <f t="shared" si="13"/>
        <v>259.13006350308007</v>
      </c>
      <c r="N26" s="4"/>
    </row>
    <row r="27" spans="9:14">
      <c r="I27" t="s">
        <v>3428</v>
      </c>
      <c r="J27" s="5">
        <v>553.3826914</v>
      </c>
      <c r="K27" s="20">
        <f>$J$27*K2</f>
        <v>40.9503191636</v>
      </c>
      <c r="L27" s="26">
        <f t="shared" ref="L27:M27" si="14">$J$27*L2</f>
        <v>442.70615312000001</v>
      </c>
      <c r="M27" s="35">
        <f t="shared" si="14"/>
        <v>69.726219116400003</v>
      </c>
      <c r="N27" s="4"/>
    </row>
    <row r="28" spans="9:14">
      <c r="I28" s="12" t="s">
        <v>3429</v>
      </c>
      <c r="J28" s="5">
        <v>138.34567285</v>
      </c>
      <c r="K28" s="21">
        <f>$J$28*K2</f>
        <v>10.2375797909</v>
      </c>
      <c r="L28" s="27">
        <f t="shared" ref="L28:M28" si="15">$J$28*L2</f>
        <v>110.67653828</v>
      </c>
      <c r="M28" s="36">
        <f t="shared" si="15"/>
        <v>17.431554779100001</v>
      </c>
      <c r="N28" s="4"/>
    </row>
    <row r="29" spans="9:14">
      <c r="N29" s="4"/>
    </row>
    <row r="30" spans="9:14">
      <c r="I30" s="7" t="s">
        <v>3440</v>
      </c>
      <c r="J30" s="8" t="s">
        <v>3441</v>
      </c>
      <c r="K30" s="18" t="s">
        <v>3442</v>
      </c>
      <c r="L30" s="22" t="s">
        <v>3443</v>
      </c>
      <c r="M30" s="28" t="s">
        <v>3444</v>
      </c>
      <c r="N30" s="4"/>
    </row>
    <row r="31" spans="9:14">
      <c r="I31" t="s">
        <v>3425</v>
      </c>
      <c r="J31" s="5">
        <v>4240.6350671300006</v>
      </c>
      <c r="K31" s="37">
        <f>$J$31*K2</f>
        <v>313.80699496762003</v>
      </c>
      <c r="L31" s="39">
        <f t="shared" ref="L31:M31" si="16">$J$31*L2</f>
        <v>3392.5080537040008</v>
      </c>
      <c r="M31" s="30">
        <f t="shared" si="16"/>
        <v>534.3200184583801</v>
      </c>
      <c r="N31" s="4"/>
    </row>
    <row r="32" spans="9:14">
      <c r="I32" t="s">
        <v>3426</v>
      </c>
      <c r="J32" s="5">
        <v>0</v>
      </c>
      <c r="K32" s="20">
        <v>0</v>
      </c>
      <c r="L32" s="24">
        <v>0</v>
      </c>
      <c r="M32" s="30">
        <v>0</v>
      </c>
      <c r="N32" s="4"/>
    </row>
    <row r="33" spans="1:14">
      <c r="I33" t="s">
        <v>3427</v>
      </c>
      <c r="J33" s="5">
        <v>4254.2428382299995</v>
      </c>
      <c r="K33" s="20">
        <f>$J$33*K2</f>
        <v>314.81397002901997</v>
      </c>
      <c r="L33" s="26">
        <f t="shared" ref="L33:M33" si="17">$J$33*L2</f>
        <v>3403.394270584</v>
      </c>
      <c r="M33" s="32">
        <f t="shared" si="17"/>
        <v>536.03459761697991</v>
      </c>
      <c r="N33" s="4"/>
    </row>
    <row r="34" spans="1:14">
      <c r="I34" t="s">
        <v>3428</v>
      </c>
      <c r="J34" s="5">
        <v>1154.84617402</v>
      </c>
      <c r="K34" s="20">
        <f>$J$34*K2</f>
        <v>85.458616877479997</v>
      </c>
      <c r="L34" s="26">
        <f t="shared" ref="L34:M34" si="18">$J$34*L2</f>
        <v>923.8769392160001</v>
      </c>
      <c r="M34" s="32">
        <f t="shared" si="18"/>
        <v>145.51061792652001</v>
      </c>
      <c r="N34" s="4"/>
    </row>
    <row r="35" spans="1:14">
      <c r="I35" s="12" t="s">
        <v>3429</v>
      </c>
      <c r="J35" s="5">
        <v>288.48474732</v>
      </c>
      <c r="K35" s="21">
        <f>$J$35*K2</f>
        <v>21.347871301679998</v>
      </c>
      <c r="L35" s="27">
        <f t="shared" ref="L35:M35" si="19">$J$35*L2</f>
        <v>230.787797856</v>
      </c>
      <c r="M35" s="33">
        <f t="shared" si="19"/>
        <v>36.349078162319998</v>
      </c>
      <c r="N35" s="4"/>
    </row>
    <row r="38" spans="1:14">
      <c r="A38" s="74" t="s">
        <v>3476</v>
      </c>
    </row>
    <row r="39" spans="1:14" ht="15">
      <c r="A39" s="76" t="s">
        <v>3477</v>
      </c>
    </row>
    <row r="40" spans="1:14" ht="15">
      <c r="A40"/>
    </row>
    <row r="41" spans="1:14" ht="15">
      <c r="A41"/>
    </row>
    <row r="42" spans="1:14" ht="15">
      <c r="A42"/>
    </row>
    <row r="43" spans="1:14" ht="15">
      <c r="A43"/>
    </row>
    <row r="44" spans="1:14" ht="15">
      <c r="A44"/>
    </row>
    <row r="45" spans="1:14" ht="15">
      <c r="A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D9951-98E5-D34A-BFD1-3536A16B7F19}">
  <dimension ref="A1:S11"/>
  <sheetViews>
    <sheetView zoomScale="75" workbookViewId="0">
      <selection activeCell="A10" sqref="A10:A11"/>
    </sheetView>
  </sheetViews>
  <sheetFormatPr defaultColWidth="10.90625" defaultRowHeight="15"/>
  <cols>
    <col min="2" max="2" width="14.1796875" bestFit="1" customWidth="1"/>
  </cols>
  <sheetData>
    <row r="1" spans="1:19" ht="15.6">
      <c r="A1" s="3" t="s">
        <v>4</v>
      </c>
      <c r="B1" s="3" t="s">
        <v>3430</v>
      </c>
      <c r="C1" s="3" t="s">
        <v>3431</v>
      </c>
      <c r="D1" s="3" t="s">
        <v>3432</v>
      </c>
      <c r="E1" s="3" t="s">
        <v>3433</v>
      </c>
      <c r="F1" s="3" t="s">
        <v>3434</v>
      </c>
      <c r="G1" s="3" t="s">
        <v>3435</v>
      </c>
      <c r="I1" s="45"/>
      <c r="J1" s="42" t="s">
        <v>3458</v>
      </c>
      <c r="K1" s="42" t="s">
        <v>4</v>
      </c>
      <c r="L1" s="42" t="s">
        <v>3450</v>
      </c>
      <c r="M1" s="42" t="s">
        <v>3451</v>
      </c>
      <c r="N1" s="42" t="s">
        <v>3452</v>
      </c>
      <c r="O1" s="42" t="s">
        <v>3453</v>
      </c>
      <c r="P1" s="42" t="s">
        <v>3454</v>
      </c>
      <c r="Q1" s="42" t="s">
        <v>3455</v>
      </c>
      <c r="R1" s="42" t="s">
        <v>3456</v>
      </c>
      <c r="S1" s="42" t="s">
        <v>3457</v>
      </c>
    </row>
    <row r="2" spans="1:19" ht="15.6">
      <c r="A2" s="3">
        <v>2019</v>
      </c>
      <c r="B2" s="4">
        <f>CONVERT(SUM(P2:R2), "lbm","g")/1000</f>
        <v>16880.89364192</v>
      </c>
      <c r="C2" s="5">
        <v>0</v>
      </c>
      <c r="D2" s="4">
        <f>CONVERT(SUM(M2:O2),"lbm","g")/1000</f>
        <v>10387.265273000001</v>
      </c>
      <c r="E2" s="4">
        <f>CONVERT((L2*0.8),"lbm","g")/1000</f>
        <v>3007.1359761520007</v>
      </c>
      <c r="F2" s="4">
        <f>CONVERT((L2*0.2),"lbm","g")/1000</f>
        <v>751.78399403800017</v>
      </c>
      <c r="G2" s="4">
        <f>SUM(B2:F2)</f>
        <v>31027.078885110001</v>
      </c>
      <c r="I2" s="44" t="s">
        <v>8</v>
      </c>
      <c r="J2" t="s">
        <v>3459</v>
      </c>
      <c r="K2" s="43">
        <v>2019</v>
      </c>
      <c r="L2">
        <v>8287</v>
      </c>
      <c r="M2">
        <v>9787</v>
      </c>
      <c r="N2">
        <v>6446</v>
      </c>
      <c r="O2">
        <v>6667</v>
      </c>
      <c r="P2">
        <v>7225</v>
      </c>
      <c r="Q2">
        <v>13996</v>
      </c>
      <c r="R2">
        <v>15995</v>
      </c>
      <c r="S2">
        <f>SUM(L2:R2)</f>
        <v>68403</v>
      </c>
    </row>
    <row r="3" spans="1:19" ht="15.6">
      <c r="A3" s="3">
        <v>2020</v>
      </c>
      <c r="B3" s="4">
        <f t="shared" ref="B3:B6" si="0">CONVERT(SUM(P3:R3), "lbm","g")/1000</f>
        <v>18357.790398639998</v>
      </c>
      <c r="C3" s="5">
        <v>0</v>
      </c>
      <c r="D3" s="4">
        <f t="shared" ref="D3:D6" si="1">CONVERT(SUM(M3:O3),"lbm","g")/1000</f>
        <v>12726.441125090001</v>
      </c>
      <c r="E3" s="4">
        <f t="shared" ref="E3:E6" si="2">CONVERT((L3*0.8),"lbm","g")/1000</f>
        <v>3728.1664075040003</v>
      </c>
      <c r="F3" s="4">
        <f t="shared" ref="F3:F6" si="3">CONVERT((L3*0.2),"lbm","g")/1000</f>
        <v>932.04160187600007</v>
      </c>
      <c r="G3" s="4">
        <f t="shared" ref="G3:G6" si="4">SUM(B3:F3)</f>
        <v>35744.439533110002</v>
      </c>
      <c r="I3" s="44" t="s">
        <v>3460</v>
      </c>
      <c r="J3" t="s">
        <v>3296</v>
      </c>
      <c r="K3" s="44">
        <v>2020</v>
      </c>
      <c r="L3">
        <v>10274</v>
      </c>
      <c r="M3">
        <v>12038</v>
      </c>
      <c r="N3">
        <v>7831</v>
      </c>
      <c r="O3">
        <v>8188</v>
      </c>
      <c r="P3">
        <v>7882</v>
      </c>
      <c r="Q3">
        <v>15235</v>
      </c>
      <c r="R3">
        <v>17355</v>
      </c>
      <c r="S3">
        <f>SUM(L3:R3)</f>
        <v>78803</v>
      </c>
    </row>
    <row r="4" spans="1:19" ht="15.6">
      <c r="A4" s="3">
        <v>2021</v>
      </c>
      <c r="B4" s="4">
        <f t="shared" si="0"/>
        <v>10987.82157088</v>
      </c>
      <c r="C4" s="5">
        <v>0</v>
      </c>
      <c r="D4" s="4">
        <f t="shared" si="1"/>
        <v>8908.554146800001</v>
      </c>
      <c r="E4" s="4">
        <f t="shared" si="2"/>
        <v>2544.8346326480005</v>
      </c>
      <c r="F4" s="4">
        <f t="shared" si="3"/>
        <v>636.20865816200012</v>
      </c>
      <c r="G4" s="4">
        <f t="shared" si="4"/>
        <v>23077.41900849</v>
      </c>
      <c r="I4" s="44" t="s">
        <v>117</v>
      </c>
      <c r="J4" t="s">
        <v>3461</v>
      </c>
      <c r="K4" s="44">
        <v>2021</v>
      </c>
      <c r="L4">
        <v>7013</v>
      </c>
      <c r="M4">
        <v>8483</v>
      </c>
      <c r="N4">
        <v>5447</v>
      </c>
      <c r="O4">
        <v>5710</v>
      </c>
      <c r="P4">
        <v>4674</v>
      </c>
      <c r="Q4">
        <v>9152</v>
      </c>
      <c r="R4">
        <v>10398</v>
      </c>
      <c r="S4">
        <f>SUM(L4:R4)</f>
        <v>50877</v>
      </c>
    </row>
    <row r="5" spans="1:19" ht="15.6">
      <c r="A5" s="3">
        <v>2022</v>
      </c>
      <c r="B5" s="4">
        <f t="shared" si="0"/>
        <v>12178.501542130001</v>
      </c>
      <c r="C5" s="5">
        <v>0</v>
      </c>
      <c r="D5" s="4">
        <f t="shared" si="1"/>
        <v>9529.0685089600011</v>
      </c>
      <c r="E5" s="4">
        <f t="shared" si="2"/>
        <v>2750.5841316800002</v>
      </c>
      <c r="F5" s="4">
        <f t="shared" si="3"/>
        <v>687.64603292000004</v>
      </c>
      <c r="G5" s="4">
        <f t="shared" si="4"/>
        <v>25145.800215690004</v>
      </c>
      <c r="I5" s="44" t="s">
        <v>183</v>
      </c>
      <c r="J5" s="4" t="s">
        <v>3462</v>
      </c>
      <c r="K5" s="44">
        <v>2022</v>
      </c>
      <c r="L5">
        <v>7580</v>
      </c>
      <c r="M5">
        <v>9057</v>
      </c>
      <c r="N5">
        <v>5824</v>
      </c>
      <c r="O5">
        <v>6127</v>
      </c>
      <c r="P5">
        <v>5265</v>
      </c>
      <c r="Q5">
        <v>10102</v>
      </c>
      <c r="R5">
        <v>11482</v>
      </c>
      <c r="S5">
        <f>SUM(L5:R5)</f>
        <v>55437</v>
      </c>
    </row>
    <row r="6" spans="1:19" ht="15.6">
      <c r="A6" s="3">
        <v>2023</v>
      </c>
      <c r="B6" s="4">
        <f t="shared" si="0"/>
        <v>13588.720220460002</v>
      </c>
      <c r="C6" s="5">
        <v>0</v>
      </c>
      <c r="D6" s="4">
        <f t="shared" si="1"/>
        <v>11428.259762150001</v>
      </c>
      <c r="E6" s="4">
        <f t="shared" si="2"/>
        <v>3338.0769693040006</v>
      </c>
      <c r="F6" s="4">
        <f t="shared" si="3"/>
        <v>834.51924232600015</v>
      </c>
      <c r="G6" s="4">
        <f t="shared" si="4"/>
        <v>29189.576194240006</v>
      </c>
      <c r="I6" s="44" t="s">
        <v>248</v>
      </c>
      <c r="J6" s="4" t="s">
        <v>3463</v>
      </c>
      <c r="K6" s="44">
        <v>2023</v>
      </c>
      <c r="L6">
        <v>9199</v>
      </c>
      <c r="M6">
        <v>10797</v>
      </c>
      <c r="N6">
        <v>7023</v>
      </c>
      <c r="O6">
        <v>7375</v>
      </c>
      <c r="P6">
        <v>5637</v>
      </c>
      <c r="Q6">
        <v>11381</v>
      </c>
      <c r="R6">
        <v>12940</v>
      </c>
      <c r="S6">
        <f>SUM(L6:R6)</f>
        <v>64352</v>
      </c>
    </row>
    <row r="10" spans="1:19" ht="15.6">
      <c r="A10" s="74" t="s">
        <v>3476</v>
      </c>
    </row>
    <row r="11" spans="1:19" ht="15.6">
      <c r="A11" s="75" t="s">
        <v>3478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22D0D-4F4C-0D4D-873A-A8C0F0E0E394}">
  <dimension ref="A1:Q4153"/>
  <sheetViews>
    <sheetView zoomScale="36" workbookViewId="0">
      <selection activeCell="N2" sqref="N2"/>
    </sheetView>
  </sheetViews>
  <sheetFormatPr defaultColWidth="10.90625" defaultRowHeight="15"/>
  <cols>
    <col min="1" max="1" width="12.6328125" bestFit="1" customWidth="1"/>
    <col min="2" max="2" width="13.36328125" bestFit="1" customWidth="1"/>
    <col min="3" max="3" width="35.453125" customWidth="1"/>
    <col min="4" max="4" width="39.36328125" bestFit="1" customWidth="1"/>
    <col min="6" max="6" width="13" bestFit="1" customWidth="1"/>
    <col min="7" max="7" width="14" customWidth="1"/>
    <col min="11" max="11" width="17.81640625" customWidth="1"/>
    <col min="13" max="13" width="12.6328125" bestFit="1" customWidth="1"/>
    <col min="14" max="14" width="15.6328125" bestFit="1" customWidth="1"/>
    <col min="15" max="15" width="17.36328125" bestFit="1" customWidth="1"/>
    <col min="16" max="16" width="15.63281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596</v>
      </c>
      <c r="F1" t="s">
        <v>2910</v>
      </c>
      <c r="G1" t="s">
        <v>2909</v>
      </c>
      <c r="H1" t="s">
        <v>5</v>
      </c>
      <c r="I1" t="s">
        <v>4</v>
      </c>
      <c r="N1" s="18" t="s">
        <v>3442</v>
      </c>
      <c r="O1" s="22" t="s">
        <v>3443</v>
      </c>
      <c r="P1" s="28" t="s">
        <v>3444</v>
      </c>
    </row>
    <row r="2" spans="1:17" ht="15.6">
      <c r="A2">
        <v>32.84560226</v>
      </c>
      <c r="B2">
        <v>-116.97762179999999</v>
      </c>
      <c r="C2" t="s">
        <v>566</v>
      </c>
      <c r="D2" t="s">
        <v>2911</v>
      </c>
      <c r="E2">
        <v>8</v>
      </c>
      <c r="F2" s="2">
        <v>44915</v>
      </c>
      <c r="G2" s="2">
        <v>44865</v>
      </c>
      <c r="H2" t="s">
        <v>8</v>
      </c>
      <c r="I2">
        <v>2023</v>
      </c>
      <c r="K2" s="6" t="s">
        <v>3436</v>
      </c>
      <c r="L2" s="7" t="s">
        <v>967</v>
      </c>
      <c r="M2" s="8" t="s">
        <v>3441</v>
      </c>
      <c r="N2" s="19">
        <v>0.14799999999999999</v>
      </c>
      <c r="O2" s="23">
        <v>0.73499999999999999</v>
      </c>
      <c r="P2" s="29">
        <v>0.11700000000000001</v>
      </c>
    </row>
    <row r="3" spans="1:17" ht="15.6">
      <c r="A3">
        <v>32.849430759999997</v>
      </c>
      <c r="B3">
        <v>-116.95711350000001</v>
      </c>
      <c r="C3" t="s">
        <v>819</v>
      </c>
      <c r="D3" t="s">
        <v>2911</v>
      </c>
      <c r="E3">
        <v>3</v>
      </c>
      <c r="F3" s="2">
        <v>44883</v>
      </c>
      <c r="G3" s="2">
        <v>44865</v>
      </c>
      <c r="H3" t="s">
        <v>8</v>
      </c>
      <c r="I3">
        <v>2023</v>
      </c>
      <c r="K3" s="9" t="s">
        <v>3425</v>
      </c>
      <c r="L3">
        <f>SUMIFS($E$2:$E$4153, H$2:H$4153, "Santee", I$2:I$4153, 2019)</f>
        <v>911</v>
      </c>
      <c r="M3" s="10">
        <f>CONVERT((L3*35), "lbm","g")/1000</f>
        <v>14462.79271745</v>
      </c>
      <c r="N3" s="20">
        <f>$M$3*N$2</f>
        <v>2140.4933221826</v>
      </c>
      <c r="O3" s="24">
        <f t="shared" ref="O3:P3" si="0">$M$3*O$2</f>
        <v>10630.152647325749</v>
      </c>
      <c r="P3" s="30">
        <f t="shared" si="0"/>
        <v>1692.1467479416501</v>
      </c>
      <c r="Q3" s="4"/>
    </row>
    <row r="4" spans="1:17" ht="15.6">
      <c r="A4">
        <v>32.849493600000002</v>
      </c>
      <c r="B4">
        <v>-116.957245</v>
      </c>
      <c r="C4" t="s">
        <v>820</v>
      </c>
      <c r="D4" t="s">
        <v>2911</v>
      </c>
      <c r="E4">
        <v>10</v>
      </c>
      <c r="F4" s="2">
        <v>44883</v>
      </c>
      <c r="G4" s="2">
        <v>44865</v>
      </c>
      <c r="H4" t="s">
        <v>8</v>
      </c>
      <c r="I4">
        <v>2023</v>
      </c>
      <c r="K4" s="9" t="s">
        <v>3426</v>
      </c>
      <c r="L4">
        <f>SUMIFS($E$2:$E$4153, H$2:H$4153, "Mission Trails", I$2:I$4153, 2019)</f>
        <v>0</v>
      </c>
      <c r="M4" s="10">
        <f t="shared" ref="M4:M7" si="1">CONVERT((L4*35), "lbm","g")/1000</f>
        <v>0</v>
      </c>
      <c r="N4" s="20">
        <v>0</v>
      </c>
      <c r="O4" s="25">
        <v>0</v>
      </c>
      <c r="P4" s="31">
        <v>0</v>
      </c>
      <c r="Q4" s="4"/>
    </row>
    <row r="5" spans="1:17" ht="15.6">
      <c r="A5">
        <v>32.83883281</v>
      </c>
      <c r="B5">
        <v>-117.0054969</v>
      </c>
      <c r="C5" t="s">
        <v>683</v>
      </c>
      <c r="D5" t="s">
        <v>2911</v>
      </c>
      <c r="E5">
        <v>3</v>
      </c>
      <c r="F5" s="2">
        <v>44888</v>
      </c>
      <c r="G5" s="2">
        <v>44865</v>
      </c>
      <c r="H5" t="s">
        <v>8</v>
      </c>
      <c r="I5">
        <v>2023</v>
      </c>
      <c r="K5" s="9" t="s">
        <v>3427</v>
      </c>
      <c r="L5">
        <f>SUMIFS($E$2:$E$4153, H$2:H$4153, "Grantville", I$2:I$4153, 2019)</f>
        <v>842</v>
      </c>
      <c r="M5" s="10">
        <f t="shared" si="1"/>
        <v>13367.367143900001</v>
      </c>
      <c r="N5" s="20">
        <f>$M$5*N2</f>
        <v>1978.3703372972</v>
      </c>
      <c r="O5" s="26">
        <f t="shared" ref="O5:P5" si="2">$M$5*O2</f>
        <v>9825.0148507664999</v>
      </c>
      <c r="P5" s="32">
        <f t="shared" si="2"/>
        <v>1563.9819558363001</v>
      </c>
      <c r="Q5" s="4"/>
    </row>
    <row r="6" spans="1:17" ht="15.6">
      <c r="A6">
        <v>32.838542629999999</v>
      </c>
      <c r="B6">
        <v>-117.0058904</v>
      </c>
      <c r="C6" t="s">
        <v>821</v>
      </c>
      <c r="D6" t="s">
        <v>2911</v>
      </c>
      <c r="E6">
        <v>5</v>
      </c>
      <c r="F6" s="2">
        <v>44888</v>
      </c>
      <c r="G6" s="2">
        <v>44865</v>
      </c>
      <c r="H6" t="s">
        <v>8</v>
      </c>
      <c r="I6">
        <v>2023</v>
      </c>
      <c r="K6" s="9" t="s">
        <v>3428</v>
      </c>
      <c r="L6">
        <f>SUMIFS($E$2:$E$4153, H$2:H$4153, "Fashion Valley", I$2:I$4153, 2019)</f>
        <v>953</v>
      </c>
      <c r="M6" s="10">
        <f t="shared" si="1"/>
        <v>15129.57350135</v>
      </c>
      <c r="N6" s="20">
        <f>$M$6*N2</f>
        <v>2239.1768781997998</v>
      </c>
      <c r="O6" s="26">
        <f t="shared" ref="O6:P6" si="3">$M$6*O2</f>
        <v>11120.236523492249</v>
      </c>
      <c r="P6" s="32">
        <f t="shared" si="3"/>
        <v>1770.16009965795</v>
      </c>
      <c r="Q6" s="4"/>
    </row>
    <row r="7" spans="1:17" ht="15.6">
      <c r="A7">
        <v>32.837127119999998</v>
      </c>
      <c r="B7">
        <v>-117.0087042</v>
      </c>
      <c r="C7" t="s">
        <v>225</v>
      </c>
      <c r="D7" t="s">
        <v>2911</v>
      </c>
      <c r="E7">
        <v>1</v>
      </c>
      <c r="F7" s="2">
        <v>44888</v>
      </c>
      <c r="G7" s="2">
        <v>44865</v>
      </c>
      <c r="H7" t="s">
        <v>8</v>
      </c>
      <c r="I7">
        <v>2023</v>
      </c>
      <c r="K7" s="11" t="s">
        <v>3429</v>
      </c>
      <c r="L7" s="12">
        <f>SUMIFS($E$2:$E$4153, H$2:H$4153, "Mission Preserve", I$2:I$4153, 2019)</f>
        <v>513</v>
      </c>
      <c r="M7" s="13">
        <f t="shared" si="1"/>
        <v>8144.2510033500002</v>
      </c>
      <c r="N7" s="21">
        <f>$M$7*N2</f>
        <v>1205.3491484957999</v>
      </c>
      <c r="O7" s="27">
        <f t="shared" ref="O7:P7" si="4">$M$7*O2</f>
        <v>5986.0244874622504</v>
      </c>
      <c r="P7" s="33">
        <f t="shared" si="4"/>
        <v>952.87736739195009</v>
      </c>
      <c r="Q7" s="4">
        <f>SUM(M3:M7)</f>
        <v>51103.984366050005</v>
      </c>
    </row>
    <row r="8" spans="1:17">
      <c r="A8">
        <v>32.837004780000001</v>
      </c>
      <c r="B8">
        <v>-117.0094186</v>
      </c>
      <c r="C8" t="s">
        <v>110</v>
      </c>
      <c r="D8" t="s">
        <v>2911</v>
      </c>
      <c r="E8">
        <v>2</v>
      </c>
      <c r="F8" s="2">
        <v>44888</v>
      </c>
      <c r="G8" s="2">
        <v>44865</v>
      </c>
      <c r="H8" t="s">
        <v>8</v>
      </c>
      <c r="I8">
        <v>2023</v>
      </c>
      <c r="Q8" s="4"/>
    </row>
    <row r="9" spans="1:17">
      <c r="A9">
        <v>32.837004219999997</v>
      </c>
      <c r="B9">
        <v>-117.00990520000001</v>
      </c>
      <c r="C9" t="s">
        <v>822</v>
      </c>
      <c r="D9" t="s">
        <v>2911</v>
      </c>
      <c r="E9">
        <v>4</v>
      </c>
      <c r="F9" s="2">
        <v>44888</v>
      </c>
      <c r="G9" s="2">
        <v>44865</v>
      </c>
      <c r="H9" t="s">
        <v>8</v>
      </c>
      <c r="I9">
        <v>2023</v>
      </c>
      <c r="K9" s="14" t="s">
        <v>3437</v>
      </c>
      <c r="L9" s="7" t="s">
        <v>967</v>
      </c>
      <c r="M9" s="8" t="s">
        <v>3441</v>
      </c>
      <c r="N9" s="18" t="s">
        <v>3442</v>
      </c>
      <c r="O9" s="22" t="s">
        <v>3443</v>
      </c>
      <c r="P9" s="28" t="s">
        <v>3444</v>
      </c>
      <c r="Q9" s="4"/>
    </row>
    <row r="10" spans="1:17">
      <c r="A10">
        <v>32.843988549999999</v>
      </c>
      <c r="B10">
        <v>-117.00142700000001</v>
      </c>
      <c r="C10" t="s">
        <v>2912</v>
      </c>
      <c r="D10" t="s">
        <v>2911</v>
      </c>
      <c r="E10">
        <v>1</v>
      </c>
      <c r="F10" s="2">
        <v>44912</v>
      </c>
      <c r="G10" s="2">
        <v>44865</v>
      </c>
      <c r="H10" t="s">
        <v>8</v>
      </c>
      <c r="I10">
        <v>2023</v>
      </c>
      <c r="K10" s="15" t="s">
        <v>3425</v>
      </c>
      <c r="L10">
        <f>SUMIFS($E$2:$E$4153, H$2:H$4153, "Santee", I$2:I$4153, 2020)</f>
        <v>298</v>
      </c>
      <c r="M10" s="10">
        <f>CONVERT((L10*35), "lbm","g")/1000</f>
        <v>4730.9684191000006</v>
      </c>
      <c r="N10" s="20">
        <f>$M$10*N2</f>
        <v>700.18332602680005</v>
      </c>
      <c r="O10" s="24">
        <f t="shared" ref="O10:P10" si="5">$M$10*O2</f>
        <v>3477.2617880385005</v>
      </c>
      <c r="P10" s="30">
        <f t="shared" si="5"/>
        <v>553.52330503470012</v>
      </c>
      <c r="Q10" s="4"/>
    </row>
    <row r="11" spans="1:17">
      <c r="A11">
        <v>32.837212610000002</v>
      </c>
      <c r="B11">
        <v>-117.0203681</v>
      </c>
      <c r="C11" t="s">
        <v>824</v>
      </c>
      <c r="D11" t="s">
        <v>2911</v>
      </c>
      <c r="E11">
        <v>2</v>
      </c>
      <c r="F11" s="2">
        <v>44888</v>
      </c>
      <c r="G11" s="2">
        <v>44865</v>
      </c>
      <c r="H11" t="s">
        <v>8</v>
      </c>
      <c r="I11">
        <v>2023</v>
      </c>
      <c r="K11" s="15" t="s">
        <v>3426</v>
      </c>
      <c r="L11">
        <f>SUMIFS($E$2:$E$4153, H$2:H$4153, "Mission Trails", I$2:I$4153, 2020)</f>
        <v>0</v>
      </c>
      <c r="M11" s="10">
        <f t="shared" ref="M11:M14" si="6">CONVERT((L11*35), "lbm","g")/1000</f>
        <v>0</v>
      </c>
      <c r="N11" s="20">
        <v>0</v>
      </c>
      <c r="O11" s="24">
        <v>0</v>
      </c>
      <c r="P11" s="30">
        <v>0</v>
      </c>
      <c r="Q11" s="4"/>
    </row>
    <row r="12" spans="1:17">
      <c r="A12">
        <v>32.837439160000002</v>
      </c>
      <c r="B12">
        <v>-117.021304</v>
      </c>
      <c r="C12" t="s">
        <v>696</v>
      </c>
      <c r="D12" t="s">
        <v>2911</v>
      </c>
      <c r="E12">
        <v>3</v>
      </c>
      <c r="F12" s="2">
        <v>44888</v>
      </c>
      <c r="G12" s="2">
        <v>44865</v>
      </c>
      <c r="H12" t="s">
        <v>8</v>
      </c>
      <c r="I12">
        <v>2023</v>
      </c>
      <c r="K12" s="15" t="s">
        <v>3427</v>
      </c>
      <c r="L12">
        <f>SUMIFS($E$2:$E$4153, H$2:H$4153, "Grantville", I$2:I$4153, 2020)</f>
        <v>569</v>
      </c>
      <c r="M12" s="10">
        <f t="shared" si="6"/>
        <v>9033.2920485499999</v>
      </c>
      <c r="N12" s="20">
        <f>$M$12*N2</f>
        <v>1336.9272231854</v>
      </c>
      <c r="O12" s="24">
        <f t="shared" ref="O12:P12" si="7">$M$12*O2</f>
        <v>6639.46965568425</v>
      </c>
      <c r="P12" s="30">
        <f t="shared" si="7"/>
        <v>1056.8951696803501</v>
      </c>
      <c r="Q12" s="4"/>
    </row>
    <row r="13" spans="1:17">
      <c r="A13">
        <v>32.849811299999999</v>
      </c>
      <c r="B13">
        <v>-116.9564785</v>
      </c>
      <c r="C13" t="s">
        <v>825</v>
      </c>
      <c r="D13" t="s">
        <v>2911</v>
      </c>
      <c r="E13">
        <v>1</v>
      </c>
      <c r="F13" s="2">
        <v>44883</v>
      </c>
      <c r="G13" s="2">
        <v>44865</v>
      </c>
      <c r="H13" t="s">
        <v>8</v>
      </c>
      <c r="I13">
        <v>2023</v>
      </c>
      <c r="K13" s="15" t="s">
        <v>3428</v>
      </c>
      <c r="L13">
        <f>SUMIFS($E$2:$E$4153, H$2:H$4153, "Fashion Valley", I$2:I$4153, 2020)</f>
        <v>768</v>
      </c>
      <c r="M13" s="10">
        <f t="shared" si="6"/>
        <v>12192.5629056</v>
      </c>
      <c r="N13" s="20">
        <f>$M$13*N2</f>
        <v>1804.4993100288</v>
      </c>
      <c r="O13" s="24">
        <f t="shared" ref="O13:P13" si="8">$M$13*O2</f>
        <v>8961.5337356159998</v>
      </c>
      <c r="P13" s="30">
        <f t="shared" si="8"/>
        <v>1426.5298599552</v>
      </c>
      <c r="Q13" s="4"/>
    </row>
    <row r="14" spans="1:17">
      <c r="A14">
        <v>32.843656340000003</v>
      </c>
      <c r="B14">
        <v>-116.9915068</v>
      </c>
      <c r="C14" t="s">
        <v>826</v>
      </c>
      <c r="D14" t="s">
        <v>2911</v>
      </c>
      <c r="E14">
        <v>20</v>
      </c>
      <c r="F14" s="2">
        <v>44866</v>
      </c>
      <c r="G14" s="2">
        <v>44865</v>
      </c>
      <c r="H14" t="s">
        <v>8</v>
      </c>
      <c r="I14">
        <v>2023</v>
      </c>
      <c r="K14" s="16" t="s">
        <v>3429</v>
      </c>
      <c r="L14" s="12">
        <f>SUMIFS($E$2:$E$4153, H$2:H$4153, "Mission Preserve", I$2:I$4153, 2020)</f>
        <v>620</v>
      </c>
      <c r="M14" s="13">
        <f t="shared" si="6"/>
        <v>9842.9544289999994</v>
      </c>
      <c r="N14" s="21">
        <f>$M$14*N2</f>
        <v>1456.7572554919998</v>
      </c>
      <c r="O14" s="38">
        <f t="shared" ref="O14:P14" si="9">$M$14*O2</f>
        <v>7234.5715053149997</v>
      </c>
      <c r="P14" s="34">
        <f t="shared" si="9"/>
        <v>1151.6256681929999</v>
      </c>
      <c r="Q14" s="4">
        <f>SUM(M10:M14)</f>
        <v>35799.777802249999</v>
      </c>
    </row>
    <row r="15" spans="1:17">
      <c r="A15">
        <v>32.843441079999998</v>
      </c>
      <c r="B15">
        <v>-116.99145129999999</v>
      </c>
      <c r="C15" t="s">
        <v>827</v>
      </c>
      <c r="D15" t="s">
        <v>2911</v>
      </c>
      <c r="E15">
        <v>4</v>
      </c>
      <c r="F15" s="2">
        <v>44866</v>
      </c>
      <c r="G15" s="2">
        <v>44865</v>
      </c>
      <c r="H15" t="s">
        <v>8</v>
      </c>
      <c r="I15">
        <v>2023</v>
      </c>
      <c r="Q15" s="4"/>
    </row>
    <row r="16" spans="1:17">
      <c r="A16">
        <v>32.843275480000003</v>
      </c>
      <c r="B16">
        <v>-116.9916324</v>
      </c>
      <c r="C16" t="s">
        <v>828</v>
      </c>
      <c r="D16" t="s">
        <v>2911</v>
      </c>
      <c r="E16">
        <v>10</v>
      </c>
      <c r="F16" s="2">
        <v>44866</v>
      </c>
      <c r="G16" s="2">
        <v>44865</v>
      </c>
      <c r="H16" t="s">
        <v>8</v>
      </c>
      <c r="I16">
        <v>2023</v>
      </c>
      <c r="K16" s="14" t="s">
        <v>3439</v>
      </c>
      <c r="L16" s="7" t="s">
        <v>967</v>
      </c>
      <c r="M16" s="8" t="s">
        <v>3441</v>
      </c>
      <c r="N16" s="14" t="s">
        <v>3442</v>
      </c>
      <c r="O16" s="22" t="s">
        <v>3443</v>
      </c>
      <c r="P16" s="28" t="s">
        <v>3444</v>
      </c>
      <c r="Q16" s="4"/>
    </row>
    <row r="17" spans="1:17">
      <c r="A17">
        <v>32.843186789999997</v>
      </c>
      <c r="B17">
        <v>-116.9915482</v>
      </c>
      <c r="C17" t="s">
        <v>829</v>
      </c>
      <c r="D17" t="s">
        <v>2911</v>
      </c>
      <c r="E17">
        <v>3</v>
      </c>
      <c r="F17" s="2">
        <v>44866</v>
      </c>
      <c r="G17" s="2">
        <v>44865</v>
      </c>
      <c r="H17" t="s">
        <v>8</v>
      </c>
      <c r="I17">
        <v>2023</v>
      </c>
      <c r="K17" s="15" t="s">
        <v>3425</v>
      </c>
      <c r="L17">
        <f>SUMIFS($E$2:$E$4153, H$2:H$4153, "Santee", I$2:I$4153, 2021)</f>
        <v>528</v>
      </c>
      <c r="M17" s="10">
        <f>CONVERT((L17*35), "lbm","g")/1000</f>
        <v>8382.3869976000005</v>
      </c>
      <c r="N17" s="20">
        <f>$M$17*N2</f>
        <v>1240.5932756448001</v>
      </c>
      <c r="O17" s="24">
        <f t="shared" ref="O17:P17" si="10">$M$17*O2</f>
        <v>6161.0544432360002</v>
      </c>
      <c r="P17" s="30">
        <f t="shared" si="10"/>
        <v>980.73927871920012</v>
      </c>
      <c r="Q17" s="4"/>
    </row>
    <row r="18" spans="1:17">
      <c r="A18">
        <v>32.843501449999998</v>
      </c>
      <c r="B18">
        <v>-117.0007241</v>
      </c>
      <c r="C18" t="s">
        <v>892</v>
      </c>
      <c r="D18" t="s">
        <v>2911</v>
      </c>
      <c r="E18">
        <v>16</v>
      </c>
      <c r="F18" s="2">
        <v>44912</v>
      </c>
      <c r="G18" s="2">
        <v>44865</v>
      </c>
      <c r="H18" t="s">
        <v>8</v>
      </c>
      <c r="I18">
        <v>2023</v>
      </c>
      <c r="K18" s="15" t="s">
        <v>3426</v>
      </c>
      <c r="L18">
        <f>SUMIFS($E$2:$E$4153, H$2:H$4153, "Mission Trails", I$2:I$4153, 2021)</f>
        <v>0</v>
      </c>
      <c r="M18" s="10">
        <f t="shared" ref="M18:M21" si="11">CONVERT((L18*35), "lbm","g")/1000</f>
        <v>0</v>
      </c>
      <c r="N18" s="20">
        <v>0</v>
      </c>
      <c r="O18" s="24">
        <v>0</v>
      </c>
      <c r="P18" s="30">
        <v>0</v>
      </c>
      <c r="Q18" s="4"/>
    </row>
    <row r="19" spans="1:17">
      <c r="A19">
        <v>32.843467359999998</v>
      </c>
      <c r="B19">
        <v>-116.9975759</v>
      </c>
      <c r="C19" t="s">
        <v>536</v>
      </c>
      <c r="D19" t="s">
        <v>2911</v>
      </c>
      <c r="E19">
        <v>1</v>
      </c>
      <c r="F19" s="2">
        <v>44895</v>
      </c>
      <c r="G19" s="2">
        <v>44865</v>
      </c>
      <c r="H19" t="s">
        <v>8</v>
      </c>
      <c r="I19">
        <v>2023</v>
      </c>
      <c r="K19" s="15" t="s">
        <v>3427</v>
      </c>
      <c r="L19">
        <f>SUMIFS($E$2:$E$4153, H$2:H$4153, "Grantville", I$2:I$4153, 2021)</f>
        <v>590</v>
      </c>
      <c r="M19" s="10">
        <f t="shared" si="11"/>
        <v>9366.6824405000007</v>
      </c>
      <c r="N19" s="20">
        <f>$M$19*N2</f>
        <v>1386.2690011940001</v>
      </c>
      <c r="O19" s="24">
        <f t="shared" ref="O19:P19" si="12">$M$19*O2</f>
        <v>6884.5115937675</v>
      </c>
      <c r="P19" s="30">
        <f t="shared" si="12"/>
        <v>1095.9018455385001</v>
      </c>
      <c r="Q19" s="4"/>
    </row>
    <row r="20" spans="1:17">
      <c r="A20">
        <v>32.8423965</v>
      </c>
      <c r="B20">
        <v>-116.9973988</v>
      </c>
      <c r="C20" t="s">
        <v>897</v>
      </c>
      <c r="D20" t="s">
        <v>2911</v>
      </c>
      <c r="E20">
        <v>4</v>
      </c>
      <c r="F20" s="2">
        <v>44897</v>
      </c>
      <c r="G20" s="2">
        <v>44865</v>
      </c>
      <c r="H20" t="s">
        <v>8</v>
      </c>
      <c r="I20">
        <v>2023</v>
      </c>
      <c r="K20" s="15" t="s">
        <v>3428</v>
      </c>
      <c r="L20">
        <f>SUMIFS($E$2:$E$4153, H$2:H$4153, "Fashion Valley", I$2:I$4153, 2021)</f>
        <v>999</v>
      </c>
      <c r="M20" s="10">
        <f t="shared" si="11"/>
        <v>15859.857217050001</v>
      </c>
      <c r="N20" s="20">
        <f>$M$20*N2</f>
        <v>2347.2588681234001</v>
      </c>
      <c r="O20" s="24">
        <f t="shared" ref="O20:P20" si="13">$M$20*O2</f>
        <v>11656.99505453175</v>
      </c>
      <c r="P20" s="30">
        <f t="shared" si="13"/>
        <v>1855.6032943948503</v>
      </c>
      <c r="Q20" s="4"/>
    </row>
    <row r="21" spans="1:17">
      <c r="A21">
        <v>32.849881490000001</v>
      </c>
      <c r="B21">
        <v>-116.9569278</v>
      </c>
      <c r="C21" t="s">
        <v>886</v>
      </c>
      <c r="D21" t="s">
        <v>2911</v>
      </c>
      <c r="E21">
        <v>25</v>
      </c>
      <c r="F21" s="2">
        <v>44883</v>
      </c>
      <c r="G21" s="2">
        <v>44865</v>
      </c>
      <c r="H21" t="s">
        <v>8</v>
      </c>
      <c r="I21">
        <v>2023</v>
      </c>
      <c r="K21" s="16" t="s">
        <v>3429</v>
      </c>
      <c r="L21" s="12">
        <f>SUMIFS($E$2:$E$4153, H$2:H$4153, "Mission Preserve", I$2:I$4153, 2021)</f>
        <v>732</v>
      </c>
      <c r="M21" s="13">
        <f t="shared" si="11"/>
        <v>11621.036519400001</v>
      </c>
      <c r="N21" s="21">
        <f>$M$21*N2</f>
        <v>1719.9134048712001</v>
      </c>
      <c r="O21" s="38">
        <f t="shared" ref="O21:P21" si="14">$M$21*O2</f>
        <v>8541.4618417590009</v>
      </c>
      <c r="P21" s="34">
        <f t="shared" si="14"/>
        <v>1359.6612727698002</v>
      </c>
      <c r="Q21" s="4">
        <f>SUM(M17:M21)</f>
        <v>45229.963174550008</v>
      </c>
    </row>
    <row r="22" spans="1:17">
      <c r="A22">
        <v>32.838277759999997</v>
      </c>
      <c r="B22">
        <v>-117.0064503</v>
      </c>
      <c r="C22" t="s">
        <v>887</v>
      </c>
      <c r="D22" t="s">
        <v>2911</v>
      </c>
      <c r="E22">
        <v>1</v>
      </c>
      <c r="F22" s="2">
        <v>44888</v>
      </c>
      <c r="G22" s="2">
        <v>44865</v>
      </c>
      <c r="H22" t="s">
        <v>8</v>
      </c>
      <c r="I22">
        <v>2023</v>
      </c>
      <c r="O22" s="12"/>
      <c r="Q22" s="4"/>
    </row>
    <row r="23" spans="1:17">
      <c r="A23">
        <v>32.84242836</v>
      </c>
      <c r="B23">
        <v>-117.00171039999999</v>
      </c>
      <c r="C23" t="s">
        <v>888</v>
      </c>
      <c r="D23" t="s">
        <v>2911</v>
      </c>
      <c r="E23">
        <v>3</v>
      </c>
      <c r="F23" s="2">
        <v>44897</v>
      </c>
      <c r="G23" s="2">
        <v>44865</v>
      </c>
      <c r="H23" t="s">
        <v>8</v>
      </c>
      <c r="I23">
        <v>2023</v>
      </c>
      <c r="K23" s="14" t="s">
        <v>3438</v>
      </c>
      <c r="L23" s="7" t="s">
        <v>967</v>
      </c>
      <c r="M23" s="8" t="s">
        <v>3441</v>
      </c>
      <c r="N23" s="18" t="s">
        <v>3442</v>
      </c>
      <c r="O23" s="22" t="s">
        <v>3443</v>
      </c>
      <c r="P23" s="28" t="s">
        <v>3444</v>
      </c>
      <c r="Q23" s="4"/>
    </row>
    <row r="24" spans="1:17">
      <c r="A24">
        <v>32.844009079999999</v>
      </c>
      <c r="B24">
        <v>-117.0016885</v>
      </c>
      <c r="C24" t="s">
        <v>889</v>
      </c>
      <c r="D24" t="s">
        <v>2911</v>
      </c>
      <c r="E24">
        <v>1</v>
      </c>
      <c r="F24" s="2">
        <v>44912</v>
      </c>
      <c r="G24" s="2">
        <v>44865</v>
      </c>
      <c r="H24" t="s">
        <v>8</v>
      </c>
      <c r="I24">
        <v>2023</v>
      </c>
      <c r="K24" s="15" t="s">
        <v>3425</v>
      </c>
      <c r="L24">
        <f>SUMIFS($E$2:$E$4153, H$2:H$4153, "Santee", I$2:I$4153, 2022)</f>
        <v>1032</v>
      </c>
      <c r="M24" s="10">
        <f>CONVERT((L24*35), "lbm","g")/1000</f>
        <v>16383.756404400001</v>
      </c>
      <c r="N24" s="20">
        <f>$M$24*N2</f>
        <v>2424.7959478511998</v>
      </c>
      <c r="O24" s="26">
        <f>$M$24*O2</f>
        <v>12042.060957234</v>
      </c>
      <c r="P24" s="35">
        <f t="shared" ref="P24" si="15">$M$24*P2</f>
        <v>1916.8994993148003</v>
      </c>
      <c r="Q24" s="4"/>
    </row>
    <row r="25" spans="1:17">
      <c r="A25">
        <v>32.846390399999997</v>
      </c>
      <c r="B25">
        <v>-116.9831954</v>
      </c>
      <c r="C25" t="s">
        <v>95</v>
      </c>
      <c r="D25" t="s">
        <v>2911</v>
      </c>
      <c r="E25">
        <v>6</v>
      </c>
      <c r="F25" s="2">
        <v>44915</v>
      </c>
      <c r="G25" s="2">
        <v>44865</v>
      </c>
      <c r="H25" t="s">
        <v>8</v>
      </c>
      <c r="I25">
        <v>2023</v>
      </c>
      <c r="K25" s="15" t="s">
        <v>3426</v>
      </c>
      <c r="L25">
        <f>SUMIFS($E$2:$E$4153, H$2:H$4153, "Mission Trails", I$2:I$4153, 2022)</f>
        <v>0</v>
      </c>
      <c r="M25" s="10">
        <f t="shared" ref="M25:M28" si="16">CONVERT((L25*35), "lbm","g")/1000</f>
        <v>0</v>
      </c>
      <c r="N25" s="20">
        <v>0</v>
      </c>
      <c r="O25" s="24">
        <v>0</v>
      </c>
      <c r="P25" s="30">
        <v>0</v>
      </c>
      <c r="Q25" s="4"/>
    </row>
    <row r="26" spans="1:17">
      <c r="A26">
        <v>32.838502179999999</v>
      </c>
      <c r="B26">
        <v>-117.00542179999999</v>
      </c>
      <c r="C26" t="s">
        <v>891</v>
      </c>
      <c r="D26" t="s">
        <v>2911</v>
      </c>
      <c r="E26">
        <v>2</v>
      </c>
      <c r="F26" s="2">
        <v>44888</v>
      </c>
      <c r="G26" s="2">
        <v>44865</v>
      </c>
      <c r="H26" t="s">
        <v>8</v>
      </c>
      <c r="I26">
        <v>2023</v>
      </c>
      <c r="K26" s="15" t="s">
        <v>3427</v>
      </c>
      <c r="L26">
        <f>SUMIFS($E$2:$E$4153, H$2:H$4153, "Grantville", I$2:I$4153, 2022)</f>
        <v>944</v>
      </c>
      <c r="M26" s="10">
        <f t="shared" si="16"/>
        <v>14986.6919048</v>
      </c>
      <c r="N26" s="20">
        <f>$M$26*N2</f>
        <v>2218.0304019104001</v>
      </c>
      <c r="O26" s="26">
        <f t="shared" ref="O26:P26" si="17">$M$26*O2</f>
        <v>11015.218550027999</v>
      </c>
      <c r="P26" s="35">
        <f t="shared" si="17"/>
        <v>1753.4429528616001</v>
      </c>
      <c r="Q26" s="4"/>
    </row>
    <row r="27" spans="1:17">
      <c r="A27">
        <v>32.843482940000001</v>
      </c>
      <c r="B27">
        <v>-117.0011033</v>
      </c>
      <c r="C27" t="s">
        <v>899</v>
      </c>
      <c r="D27" t="s">
        <v>2911</v>
      </c>
      <c r="E27">
        <v>16</v>
      </c>
      <c r="F27" s="2">
        <v>44912</v>
      </c>
      <c r="G27" s="2">
        <v>44865</v>
      </c>
      <c r="H27" t="s">
        <v>8</v>
      </c>
      <c r="I27">
        <v>2023</v>
      </c>
      <c r="K27" s="15" t="s">
        <v>3428</v>
      </c>
      <c r="L27">
        <f>SUMIFS($E$2:$E$4153, H$2:H$4153, "Fashion Valley", I$2:I$4153, 2022)</f>
        <v>1778</v>
      </c>
      <c r="M27" s="10">
        <f t="shared" si="16"/>
        <v>28227.053185100001</v>
      </c>
      <c r="N27" s="20">
        <f>$M$27*N2</f>
        <v>4177.6038713948001</v>
      </c>
      <c r="O27" s="26">
        <f t="shared" ref="O27:P27" si="18">$M$27*O2</f>
        <v>20746.884091048501</v>
      </c>
      <c r="P27" s="35">
        <f t="shared" si="18"/>
        <v>3302.5652226567004</v>
      </c>
      <c r="Q27" s="4"/>
    </row>
    <row r="28" spans="1:17">
      <c r="A28">
        <v>32.838286429999997</v>
      </c>
      <c r="B28">
        <v>-117.0061499</v>
      </c>
      <c r="C28" t="s">
        <v>903</v>
      </c>
      <c r="D28" t="s">
        <v>2911</v>
      </c>
      <c r="E28">
        <v>1</v>
      </c>
      <c r="F28" s="2">
        <v>44888</v>
      </c>
      <c r="G28" s="2">
        <v>44865</v>
      </c>
      <c r="H28" t="s">
        <v>8</v>
      </c>
      <c r="I28">
        <v>2023</v>
      </c>
      <c r="K28" s="16" t="s">
        <v>3429</v>
      </c>
      <c r="L28">
        <f>SUMIFS($E$2:$E$4153, H$2:H$4153, "Mission Preserve", I$2:I$4153, 2022)</f>
        <v>1184</v>
      </c>
      <c r="M28" s="13">
        <f t="shared" si="16"/>
        <v>18796.867812800003</v>
      </c>
      <c r="N28" s="21">
        <f>$M$28*N2</f>
        <v>2781.9364362944002</v>
      </c>
      <c r="O28" s="27">
        <f t="shared" ref="O28:P28" si="19">$M$28*O2</f>
        <v>13815.697842408003</v>
      </c>
      <c r="P28" s="36">
        <f t="shared" si="19"/>
        <v>2199.2335340976006</v>
      </c>
      <c r="Q28" s="4">
        <f>SUM(M24:M28)</f>
        <v>78394.369307100002</v>
      </c>
    </row>
    <row r="29" spans="1:17">
      <c r="A29">
        <v>32.843953900000002</v>
      </c>
      <c r="B29">
        <v>-117.0017897</v>
      </c>
      <c r="C29" t="s">
        <v>1292</v>
      </c>
      <c r="D29" t="s">
        <v>2911</v>
      </c>
      <c r="E29">
        <v>1</v>
      </c>
      <c r="F29" s="2">
        <v>44912</v>
      </c>
      <c r="G29" s="2">
        <v>44865</v>
      </c>
      <c r="H29" t="s">
        <v>8</v>
      </c>
      <c r="I29">
        <v>2023</v>
      </c>
      <c r="Q29" s="4"/>
    </row>
    <row r="30" spans="1:17">
      <c r="A30">
        <v>32.841982600000001</v>
      </c>
      <c r="B30">
        <v>-117.00007789999999</v>
      </c>
      <c r="C30" t="s">
        <v>1302</v>
      </c>
      <c r="D30" t="s">
        <v>2911</v>
      </c>
      <c r="E30">
        <v>2</v>
      </c>
      <c r="F30" s="2">
        <v>44897</v>
      </c>
      <c r="G30" s="2">
        <v>44865</v>
      </c>
      <c r="H30" t="s">
        <v>8</v>
      </c>
      <c r="I30">
        <v>2023</v>
      </c>
      <c r="K30" s="14" t="s">
        <v>3440</v>
      </c>
      <c r="L30" s="7" t="s">
        <v>967</v>
      </c>
      <c r="M30" s="8" t="s">
        <v>3441</v>
      </c>
      <c r="N30" s="18" t="s">
        <v>3442</v>
      </c>
      <c r="O30" s="22" t="s">
        <v>3443</v>
      </c>
      <c r="P30" s="28" t="s">
        <v>3444</v>
      </c>
      <c r="Q30" s="4"/>
    </row>
    <row r="31" spans="1:17">
      <c r="A31">
        <v>32.843670299999999</v>
      </c>
      <c r="B31">
        <v>-116.997477</v>
      </c>
      <c r="C31" t="s">
        <v>587</v>
      </c>
      <c r="D31" t="s">
        <v>2913</v>
      </c>
      <c r="E31">
        <v>2</v>
      </c>
      <c r="F31" s="2">
        <v>45045</v>
      </c>
      <c r="G31" s="2">
        <v>45044</v>
      </c>
      <c r="H31" t="s">
        <v>8</v>
      </c>
      <c r="I31">
        <v>2023</v>
      </c>
      <c r="K31" s="15" t="s">
        <v>3425</v>
      </c>
      <c r="L31">
        <f>SUMIFS($E$2:$E$4153, H$2:H$4153, "Santee", I$2:I$4153, 2023)</f>
        <v>1227</v>
      </c>
      <c r="M31" s="10">
        <f>CONVERT((L31*35), "lbm","g")/1000</f>
        <v>19479.524329650001</v>
      </c>
      <c r="N31" s="37">
        <f>$M$31*N2</f>
        <v>2882.9696007881998</v>
      </c>
      <c r="O31" s="39">
        <f t="shared" ref="O31:P31" si="20">$M$31*O2</f>
        <v>14317.450382292751</v>
      </c>
      <c r="P31" s="30">
        <f t="shared" si="20"/>
        <v>2279.1043465690504</v>
      </c>
      <c r="Q31" s="4"/>
    </row>
    <row r="32" spans="1:17">
      <c r="A32">
        <v>32.84373051</v>
      </c>
      <c r="B32">
        <v>-117.0009797</v>
      </c>
      <c r="C32" t="s">
        <v>340</v>
      </c>
      <c r="D32" t="s">
        <v>2913</v>
      </c>
      <c r="E32">
        <v>14</v>
      </c>
      <c r="F32" s="2">
        <v>45063</v>
      </c>
      <c r="G32" s="2">
        <v>45044</v>
      </c>
      <c r="H32" t="s">
        <v>8</v>
      </c>
      <c r="I32">
        <v>2023</v>
      </c>
      <c r="K32" s="15" t="s">
        <v>3426</v>
      </c>
      <c r="L32">
        <f>SUMIFS($E$2:$E$4153, H$2:H$4153, "Mission Trails", I$2:I$4153, 2023)</f>
        <v>0</v>
      </c>
      <c r="M32" s="10">
        <f t="shared" ref="M32:M35" si="21">CONVERT((L32*35), "lbm","g")/1000</f>
        <v>0</v>
      </c>
      <c r="N32" s="20">
        <v>0</v>
      </c>
      <c r="O32" s="24">
        <v>0</v>
      </c>
      <c r="P32" s="30">
        <v>0</v>
      </c>
      <c r="Q32" s="4"/>
    </row>
    <row r="33" spans="1:17">
      <c r="A33">
        <v>32.842146399999997</v>
      </c>
      <c r="B33">
        <v>-116.9979816</v>
      </c>
      <c r="C33" t="s">
        <v>588</v>
      </c>
      <c r="D33" t="s">
        <v>2913</v>
      </c>
      <c r="E33">
        <v>19</v>
      </c>
      <c r="F33" s="2">
        <v>45045</v>
      </c>
      <c r="G33" s="2">
        <v>45044</v>
      </c>
      <c r="H33" t="s">
        <v>8</v>
      </c>
      <c r="I33">
        <v>2023</v>
      </c>
      <c r="K33" s="15" t="s">
        <v>3427</v>
      </c>
      <c r="L33">
        <f>SUMIFS($E$2:$E$4153, H$2:H$4153, "Grantville", I$2:I$4153, 2023)</f>
        <v>823</v>
      </c>
      <c r="M33" s="10">
        <f t="shared" si="21"/>
        <v>13065.728217849999</v>
      </c>
      <c r="N33" s="20">
        <f>$M$33*N2</f>
        <v>1933.7277762417998</v>
      </c>
      <c r="O33" s="26">
        <f t="shared" ref="O33:P33" si="22">$M$33*O2</f>
        <v>9603.3102401197484</v>
      </c>
      <c r="P33" s="32">
        <f t="shared" si="22"/>
        <v>1528.6902014884499</v>
      </c>
      <c r="Q33" s="4"/>
    </row>
    <row r="34" spans="1:17">
      <c r="A34">
        <v>32.842513230000002</v>
      </c>
      <c r="B34">
        <v>-116.9977188</v>
      </c>
      <c r="C34" t="s">
        <v>184</v>
      </c>
      <c r="D34" t="s">
        <v>2913</v>
      </c>
      <c r="E34">
        <v>3</v>
      </c>
      <c r="F34" s="2">
        <v>45045</v>
      </c>
      <c r="G34" s="2">
        <v>45044</v>
      </c>
      <c r="H34" t="s">
        <v>8</v>
      </c>
      <c r="I34">
        <v>2023</v>
      </c>
      <c r="K34" s="15" t="s">
        <v>3428</v>
      </c>
      <c r="L34">
        <f>SUMIFS($E$2:$E$4153, H$2:H$4153, "Fashion Valley", I$2:I$4153, 2023)</f>
        <v>1286</v>
      </c>
      <c r="M34" s="10">
        <f t="shared" si="21"/>
        <v>20416.192573699998</v>
      </c>
      <c r="N34" s="20">
        <f>$M$34*N2</f>
        <v>3021.5965009075994</v>
      </c>
      <c r="O34" s="26">
        <f t="shared" ref="O34:P34" si="23">$M$34*O2</f>
        <v>15005.901541669498</v>
      </c>
      <c r="P34" s="32">
        <f t="shared" si="23"/>
        <v>2388.6945311229001</v>
      </c>
      <c r="Q34" s="4"/>
    </row>
    <row r="35" spans="1:17">
      <c r="A35">
        <v>32.843012160000001</v>
      </c>
      <c r="B35">
        <v>-116.9972068</v>
      </c>
      <c r="C35" t="s">
        <v>589</v>
      </c>
      <c r="D35" t="s">
        <v>2913</v>
      </c>
      <c r="E35">
        <v>8</v>
      </c>
      <c r="F35" s="2">
        <v>45045</v>
      </c>
      <c r="G35" s="2">
        <v>45044</v>
      </c>
      <c r="H35" t="s">
        <v>8</v>
      </c>
      <c r="I35">
        <v>2023</v>
      </c>
      <c r="K35" s="16" t="s">
        <v>3429</v>
      </c>
      <c r="L35" s="12">
        <f>SUMIFS($E$2:$E$4153, H$2:H$4153, "Mission Preserve", I$2:I$4153, 2023)</f>
        <v>1815</v>
      </c>
      <c r="M35" s="13">
        <f t="shared" si="21"/>
        <v>28814.455304250001</v>
      </c>
      <c r="N35" s="21">
        <f>$M$35*N2</f>
        <v>4264.5393850290002</v>
      </c>
      <c r="O35" s="27">
        <f t="shared" ref="O35:P35" si="24">$M$35*O2</f>
        <v>21178.624648623751</v>
      </c>
      <c r="P35" s="33">
        <f t="shared" si="24"/>
        <v>3371.2912705972503</v>
      </c>
      <c r="Q35" s="4">
        <f>SUM(M31:M35)</f>
        <v>81775.900425450003</v>
      </c>
    </row>
    <row r="36" spans="1:17">
      <c r="A36">
        <v>32.843577060000001</v>
      </c>
      <c r="B36">
        <v>-116.9954896</v>
      </c>
      <c r="C36" t="s">
        <v>633</v>
      </c>
      <c r="D36" t="s">
        <v>2913</v>
      </c>
      <c r="E36">
        <v>9</v>
      </c>
      <c r="F36" s="2">
        <v>45034</v>
      </c>
      <c r="G36" s="2">
        <v>45016</v>
      </c>
      <c r="H36" t="s">
        <v>8</v>
      </c>
      <c r="I36">
        <v>2023</v>
      </c>
    </row>
    <row r="37" spans="1:17">
      <c r="A37">
        <v>32.843030460000001</v>
      </c>
      <c r="B37">
        <v>-116.99412580000001</v>
      </c>
      <c r="C37" t="s">
        <v>634</v>
      </c>
      <c r="D37" t="s">
        <v>2913</v>
      </c>
      <c r="E37">
        <v>3</v>
      </c>
      <c r="F37" s="2">
        <v>45034</v>
      </c>
      <c r="G37" s="2">
        <v>45016</v>
      </c>
      <c r="H37" t="s">
        <v>8</v>
      </c>
      <c r="I37">
        <v>2023</v>
      </c>
    </row>
    <row r="38" spans="1:17">
      <c r="A38">
        <v>32.84291056</v>
      </c>
      <c r="B38">
        <v>-116.99320779999999</v>
      </c>
      <c r="C38" t="s">
        <v>635</v>
      </c>
      <c r="D38" t="s">
        <v>2913</v>
      </c>
      <c r="E38">
        <v>3</v>
      </c>
      <c r="F38" s="2">
        <v>45034</v>
      </c>
      <c r="G38" s="2">
        <v>45016</v>
      </c>
      <c r="H38" t="s">
        <v>8</v>
      </c>
      <c r="I38">
        <v>2023</v>
      </c>
    </row>
    <row r="39" spans="1:17">
      <c r="A39">
        <v>32.848182219999998</v>
      </c>
      <c r="B39">
        <v>-116.9693364</v>
      </c>
      <c r="C39" t="s">
        <v>444</v>
      </c>
      <c r="D39" t="s">
        <v>2913</v>
      </c>
      <c r="E39">
        <v>15</v>
      </c>
      <c r="F39" s="2">
        <v>44999</v>
      </c>
      <c r="G39" s="2">
        <v>44985</v>
      </c>
      <c r="H39" t="s">
        <v>8</v>
      </c>
      <c r="I39">
        <v>2023</v>
      </c>
    </row>
    <row r="40" spans="1:17">
      <c r="A40">
        <v>32.848142869999997</v>
      </c>
      <c r="B40">
        <v>-116.969561</v>
      </c>
      <c r="C40" t="s">
        <v>690</v>
      </c>
      <c r="D40" t="s">
        <v>2913</v>
      </c>
      <c r="E40">
        <v>1</v>
      </c>
      <c r="F40" s="2">
        <v>44999</v>
      </c>
      <c r="G40" s="2">
        <v>44985</v>
      </c>
      <c r="H40" t="s">
        <v>8</v>
      </c>
      <c r="I40">
        <v>2023</v>
      </c>
    </row>
    <row r="41" spans="1:17">
      <c r="A41">
        <v>32.850542019999999</v>
      </c>
      <c r="B41">
        <v>-116.95554629999999</v>
      </c>
      <c r="C41" t="s">
        <v>691</v>
      </c>
      <c r="D41" t="s">
        <v>2913</v>
      </c>
      <c r="E41">
        <v>1</v>
      </c>
      <c r="F41" s="2">
        <v>44999</v>
      </c>
      <c r="G41" s="2">
        <v>44985</v>
      </c>
      <c r="H41" t="s">
        <v>8</v>
      </c>
      <c r="I41">
        <v>2023</v>
      </c>
    </row>
    <row r="42" spans="1:17">
      <c r="A42">
        <v>32.849195080000001</v>
      </c>
      <c r="B42">
        <v>-116.9596683</v>
      </c>
      <c r="C42" t="s">
        <v>414</v>
      </c>
      <c r="D42" t="s">
        <v>2913</v>
      </c>
      <c r="E42">
        <v>3</v>
      </c>
      <c r="F42" s="2">
        <v>44999</v>
      </c>
      <c r="G42" s="2">
        <v>44985</v>
      </c>
      <c r="H42" t="s">
        <v>8</v>
      </c>
      <c r="I42">
        <v>2023</v>
      </c>
    </row>
    <row r="43" spans="1:17">
      <c r="A43">
        <v>32.846316350000002</v>
      </c>
      <c r="B43">
        <v>-116.97212039999999</v>
      </c>
      <c r="C43" t="s">
        <v>693</v>
      </c>
      <c r="D43" t="s">
        <v>2913</v>
      </c>
      <c r="E43">
        <v>14</v>
      </c>
      <c r="F43" s="2">
        <v>44988</v>
      </c>
      <c r="G43" s="2">
        <v>44985</v>
      </c>
      <c r="H43" t="s">
        <v>8</v>
      </c>
      <c r="I43">
        <v>2023</v>
      </c>
    </row>
    <row r="44" spans="1:17">
      <c r="A44">
        <v>32.847006329999999</v>
      </c>
      <c r="B44">
        <v>-116.9747709</v>
      </c>
      <c r="C44" t="s">
        <v>2914</v>
      </c>
      <c r="D44" t="s">
        <v>2913</v>
      </c>
      <c r="E44">
        <v>1</v>
      </c>
      <c r="F44" s="2">
        <v>45065</v>
      </c>
      <c r="G44" s="2">
        <v>45044</v>
      </c>
      <c r="H44" t="s">
        <v>8</v>
      </c>
      <c r="I44">
        <v>2023</v>
      </c>
    </row>
    <row r="45" spans="1:17">
      <c r="A45">
        <v>32.847068829999998</v>
      </c>
      <c r="B45">
        <v>-116.9700565</v>
      </c>
      <c r="C45" t="s">
        <v>590</v>
      </c>
      <c r="D45" t="s">
        <v>2913</v>
      </c>
      <c r="E45">
        <v>6</v>
      </c>
      <c r="F45" s="2">
        <v>45065</v>
      </c>
      <c r="G45" s="2">
        <v>45044</v>
      </c>
      <c r="H45" t="s">
        <v>8</v>
      </c>
      <c r="I45">
        <v>2023</v>
      </c>
    </row>
    <row r="46" spans="1:17">
      <c r="A46">
        <v>32.846963930000001</v>
      </c>
      <c r="B46">
        <v>-116.9698111</v>
      </c>
      <c r="C46" t="s">
        <v>16</v>
      </c>
      <c r="D46" t="s">
        <v>2913</v>
      </c>
      <c r="E46">
        <v>1</v>
      </c>
      <c r="F46" s="2">
        <v>45065</v>
      </c>
      <c r="G46" s="2">
        <v>45044</v>
      </c>
      <c r="H46" t="s">
        <v>8</v>
      </c>
      <c r="I46">
        <v>2023</v>
      </c>
    </row>
    <row r="47" spans="1:17">
      <c r="A47">
        <v>32.846754089999997</v>
      </c>
      <c r="B47">
        <v>-116.969897</v>
      </c>
      <c r="C47" t="s">
        <v>694</v>
      </c>
      <c r="D47" t="s">
        <v>2913</v>
      </c>
      <c r="E47">
        <v>3</v>
      </c>
      <c r="F47" s="2">
        <v>44999</v>
      </c>
      <c r="G47" s="2">
        <v>44985</v>
      </c>
      <c r="H47" t="s">
        <v>8</v>
      </c>
      <c r="I47">
        <v>2023</v>
      </c>
    </row>
    <row r="48" spans="1:17">
      <c r="A48">
        <v>32.8474115</v>
      </c>
      <c r="B48">
        <v>-116.9816029</v>
      </c>
      <c r="C48" t="s">
        <v>414</v>
      </c>
      <c r="D48" t="s">
        <v>2913</v>
      </c>
      <c r="E48">
        <v>3</v>
      </c>
      <c r="F48" s="2">
        <v>44943</v>
      </c>
      <c r="G48" s="2">
        <v>44926</v>
      </c>
      <c r="H48" t="s">
        <v>8</v>
      </c>
      <c r="I48">
        <v>2023</v>
      </c>
    </row>
    <row r="49" spans="1:9">
      <c r="A49">
        <v>32.84506768</v>
      </c>
      <c r="B49">
        <v>-116.9758965</v>
      </c>
      <c r="C49" t="s">
        <v>304</v>
      </c>
      <c r="D49" t="s">
        <v>2913</v>
      </c>
      <c r="E49">
        <v>3</v>
      </c>
      <c r="F49" s="2">
        <v>44943</v>
      </c>
      <c r="G49" s="2">
        <v>44926</v>
      </c>
      <c r="H49" t="s">
        <v>8</v>
      </c>
      <c r="I49">
        <v>2023</v>
      </c>
    </row>
    <row r="50" spans="1:9">
      <c r="A50">
        <v>32.845933039999998</v>
      </c>
      <c r="B50">
        <v>-116.97285650000001</v>
      </c>
      <c r="C50" t="s">
        <v>695</v>
      </c>
      <c r="D50" t="s">
        <v>2913</v>
      </c>
      <c r="E50">
        <v>6</v>
      </c>
      <c r="F50" s="2">
        <v>44988</v>
      </c>
      <c r="G50" s="2">
        <v>44985</v>
      </c>
      <c r="H50" t="s">
        <v>8</v>
      </c>
      <c r="I50">
        <v>2023</v>
      </c>
    </row>
    <row r="51" spans="1:9">
      <c r="A51">
        <v>32.842562200000003</v>
      </c>
      <c r="B51">
        <v>-116.9973609</v>
      </c>
      <c r="C51" t="s">
        <v>636</v>
      </c>
      <c r="D51" t="s">
        <v>2913</v>
      </c>
      <c r="E51">
        <v>4</v>
      </c>
      <c r="F51" s="2">
        <v>45063</v>
      </c>
      <c r="G51" s="2">
        <v>45016</v>
      </c>
      <c r="H51" t="s">
        <v>8</v>
      </c>
      <c r="I51">
        <v>2023</v>
      </c>
    </row>
    <row r="52" spans="1:9">
      <c r="A52">
        <v>32.842562200000003</v>
      </c>
      <c r="B52">
        <v>-116.9973609</v>
      </c>
      <c r="C52" t="s">
        <v>636</v>
      </c>
      <c r="D52" t="s">
        <v>2913</v>
      </c>
      <c r="E52">
        <v>4</v>
      </c>
      <c r="F52" s="2">
        <v>45063</v>
      </c>
      <c r="G52" s="2">
        <v>45044</v>
      </c>
      <c r="H52" t="s">
        <v>8</v>
      </c>
      <c r="I52">
        <v>2023</v>
      </c>
    </row>
    <row r="53" spans="1:9">
      <c r="A53">
        <v>32.842367680000002</v>
      </c>
      <c r="B53">
        <v>-116.998017</v>
      </c>
      <c r="C53" t="s">
        <v>637</v>
      </c>
      <c r="D53" t="s">
        <v>2913</v>
      </c>
      <c r="E53">
        <v>3</v>
      </c>
      <c r="F53" s="2">
        <v>45030</v>
      </c>
      <c r="G53" s="2">
        <v>45016</v>
      </c>
      <c r="H53" t="s">
        <v>8</v>
      </c>
      <c r="I53">
        <v>2023</v>
      </c>
    </row>
    <row r="54" spans="1:9">
      <c r="A54">
        <v>32.843299819999999</v>
      </c>
      <c r="B54">
        <v>-116.9977452</v>
      </c>
      <c r="C54" t="s">
        <v>2915</v>
      </c>
      <c r="D54" t="s">
        <v>2913</v>
      </c>
      <c r="E54">
        <v>7</v>
      </c>
      <c r="F54" s="2">
        <v>45045</v>
      </c>
      <c r="G54" s="2">
        <v>45044</v>
      </c>
      <c r="H54" t="s">
        <v>8</v>
      </c>
      <c r="I54">
        <v>2023</v>
      </c>
    </row>
    <row r="55" spans="1:9">
      <c r="A55">
        <v>32.850660009999999</v>
      </c>
      <c r="B55">
        <v>-116.95499649999999</v>
      </c>
      <c r="C55" t="s">
        <v>59</v>
      </c>
      <c r="D55" t="s">
        <v>2913</v>
      </c>
      <c r="E55">
        <v>12</v>
      </c>
      <c r="F55" s="2">
        <v>44946</v>
      </c>
      <c r="G55" s="2">
        <v>44926</v>
      </c>
      <c r="H55" t="s">
        <v>8</v>
      </c>
      <c r="I55">
        <v>2023</v>
      </c>
    </row>
    <row r="56" spans="1:9">
      <c r="A56">
        <v>32.848091349999997</v>
      </c>
      <c r="B56">
        <v>-116.96968149999999</v>
      </c>
      <c r="C56" t="s">
        <v>184</v>
      </c>
      <c r="D56" t="s">
        <v>2913</v>
      </c>
      <c r="E56">
        <v>3</v>
      </c>
      <c r="F56" s="2">
        <v>44946</v>
      </c>
      <c r="G56" s="2">
        <v>44926</v>
      </c>
      <c r="H56" t="s">
        <v>8</v>
      </c>
      <c r="I56">
        <v>2023</v>
      </c>
    </row>
    <row r="57" spans="1:9">
      <c r="A57">
        <v>32.843314569999997</v>
      </c>
      <c r="B57">
        <v>-116.9891483</v>
      </c>
      <c r="C57" t="s">
        <v>723</v>
      </c>
      <c r="D57" t="s">
        <v>2913</v>
      </c>
      <c r="E57">
        <v>3</v>
      </c>
      <c r="F57" s="2">
        <v>44967</v>
      </c>
      <c r="G57" s="2">
        <v>44957</v>
      </c>
      <c r="H57" t="s">
        <v>8</v>
      </c>
      <c r="I57">
        <v>2023</v>
      </c>
    </row>
    <row r="58" spans="1:9">
      <c r="A58">
        <v>32.843199390000002</v>
      </c>
      <c r="B58">
        <v>-116.99156000000001</v>
      </c>
      <c r="C58" t="s">
        <v>2916</v>
      </c>
      <c r="D58" t="s">
        <v>2913</v>
      </c>
      <c r="E58">
        <v>32</v>
      </c>
      <c r="F58" s="2">
        <v>44968</v>
      </c>
      <c r="G58" s="2">
        <v>44957</v>
      </c>
      <c r="H58" t="s">
        <v>8</v>
      </c>
      <c r="I58">
        <v>2023</v>
      </c>
    </row>
    <row r="59" spans="1:9">
      <c r="A59">
        <v>32.843282199999997</v>
      </c>
      <c r="B59">
        <v>-116.99152960000001</v>
      </c>
      <c r="C59" t="s">
        <v>725</v>
      </c>
      <c r="D59" t="s">
        <v>2913</v>
      </c>
      <c r="E59">
        <v>6</v>
      </c>
      <c r="F59" s="2">
        <v>44968</v>
      </c>
      <c r="G59" s="2">
        <v>44957</v>
      </c>
      <c r="H59" t="s">
        <v>8</v>
      </c>
      <c r="I59">
        <v>2023</v>
      </c>
    </row>
    <row r="60" spans="1:9">
      <c r="A60">
        <v>32.843451799999997</v>
      </c>
      <c r="B60">
        <v>-116.9893321</v>
      </c>
      <c r="C60" t="s">
        <v>420</v>
      </c>
      <c r="D60" t="s">
        <v>2913</v>
      </c>
      <c r="E60">
        <v>3</v>
      </c>
      <c r="F60" s="2">
        <v>44967</v>
      </c>
      <c r="G60" s="2">
        <v>44957</v>
      </c>
      <c r="H60" t="s">
        <v>8</v>
      </c>
      <c r="I60">
        <v>2023</v>
      </c>
    </row>
    <row r="61" spans="1:9">
      <c r="A61">
        <v>32.843468600000001</v>
      </c>
      <c r="B61">
        <v>-116.9894252</v>
      </c>
      <c r="C61" t="s">
        <v>414</v>
      </c>
      <c r="D61" t="s">
        <v>2913</v>
      </c>
      <c r="E61">
        <v>3</v>
      </c>
      <c r="F61" s="2">
        <v>44968</v>
      </c>
      <c r="G61" s="2">
        <v>44957</v>
      </c>
      <c r="H61" t="s">
        <v>8</v>
      </c>
      <c r="I61">
        <v>2023</v>
      </c>
    </row>
    <row r="62" spans="1:9">
      <c r="A62">
        <v>32.844640130000002</v>
      </c>
      <c r="B62">
        <v>-116.9854768</v>
      </c>
      <c r="C62" t="s">
        <v>69</v>
      </c>
      <c r="D62" t="s">
        <v>2913</v>
      </c>
      <c r="E62">
        <v>1</v>
      </c>
      <c r="F62" s="2">
        <v>45052</v>
      </c>
      <c r="G62" s="2">
        <v>45044</v>
      </c>
      <c r="H62" t="s">
        <v>8</v>
      </c>
      <c r="I62">
        <v>2023</v>
      </c>
    </row>
    <row r="63" spans="1:9">
      <c r="A63">
        <v>32.842244010000002</v>
      </c>
      <c r="B63">
        <v>-116.9989776</v>
      </c>
      <c r="C63" t="s">
        <v>591</v>
      </c>
      <c r="D63" t="s">
        <v>2913</v>
      </c>
      <c r="E63">
        <v>30</v>
      </c>
      <c r="F63" s="2">
        <v>45045</v>
      </c>
      <c r="G63" s="2">
        <v>45044</v>
      </c>
      <c r="H63" t="s">
        <v>8</v>
      </c>
      <c r="I63">
        <v>2023</v>
      </c>
    </row>
    <row r="64" spans="1:9">
      <c r="A64">
        <v>32.846403189999997</v>
      </c>
      <c r="B64">
        <v>-116.9728258</v>
      </c>
      <c r="C64" t="s">
        <v>696</v>
      </c>
      <c r="D64" t="s">
        <v>2913</v>
      </c>
      <c r="E64">
        <v>4</v>
      </c>
      <c r="F64" s="2">
        <v>44988</v>
      </c>
      <c r="G64" s="2">
        <v>44985</v>
      </c>
      <c r="H64" t="s">
        <v>8</v>
      </c>
      <c r="I64">
        <v>2023</v>
      </c>
    </row>
    <row r="65" spans="1:9">
      <c r="A65">
        <v>32.847566030000003</v>
      </c>
      <c r="B65">
        <v>-116.96972839999999</v>
      </c>
      <c r="C65" t="s">
        <v>51</v>
      </c>
      <c r="D65" t="s">
        <v>2913</v>
      </c>
      <c r="E65">
        <v>1</v>
      </c>
      <c r="F65" s="2">
        <v>44999</v>
      </c>
      <c r="G65" s="2">
        <v>44985</v>
      </c>
      <c r="H65" t="s">
        <v>8</v>
      </c>
      <c r="I65">
        <v>2023</v>
      </c>
    </row>
    <row r="66" spans="1:9">
      <c r="A66">
        <v>32.843129470000001</v>
      </c>
      <c r="B66">
        <v>-116.99627649999999</v>
      </c>
      <c r="C66" t="s">
        <v>721</v>
      </c>
      <c r="D66" t="s">
        <v>2913</v>
      </c>
      <c r="E66">
        <v>2</v>
      </c>
      <c r="F66" s="2">
        <v>45034</v>
      </c>
      <c r="G66" s="2">
        <v>44957</v>
      </c>
      <c r="H66" t="s">
        <v>8</v>
      </c>
      <c r="I66">
        <v>2023</v>
      </c>
    </row>
    <row r="67" spans="1:9">
      <c r="A67">
        <v>32.843387730000003</v>
      </c>
      <c r="B67">
        <v>-116.99433139999999</v>
      </c>
      <c r="C67" t="s">
        <v>639</v>
      </c>
      <c r="D67" t="s">
        <v>2913</v>
      </c>
      <c r="E67">
        <v>2</v>
      </c>
      <c r="F67" s="2">
        <v>45034</v>
      </c>
      <c r="G67" s="2">
        <v>45016</v>
      </c>
      <c r="H67" t="s">
        <v>8</v>
      </c>
      <c r="I67">
        <v>2023</v>
      </c>
    </row>
    <row r="68" spans="1:9">
      <c r="A68">
        <v>32.843632100000001</v>
      </c>
      <c r="B68">
        <v>-116.9925112</v>
      </c>
      <c r="C68" t="s">
        <v>719</v>
      </c>
      <c r="D68" t="s">
        <v>2913</v>
      </c>
      <c r="E68">
        <v>1</v>
      </c>
      <c r="F68" s="2">
        <v>44967</v>
      </c>
      <c r="G68" s="2">
        <v>44957</v>
      </c>
      <c r="H68" t="s">
        <v>8</v>
      </c>
      <c r="I68">
        <v>2023</v>
      </c>
    </row>
    <row r="69" spans="1:9">
      <c r="A69">
        <v>32.843686609999999</v>
      </c>
      <c r="B69">
        <v>-116.9920238</v>
      </c>
      <c r="C69" t="s">
        <v>724</v>
      </c>
      <c r="D69" t="s">
        <v>2913</v>
      </c>
      <c r="E69">
        <v>1</v>
      </c>
      <c r="F69" s="2">
        <v>44968</v>
      </c>
      <c r="G69" s="2">
        <v>44957</v>
      </c>
      <c r="H69" t="s">
        <v>8</v>
      </c>
      <c r="I69">
        <v>2023</v>
      </c>
    </row>
    <row r="70" spans="1:9">
      <c r="A70">
        <v>32.842940499999997</v>
      </c>
      <c r="B70">
        <v>-116.9912506</v>
      </c>
      <c r="C70" t="s">
        <v>774</v>
      </c>
      <c r="D70" t="s">
        <v>2913</v>
      </c>
      <c r="E70">
        <v>5</v>
      </c>
      <c r="F70" s="2">
        <v>44930</v>
      </c>
      <c r="G70" s="2">
        <v>44926</v>
      </c>
      <c r="H70" t="s">
        <v>8</v>
      </c>
      <c r="I70">
        <v>2023</v>
      </c>
    </row>
    <row r="71" spans="1:9">
      <c r="A71">
        <v>32.843385400000003</v>
      </c>
      <c r="B71">
        <v>-116.9896457</v>
      </c>
      <c r="C71" t="s">
        <v>2917</v>
      </c>
      <c r="D71" t="s">
        <v>2913</v>
      </c>
      <c r="E71">
        <v>1</v>
      </c>
      <c r="F71" s="2">
        <v>44967</v>
      </c>
      <c r="G71" s="2">
        <v>44957</v>
      </c>
      <c r="H71" t="s">
        <v>8</v>
      </c>
      <c r="I71">
        <v>2023</v>
      </c>
    </row>
    <row r="72" spans="1:9">
      <c r="A72">
        <v>32.838345029999999</v>
      </c>
      <c r="B72">
        <v>-117.0058607</v>
      </c>
      <c r="C72" t="s">
        <v>592</v>
      </c>
      <c r="D72" t="s">
        <v>2913</v>
      </c>
      <c r="E72">
        <v>9</v>
      </c>
      <c r="F72" s="2">
        <v>45077</v>
      </c>
      <c r="G72" s="2">
        <v>45044</v>
      </c>
      <c r="H72" t="s">
        <v>8</v>
      </c>
      <c r="I72">
        <v>2023</v>
      </c>
    </row>
    <row r="73" spans="1:9">
      <c r="A73">
        <v>32.848615799999997</v>
      </c>
      <c r="B73">
        <v>-116.96311</v>
      </c>
      <c r="C73" t="s">
        <v>717</v>
      </c>
      <c r="D73" t="s">
        <v>2913</v>
      </c>
      <c r="E73">
        <v>1</v>
      </c>
      <c r="F73" s="2">
        <v>44972</v>
      </c>
      <c r="G73" s="2">
        <v>44957</v>
      </c>
      <c r="H73" t="s">
        <v>8</v>
      </c>
      <c r="I73">
        <v>2023</v>
      </c>
    </row>
    <row r="74" spans="1:9">
      <c r="A74">
        <v>32.844022879999997</v>
      </c>
      <c r="B74">
        <v>-116.9943988</v>
      </c>
      <c r="C74" t="s">
        <v>641</v>
      </c>
      <c r="D74" t="s">
        <v>2913</v>
      </c>
      <c r="E74">
        <v>3</v>
      </c>
      <c r="F74" s="2">
        <v>45034</v>
      </c>
      <c r="G74" s="2">
        <v>45016</v>
      </c>
      <c r="H74" t="s">
        <v>8</v>
      </c>
      <c r="I74">
        <v>2023</v>
      </c>
    </row>
    <row r="75" spans="1:9">
      <c r="A75">
        <v>32.842865340000003</v>
      </c>
      <c r="B75">
        <v>-116.9952098</v>
      </c>
      <c r="C75" t="s">
        <v>51</v>
      </c>
      <c r="D75" t="s">
        <v>2913</v>
      </c>
      <c r="E75">
        <v>2</v>
      </c>
      <c r="F75" s="2">
        <v>44967</v>
      </c>
      <c r="G75" s="2">
        <v>44957</v>
      </c>
      <c r="H75" t="s">
        <v>8</v>
      </c>
      <c r="I75">
        <v>2023</v>
      </c>
    </row>
    <row r="76" spans="1:9">
      <c r="A76">
        <v>32.837497849999998</v>
      </c>
      <c r="B76">
        <v>-117.0081883</v>
      </c>
      <c r="C76" t="s">
        <v>593</v>
      </c>
      <c r="D76" t="s">
        <v>2913</v>
      </c>
      <c r="E76">
        <v>2</v>
      </c>
      <c r="F76" s="2">
        <v>45051</v>
      </c>
      <c r="G76" s="2">
        <v>45044</v>
      </c>
      <c r="H76" t="s">
        <v>8</v>
      </c>
      <c r="I76">
        <v>2023</v>
      </c>
    </row>
    <row r="77" spans="1:9">
      <c r="A77">
        <v>32.83745365</v>
      </c>
      <c r="B77">
        <v>-117.0137704</v>
      </c>
      <c r="C77" t="s">
        <v>594</v>
      </c>
      <c r="D77" t="s">
        <v>2913</v>
      </c>
      <c r="E77">
        <v>3</v>
      </c>
      <c r="F77" s="2">
        <v>45051</v>
      </c>
      <c r="G77" s="2">
        <v>45044</v>
      </c>
      <c r="H77" t="s">
        <v>8</v>
      </c>
      <c r="I77">
        <v>2023</v>
      </c>
    </row>
    <row r="78" spans="1:9">
      <c r="A78">
        <v>32.84239281</v>
      </c>
      <c r="B78">
        <v>-117.0000805</v>
      </c>
      <c r="C78" t="s">
        <v>356</v>
      </c>
      <c r="D78" t="s">
        <v>2913</v>
      </c>
      <c r="E78">
        <v>2</v>
      </c>
      <c r="F78" s="2">
        <v>45030</v>
      </c>
      <c r="G78" s="2">
        <v>45016</v>
      </c>
      <c r="H78" t="s">
        <v>8</v>
      </c>
      <c r="I78">
        <v>2023</v>
      </c>
    </row>
    <row r="79" spans="1:9">
      <c r="A79">
        <v>32.842756420000001</v>
      </c>
      <c r="B79">
        <v>-117.00308440000001</v>
      </c>
      <c r="C79" t="s">
        <v>642</v>
      </c>
      <c r="D79" t="s">
        <v>2913</v>
      </c>
      <c r="E79">
        <v>1</v>
      </c>
      <c r="F79" s="2">
        <v>45030</v>
      </c>
      <c r="G79" s="2">
        <v>45016</v>
      </c>
      <c r="H79" t="s">
        <v>8</v>
      </c>
      <c r="I79">
        <v>2023</v>
      </c>
    </row>
    <row r="80" spans="1:9">
      <c r="A80">
        <v>32.846909340000003</v>
      </c>
      <c r="B80">
        <v>-116.9708689</v>
      </c>
      <c r="C80" t="s">
        <v>12</v>
      </c>
      <c r="D80" t="s">
        <v>2913</v>
      </c>
      <c r="E80">
        <v>1</v>
      </c>
      <c r="F80" s="2">
        <v>45065</v>
      </c>
      <c r="G80" s="2">
        <v>45044</v>
      </c>
      <c r="H80" t="s">
        <v>8</v>
      </c>
      <c r="I80">
        <v>2023</v>
      </c>
    </row>
    <row r="81" spans="1:9">
      <c r="A81">
        <v>32.84275504</v>
      </c>
      <c r="B81">
        <v>-116.99605769999999</v>
      </c>
      <c r="C81" t="s">
        <v>552</v>
      </c>
      <c r="D81" t="s">
        <v>2913</v>
      </c>
      <c r="E81">
        <v>2</v>
      </c>
      <c r="F81" s="2">
        <v>44967</v>
      </c>
      <c r="G81" s="2">
        <v>44957</v>
      </c>
      <c r="H81" t="s">
        <v>8</v>
      </c>
      <c r="I81">
        <v>2023</v>
      </c>
    </row>
    <row r="82" spans="1:9">
      <c r="A82">
        <v>32.842608990000002</v>
      </c>
      <c r="B82">
        <v>-116.993133</v>
      </c>
      <c r="C82" t="s">
        <v>728</v>
      </c>
      <c r="D82" t="s">
        <v>2913</v>
      </c>
      <c r="E82">
        <v>1</v>
      </c>
      <c r="F82" s="2">
        <v>44967</v>
      </c>
      <c r="G82" s="2">
        <v>44957</v>
      </c>
      <c r="H82" t="s">
        <v>8</v>
      </c>
      <c r="I82">
        <v>2023</v>
      </c>
    </row>
    <row r="83" spans="1:9">
      <c r="A83">
        <v>32.843465569999999</v>
      </c>
      <c r="B83">
        <v>-116.9958846</v>
      </c>
      <c r="C83" t="s">
        <v>720</v>
      </c>
      <c r="D83" t="s">
        <v>2913</v>
      </c>
      <c r="E83">
        <v>1</v>
      </c>
      <c r="F83" s="2">
        <v>44967</v>
      </c>
      <c r="G83" s="2">
        <v>44957</v>
      </c>
      <c r="H83" t="s">
        <v>8</v>
      </c>
      <c r="I83">
        <v>2023</v>
      </c>
    </row>
    <row r="84" spans="1:9">
      <c r="A84">
        <v>32.846867279999998</v>
      </c>
      <c r="B84">
        <v>-116.97109159999999</v>
      </c>
      <c r="C84" t="s">
        <v>339</v>
      </c>
      <c r="D84" t="s">
        <v>2913</v>
      </c>
      <c r="E84">
        <v>1</v>
      </c>
      <c r="F84" s="2">
        <v>45065</v>
      </c>
      <c r="G84" s="2">
        <v>45044</v>
      </c>
      <c r="H84" t="s">
        <v>8</v>
      </c>
      <c r="I84">
        <v>2023</v>
      </c>
    </row>
    <row r="85" spans="1:9">
      <c r="A85">
        <v>32.847197280000003</v>
      </c>
      <c r="B85">
        <v>-116.97373140000001</v>
      </c>
      <c r="C85" t="s">
        <v>2918</v>
      </c>
      <c r="D85" t="s">
        <v>2913</v>
      </c>
      <c r="E85">
        <v>1</v>
      </c>
      <c r="F85" s="2">
        <v>44988</v>
      </c>
      <c r="G85" s="2">
        <v>44985</v>
      </c>
      <c r="H85" t="s">
        <v>8</v>
      </c>
      <c r="I85">
        <v>2023</v>
      </c>
    </row>
    <row r="86" spans="1:9">
      <c r="A86">
        <v>32.849987830000003</v>
      </c>
      <c r="B86">
        <v>-116.95689640000001</v>
      </c>
      <c r="C86" t="s">
        <v>598</v>
      </c>
      <c r="D86" t="s">
        <v>2913</v>
      </c>
      <c r="E86">
        <v>20</v>
      </c>
      <c r="F86" s="2">
        <v>44999</v>
      </c>
      <c r="G86" s="2">
        <v>44985</v>
      </c>
      <c r="H86" t="s">
        <v>8</v>
      </c>
      <c r="I86">
        <v>2023</v>
      </c>
    </row>
    <row r="87" spans="1:9">
      <c r="A87">
        <v>32.848551540000003</v>
      </c>
      <c r="B87">
        <v>-116.96388349999999</v>
      </c>
      <c r="C87" t="s">
        <v>74</v>
      </c>
      <c r="D87" t="s">
        <v>2913</v>
      </c>
      <c r="E87">
        <v>8</v>
      </c>
      <c r="F87" s="2">
        <v>44972</v>
      </c>
      <c r="G87" s="2">
        <v>44957</v>
      </c>
      <c r="H87" t="s">
        <v>8</v>
      </c>
      <c r="I87">
        <v>2023</v>
      </c>
    </row>
    <row r="88" spans="1:9">
      <c r="A88">
        <v>32.837324610000003</v>
      </c>
      <c r="B88">
        <v>-117.011004</v>
      </c>
      <c r="C88" t="s">
        <v>2919</v>
      </c>
      <c r="D88" t="s">
        <v>2913</v>
      </c>
      <c r="E88">
        <v>2</v>
      </c>
      <c r="F88" s="2">
        <v>45051</v>
      </c>
      <c r="G88" s="2">
        <v>45044</v>
      </c>
      <c r="H88" t="s">
        <v>8</v>
      </c>
      <c r="I88">
        <v>2023</v>
      </c>
    </row>
    <row r="89" spans="1:9">
      <c r="A89">
        <v>32.842849180000002</v>
      </c>
      <c r="B89">
        <v>-116.9942231</v>
      </c>
      <c r="C89" t="s">
        <v>727</v>
      </c>
      <c r="D89" t="s">
        <v>2913</v>
      </c>
      <c r="E89">
        <v>1</v>
      </c>
      <c r="F89" s="2">
        <v>45016</v>
      </c>
      <c r="G89" s="2">
        <v>44957</v>
      </c>
      <c r="H89" t="s">
        <v>8</v>
      </c>
      <c r="I89">
        <v>2023</v>
      </c>
    </row>
    <row r="90" spans="1:9">
      <c r="A90">
        <v>32.847010009999998</v>
      </c>
      <c r="B90">
        <v>-116.97323059999999</v>
      </c>
      <c r="C90" t="s">
        <v>334</v>
      </c>
      <c r="D90" t="s">
        <v>2913</v>
      </c>
      <c r="E90">
        <v>3</v>
      </c>
      <c r="F90" s="2">
        <v>45017</v>
      </c>
      <c r="G90" s="2">
        <v>44985</v>
      </c>
      <c r="H90" t="s">
        <v>8</v>
      </c>
      <c r="I90">
        <v>2023</v>
      </c>
    </row>
    <row r="91" spans="1:9">
      <c r="A91">
        <v>32.846951410000003</v>
      </c>
      <c r="B91">
        <v>-116.9733367</v>
      </c>
      <c r="C91" t="s">
        <v>171</v>
      </c>
      <c r="D91" t="s">
        <v>2913</v>
      </c>
      <c r="E91">
        <v>10</v>
      </c>
      <c r="F91" s="2">
        <v>44988</v>
      </c>
      <c r="G91" s="2">
        <v>44985</v>
      </c>
      <c r="H91" t="s">
        <v>8</v>
      </c>
      <c r="I91">
        <v>2023</v>
      </c>
    </row>
    <row r="92" spans="1:9">
      <c r="A92">
        <v>32.842907269999998</v>
      </c>
      <c r="B92">
        <v>-116.9947344</v>
      </c>
      <c r="C92" t="s">
        <v>722</v>
      </c>
      <c r="D92" t="s">
        <v>2913</v>
      </c>
      <c r="E92">
        <v>12</v>
      </c>
      <c r="F92" s="2">
        <v>44967</v>
      </c>
      <c r="G92" s="2">
        <v>44957</v>
      </c>
      <c r="H92" t="s">
        <v>8</v>
      </c>
      <c r="I92">
        <v>2023</v>
      </c>
    </row>
    <row r="93" spans="1:9">
      <c r="A93">
        <v>32.837239459999999</v>
      </c>
      <c r="B93">
        <v>-117.0091264</v>
      </c>
      <c r="C93" t="s">
        <v>1044</v>
      </c>
      <c r="D93" t="s">
        <v>2913</v>
      </c>
      <c r="E93">
        <v>1</v>
      </c>
      <c r="F93" s="2">
        <v>45051</v>
      </c>
      <c r="G93" s="2">
        <v>45044</v>
      </c>
      <c r="H93" t="s">
        <v>8</v>
      </c>
      <c r="I93">
        <v>2023</v>
      </c>
    </row>
    <row r="94" spans="1:9">
      <c r="A94">
        <v>32.845628929999997</v>
      </c>
      <c r="B94">
        <v>-116.98328890000001</v>
      </c>
      <c r="C94" t="s">
        <v>1269</v>
      </c>
      <c r="D94" t="s">
        <v>2913</v>
      </c>
      <c r="E94">
        <v>2</v>
      </c>
      <c r="F94" s="2">
        <v>45052</v>
      </c>
      <c r="G94" s="2">
        <v>44865</v>
      </c>
      <c r="H94" t="s">
        <v>8</v>
      </c>
      <c r="I94">
        <v>2023</v>
      </c>
    </row>
    <row r="95" spans="1:9">
      <c r="A95">
        <v>32.845628929999997</v>
      </c>
      <c r="B95">
        <v>-116.98328890000001</v>
      </c>
      <c r="C95" t="s">
        <v>1269</v>
      </c>
      <c r="D95" t="s">
        <v>2913</v>
      </c>
      <c r="E95">
        <v>2</v>
      </c>
      <c r="F95" s="2">
        <v>45052</v>
      </c>
      <c r="G95" s="2">
        <v>45044</v>
      </c>
      <c r="H95" t="s">
        <v>8</v>
      </c>
      <c r="I95">
        <v>2023</v>
      </c>
    </row>
    <row r="96" spans="1:9">
      <c r="A96">
        <v>32.847059870000002</v>
      </c>
      <c r="B96">
        <v>-116.9733901</v>
      </c>
      <c r="C96" t="s">
        <v>2920</v>
      </c>
      <c r="D96" t="s">
        <v>2913</v>
      </c>
      <c r="E96">
        <v>1</v>
      </c>
      <c r="F96" s="2">
        <v>44988</v>
      </c>
      <c r="G96" s="2">
        <v>44985</v>
      </c>
      <c r="H96" t="s">
        <v>8</v>
      </c>
      <c r="I96">
        <v>2023</v>
      </c>
    </row>
    <row r="97" spans="1:9">
      <c r="A97">
        <v>32.837592720000004</v>
      </c>
      <c r="B97">
        <v>-117.01281539999999</v>
      </c>
      <c r="C97" t="s">
        <v>817</v>
      </c>
      <c r="D97" t="s">
        <v>2913</v>
      </c>
      <c r="E97">
        <v>1</v>
      </c>
      <c r="F97" s="2">
        <v>45051</v>
      </c>
      <c r="G97" s="2">
        <v>45044</v>
      </c>
      <c r="H97" t="s">
        <v>8</v>
      </c>
      <c r="I97">
        <v>2023</v>
      </c>
    </row>
    <row r="98" spans="1:9">
      <c r="A98">
        <v>32.850151199999999</v>
      </c>
      <c r="B98">
        <v>-116.9562981</v>
      </c>
      <c r="C98" t="s">
        <v>576</v>
      </c>
      <c r="D98" t="s">
        <v>2913</v>
      </c>
      <c r="E98">
        <v>10</v>
      </c>
      <c r="F98" s="2">
        <v>44946</v>
      </c>
      <c r="G98" s="2">
        <v>44926</v>
      </c>
      <c r="H98" t="s">
        <v>8</v>
      </c>
      <c r="I98">
        <v>2023</v>
      </c>
    </row>
    <row r="99" spans="1:9">
      <c r="A99">
        <v>32.850072099999998</v>
      </c>
      <c r="B99">
        <v>-116.9613007</v>
      </c>
      <c r="C99" t="s">
        <v>784</v>
      </c>
      <c r="D99" t="s">
        <v>2913</v>
      </c>
      <c r="E99">
        <v>10</v>
      </c>
      <c r="F99" s="2">
        <v>44946</v>
      </c>
      <c r="G99" s="2">
        <v>44926</v>
      </c>
      <c r="H99" t="s">
        <v>8</v>
      </c>
      <c r="I99">
        <v>2023</v>
      </c>
    </row>
    <row r="100" spans="1:9">
      <c r="A100">
        <v>32.848626770000003</v>
      </c>
      <c r="B100">
        <v>-116.96352539999999</v>
      </c>
      <c r="C100" t="s">
        <v>716</v>
      </c>
      <c r="D100" t="s">
        <v>2913</v>
      </c>
      <c r="E100">
        <v>3</v>
      </c>
      <c r="F100" s="2">
        <v>44972</v>
      </c>
      <c r="G100" s="2">
        <v>44957</v>
      </c>
      <c r="H100" t="s">
        <v>8</v>
      </c>
      <c r="I100">
        <v>2023</v>
      </c>
    </row>
    <row r="101" spans="1:9">
      <c r="A101">
        <v>32.84868298</v>
      </c>
      <c r="B101">
        <v>-116.9635155</v>
      </c>
      <c r="C101" t="s">
        <v>59</v>
      </c>
      <c r="D101" t="s">
        <v>2913</v>
      </c>
      <c r="E101">
        <v>30</v>
      </c>
      <c r="F101" s="2">
        <v>44972</v>
      </c>
      <c r="G101" s="2">
        <v>44957</v>
      </c>
      <c r="H101" t="s">
        <v>8</v>
      </c>
      <c r="I101">
        <v>2023</v>
      </c>
    </row>
    <row r="102" spans="1:9">
      <c r="A102">
        <v>32.842404420000001</v>
      </c>
      <c r="B102">
        <v>-117.0010825</v>
      </c>
      <c r="C102" t="s">
        <v>2921</v>
      </c>
      <c r="D102" t="s">
        <v>2913</v>
      </c>
      <c r="E102">
        <v>1</v>
      </c>
      <c r="F102" s="2">
        <v>45030</v>
      </c>
      <c r="G102" s="2">
        <v>44865</v>
      </c>
      <c r="H102" t="s">
        <v>8</v>
      </c>
      <c r="I102">
        <v>2023</v>
      </c>
    </row>
    <row r="103" spans="1:9">
      <c r="A103">
        <v>32.842486299999997</v>
      </c>
      <c r="B103">
        <v>-117.0015377</v>
      </c>
      <c r="C103" t="s">
        <v>51</v>
      </c>
      <c r="D103" t="s">
        <v>2913</v>
      </c>
      <c r="E103">
        <v>1</v>
      </c>
      <c r="F103" s="2">
        <v>45030</v>
      </c>
      <c r="G103" s="2">
        <v>45016</v>
      </c>
      <c r="H103" t="s">
        <v>8</v>
      </c>
      <c r="I103">
        <v>2023</v>
      </c>
    </row>
    <row r="104" spans="1:9">
      <c r="A104">
        <v>32.850448499999999</v>
      </c>
      <c r="B104">
        <v>-116.9557245</v>
      </c>
      <c r="C104" t="s">
        <v>431</v>
      </c>
      <c r="D104" t="s">
        <v>2913</v>
      </c>
      <c r="E104">
        <v>1</v>
      </c>
      <c r="F104" s="2">
        <v>44946</v>
      </c>
      <c r="G104" s="2">
        <v>44926</v>
      </c>
      <c r="H104" t="s">
        <v>8</v>
      </c>
      <c r="I104">
        <v>2023</v>
      </c>
    </row>
    <row r="105" spans="1:9">
      <c r="A105">
        <v>32.845880000000001</v>
      </c>
      <c r="B105">
        <v>-116.9790136</v>
      </c>
      <c r="C105" t="s">
        <v>1315</v>
      </c>
      <c r="D105" t="s">
        <v>2913</v>
      </c>
      <c r="E105">
        <v>12</v>
      </c>
      <c r="F105" s="2">
        <v>44988</v>
      </c>
      <c r="G105" s="2">
        <v>44985</v>
      </c>
      <c r="H105" t="s">
        <v>8</v>
      </c>
      <c r="I105">
        <v>2023</v>
      </c>
    </row>
    <row r="106" spans="1:9">
      <c r="A106">
        <v>32.841904300000003</v>
      </c>
      <c r="B106">
        <v>-116.9975335</v>
      </c>
      <c r="C106" t="s">
        <v>12</v>
      </c>
      <c r="D106" t="s">
        <v>2913</v>
      </c>
      <c r="E106">
        <v>17</v>
      </c>
      <c r="F106" s="2">
        <v>45045</v>
      </c>
      <c r="G106" s="2">
        <v>45044</v>
      </c>
      <c r="H106" t="s">
        <v>8</v>
      </c>
      <c r="I106">
        <v>2023</v>
      </c>
    </row>
    <row r="107" spans="1:9">
      <c r="A107">
        <v>32.843513729999998</v>
      </c>
      <c r="B107">
        <v>-116.99462010000001</v>
      </c>
      <c r="C107" t="s">
        <v>319</v>
      </c>
      <c r="D107" t="s">
        <v>2922</v>
      </c>
      <c r="E107">
        <v>1</v>
      </c>
      <c r="F107" s="2">
        <v>45199</v>
      </c>
      <c r="G107" s="2">
        <v>45169</v>
      </c>
      <c r="H107" t="s">
        <v>8</v>
      </c>
      <c r="I107">
        <v>2023</v>
      </c>
    </row>
    <row r="108" spans="1:9">
      <c r="A108">
        <v>32.84322401</v>
      </c>
      <c r="B108">
        <v>-116.9942528</v>
      </c>
      <c r="C108" t="s">
        <v>320</v>
      </c>
      <c r="D108" t="s">
        <v>2922</v>
      </c>
      <c r="E108">
        <v>19</v>
      </c>
      <c r="F108" s="2">
        <v>45199</v>
      </c>
      <c r="G108" s="2">
        <v>45169</v>
      </c>
      <c r="H108" t="s">
        <v>8</v>
      </c>
      <c r="I108">
        <v>2023</v>
      </c>
    </row>
    <row r="109" spans="1:9">
      <c r="A109">
        <v>32.843104859999997</v>
      </c>
      <c r="B109">
        <v>-116.9936637</v>
      </c>
      <c r="C109" t="s">
        <v>321</v>
      </c>
      <c r="D109" t="s">
        <v>2922</v>
      </c>
      <c r="E109">
        <v>6</v>
      </c>
      <c r="F109" s="2">
        <v>45199</v>
      </c>
      <c r="G109" s="2">
        <v>45169</v>
      </c>
      <c r="H109" t="s">
        <v>8</v>
      </c>
      <c r="I109">
        <v>2023</v>
      </c>
    </row>
    <row r="110" spans="1:9">
      <c r="A110">
        <v>32.842078319999999</v>
      </c>
      <c r="B110">
        <v>-116.99951590000001</v>
      </c>
      <c r="C110" t="s">
        <v>322</v>
      </c>
      <c r="D110" t="s">
        <v>2922</v>
      </c>
      <c r="E110">
        <v>2</v>
      </c>
      <c r="F110" s="2">
        <v>45175</v>
      </c>
      <c r="G110" s="2">
        <v>45169</v>
      </c>
      <c r="H110" t="s">
        <v>8</v>
      </c>
      <c r="I110">
        <v>2023</v>
      </c>
    </row>
    <row r="111" spans="1:9">
      <c r="A111">
        <v>32.842235500000001</v>
      </c>
      <c r="B111">
        <v>-116.9993241</v>
      </c>
      <c r="C111" t="s">
        <v>323</v>
      </c>
      <c r="D111" t="s">
        <v>2922</v>
      </c>
      <c r="E111">
        <v>1</v>
      </c>
      <c r="F111" s="2">
        <v>45175</v>
      </c>
      <c r="G111" s="2">
        <v>45169</v>
      </c>
      <c r="H111" t="s">
        <v>8</v>
      </c>
      <c r="I111">
        <v>2023</v>
      </c>
    </row>
    <row r="112" spans="1:9">
      <c r="A112">
        <v>32.842076570000003</v>
      </c>
      <c r="B112">
        <v>-116.99862950000001</v>
      </c>
      <c r="C112" t="s">
        <v>324</v>
      </c>
      <c r="D112" t="s">
        <v>2922</v>
      </c>
      <c r="E112">
        <v>3</v>
      </c>
      <c r="F112" s="2">
        <v>45174</v>
      </c>
      <c r="G112" s="2">
        <v>45169</v>
      </c>
      <c r="H112" t="s">
        <v>8</v>
      </c>
      <c r="I112">
        <v>2023</v>
      </c>
    </row>
    <row r="113" spans="1:9">
      <c r="A113">
        <v>32.842698480000003</v>
      </c>
      <c r="B113">
        <v>-116.9981276</v>
      </c>
      <c r="C113" t="s">
        <v>325</v>
      </c>
      <c r="D113" t="s">
        <v>2922</v>
      </c>
      <c r="E113">
        <v>20</v>
      </c>
      <c r="F113" s="2">
        <v>45175</v>
      </c>
      <c r="G113" s="2">
        <v>45169</v>
      </c>
      <c r="H113" t="s">
        <v>8</v>
      </c>
      <c r="I113">
        <v>2023</v>
      </c>
    </row>
    <row r="114" spans="1:9">
      <c r="A114">
        <v>32.842750219999999</v>
      </c>
      <c r="B114">
        <v>-116.9982935</v>
      </c>
      <c r="C114" t="s">
        <v>326</v>
      </c>
      <c r="D114" t="s">
        <v>2922</v>
      </c>
      <c r="E114">
        <v>3</v>
      </c>
      <c r="F114" s="2">
        <v>45175</v>
      </c>
      <c r="G114" s="2">
        <v>45169</v>
      </c>
      <c r="H114" t="s">
        <v>8</v>
      </c>
      <c r="I114">
        <v>2023</v>
      </c>
    </row>
    <row r="115" spans="1:9">
      <c r="A115">
        <v>32.842980709999999</v>
      </c>
      <c r="B115">
        <v>-117.0024147</v>
      </c>
      <c r="C115" t="s">
        <v>327</v>
      </c>
      <c r="D115" t="s">
        <v>2922</v>
      </c>
      <c r="E115">
        <v>4</v>
      </c>
      <c r="F115" s="2">
        <v>45174</v>
      </c>
      <c r="G115" s="2">
        <v>45169</v>
      </c>
      <c r="H115" t="s">
        <v>8</v>
      </c>
      <c r="I115">
        <v>2023</v>
      </c>
    </row>
    <row r="116" spans="1:9">
      <c r="A116">
        <v>32.844196310000001</v>
      </c>
      <c r="B116">
        <v>-117.0006808</v>
      </c>
      <c r="C116" t="s">
        <v>328</v>
      </c>
      <c r="D116" t="s">
        <v>2922</v>
      </c>
      <c r="E116">
        <v>2</v>
      </c>
      <c r="F116" s="2">
        <v>45174</v>
      </c>
      <c r="G116" s="2">
        <v>45169</v>
      </c>
      <c r="H116" t="s">
        <v>8</v>
      </c>
      <c r="I116">
        <v>2023</v>
      </c>
    </row>
    <row r="117" spans="1:9">
      <c r="A117">
        <v>32.852602529999999</v>
      </c>
      <c r="B117">
        <v>-116.951634</v>
      </c>
      <c r="C117" t="s">
        <v>329</v>
      </c>
      <c r="D117" t="s">
        <v>2922</v>
      </c>
      <c r="E117">
        <v>2</v>
      </c>
      <c r="F117" s="2">
        <v>45177</v>
      </c>
      <c r="G117" s="2">
        <v>45169</v>
      </c>
      <c r="H117" t="s">
        <v>8</v>
      </c>
      <c r="I117">
        <v>2023</v>
      </c>
    </row>
    <row r="118" spans="1:9">
      <c r="A118">
        <v>32.850693360000001</v>
      </c>
      <c r="B118">
        <v>-116.95497880000001</v>
      </c>
      <c r="C118" t="s">
        <v>330</v>
      </c>
      <c r="D118" t="s">
        <v>2922</v>
      </c>
      <c r="E118">
        <v>2</v>
      </c>
      <c r="F118" s="2">
        <v>45177</v>
      </c>
      <c r="G118" s="2">
        <v>45169</v>
      </c>
      <c r="H118" t="s">
        <v>8</v>
      </c>
      <c r="I118">
        <v>2023</v>
      </c>
    </row>
    <row r="119" spans="1:9">
      <c r="A119">
        <v>32.848757120000002</v>
      </c>
      <c r="B119">
        <v>-116.9614189</v>
      </c>
      <c r="C119" t="s">
        <v>331</v>
      </c>
      <c r="D119" t="s">
        <v>2922</v>
      </c>
      <c r="E119">
        <v>2</v>
      </c>
      <c r="F119" s="2">
        <v>45177</v>
      </c>
      <c r="G119" s="2">
        <v>45169</v>
      </c>
      <c r="H119" t="s">
        <v>8</v>
      </c>
      <c r="I119">
        <v>2023</v>
      </c>
    </row>
    <row r="120" spans="1:9">
      <c r="A120">
        <v>32.842586869999998</v>
      </c>
      <c r="B120">
        <v>-117.0023248</v>
      </c>
      <c r="C120" t="s">
        <v>401</v>
      </c>
      <c r="D120" t="s">
        <v>2922</v>
      </c>
      <c r="E120">
        <v>5</v>
      </c>
      <c r="F120" s="2">
        <v>45139</v>
      </c>
      <c r="G120" s="2">
        <v>45135</v>
      </c>
      <c r="H120" t="s">
        <v>8</v>
      </c>
      <c r="I120">
        <v>2023</v>
      </c>
    </row>
    <row r="121" spans="1:9">
      <c r="A121">
        <v>32.843093000000003</v>
      </c>
      <c r="B121">
        <v>-116.99478120000001</v>
      </c>
      <c r="C121" t="s">
        <v>402</v>
      </c>
      <c r="D121" t="s">
        <v>2922</v>
      </c>
      <c r="E121">
        <v>6</v>
      </c>
      <c r="F121" s="2">
        <v>45154</v>
      </c>
      <c r="G121" s="2">
        <v>45135</v>
      </c>
      <c r="H121" t="s">
        <v>8</v>
      </c>
      <c r="I121">
        <v>2023</v>
      </c>
    </row>
    <row r="122" spans="1:9">
      <c r="A122">
        <v>32.842878200000001</v>
      </c>
      <c r="B122">
        <v>-116.9943037</v>
      </c>
      <c r="C122" t="s">
        <v>332</v>
      </c>
      <c r="D122" t="s">
        <v>2922</v>
      </c>
      <c r="E122">
        <v>2</v>
      </c>
      <c r="F122" s="2">
        <v>45199</v>
      </c>
      <c r="G122" s="2">
        <v>45169</v>
      </c>
      <c r="H122" t="s">
        <v>8</v>
      </c>
      <c r="I122">
        <v>2023</v>
      </c>
    </row>
    <row r="123" spans="1:9">
      <c r="A123">
        <v>32.84309949</v>
      </c>
      <c r="B123">
        <v>-116.99205120000001</v>
      </c>
      <c r="C123" t="s">
        <v>403</v>
      </c>
      <c r="D123" t="s">
        <v>2922</v>
      </c>
      <c r="E123">
        <v>1</v>
      </c>
      <c r="F123" s="2">
        <v>45142</v>
      </c>
      <c r="G123" s="2">
        <v>45135</v>
      </c>
      <c r="H123" t="s">
        <v>8</v>
      </c>
      <c r="I123">
        <v>2023</v>
      </c>
    </row>
    <row r="124" spans="1:9">
      <c r="A124">
        <v>32.843180459999999</v>
      </c>
      <c r="B124">
        <v>-116.99184320000001</v>
      </c>
      <c r="C124" t="s">
        <v>404</v>
      </c>
      <c r="D124" t="s">
        <v>2922</v>
      </c>
      <c r="E124">
        <v>5</v>
      </c>
      <c r="F124" s="2">
        <v>45142</v>
      </c>
      <c r="G124" s="2">
        <v>45135</v>
      </c>
      <c r="H124" t="s">
        <v>8</v>
      </c>
      <c r="I124">
        <v>2023</v>
      </c>
    </row>
    <row r="125" spans="1:9">
      <c r="A125">
        <v>32.843086249999999</v>
      </c>
      <c r="B125">
        <v>-116.9915197</v>
      </c>
      <c r="C125" t="s">
        <v>405</v>
      </c>
      <c r="D125" t="s">
        <v>2922</v>
      </c>
      <c r="E125">
        <v>2</v>
      </c>
      <c r="F125" s="2">
        <v>45157</v>
      </c>
      <c r="G125" s="2">
        <v>45135</v>
      </c>
      <c r="H125" t="s">
        <v>8</v>
      </c>
      <c r="I125">
        <v>2023</v>
      </c>
    </row>
    <row r="126" spans="1:9">
      <c r="A126">
        <v>32.84293581</v>
      </c>
      <c r="B126">
        <v>-116.99140060000001</v>
      </c>
      <c r="C126" t="s">
        <v>406</v>
      </c>
      <c r="D126" t="s">
        <v>2922</v>
      </c>
      <c r="E126">
        <v>3</v>
      </c>
      <c r="F126" s="2">
        <v>45142</v>
      </c>
      <c r="G126" s="2">
        <v>45135</v>
      </c>
      <c r="H126" t="s">
        <v>8</v>
      </c>
      <c r="I126">
        <v>2023</v>
      </c>
    </row>
    <row r="127" spans="1:9">
      <c r="A127">
        <v>32.853049570000003</v>
      </c>
      <c r="B127">
        <v>-116.95086070000001</v>
      </c>
      <c r="C127" t="s">
        <v>333</v>
      </c>
      <c r="D127" t="s">
        <v>2922</v>
      </c>
      <c r="E127">
        <v>1</v>
      </c>
      <c r="F127" s="2">
        <v>45177</v>
      </c>
      <c r="G127" s="2">
        <v>45169</v>
      </c>
      <c r="H127" t="s">
        <v>8</v>
      </c>
      <c r="I127">
        <v>2023</v>
      </c>
    </row>
    <row r="128" spans="1:9">
      <c r="A128">
        <v>32.850771799999997</v>
      </c>
      <c r="B128">
        <v>-116.95479349999999</v>
      </c>
      <c r="C128" t="s">
        <v>184</v>
      </c>
      <c r="D128" t="s">
        <v>2922</v>
      </c>
      <c r="E128">
        <v>3</v>
      </c>
      <c r="F128" s="2">
        <v>45125</v>
      </c>
      <c r="G128" s="2">
        <v>45107</v>
      </c>
      <c r="H128" t="s">
        <v>8</v>
      </c>
      <c r="I128">
        <v>2023</v>
      </c>
    </row>
    <row r="129" spans="1:9">
      <c r="A129">
        <v>32.849965599999997</v>
      </c>
      <c r="B129">
        <v>-116.9562998</v>
      </c>
      <c r="C129" t="s">
        <v>66</v>
      </c>
      <c r="D129" t="s">
        <v>2922</v>
      </c>
      <c r="E129">
        <v>2</v>
      </c>
      <c r="F129" s="2">
        <v>45125</v>
      </c>
      <c r="G129" s="2">
        <v>45107</v>
      </c>
      <c r="H129" t="s">
        <v>8</v>
      </c>
      <c r="I129">
        <v>2023</v>
      </c>
    </row>
    <row r="130" spans="1:9">
      <c r="A130">
        <v>32.848514690000002</v>
      </c>
      <c r="B130">
        <v>-116.9640917</v>
      </c>
      <c r="C130" t="s">
        <v>334</v>
      </c>
      <c r="D130" t="s">
        <v>2922</v>
      </c>
      <c r="E130">
        <v>10</v>
      </c>
      <c r="F130" s="2">
        <v>45177</v>
      </c>
      <c r="G130" s="2">
        <v>45169</v>
      </c>
      <c r="H130" t="s">
        <v>8</v>
      </c>
      <c r="I130">
        <v>2023</v>
      </c>
    </row>
    <row r="131" spans="1:9">
      <c r="A131">
        <v>32.84393858</v>
      </c>
      <c r="B131">
        <v>-117.0019063</v>
      </c>
      <c r="C131" t="s">
        <v>407</v>
      </c>
      <c r="D131" t="s">
        <v>2922</v>
      </c>
      <c r="E131">
        <v>2</v>
      </c>
      <c r="F131" s="2">
        <v>45139</v>
      </c>
      <c r="G131" s="2">
        <v>45135</v>
      </c>
      <c r="H131" t="s">
        <v>8</v>
      </c>
      <c r="I131">
        <v>2023</v>
      </c>
    </row>
    <row r="132" spans="1:9">
      <c r="A132">
        <v>32.844248360000002</v>
      </c>
      <c r="B132">
        <v>-117.00028450000001</v>
      </c>
      <c r="C132" t="s">
        <v>335</v>
      </c>
      <c r="D132" t="s">
        <v>2922</v>
      </c>
      <c r="E132">
        <v>1</v>
      </c>
      <c r="F132" s="2">
        <v>45199</v>
      </c>
      <c r="G132" s="2">
        <v>45169</v>
      </c>
      <c r="H132" t="s">
        <v>8</v>
      </c>
      <c r="I132">
        <v>2023</v>
      </c>
    </row>
    <row r="133" spans="1:9">
      <c r="A133">
        <v>32.843179620000001</v>
      </c>
      <c r="B133">
        <v>-117.00063849999999</v>
      </c>
      <c r="C133" t="s">
        <v>408</v>
      </c>
      <c r="D133" t="s">
        <v>2922</v>
      </c>
      <c r="E133">
        <v>2</v>
      </c>
      <c r="F133" s="2">
        <v>45139</v>
      </c>
      <c r="G133" s="2">
        <v>45135</v>
      </c>
      <c r="H133" t="s">
        <v>8</v>
      </c>
      <c r="I133">
        <v>2023</v>
      </c>
    </row>
    <row r="134" spans="1:9">
      <c r="A134">
        <v>32.842906069999998</v>
      </c>
      <c r="B134">
        <v>-117.0020385</v>
      </c>
      <c r="C134" t="s">
        <v>237</v>
      </c>
      <c r="D134" t="s">
        <v>2922</v>
      </c>
      <c r="E134">
        <v>1</v>
      </c>
      <c r="F134" s="2">
        <v>45139</v>
      </c>
      <c r="G134" s="2">
        <v>45135</v>
      </c>
      <c r="H134" t="s">
        <v>8</v>
      </c>
      <c r="I134">
        <v>2023</v>
      </c>
    </row>
    <row r="135" spans="1:9">
      <c r="A135">
        <v>32.842378519999997</v>
      </c>
      <c r="B135">
        <v>-117.0008138</v>
      </c>
      <c r="C135" t="s">
        <v>16</v>
      </c>
      <c r="D135" t="s">
        <v>2922</v>
      </c>
      <c r="E135">
        <v>5</v>
      </c>
      <c r="F135" s="2">
        <v>45115</v>
      </c>
      <c r="G135" s="2">
        <v>45107</v>
      </c>
      <c r="H135" t="s">
        <v>8</v>
      </c>
      <c r="I135">
        <v>2023</v>
      </c>
    </row>
    <row r="136" spans="1:9">
      <c r="A136">
        <v>32.842580419999997</v>
      </c>
      <c r="B136">
        <v>-116.99919130000001</v>
      </c>
      <c r="C136" t="s">
        <v>469</v>
      </c>
      <c r="D136" t="s">
        <v>2922</v>
      </c>
      <c r="E136">
        <v>7</v>
      </c>
      <c r="F136" s="2">
        <v>45115</v>
      </c>
      <c r="G136" s="2">
        <v>45107</v>
      </c>
      <c r="H136" t="s">
        <v>8</v>
      </c>
      <c r="I136">
        <v>2023</v>
      </c>
    </row>
    <row r="137" spans="1:9">
      <c r="A137">
        <v>32.842194579999997</v>
      </c>
      <c r="B137">
        <v>-116.99792050000001</v>
      </c>
      <c r="C137" t="s">
        <v>470</v>
      </c>
      <c r="D137" t="s">
        <v>2922</v>
      </c>
      <c r="E137">
        <v>3</v>
      </c>
      <c r="F137" s="2">
        <v>45115</v>
      </c>
      <c r="G137" s="2">
        <v>45107</v>
      </c>
      <c r="H137" t="s">
        <v>8</v>
      </c>
      <c r="I137">
        <v>2023</v>
      </c>
    </row>
    <row r="138" spans="1:9">
      <c r="A138">
        <v>32.842117870000003</v>
      </c>
      <c r="B138">
        <v>-116.9980284</v>
      </c>
      <c r="C138" t="s">
        <v>471</v>
      </c>
      <c r="D138" t="s">
        <v>2922</v>
      </c>
      <c r="E138">
        <v>2</v>
      </c>
      <c r="F138" s="2">
        <v>45115</v>
      </c>
      <c r="G138" s="2">
        <v>45107</v>
      </c>
      <c r="H138" t="s">
        <v>8</v>
      </c>
      <c r="I138">
        <v>2023</v>
      </c>
    </row>
    <row r="139" spans="1:9">
      <c r="A139">
        <v>32.843119860000002</v>
      </c>
      <c r="B139">
        <v>-116.9978002</v>
      </c>
      <c r="C139" t="s">
        <v>472</v>
      </c>
      <c r="D139" t="s">
        <v>2922</v>
      </c>
      <c r="E139">
        <v>2</v>
      </c>
      <c r="F139" s="2">
        <v>45115</v>
      </c>
      <c r="G139" s="2">
        <v>45107</v>
      </c>
      <c r="H139" t="s">
        <v>8</v>
      </c>
      <c r="I139">
        <v>2023</v>
      </c>
    </row>
    <row r="140" spans="1:9">
      <c r="A140">
        <v>32.845560229999997</v>
      </c>
      <c r="B140">
        <v>-116.9770918</v>
      </c>
      <c r="C140" t="s">
        <v>473</v>
      </c>
      <c r="D140" t="s">
        <v>2922</v>
      </c>
      <c r="E140">
        <v>1</v>
      </c>
      <c r="F140" s="2">
        <v>45132</v>
      </c>
      <c r="G140" s="2">
        <v>45107</v>
      </c>
      <c r="H140" t="s">
        <v>8</v>
      </c>
      <c r="I140">
        <v>2023</v>
      </c>
    </row>
    <row r="141" spans="1:9">
      <c r="A141">
        <v>32.845362489999999</v>
      </c>
      <c r="B141">
        <v>-116.97493609999999</v>
      </c>
      <c r="C141" t="s">
        <v>474</v>
      </c>
      <c r="D141" t="s">
        <v>2922</v>
      </c>
      <c r="E141">
        <v>3</v>
      </c>
      <c r="F141" s="2">
        <v>45132</v>
      </c>
      <c r="G141" s="2">
        <v>45107</v>
      </c>
      <c r="H141" t="s">
        <v>8</v>
      </c>
      <c r="I141">
        <v>2023</v>
      </c>
    </row>
    <row r="142" spans="1:9">
      <c r="A142">
        <v>32.847086590000004</v>
      </c>
      <c r="B142">
        <v>-116.969735</v>
      </c>
      <c r="C142" t="s">
        <v>160</v>
      </c>
      <c r="D142" t="s">
        <v>2922</v>
      </c>
      <c r="E142">
        <v>2</v>
      </c>
      <c r="F142" s="2">
        <v>45125</v>
      </c>
      <c r="G142" s="2">
        <v>45107</v>
      </c>
      <c r="H142" t="s">
        <v>8</v>
      </c>
      <c r="I142">
        <v>2023</v>
      </c>
    </row>
    <row r="143" spans="1:9">
      <c r="A143">
        <v>32.846695080000003</v>
      </c>
      <c r="B143">
        <v>-116.9700213</v>
      </c>
      <c r="C143" t="s">
        <v>475</v>
      </c>
      <c r="D143" t="s">
        <v>2922</v>
      </c>
      <c r="E143">
        <v>2</v>
      </c>
      <c r="F143" s="2">
        <v>45125</v>
      </c>
      <c r="G143" s="2">
        <v>45107</v>
      </c>
      <c r="H143" t="s">
        <v>8</v>
      </c>
      <c r="I143">
        <v>2023</v>
      </c>
    </row>
    <row r="144" spans="1:9">
      <c r="A144">
        <v>32.844159500000004</v>
      </c>
      <c r="B144">
        <v>-116.9896468</v>
      </c>
      <c r="C144" t="s">
        <v>409</v>
      </c>
      <c r="D144" t="s">
        <v>2922</v>
      </c>
      <c r="E144">
        <v>3</v>
      </c>
      <c r="F144" s="2">
        <v>45142</v>
      </c>
      <c r="G144" s="2">
        <v>45135</v>
      </c>
      <c r="H144" t="s">
        <v>8</v>
      </c>
      <c r="I144">
        <v>2023</v>
      </c>
    </row>
    <row r="145" spans="1:9">
      <c r="A145">
        <v>32.837181379999997</v>
      </c>
      <c r="B145">
        <v>-117.0150972</v>
      </c>
      <c r="C145" t="s">
        <v>2923</v>
      </c>
      <c r="D145" t="s">
        <v>2922</v>
      </c>
      <c r="E145">
        <v>2</v>
      </c>
      <c r="F145" s="2">
        <v>45170</v>
      </c>
      <c r="G145" s="2">
        <v>45169</v>
      </c>
      <c r="H145" t="s">
        <v>8</v>
      </c>
      <c r="I145">
        <v>2023</v>
      </c>
    </row>
    <row r="146" spans="1:9">
      <c r="A146">
        <v>32.837310129999999</v>
      </c>
      <c r="B146">
        <v>-117.00934049999999</v>
      </c>
      <c r="C146" t="s">
        <v>336</v>
      </c>
      <c r="D146" t="s">
        <v>2922</v>
      </c>
      <c r="E146">
        <v>1</v>
      </c>
      <c r="F146" s="2">
        <v>45170</v>
      </c>
      <c r="G146" s="2">
        <v>45169</v>
      </c>
      <c r="H146" t="s">
        <v>8</v>
      </c>
      <c r="I146">
        <v>2023</v>
      </c>
    </row>
    <row r="147" spans="1:9">
      <c r="A147">
        <v>32.837705360000001</v>
      </c>
      <c r="B147">
        <v>-117.0079848</v>
      </c>
      <c r="C147" t="s">
        <v>2924</v>
      </c>
      <c r="D147" t="s">
        <v>2922</v>
      </c>
      <c r="E147">
        <v>2</v>
      </c>
      <c r="F147" s="2">
        <v>45170</v>
      </c>
      <c r="G147" s="2">
        <v>45169</v>
      </c>
      <c r="H147" t="s">
        <v>8</v>
      </c>
      <c r="I147">
        <v>2023</v>
      </c>
    </row>
    <row r="148" spans="1:9">
      <c r="A148">
        <v>32.837701250000002</v>
      </c>
      <c r="B148">
        <v>-117.0078436</v>
      </c>
      <c r="C148" t="s">
        <v>2925</v>
      </c>
      <c r="D148" t="s">
        <v>2922</v>
      </c>
      <c r="E148">
        <v>6</v>
      </c>
      <c r="F148" s="2">
        <v>45170</v>
      </c>
      <c r="G148" s="2">
        <v>45169</v>
      </c>
      <c r="H148" t="s">
        <v>8</v>
      </c>
      <c r="I148">
        <v>2023</v>
      </c>
    </row>
    <row r="149" spans="1:9">
      <c r="A149">
        <v>32.8380978</v>
      </c>
      <c r="B149">
        <v>-117.0067464</v>
      </c>
      <c r="C149" t="s">
        <v>1000</v>
      </c>
      <c r="D149" t="s">
        <v>2922</v>
      </c>
      <c r="E149">
        <v>1</v>
      </c>
      <c r="F149" s="2">
        <v>45170</v>
      </c>
      <c r="G149" s="2">
        <v>45169</v>
      </c>
      <c r="H149" t="s">
        <v>8</v>
      </c>
      <c r="I149">
        <v>2023</v>
      </c>
    </row>
    <row r="150" spans="1:9">
      <c r="A150">
        <v>32.838494230000002</v>
      </c>
      <c r="B150">
        <v>-117.00623</v>
      </c>
      <c r="C150" t="s">
        <v>2926</v>
      </c>
      <c r="D150" t="s">
        <v>2922</v>
      </c>
      <c r="E150">
        <v>1</v>
      </c>
      <c r="F150" s="2">
        <v>45170</v>
      </c>
      <c r="G150" s="2">
        <v>45169</v>
      </c>
      <c r="H150" t="s">
        <v>8</v>
      </c>
      <c r="I150">
        <v>2023</v>
      </c>
    </row>
    <row r="151" spans="1:9">
      <c r="A151">
        <v>32.843446399999998</v>
      </c>
      <c r="B151">
        <v>-116.9950383</v>
      </c>
      <c r="C151" t="s">
        <v>410</v>
      </c>
      <c r="D151" t="s">
        <v>2922</v>
      </c>
      <c r="E151">
        <v>2</v>
      </c>
      <c r="F151" s="2">
        <v>45154</v>
      </c>
      <c r="G151" s="2">
        <v>45135</v>
      </c>
      <c r="H151" t="s">
        <v>8</v>
      </c>
      <c r="I151">
        <v>2023</v>
      </c>
    </row>
    <row r="152" spans="1:9">
      <c r="A152">
        <v>32.843793089999998</v>
      </c>
      <c r="B152">
        <v>-116.99530300000001</v>
      </c>
      <c r="C152" t="s">
        <v>531</v>
      </c>
      <c r="D152" t="s">
        <v>2922</v>
      </c>
      <c r="E152">
        <v>3</v>
      </c>
      <c r="F152" s="2">
        <v>45093</v>
      </c>
      <c r="G152" s="2">
        <v>45077</v>
      </c>
      <c r="H152" t="s">
        <v>8</v>
      </c>
      <c r="I152">
        <v>2023</v>
      </c>
    </row>
    <row r="153" spans="1:9">
      <c r="A153">
        <v>32.843513049999999</v>
      </c>
      <c r="B153">
        <v>-116.99534</v>
      </c>
      <c r="C153" t="s">
        <v>414</v>
      </c>
      <c r="D153" t="s">
        <v>2922</v>
      </c>
      <c r="E153">
        <v>3</v>
      </c>
      <c r="F153" s="2">
        <v>45093</v>
      </c>
      <c r="G153" s="2">
        <v>45077</v>
      </c>
      <c r="H153" t="s">
        <v>8</v>
      </c>
      <c r="I153">
        <v>2023</v>
      </c>
    </row>
    <row r="154" spans="1:9">
      <c r="A154">
        <v>32.843172299999999</v>
      </c>
      <c r="B154">
        <v>-116.9959303</v>
      </c>
      <c r="C154" t="s">
        <v>532</v>
      </c>
      <c r="D154" t="s">
        <v>2922</v>
      </c>
      <c r="E154">
        <v>1</v>
      </c>
      <c r="F154" s="2">
        <v>45093</v>
      </c>
      <c r="G154" s="2">
        <v>45077</v>
      </c>
      <c r="H154" t="s">
        <v>8</v>
      </c>
      <c r="I154">
        <v>2023</v>
      </c>
    </row>
    <row r="155" spans="1:9">
      <c r="A155">
        <v>32.844022469999999</v>
      </c>
      <c r="B155">
        <v>-117.0017551</v>
      </c>
      <c r="C155" t="s">
        <v>533</v>
      </c>
      <c r="D155" t="s">
        <v>2922</v>
      </c>
      <c r="E155">
        <v>3</v>
      </c>
      <c r="F155" s="2">
        <v>45086</v>
      </c>
      <c r="G155" s="2">
        <v>45077</v>
      </c>
      <c r="H155" t="s">
        <v>8</v>
      </c>
      <c r="I155">
        <v>2023</v>
      </c>
    </row>
    <row r="156" spans="1:9">
      <c r="A156">
        <v>32.843632200000002</v>
      </c>
      <c r="B156">
        <v>-116.9996763</v>
      </c>
      <c r="C156" t="s">
        <v>534</v>
      </c>
      <c r="D156" t="s">
        <v>2922</v>
      </c>
      <c r="E156">
        <v>2</v>
      </c>
      <c r="F156" s="2">
        <v>45086</v>
      </c>
      <c r="G156" s="2">
        <v>45077</v>
      </c>
      <c r="H156" t="s">
        <v>8</v>
      </c>
      <c r="I156">
        <v>2023</v>
      </c>
    </row>
    <row r="157" spans="1:9">
      <c r="A157">
        <v>32.842222329999998</v>
      </c>
      <c r="B157">
        <v>-116.99988260000001</v>
      </c>
      <c r="C157" t="s">
        <v>476</v>
      </c>
      <c r="D157" t="s">
        <v>2922</v>
      </c>
      <c r="E157">
        <v>5</v>
      </c>
      <c r="F157" s="2">
        <v>45115</v>
      </c>
      <c r="G157" s="2">
        <v>45107</v>
      </c>
      <c r="H157" t="s">
        <v>8</v>
      </c>
      <c r="I157">
        <v>2023</v>
      </c>
    </row>
    <row r="158" spans="1:9">
      <c r="A158">
        <v>32.84703124</v>
      </c>
      <c r="B158">
        <v>-116.9830149</v>
      </c>
      <c r="C158" t="s">
        <v>477</v>
      </c>
      <c r="D158" t="s">
        <v>2922</v>
      </c>
      <c r="E158">
        <v>4</v>
      </c>
      <c r="F158" s="2">
        <v>45121</v>
      </c>
      <c r="G158" s="2">
        <v>45107</v>
      </c>
      <c r="H158" t="s">
        <v>8</v>
      </c>
      <c r="I158">
        <v>2023</v>
      </c>
    </row>
    <row r="159" spans="1:9">
      <c r="A159">
        <v>32.850783900000003</v>
      </c>
      <c r="B159">
        <v>-116.95476909999999</v>
      </c>
      <c r="C159" t="s">
        <v>431</v>
      </c>
      <c r="D159" t="s">
        <v>2922</v>
      </c>
      <c r="E159">
        <v>7</v>
      </c>
      <c r="F159" s="2">
        <v>45090</v>
      </c>
      <c r="G159" s="2">
        <v>45077</v>
      </c>
      <c r="H159" t="s">
        <v>8</v>
      </c>
      <c r="I159">
        <v>2023</v>
      </c>
    </row>
    <row r="160" spans="1:9">
      <c r="A160">
        <v>32.850018759999998</v>
      </c>
      <c r="B160">
        <v>-116.9561077</v>
      </c>
      <c r="C160" t="s">
        <v>310</v>
      </c>
      <c r="D160" t="s">
        <v>2922</v>
      </c>
      <c r="E160">
        <v>3</v>
      </c>
      <c r="F160" s="2">
        <v>45090</v>
      </c>
      <c r="G160" s="2">
        <v>45077</v>
      </c>
      <c r="H160" t="s">
        <v>8</v>
      </c>
      <c r="I160">
        <v>2023</v>
      </c>
    </row>
    <row r="161" spans="1:9">
      <c r="A161">
        <v>32.849507490000001</v>
      </c>
      <c r="B161">
        <v>-116.9572991</v>
      </c>
      <c r="C161" t="s">
        <v>535</v>
      </c>
      <c r="D161" t="s">
        <v>2922</v>
      </c>
      <c r="E161">
        <v>4</v>
      </c>
      <c r="F161" s="2">
        <v>45090</v>
      </c>
      <c r="G161" s="2">
        <v>45077</v>
      </c>
      <c r="H161" t="s">
        <v>8</v>
      </c>
      <c r="I161">
        <v>2023</v>
      </c>
    </row>
    <row r="162" spans="1:9">
      <c r="A162">
        <v>32.848477350000003</v>
      </c>
      <c r="B162">
        <v>-116.9638527</v>
      </c>
      <c r="C162" t="s">
        <v>536</v>
      </c>
      <c r="D162" t="s">
        <v>2922</v>
      </c>
      <c r="E162">
        <v>1</v>
      </c>
      <c r="F162" s="2">
        <v>45090</v>
      </c>
      <c r="G162" s="2">
        <v>45077</v>
      </c>
      <c r="H162" t="s">
        <v>8</v>
      </c>
      <c r="I162">
        <v>2023</v>
      </c>
    </row>
    <row r="163" spans="1:9">
      <c r="A163">
        <v>32.846224409999998</v>
      </c>
      <c r="B163">
        <v>-116.9781516</v>
      </c>
      <c r="C163" t="s">
        <v>478</v>
      </c>
      <c r="D163" t="s">
        <v>2922</v>
      </c>
      <c r="E163">
        <v>16</v>
      </c>
      <c r="F163" s="2">
        <v>45132</v>
      </c>
      <c r="G163" s="2">
        <v>45107</v>
      </c>
      <c r="H163" t="s">
        <v>8</v>
      </c>
      <c r="I163">
        <v>2023</v>
      </c>
    </row>
    <row r="164" spans="1:9">
      <c r="A164">
        <v>32.845523640000003</v>
      </c>
      <c r="B164">
        <v>-116.9772609</v>
      </c>
      <c r="C164" t="s">
        <v>479</v>
      </c>
      <c r="D164" t="s">
        <v>2922</v>
      </c>
      <c r="E164">
        <v>5</v>
      </c>
      <c r="F164" s="2">
        <v>45132</v>
      </c>
      <c r="G164" s="2">
        <v>45107</v>
      </c>
      <c r="H164" t="s">
        <v>8</v>
      </c>
      <c r="I164">
        <v>2023</v>
      </c>
    </row>
    <row r="165" spans="1:9">
      <c r="A165">
        <v>32.845910740000001</v>
      </c>
      <c r="B165">
        <v>-116.97264610000001</v>
      </c>
      <c r="C165" t="s">
        <v>480</v>
      </c>
      <c r="D165" t="s">
        <v>2922</v>
      </c>
      <c r="E165">
        <v>10</v>
      </c>
      <c r="F165" s="2">
        <v>45132</v>
      </c>
      <c r="G165" s="2">
        <v>45107</v>
      </c>
      <c r="H165" t="s">
        <v>8</v>
      </c>
      <c r="I165">
        <v>2023</v>
      </c>
    </row>
    <row r="166" spans="1:9">
      <c r="A166">
        <v>32.837500820000002</v>
      </c>
      <c r="B166">
        <v>-117.0219695</v>
      </c>
      <c r="C166" t="s">
        <v>337</v>
      </c>
      <c r="D166" t="s">
        <v>2922</v>
      </c>
      <c r="E166">
        <v>1</v>
      </c>
      <c r="F166" s="2">
        <v>45170</v>
      </c>
      <c r="G166" s="2">
        <v>45169</v>
      </c>
      <c r="H166" t="s">
        <v>8</v>
      </c>
      <c r="I166">
        <v>2023</v>
      </c>
    </row>
    <row r="167" spans="1:9">
      <c r="A167">
        <v>32.843668870000002</v>
      </c>
      <c r="B167">
        <v>-116.99322479999999</v>
      </c>
      <c r="C167" t="s">
        <v>338</v>
      </c>
      <c r="D167" t="s">
        <v>2922</v>
      </c>
      <c r="E167">
        <v>4</v>
      </c>
      <c r="F167" s="2">
        <v>45199</v>
      </c>
      <c r="G167" s="2">
        <v>45169</v>
      </c>
      <c r="H167" t="s">
        <v>8</v>
      </c>
      <c r="I167">
        <v>2023</v>
      </c>
    </row>
    <row r="168" spans="1:9">
      <c r="A168">
        <v>32.843221020000001</v>
      </c>
      <c r="B168">
        <v>-116.9927108</v>
      </c>
      <c r="C168" t="s">
        <v>411</v>
      </c>
      <c r="D168" t="s">
        <v>2922</v>
      </c>
      <c r="E168">
        <v>6</v>
      </c>
      <c r="F168" s="2">
        <v>45142</v>
      </c>
      <c r="G168" s="2">
        <v>45135</v>
      </c>
      <c r="H168" t="s">
        <v>8</v>
      </c>
      <c r="I168">
        <v>2023</v>
      </c>
    </row>
    <row r="169" spans="1:9">
      <c r="A169">
        <v>32.84268333</v>
      </c>
      <c r="B169">
        <v>-116.99691559999999</v>
      </c>
      <c r="C169" t="s">
        <v>537</v>
      </c>
      <c r="D169" t="s">
        <v>2922</v>
      </c>
      <c r="E169">
        <v>3</v>
      </c>
      <c r="F169" s="2">
        <v>45093</v>
      </c>
      <c r="G169" s="2">
        <v>45077</v>
      </c>
      <c r="H169" t="s">
        <v>8</v>
      </c>
      <c r="I169">
        <v>2023</v>
      </c>
    </row>
    <row r="170" spans="1:9">
      <c r="A170">
        <v>32.846357429999998</v>
      </c>
      <c r="B170">
        <v>-116.9826545</v>
      </c>
      <c r="C170" t="s">
        <v>482</v>
      </c>
      <c r="D170" t="s">
        <v>2922</v>
      </c>
      <c r="E170">
        <v>2</v>
      </c>
      <c r="F170" s="2">
        <v>45121</v>
      </c>
      <c r="G170" s="2">
        <v>45107</v>
      </c>
      <c r="H170" t="s">
        <v>8</v>
      </c>
      <c r="I170">
        <v>2023</v>
      </c>
    </row>
    <row r="171" spans="1:9">
      <c r="A171">
        <v>32.846637450000003</v>
      </c>
      <c r="B171">
        <v>-116.9829321</v>
      </c>
      <c r="C171" t="s">
        <v>483</v>
      </c>
      <c r="D171" t="s">
        <v>2922</v>
      </c>
      <c r="E171">
        <v>1</v>
      </c>
      <c r="F171" s="2">
        <v>45121</v>
      </c>
      <c r="G171" s="2">
        <v>45107</v>
      </c>
      <c r="H171" t="s">
        <v>8</v>
      </c>
      <c r="I171">
        <v>2023</v>
      </c>
    </row>
    <row r="172" spans="1:9">
      <c r="A172">
        <v>32.842084970000002</v>
      </c>
      <c r="B172">
        <v>-116.9983921</v>
      </c>
      <c r="C172" t="s">
        <v>484</v>
      </c>
      <c r="D172" t="s">
        <v>2922</v>
      </c>
      <c r="E172">
        <v>28</v>
      </c>
      <c r="F172" s="2">
        <v>45115</v>
      </c>
      <c r="G172" s="2">
        <v>45107</v>
      </c>
      <c r="H172" t="s">
        <v>8</v>
      </c>
      <c r="I172">
        <v>2023</v>
      </c>
    </row>
    <row r="173" spans="1:9">
      <c r="A173">
        <v>32.842088969999999</v>
      </c>
      <c r="B173">
        <v>-116.9988807</v>
      </c>
      <c r="C173" t="s">
        <v>485</v>
      </c>
      <c r="D173" t="s">
        <v>2922</v>
      </c>
      <c r="E173">
        <v>10</v>
      </c>
      <c r="F173" s="2">
        <v>45115</v>
      </c>
      <c r="G173" s="2">
        <v>45107</v>
      </c>
      <c r="H173" t="s">
        <v>8</v>
      </c>
      <c r="I173">
        <v>2023</v>
      </c>
    </row>
    <row r="174" spans="1:9">
      <c r="A174">
        <v>32.843024849999999</v>
      </c>
      <c r="B174">
        <v>-116.9974052</v>
      </c>
      <c r="C174" t="s">
        <v>12</v>
      </c>
      <c r="D174" t="s">
        <v>2922</v>
      </c>
      <c r="E174">
        <v>6</v>
      </c>
      <c r="F174" s="2">
        <v>45104</v>
      </c>
      <c r="G174" s="2">
        <v>45077</v>
      </c>
      <c r="H174" t="s">
        <v>8</v>
      </c>
      <c r="I174">
        <v>2023</v>
      </c>
    </row>
    <row r="175" spans="1:9">
      <c r="A175">
        <v>32.84322409</v>
      </c>
      <c r="B175">
        <v>-116.9962034</v>
      </c>
      <c r="C175" t="s">
        <v>486</v>
      </c>
      <c r="D175" t="s">
        <v>2922</v>
      </c>
      <c r="E175">
        <v>30</v>
      </c>
      <c r="F175" s="2">
        <v>45115</v>
      </c>
      <c r="G175" s="2">
        <v>45107</v>
      </c>
      <c r="H175" t="s">
        <v>8</v>
      </c>
      <c r="I175">
        <v>2023</v>
      </c>
    </row>
    <row r="176" spans="1:9">
      <c r="A176">
        <v>32.84671419</v>
      </c>
      <c r="B176">
        <v>-116.9836365</v>
      </c>
      <c r="C176" t="s">
        <v>412</v>
      </c>
      <c r="D176" t="s">
        <v>2922</v>
      </c>
      <c r="E176">
        <v>2</v>
      </c>
      <c r="F176" s="2">
        <v>45142</v>
      </c>
      <c r="G176" s="2">
        <v>45135</v>
      </c>
      <c r="H176" t="s">
        <v>8</v>
      </c>
      <c r="I176">
        <v>2023</v>
      </c>
    </row>
    <row r="177" spans="1:9">
      <c r="A177">
        <v>32.845393399999999</v>
      </c>
      <c r="B177">
        <v>-116.9774805</v>
      </c>
      <c r="C177" t="s">
        <v>487</v>
      </c>
      <c r="D177" t="s">
        <v>2922</v>
      </c>
      <c r="E177">
        <v>2</v>
      </c>
      <c r="F177" s="2">
        <v>45132</v>
      </c>
      <c r="G177" s="2">
        <v>45107</v>
      </c>
      <c r="H177" t="s">
        <v>8</v>
      </c>
      <c r="I177">
        <v>2023</v>
      </c>
    </row>
    <row r="178" spans="1:9">
      <c r="A178">
        <v>32.84929983</v>
      </c>
      <c r="B178">
        <v>-116.95959449999999</v>
      </c>
      <c r="C178" t="s">
        <v>339</v>
      </c>
      <c r="D178" t="s">
        <v>2922</v>
      </c>
      <c r="E178">
        <v>1</v>
      </c>
      <c r="F178" s="2">
        <v>45177</v>
      </c>
      <c r="G178" s="2">
        <v>45169</v>
      </c>
      <c r="H178" t="s">
        <v>8</v>
      </c>
      <c r="I178">
        <v>2023</v>
      </c>
    </row>
    <row r="179" spans="1:9">
      <c r="A179">
        <v>32.84726148</v>
      </c>
      <c r="B179">
        <v>-116.9735902</v>
      </c>
      <c r="C179" t="s">
        <v>488</v>
      </c>
      <c r="D179" t="s">
        <v>2922</v>
      </c>
      <c r="E179">
        <v>1</v>
      </c>
      <c r="F179" s="2">
        <v>45132</v>
      </c>
      <c r="G179" s="2">
        <v>45107</v>
      </c>
      <c r="H179" t="s">
        <v>8</v>
      </c>
      <c r="I179">
        <v>2023</v>
      </c>
    </row>
    <row r="180" spans="1:9">
      <c r="A180">
        <v>32.8396933</v>
      </c>
      <c r="B180">
        <v>-117.00135210000001</v>
      </c>
      <c r="C180" t="s">
        <v>413</v>
      </c>
      <c r="D180" t="s">
        <v>2922</v>
      </c>
      <c r="E180">
        <v>3</v>
      </c>
      <c r="F180" s="2">
        <v>45149</v>
      </c>
      <c r="G180" s="2">
        <v>45135</v>
      </c>
      <c r="H180" t="s">
        <v>8</v>
      </c>
      <c r="I180">
        <v>2023</v>
      </c>
    </row>
    <row r="181" spans="1:9">
      <c r="A181">
        <v>32.839321480000002</v>
      </c>
      <c r="B181">
        <v>-116.99980770000001</v>
      </c>
      <c r="C181" t="s">
        <v>2927</v>
      </c>
      <c r="D181" t="s">
        <v>2922</v>
      </c>
      <c r="E181">
        <v>1</v>
      </c>
      <c r="F181" s="2">
        <v>45149</v>
      </c>
      <c r="G181" s="2">
        <v>45135</v>
      </c>
      <c r="H181" t="s">
        <v>8</v>
      </c>
      <c r="I181">
        <v>2023</v>
      </c>
    </row>
    <row r="182" spans="1:9">
      <c r="A182">
        <v>32.843925659999996</v>
      </c>
      <c r="B182">
        <v>-116.9951701</v>
      </c>
      <c r="C182" t="s">
        <v>165</v>
      </c>
      <c r="D182" t="s">
        <v>2922</v>
      </c>
      <c r="E182">
        <v>4</v>
      </c>
      <c r="F182" s="2">
        <v>45199</v>
      </c>
      <c r="G182" s="2">
        <v>45169</v>
      </c>
      <c r="H182" t="s">
        <v>8</v>
      </c>
      <c r="I182">
        <v>2023</v>
      </c>
    </row>
    <row r="183" spans="1:9">
      <c r="A183">
        <v>32.83840086</v>
      </c>
      <c r="B183">
        <v>-116.9966483</v>
      </c>
      <c r="C183" t="s">
        <v>2928</v>
      </c>
      <c r="D183" t="s">
        <v>2922</v>
      </c>
      <c r="E183">
        <v>1</v>
      </c>
      <c r="F183" s="2">
        <v>45149</v>
      </c>
      <c r="G183" s="2">
        <v>45135</v>
      </c>
      <c r="H183" t="s">
        <v>8</v>
      </c>
      <c r="I183">
        <v>2023</v>
      </c>
    </row>
    <row r="184" spans="1:9">
      <c r="A184">
        <v>32.84964944</v>
      </c>
      <c r="B184">
        <v>-116.95684180000001</v>
      </c>
      <c r="C184" t="s">
        <v>489</v>
      </c>
      <c r="D184" t="s">
        <v>2922</v>
      </c>
      <c r="E184">
        <v>40</v>
      </c>
      <c r="F184" s="2">
        <v>45125</v>
      </c>
      <c r="G184" s="2">
        <v>45107</v>
      </c>
      <c r="H184" t="s">
        <v>8</v>
      </c>
      <c r="I184">
        <v>2023</v>
      </c>
    </row>
    <row r="185" spans="1:9">
      <c r="A185">
        <v>32.846487510000003</v>
      </c>
      <c r="B185">
        <v>-116.98331779999999</v>
      </c>
      <c r="C185" t="s">
        <v>51</v>
      </c>
      <c r="D185" t="s">
        <v>2922</v>
      </c>
      <c r="E185">
        <v>2</v>
      </c>
      <c r="F185" s="2">
        <v>45121</v>
      </c>
      <c r="G185" s="2">
        <v>45107</v>
      </c>
      <c r="H185" t="s">
        <v>8</v>
      </c>
      <c r="I185">
        <v>2023</v>
      </c>
    </row>
    <row r="186" spans="1:9">
      <c r="A186">
        <v>32.843025050000001</v>
      </c>
      <c r="B186">
        <v>-116.9979967</v>
      </c>
      <c r="C186" t="s">
        <v>340</v>
      </c>
      <c r="D186" t="s">
        <v>2922</v>
      </c>
      <c r="E186">
        <v>1</v>
      </c>
      <c r="F186" s="2">
        <v>45175</v>
      </c>
      <c r="G186" s="2">
        <v>45169</v>
      </c>
      <c r="H186" t="s">
        <v>8</v>
      </c>
      <c r="I186">
        <v>2023</v>
      </c>
    </row>
    <row r="187" spans="1:9">
      <c r="A187">
        <v>32.842654379999999</v>
      </c>
      <c r="B187">
        <v>-116.99797239999999</v>
      </c>
      <c r="C187" t="s">
        <v>490</v>
      </c>
      <c r="D187" t="s">
        <v>2922</v>
      </c>
      <c r="E187">
        <v>5</v>
      </c>
      <c r="F187" s="2">
        <v>45115</v>
      </c>
      <c r="G187" s="2">
        <v>45107</v>
      </c>
      <c r="H187" t="s">
        <v>8</v>
      </c>
      <c r="I187">
        <v>2023</v>
      </c>
    </row>
    <row r="188" spans="1:9">
      <c r="A188">
        <v>32.851332820000003</v>
      </c>
      <c r="B188">
        <v>-116.9540878</v>
      </c>
      <c r="C188" t="s">
        <v>491</v>
      </c>
      <c r="D188" t="s">
        <v>2922</v>
      </c>
      <c r="E188">
        <v>40</v>
      </c>
      <c r="F188" s="2">
        <v>45125</v>
      </c>
      <c r="G188" s="2">
        <v>45107</v>
      </c>
      <c r="H188" t="s">
        <v>8</v>
      </c>
      <c r="I188">
        <v>2023</v>
      </c>
    </row>
    <row r="189" spans="1:9">
      <c r="A189">
        <v>32.850341829999998</v>
      </c>
      <c r="B189">
        <v>-116.9557338</v>
      </c>
      <c r="C189" t="s">
        <v>492</v>
      </c>
      <c r="D189" t="s">
        <v>2922</v>
      </c>
      <c r="E189">
        <v>15</v>
      </c>
      <c r="F189" s="2">
        <v>45125</v>
      </c>
      <c r="G189" s="2">
        <v>45107</v>
      </c>
      <c r="H189" t="s">
        <v>8</v>
      </c>
      <c r="I189">
        <v>2023</v>
      </c>
    </row>
    <row r="190" spans="1:9">
      <c r="A190">
        <v>32.84923886</v>
      </c>
      <c r="B190">
        <v>-116.9600143</v>
      </c>
      <c r="C190" t="s">
        <v>539</v>
      </c>
      <c r="D190" t="s">
        <v>2922</v>
      </c>
      <c r="E190">
        <v>2</v>
      </c>
      <c r="F190" s="2">
        <v>45090</v>
      </c>
      <c r="G190" s="2">
        <v>45077</v>
      </c>
      <c r="H190" t="s">
        <v>8</v>
      </c>
      <c r="I190">
        <v>2023</v>
      </c>
    </row>
    <row r="191" spans="1:9">
      <c r="A191">
        <v>32.844053959999997</v>
      </c>
      <c r="B191">
        <v>-116.9939784</v>
      </c>
      <c r="C191" t="s">
        <v>341</v>
      </c>
      <c r="D191" t="s">
        <v>2922</v>
      </c>
      <c r="E191">
        <v>1</v>
      </c>
      <c r="F191" s="2">
        <v>45199</v>
      </c>
      <c r="G191" s="2">
        <v>45169</v>
      </c>
      <c r="H191" t="s">
        <v>8</v>
      </c>
      <c r="I191">
        <v>2023</v>
      </c>
    </row>
    <row r="192" spans="1:9">
      <c r="A192">
        <v>32.843074139999999</v>
      </c>
      <c r="B192">
        <v>-116.9935253</v>
      </c>
      <c r="C192" t="s">
        <v>414</v>
      </c>
      <c r="D192" t="s">
        <v>2922</v>
      </c>
      <c r="E192">
        <v>11</v>
      </c>
      <c r="F192" s="2">
        <v>45142</v>
      </c>
      <c r="G192" s="2">
        <v>45135</v>
      </c>
      <c r="H192" t="s">
        <v>8</v>
      </c>
      <c r="I192">
        <v>2023</v>
      </c>
    </row>
    <row r="193" spans="1:9">
      <c r="A193">
        <v>32.84291399</v>
      </c>
      <c r="B193">
        <v>-116.99372700000001</v>
      </c>
      <c r="C193" t="s">
        <v>342</v>
      </c>
      <c r="D193" t="s">
        <v>2922</v>
      </c>
      <c r="E193">
        <v>5</v>
      </c>
      <c r="F193" s="2">
        <v>45199</v>
      </c>
      <c r="G193" s="2">
        <v>45169</v>
      </c>
      <c r="H193" t="s">
        <v>8</v>
      </c>
      <c r="I193">
        <v>2023</v>
      </c>
    </row>
    <row r="194" spans="1:9">
      <c r="A194">
        <v>32.843153569999998</v>
      </c>
      <c r="B194">
        <v>-116.99451000000001</v>
      </c>
      <c r="C194" t="s">
        <v>540</v>
      </c>
      <c r="D194" t="s">
        <v>2922</v>
      </c>
      <c r="E194">
        <v>4</v>
      </c>
      <c r="F194" s="2">
        <v>45093</v>
      </c>
      <c r="G194" s="2">
        <v>45077</v>
      </c>
      <c r="H194" t="s">
        <v>8</v>
      </c>
      <c r="I194">
        <v>2023</v>
      </c>
    </row>
    <row r="195" spans="1:9">
      <c r="A195">
        <v>32.843569930000001</v>
      </c>
      <c r="B195">
        <v>-116.9947851</v>
      </c>
      <c r="C195" t="s">
        <v>343</v>
      </c>
      <c r="D195" t="s">
        <v>2922</v>
      </c>
      <c r="E195">
        <v>6</v>
      </c>
      <c r="F195" s="2">
        <v>45199</v>
      </c>
      <c r="G195" s="2">
        <v>45169</v>
      </c>
      <c r="H195" t="s">
        <v>8</v>
      </c>
      <c r="I195">
        <v>2023</v>
      </c>
    </row>
    <row r="196" spans="1:9">
      <c r="A196">
        <v>32.837705040000003</v>
      </c>
      <c r="B196">
        <v>-117.00787010000001</v>
      </c>
      <c r="C196" t="s">
        <v>2929</v>
      </c>
      <c r="D196" t="s">
        <v>2922</v>
      </c>
      <c r="E196">
        <v>2</v>
      </c>
      <c r="F196" s="2">
        <v>45170</v>
      </c>
      <c r="G196" s="2">
        <v>45169</v>
      </c>
      <c r="H196" t="s">
        <v>8</v>
      </c>
      <c r="I196">
        <v>2023</v>
      </c>
    </row>
    <row r="197" spans="1:9">
      <c r="A197">
        <v>32.84206416</v>
      </c>
      <c r="B197">
        <v>-116.999362</v>
      </c>
      <c r="C197" t="s">
        <v>415</v>
      </c>
      <c r="D197" t="s">
        <v>2922</v>
      </c>
      <c r="E197">
        <v>2</v>
      </c>
      <c r="F197" s="2">
        <v>45139</v>
      </c>
      <c r="G197" s="2">
        <v>45135</v>
      </c>
      <c r="H197" t="s">
        <v>8</v>
      </c>
      <c r="I197">
        <v>2023</v>
      </c>
    </row>
    <row r="198" spans="1:9">
      <c r="A198">
        <v>32.842134649999998</v>
      </c>
      <c r="B198">
        <v>-117.00124080000001</v>
      </c>
      <c r="C198" t="s">
        <v>416</v>
      </c>
      <c r="D198" t="s">
        <v>2922</v>
      </c>
      <c r="E198">
        <v>2</v>
      </c>
      <c r="F198" s="2">
        <v>45139</v>
      </c>
      <c r="G198" s="2">
        <v>45135</v>
      </c>
      <c r="H198" t="s">
        <v>8</v>
      </c>
      <c r="I198">
        <v>2023</v>
      </c>
    </row>
    <row r="199" spans="1:9">
      <c r="A199">
        <v>32.846794490000001</v>
      </c>
      <c r="B199">
        <v>-116.9732255</v>
      </c>
      <c r="C199" t="s">
        <v>493</v>
      </c>
      <c r="D199" t="s">
        <v>2922</v>
      </c>
      <c r="E199">
        <v>5</v>
      </c>
      <c r="F199" s="2">
        <v>45132</v>
      </c>
      <c r="G199" s="2">
        <v>45107</v>
      </c>
      <c r="H199" t="s">
        <v>8</v>
      </c>
      <c r="I199">
        <v>2023</v>
      </c>
    </row>
    <row r="200" spans="1:9">
      <c r="A200">
        <v>32.845335660000003</v>
      </c>
      <c r="B200">
        <v>-116.97733030000001</v>
      </c>
      <c r="C200" t="s">
        <v>494</v>
      </c>
      <c r="D200" t="s">
        <v>2922</v>
      </c>
      <c r="E200">
        <v>1</v>
      </c>
      <c r="F200" s="2">
        <v>45132</v>
      </c>
      <c r="G200" s="2">
        <v>45107</v>
      </c>
      <c r="H200" t="s">
        <v>8</v>
      </c>
      <c r="I200">
        <v>2023</v>
      </c>
    </row>
    <row r="201" spans="1:9">
      <c r="A201">
        <v>32.842803230000001</v>
      </c>
      <c r="B201">
        <v>-116.99420499999999</v>
      </c>
      <c r="C201" t="s">
        <v>344</v>
      </c>
      <c r="D201" t="s">
        <v>2922</v>
      </c>
      <c r="E201">
        <v>1</v>
      </c>
      <c r="F201" s="2">
        <v>45199</v>
      </c>
      <c r="G201" s="2">
        <v>45169</v>
      </c>
      <c r="H201" t="s">
        <v>8</v>
      </c>
      <c r="I201">
        <v>2023</v>
      </c>
    </row>
    <row r="202" spans="1:9">
      <c r="A202">
        <v>32.843056429999997</v>
      </c>
      <c r="B202">
        <v>-116.9946697</v>
      </c>
      <c r="C202" t="s">
        <v>541</v>
      </c>
      <c r="D202" t="s">
        <v>2922</v>
      </c>
      <c r="E202">
        <v>12</v>
      </c>
      <c r="F202" s="2">
        <v>45093</v>
      </c>
      <c r="G202" s="2">
        <v>45077</v>
      </c>
      <c r="H202" t="s">
        <v>8</v>
      </c>
      <c r="I202">
        <v>2023</v>
      </c>
    </row>
    <row r="203" spans="1:9">
      <c r="A203">
        <v>32.84741743</v>
      </c>
      <c r="B203">
        <v>-116.9739994</v>
      </c>
      <c r="C203" t="s">
        <v>495</v>
      </c>
      <c r="D203" t="s">
        <v>2922</v>
      </c>
      <c r="E203">
        <v>4</v>
      </c>
      <c r="F203" s="2">
        <v>45132</v>
      </c>
      <c r="G203" s="2">
        <v>45107</v>
      </c>
      <c r="H203" t="s">
        <v>8</v>
      </c>
      <c r="I203">
        <v>2023</v>
      </c>
    </row>
    <row r="204" spans="1:9">
      <c r="A204">
        <v>32.850075619999998</v>
      </c>
      <c r="B204">
        <v>-116.9561671</v>
      </c>
      <c r="C204" t="s">
        <v>496</v>
      </c>
      <c r="D204" t="s">
        <v>2922</v>
      </c>
      <c r="E204">
        <v>5</v>
      </c>
      <c r="F204" s="2">
        <v>45125</v>
      </c>
      <c r="G204" s="2">
        <v>45107</v>
      </c>
      <c r="H204" t="s">
        <v>8</v>
      </c>
      <c r="I204">
        <v>2023</v>
      </c>
    </row>
    <row r="205" spans="1:9">
      <c r="A205">
        <v>32.842855950000001</v>
      </c>
      <c r="B205">
        <v>-116.9948539</v>
      </c>
      <c r="C205" t="s">
        <v>80</v>
      </c>
      <c r="D205" t="s">
        <v>2922</v>
      </c>
      <c r="E205">
        <v>10</v>
      </c>
      <c r="F205" s="2">
        <v>45199</v>
      </c>
      <c r="G205" s="2">
        <v>45169</v>
      </c>
      <c r="H205" t="s">
        <v>8</v>
      </c>
      <c r="I205">
        <v>2023</v>
      </c>
    </row>
    <row r="206" spans="1:9">
      <c r="A206">
        <v>32.845824909999997</v>
      </c>
      <c r="B206">
        <v>-116.9777982</v>
      </c>
      <c r="C206" t="s">
        <v>278</v>
      </c>
      <c r="D206" t="s">
        <v>2922</v>
      </c>
      <c r="E206">
        <v>8</v>
      </c>
      <c r="F206" s="2">
        <v>45132</v>
      </c>
      <c r="G206" s="2">
        <v>45107</v>
      </c>
      <c r="H206" t="s">
        <v>8</v>
      </c>
      <c r="I206">
        <v>2023</v>
      </c>
    </row>
    <row r="207" spans="1:9">
      <c r="A207">
        <v>32.843370419999999</v>
      </c>
      <c r="B207">
        <v>-116.9948945</v>
      </c>
      <c r="C207" t="s">
        <v>176</v>
      </c>
      <c r="D207" t="s">
        <v>2922</v>
      </c>
      <c r="E207">
        <v>3</v>
      </c>
      <c r="F207" s="2">
        <v>45199</v>
      </c>
      <c r="G207" s="2">
        <v>45169</v>
      </c>
      <c r="H207" t="s">
        <v>8</v>
      </c>
      <c r="I207">
        <v>2023</v>
      </c>
    </row>
    <row r="208" spans="1:9">
      <c r="A208">
        <v>32.848634650000001</v>
      </c>
      <c r="B208">
        <v>-116.962637</v>
      </c>
      <c r="C208" t="s">
        <v>442</v>
      </c>
      <c r="D208" t="s">
        <v>2922</v>
      </c>
      <c r="E208">
        <v>50</v>
      </c>
      <c r="F208" s="2">
        <v>45090</v>
      </c>
      <c r="G208" s="2">
        <v>45077</v>
      </c>
      <c r="H208" t="s">
        <v>8</v>
      </c>
      <c r="I208">
        <v>2023</v>
      </c>
    </row>
    <row r="209" spans="1:9">
      <c r="A209">
        <v>32.846553649999997</v>
      </c>
      <c r="B209">
        <v>-116.9827208</v>
      </c>
      <c r="C209" t="s">
        <v>59</v>
      </c>
      <c r="D209" t="s">
        <v>2922</v>
      </c>
      <c r="E209">
        <v>2</v>
      </c>
      <c r="F209" s="2">
        <v>45121</v>
      </c>
      <c r="G209" s="2">
        <v>45107</v>
      </c>
      <c r="H209" t="s">
        <v>8</v>
      </c>
      <c r="I209">
        <v>2023</v>
      </c>
    </row>
    <row r="210" spans="1:9">
      <c r="A210">
        <v>32.847139830000003</v>
      </c>
      <c r="B210">
        <v>-116.9818976</v>
      </c>
      <c r="C210" t="s">
        <v>165</v>
      </c>
      <c r="D210" t="s">
        <v>2922</v>
      </c>
      <c r="E210">
        <v>3</v>
      </c>
      <c r="F210" s="2">
        <v>45121</v>
      </c>
      <c r="G210" s="2">
        <v>45107</v>
      </c>
      <c r="H210" t="s">
        <v>8</v>
      </c>
      <c r="I210">
        <v>2023</v>
      </c>
    </row>
    <row r="211" spans="1:9">
      <c r="A211">
        <v>32.843455140000003</v>
      </c>
      <c r="B211">
        <v>-116.9908578</v>
      </c>
      <c r="C211" t="s">
        <v>414</v>
      </c>
      <c r="D211" t="s">
        <v>2922</v>
      </c>
      <c r="E211">
        <v>3</v>
      </c>
      <c r="F211" s="2">
        <v>45142</v>
      </c>
      <c r="G211" s="2">
        <v>45135</v>
      </c>
      <c r="H211" t="s">
        <v>8</v>
      </c>
      <c r="I211">
        <v>2023</v>
      </c>
    </row>
    <row r="212" spans="1:9">
      <c r="A212">
        <v>32.843215129999997</v>
      </c>
      <c r="B212">
        <v>-116.99336460000001</v>
      </c>
      <c r="C212" t="s">
        <v>542</v>
      </c>
      <c r="D212" t="s">
        <v>2922</v>
      </c>
      <c r="E212">
        <v>2</v>
      </c>
      <c r="F212" s="2">
        <v>45093</v>
      </c>
      <c r="G212" s="2">
        <v>45077</v>
      </c>
      <c r="H212" t="s">
        <v>8</v>
      </c>
      <c r="I212">
        <v>2023</v>
      </c>
    </row>
    <row r="213" spans="1:9">
      <c r="A213">
        <v>32.839679459999999</v>
      </c>
      <c r="B213">
        <v>-117.0047337</v>
      </c>
      <c r="C213" t="s">
        <v>1264</v>
      </c>
      <c r="D213" t="s">
        <v>2922</v>
      </c>
      <c r="E213">
        <v>1</v>
      </c>
      <c r="F213" s="2">
        <v>45149</v>
      </c>
      <c r="G213" s="2">
        <v>45135</v>
      </c>
      <c r="H213" t="s">
        <v>8</v>
      </c>
      <c r="I213">
        <v>2023</v>
      </c>
    </row>
    <row r="214" spans="1:9">
      <c r="A214">
        <v>32.846786950000002</v>
      </c>
      <c r="B214">
        <v>-116.9811582</v>
      </c>
      <c r="C214" t="s">
        <v>1268</v>
      </c>
      <c r="D214" t="s">
        <v>2922</v>
      </c>
      <c r="E214">
        <v>1</v>
      </c>
      <c r="F214" s="2">
        <v>45121</v>
      </c>
      <c r="G214" s="2">
        <v>45107</v>
      </c>
      <c r="H214" t="s">
        <v>8</v>
      </c>
      <c r="I214">
        <v>2023</v>
      </c>
    </row>
    <row r="215" spans="1:9">
      <c r="A215">
        <v>32.838858469999998</v>
      </c>
      <c r="B215">
        <v>-117.0233965</v>
      </c>
      <c r="C215" t="s">
        <v>345</v>
      </c>
      <c r="D215" t="s">
        <v>2922</v>
      </c>
      <c r="E215">
        <v>1</v>
      </c>
      <c r="F215" s="2">
        <v>45170</v>
      </c>
      <c r="G215" s="2">
        <v>45169</v>
      </c>
      <c r="H215" t="s">
        <v>8</v>
      </c>
      <c r="I215">
        <v>2023</v>
      </c>
    </row>
    <row r="216" spans="1:9">
      <c r="A216">
        <v>32.839703210000003</v>
      </c>
      <c r="B216">
        <v>-117.0011712</v>
      </c>
      <c r="C216" t="s">
        <v>2930</v>
      </c>
      <c r="D216" t="s">
        <v>2922</v>
      </c>
      <c r="E216">
        <v>5</v>
      </c>
      <c r="F216" s="2">
        <v>45149</v>
      </c>
      <c r="G216" s="2">
        <v>45135</v>
      </c>
      <c r="H216" t="s">
        <v>8</v>
      </c>
      <c r="I216">
        <v>2023</v>
      </c>
    </row>
    <row r="217" spans="1:9">
      <c r="A217">
        <v>32.839469100000002</v>
      </c>
      <c r="B217">
        <v>-117.0016359</v>
      </c>
      <c r="C217" t="s">
        <v>313</v>
      </c>
      <c r="D217" t="s">
        <v>2922</v>
      </c>
      <c r="E217">
        <v>3</v>
      </c>
      <c r="F217" s="2">
        <v>45149</v>
      </c>
      <c r="G217" s="2">
        <v>45135</v>
      </c>
      <c r="H217" t="s">
        <v>8</v>
      </c>
      <c r="I217">
        <v>2023</v>
      </c>
    </row>
    <row r="218" spans="1:9">
      <c r="A218">
        <v>32.839785040000002</v>
      </c>
      <c r="B218">
        <v>-117.0045698</v>
      </c>
      <c r="C218" t="s">
        <v>1293</v>
      </c>
      <c r="D218" t="s">
        <v>2922</v>
      </c>
      <c r="E218">
        <v>2</v>
      </c>
      <c r="F218" s="2">
        <v>45149</v>
      </c>
      <c r="G218" s="2">
        <v>45135</v>
      </c>
      <c r="H218" t="s">
        <v>8</v>
      </c>
      <c r="I218">
        <v>2023</v>
      </c>
    </row>
    <row r="219" spans="1:9">
      <c r="A219">
        <v>32.842770119999997</v>
      </c>
      <c r="B219">
        <v>-116.9943933</v>
      </c>
      <c r="C219" t="s">
        <v>103</v>
      </c>
      <c r="D219" t="s">
        <v>2922</v>
      </c>
      <c r="E219">
        <v>3</v>
      </c>
      <c r="F219" s="2">
        <v>45154</v>
      </c>
      <c r="G219" s="2">
        <v>45135</v>
      </c>
      <c r="H219" t="s">
        <v>8</v>
      </c>
      <c r="I219">
        <v>2023</v>
      </c>
    </row>
    <row r="220" spans="1:9">
      <c r="A220">
        <v>32.837915209999998</v>
      </c>
      <c r="B220">
        <v>-116.99662379999999</v>
      </c>
      <c r="C220" t="s">
        <v>733</v>
      </c>
      <c r="D220" t="s">
        <v>2922</v>
      </c>
      <c r="E220">
        <v>2</v>
      </c>
      <c r="F220" s="2">
        <v>45149</v>
      </c>
      <c r="G220" s="2">
        <v>45135</v>
      </c>
      <c r="H220" t="s">
        <v>8</v>
      </c>
      <c r="I220">
        <v>2023</v>
      </c>
    </row>
    <row r="221" spans="1:9">
      <c r="A221">
        <v>32.839717399999998</v>
      </c>
      <c r="B221">
        <v>-117.00057289999999</v>
      </c>
      <c r="C221" t="s">
        <v>2931</v>
      </c>
      <c r="D221" t="s">
        <v>2922</v>
      </c>
      <c r="E221">
        <v>5</v>
      </c>
      <c r="F221" s="2">
        <v>45149</v>
      </c>
      <c r="G221" s="2">
        <v>45135</v>
      </c>
      <c r="H221" t="s">
        <v>8</v>
      </c>
      <c r="I221">
        <v>2023</v>
      </c>
    </row>
    <row r="222" spans="1:9">
      <c r="A222">
        <v>32.839685500000002</v>
      </c>
      <c r="B222">
        <v>-117.0003531</v>
      </c>
      <c r="C222" t="s">
        <v>2932</v>
      </c>
      <c r="D222" t="s">
        <v>2922</v>
      </c>
      <c r="E222">
        <v>3</v>
      </c>
      <c r="F222" s="2">
        <v>45149</v>
      </c>
      <c r="G222" s="2">
        <v>45135</v>
      </c>
      <c r="H222" t="s">
        <v>8</v>
      </c>
      <c r="I222">
        <v>2023</v>
      </c>
    </row>
    <row r="223" spans="1:9">
      <c r="A223">
        <v>32.843861660000002</v>
      </c>
      <c r="B223">
        <v>-116.99451329999999</v>
      </c>
      <c r="C223" t="s">
        <v>317</v>
      </c>
      <c r="D223" t="s">
        <v>2922</v>
      </c>
      <c r="E223">
        <v>3</v>
      </c>
      <c r="F223" s="2">
        <v>45199</v>
      </c>
      <c r="G223" s="2">
        <v>45169</v>
      </c>
      <c r="H223" t="s">
        <v>8</v>
      </c>
      <c r="I223">
        <v>2023</v>
      </c>
    </row>
    <row r="224" spans="1:9">
      <c r="A224">
        <v>32.845786750000002</v>
      </c>
      <c r="B224">
        <v>-116.97906070000001</v>
      </c>
      <c r="C224" t="s">
        <v>1316</v>
      </c>
      <c r="D224" t="s">
        <v>2922</v>
      </c>
      <c r="E224">
        <v>6</v>
      </c>
      <c r="F224" s="2">
        <v>45132</v>
      </c>
      <c r="G224" s="2">
        <v>45107</v>
      </c>
      <c r="H224" t="s">
        <v>8</v>
      </c>
      <c r="I224">
        <v>2023</v>
      </c>
    </row>
    <row r="225" spans="1:9">
      <c r="A225">
        <v>32.83939848</v>
      </c>
      <c r="B225">
        <v>-116.99858450000001</v>
      </c>
      <c r="C225" t="s">
        <v>2431</v>
      </c>
      <c r="D225" t="s">
        <v>2922</v>
      </c>
      <c r="E225">
        <v>6</v>
      </c>
      <c r="F225" s="2">
        <v>45149</v>
      </c>
      <c r="G225" s="2">
        <v>45135</v>
      </c>
      <c r="H225" t="s">
        <v>8</v>
      </c>
      <c r="I225">
        <v>2023</v>
      </c>
    </row>
    <row r="226" spans="1:9">
      <c r="A226">
        <v>32.849035729999997</v>
      </c>
      <c r="B226">
        <v>-116.96102809999999</v>
      </c>
      <c r="C226" t="s">
        <v>346</v>
      </c>
      <c r="D226" t="s">
        <v>2922</v>
      </c>
      <c r="E226">
        <v>13</v>
      </c>
      <c r="F226" s="2">
        <v>45177</v>
      </c>
      <c r="G226" s="2">
        <v>45169</v>
      </c>
      <c r="H226" t="s">
        <v>8</v>
      </c>
      <c r="I226">
        <v>2023</v>
      </c>
    </row>
    <row r="227" spans="1:9">
      <c r="A227">
        <v>32.839726300000002</v>
      </c>
      <c r="B227">
        <v>-117.0009307</v>
      </c>
      <c r="C227" t="s">
        <v>2933</v>
      </c>
      <c r="D227" t="s">
        <v>2922</v>
      </c>
      <c r="E227">
        <v>7</v>
      </c>
      <c r="F227" s="2">
        <v>45149</v>
      </c>
      <c r="G227" s="2">
        <v>45135</v>
      </c>
      <c r="H227" t="s">
        <v>8</v>
      </c>
      <c r="I227">
        <v>2023</v>
      </c>
    </row>
    <row r="228" spans="1:9">
      <c r="A228">
        <v>32.839460000000003</v>
      </c>
      <c r="B228">
        <v>-117.0008421</v>
      </c>
      <c r="C228" t="s">
        <v>66</v>
      </c>
      <c r="D228" t="s">
        <v>2922</v>
      </c>
      <c r="E228">
        <v>5</v>
      </c>
      <c r="F228" s="2">
        <v>45149</v>
      </c>
      <c r="G228" s="2">
        <v>45135</v>
      </c>
      <c r="H228" t="s">
        <v>8</v>
      </c>
      <c r="I228">
        <v>2023</v>
      </c>
    </row>
    <row r="229" spans="1:9">
      <c r="A229">
        <v>32.781142199999998</v>
      </c>
      <c r="B229">
        <v>-117.11565210000001</v>
      </c>
      <c r="C229" t="s">
        <v>317</v>
      </c>
      <c r="D229" t="s">
        <v>2911</v>
      </c>
      <c r="E229">
        <v>1</v>
      </c>
      <c r="F229" s="2">
        <v>44911</v>
      </c>
      <c r="G229" s="2">
        <v>44865</v>
      </c>
      <c r="H229" t="s">
        <v>117</v>
      </c>
      <c r="I229">
        <v>2023</v>
      </c>
    </row>
    <row r="230" spans="1:9">
      <c r="A230">
        <v>32.781633820000003</v>
      </c>
      <c r="B230">
        <v>-117.114525</v>
      </c>
      <c r="C230" t="s">
        <v>155</v>
      </c>
      <c r="D230" t="s">
        <v>2911</v>
      </c>
      <c r="E230">
        <v>5</v>
      </c>
      <c r="F230" s="2">
        <v>44869</v>
      </c>
      <c r="G230" s="2">
        <v>44865</v>
      </c>
      <c r="H230" t="s">
        <v>117</v>
      </c>
      <c r="I230">
        <v>2023</v>
      </c>
    </row>
    <row r="231" spans="1:9">
      <c r="A231">
        <v>32.791388959999999</v>
      </c>
      <c r="B231">
        <v>-117.1011634</v>
      </c>
      <c r="C231" t="s">
        <v>830</v>
      </c>
      <c r="D231" t="s">
        <v>2911</v>
      </c>
      <c r="E231">
        <v>2</v>
      </c>
      <c r="F231" s="2">
        <v>44901</v>
      </c>
      <c r="G231" s="2">
        <v>44865</v>
      </c>
      <c r="H231" t="s">
        <v>117</v>
      </c>
      <c r="I231">
        <v>2023</v>
      </c>
    </row>
    <row r="232" spans="1:9">
      <c r="A232">
        <v>32.791079259999997</v>
      </c>
      <c r="B232">
        <v>-117.1021844</v>
      </c>
      <c r="C232" t="s">
        <v>165</v>
      </c>
      <c r="D232" t="s">
        <v>2911</v>
      </c>
      <c r="E232">
        <v>3</v>
      </c>
      <c r="F232" s="2">
        <v>44898</v>
      </c>
      <c r="G232" s="2">
        <v>44865</v>
      </c>
      <c r="H232" t="s">
        <v>117</v>
      </c>
      <c r="I232">
        <v>2023</v>
      </c>
    </row>
    <row r="233" spans="1:9">
      <c r="A233">
        <v>32.787954640000002</v>
      </c>
      <c r="B233">
        <v>-117.10446399999999</v>
      </c>
      <c r="C233" t="s">
        <v>831</v>
      </c>
      <c r="D233" t="s">
        <v>2911</v>
      </c>
      <c r="E233">
        <v>1</v>
      </c>
      <c r="F233" s="2">
        <v>44901</v>
      </c>
      <c r="G233" s="2">
        <v>44865</v>
      </c>
      <c r="H233" t="s">
        <v>117</v>
      </c>
      <c r="I233">
        <v>2023</v>
      </c>
    </row>
    <row r="234" spans="1:9">
      <c r="A234">
        <v>32.7864924</v>
      </c>
      <c r="B234">
        <v>-117.1027629</v>
      </c>
      <c r="C234" t="s">
        <v>2934</v>
      </c>
      <c r="D234" t="s">
        <v>2911</v>
      </c>
      <c r="E234">
        <v>2</v>
      </c>
      <c r="F234" s="2">
        <v>44869</v>
      </c>
      <c r="G234" s="2">
        <v>44865</v>
      </c>
      <c r="H234" t="s">
        <v>117</v>
      </c>
      <c r="I234">
        <v>2023</v>
      </c>
    </row>
    <row r="235" spans="1:9">
      <c r="A235">
        <v>32.785660559999997</v>
      </c>
      <c r="B235">
        <v>-117.1027754</v>
      </c>
      <c r="C235" t="s">
        <v>832</v>
      </c>
      <c r="D235" t="s">
        <v>2911</v>
      </c>
      <c r="E235">
        <v>2</v>
      </c>
      <c r="F235" s="2">
        <v>44869</v>
      </c>
      <c r="G235" s="2">
        <v>44865</v>
      </c>
      <c r="H235" t="s">
        <v>117</v>
      </c>
      <c r="I235">
        <v>2023</v>
      </c>
    </row>
    <row r="236" spans="1:9">
      <c r="A236">
        <v>32.780931199999998</v>
      </c>
      <c r="B236">
        <v>-117.111475</v>
      </c>
      <c r="C236" t="s">
        <v>833</v>
      </c>
      <c r="D236" t="s">
        <v>2911</v>
      </c>
      <c r="E236">
        <v>1</v>
      </c>
      <c r="F236" s="2">
        <v>44911</v>
      </c>
      <c r="G236" s="2">
        <v>44865</v>
      </c>
      <c r="H236" t="s">
        <v>117</v>
      </c>
      <c r="I236">
        <v>2023</v>
      </c>
    </row>
    <row r="237" spans="1:9">
      <c r="A237">
        <v>32.785175899999999</v>
      </c>
      <c r="B237">
        <v>-117.10281089999999</v>
      </c>
      <c r="C237" t="s">
        <v>834</v>
      </c>
      <c r="D237" t="s">
        <v>2911</v>
      </c>
      <c r="E237">
        <v>25</v>
      </c>
      <c r="F237" s="2">
        <v>44869</v>
      </c>
      <c r="G237" s="2">
        <v>44865</v>
      </c>
      <c r="H237" t="s">
        <v>117</v>
      </c>
      <c r="I237">
        <v>2023</v>
      </c>
    </row>
    <row r="238" spans="1:9">
      <c r="A238">
        <v>32.784244200000003</v>
      </c>
      <c r="B238">
        <v>-117.103582</v>
      </c>
      <c r="C238" t="s">
        <v>835</v>
      </c>
      <c r="D238" t="s">
        <v>2911</v>
      </c>
      <c r="E238">
        <v>3</v>
      </c>
      <c r="F238" s="2">
        <v>44869</v>
      </c>
      <c r="G238" s="2">
        <v>44865</v>
      </c>
      <c r="H238" t="s">
        <v>117</v>
      </c>
      <c r="I238">
        <v>2023</v>
      </c>
    </row>
    <row r="239" spans="1:9">
      <c r="A239">
        <v>32.784220910000002</v>
      </c>
      <c r="B239">
        <v>-117.1040249</v>
      </c>
      <c r="C239" t="s">
        <v>12</v>
      </c>
      <c r="D239" t="s">
        <v>2911</v>
      </c>
      <c r="E239">
        <v>10</v>
      </c>
      <c r="F239" s="2">
        <v>44869</v>
      </c>
      <c r="G239" s="2">
        <v>44865</v>
      </c>
      <c r="H239" t="s">
        <v>117</v>
      </c>
      <c r="I239">
        <v>2023</v>
      </c>
    </row>
    <row r="240" spans="1:9">
      <c r="A240">
        <v>32.781975320000001</v>
      </c>
      <c r="B240">
        <v>-117.10420240000001</v>
      </c>
      <c r="C240" t="s">
        <v>836</v>
      </c>
      <c r="D240" t="s">
        <v>2911</v>
      </c>
      <c r="E240">
        <v>2</v>
      </c>
      <c r="F240" s="2">
        <v>44881</v>
      </c>
      <c r="G240" s="2">
        <v>44865</v>
      </c>
      <c r="H240" t="s">
        <v>117</v>
      </c>
      <c r="I240">
        <v>2023</v>
      </c>
    </row>
    <row r="241" spans="1:9">
      <c r="A241">
        <v>32.782480890000002</v>
      </c>
      <c r="B241">
        <v>-117.1038909</v>
      </c>
      <c r="C241" t="s">
        <v>837</v>
      </c>
      <c r="D241" t="s">
        <v>2911</v>
      </c>
      <c r="E241">
        <v>3</v>
      </c>
      <c r="F241" s="2">
        <v>44881</v>
      </c>
      <c r="G241" s="2">
        <v>44865</v>
      </c>
      <c r="H241" t="s">
        <v>117</v>
      </c>
      <c r="I241">
        <v>2023</v>
      </c>
    </row>
    <row r="242" spans="1:9">
      <c r="A242">
        <v>32.782535199999998</v>
      </c>
      <c r="B242">
        <v>-117.103525</v>
      </c>
      <c r="C242" t="s">
        <v>51</v>
      </c>
      <c r="D242" t="s">
        <v>2911</v>
      </c>
      <c r="E242">
        <v>3</v>
      </c>
      <c r="F242" s="2">
        <v>44881</v>
      </c>
      <c r="G242" s="2">
        <v>44865</v>
      </c>
      <c r="H242" t="s">
        <v>117</v>
      </c>
      <c r="I242">
        <v>2023</v>
      </c>
    </row>
    <row r="243" spans="1:9">
      <c r="A243">
        <v>32.78076111</v>
      </c>
      <c r="B243">
        <v>-117.1102491</v>
      </c>
      <c r="C243" t="s">
        <v>838</v>
      </c>
      <c r="D243" t="s">
        <v>2911</v>
      </c>
      <c r="E243">
        <v>3</v>
      </c>
      <c r="F243" s="2">
        <v>44916</v>
      </c>
      <c r="G243" s="2">
        <v>44865</v>
      </c>
      <c r="H243" t="s">
        <v>117</v>
      </c>
      <c r="I243">
        <v>2023</v>
      </c>
    </row>
    <row r="244" spans="1:9">
      <c r="A244">
        <v>32.780008909999999</v>
      </c>
      <c r="B244">
        <v>-117.1096345</v>
      </c>
      <c r="C244" t="s">
        <v>414</v>
      </c>
      <c r="D244" t="s">
        <v>2911</v>
      </c>
      <c r="E244">
        <v>4</v>
      </c>
      <c r="F244" s="2">
        <v>44911</v>
      </c>
      <c r="G244" s="2">
        <v>44865</v>
      </c>
      <c r="H244" t="s">
        <v>117</v>
      </c>
      <c r="I244">
        <v>2023</v>
      </c>
    </row>
    <row r="245" spans="1:9">
      <c r="A245">
        <v>32.779689240000003</v>
      </c>
      <c r="B245">
        <v>-117.10710419999999</v>
      </c>
      <c r="C245" t="s">
        <v>317</v>
      </c>
      <c r="D245" t="s">
        <v>2911</v>
      </c>
      <c r="E245">
        <v>1</v>
      </c>
      <c r="F245" s="2">
        <v>44881</v>
      </c>
      <c r="G245" s="2">
        <v>44865</v>
      </c>
      <c r="H245" t="s">
        <v>117</v>
      </c>
      <c r="I245">
        <v>2023</v>
      </c>
    </row>
    <row r="246" spans="1:9">
      <c r="A246">
        <v>32.781156129999999</v>
      </c>
      <c r="B246">
        <v>-117.1154835</v>
      </c>
      <c r="C246" t="s">
        <v>839</v>
      </c>
      <c r="D246" t="s">
        <v>2911</v>
      </c>
      <c r="E246">
        <v>2</v>
      </c>
      <c r="F246" s="2">
        <v>44897</v>
      </c>
      <c r="G246" s="2">
        <v>44865</v>
      </c>
      <c r="H246" t="s">
        <v>117</v>
      </c>
      <c r="I246">
        <v>2023</v>
      </c>
    </row>
    <row r="247" spans="1:9">
      <c r="A247">
        <v>32.78097168</v>
      </c>
      <c r="B247">
        <v>-117.1145557</v>
      </c>
      <c r="C247" t="s">
        <v>194</v>
      </c>
      <c r="D247" t="s">
        <v>2911</v>
      </c>
      <c r="E247">
        <v>1</v>
      </c>
      <c r="F247" s="2">
        <v>44897</v>
      </c>
      <c r="G247" s="2">
        <v>44865</v>
      </c>
      <c r="H247" t="s">
        <v>117</v>
      </c>
      <c r="I247">
        <v>2023</v>
      </c>
    </row>
    <row r="248" spans="1:9">
      <c r="A248">
        <v>32.781014540000001</v>
      </c>
      <c r="B248">
        <v>-117.11422930000001</v>
      </c>
      <c r="C248" t="s">
        <v>840</v>
      </c>
      <c r="D248" t="s">
        <v>2911</v>
      </c>
      <c r="E248">
        <v>6</v>
      </c>
      <c r="F248" s="2">
        <v>44897</v>
      </c>
      <c r="G248" s="2">
        <v>44865</v>
      </c>
      <c r="H248" t="s">
        <v>117</v>
      </c>
      <c r="I248">
        <v>2023</v>
      </c>
    </row>
    <row r="249" spans="1:9">
      <c r="A249">
        <v>32.781121140000003</v>
      </c>
      <c r="B249">
        <v>-117.11190980000001</v>
      </c>
      <c r="C249" t="s">
        <v>334</v>
      </c>
      <c r="D249" t="s">
        <v>2911</v>
      </c>
      <c r="E249">
        <v>1</v>
      </c>
      <c r="F249" s="2">
        <v>44911</v>
      </c>
      <c r="G249" s="2">
        <v>44865</v>
      </c>
      <c r="H249" t="s">
        <v>117</v>
      </c>
      <c r="I249">
        <v>2023</v>
      </c>
    </row>
    <row r="250" spans="1:9">
      <c r="A250">
        <v>32.780907450000001</v>
      </c>
      <c r="B250">
        <v>-117.1115016</v>
      </c>
      <c r="C250" t="s">
        <v>842</v>
      </c>
      <c r="D250" t="s">
        <v>2911</v>
      </c>
      <c r="E250">
        <v>4</v>
      </c>
      <c r="F250" s="2">
        <v>44874</v>
      </c>
      <c r="G250" s="2">
        <v>44865</v>
      </c>
      <c r="H250" t="s">
        <v>117</v>
      </c>
      <c r="I250">
        <v>2023</v>
      </c>
    </row>
    <row r="251" spans="1:9">
      <c r="A251">
        <v>32.780779150000001</v>
      </c>
      <c r="B251">
        <v>-117.1115726</v>
      </c>
      <c r="C251" t="s">
        <v>843</v>
      </c>
      <c r="D251" t="s">
        <v>2911</v>
      </c>
      <c r="E251">
        <v>1</v>
      </c>
      <c r="F251" s="2">
        <v>44911</v>
      </c>
      <c r="G251" s="2">
        <v>44865</v>
      </c>
      <c r="H251" t="s">
        <v>117</v>
      </c>
      <c r="I251">
        <v>2023</v>
      </c>
    </row>
    <row r="252" spans="1:9">
      <c r="A252">
        <v>32.780467639999998</v>
      </c>
      <c r="B252">
        <v>-117.11060430000001</v>
      </c>
      <c r="C252" t="s">
        <v>844</v>
      </c>
      <c r="D252" t="s">
        <v>2911</v>
      </c>
      <c r="E252">
        <v>5</v>
      </c>
      <c r="F252" s="2">
        <v>44911</v>
      </c>
      <c r="G252" s="2">
        <v>44865</v>
      </c>
      <c r="H252" t="s">
        <v>117</v>
      </c>
      <c r="I252">
        <v>2023</v>
      </c>
    </row>
    <row r="253" spans="1:9">
      <c r="A253">
        <v>32.781503999999998</v>
      </c>
      <c r="B253">
        <v>-117.1141939</v>
      </c>
      <c r="C253" t="s">
        <v>845</v>
      </c>
      <c r="D253" t="s">
        <v>2911</v>
      </c>
      <c r="E253">
        <v>2</v>
      </c>
      <c r="F253" s="2">
        <v>44897</v>
      </c>
      <c r="G253" s="2">
        <v>44865</v>
      </c>
      <c r="H253" t="s">
        <v>117</v>
      </c>
      <c r="I253">
        <v>2023</v>
      </c>
    </row>
    <row r="254" spans="1:9">
      <c r="A254">
        <v>32.780863619999998</v>
      </c>
      <c r="B254">
        <v>-117.1147448</v>
      </c>
      <c r="C254" t="s">
        <v>846</v>
      </c>
      <c r="D254" t="s">
        <v>2911</v>
      </c>
      <c r="E254">
        <v>2</v>
      </c>
      <c r="F254" s="2">
        <v>44897</v>
      </c>
      <c r="G254" s="2">
        <v>44865</v>
      </c>
      <c r="H254" t="s">
        <v>117</v>
      </c>
      <c r="I254">
        <v>2023</v>
      </c>
    </row>
    <row r="255" spans="1:9">
      <c r="A255">
        <v>32.781054140000002</v>
      </c>
      <c r="B255">
        <v>-117.1044596</v>
      </c>
      <c r="C255" t="s">
        <v>904</v>
      </c>
      <c r="D255" t="s">
        <v>2911</v>
      </c>
      <c r="E255">
        <v>1</v>
      </c>
      <c r="F255" s="2">
        <v>44881</v>
      </c>
      <c r="G255" s="2">
        <v>44865</v>
      </c>
      <c r="H255" t="s">
        <v>117</v>
      </c>
      <c r="I255">
        <v>2023</v>
      </c>
    </row>
    <row r="256" spans="1:9">
      <c r="A256">
        <v>32.78093363</v>
      </c>
      <c r="B256">
        <v>-117.1044909</v>
      </c>
      <c r="C256" t="s">
        <v>733</v>
      </c>
      <c r="D256" t="s">
        <v>2911</v>
      </c>
      <c r="E256">
        <v>2</v>
      </c>
      <c r="F256" s="2">
        <v>44881</v>
      </c>
      <c r="G256" s="2">
        <v>44865</v>
      </c>
      <c r="H256" t="s">
        <v>117</v>
      </c>
      <c r="I256">
        <v>2023</v>
      </c>
    </row>
    <row r="257" spans="1:9">
      <c r="A257">
        <v>32.781064479999998</v>
      </c>
      <c r="B257">
        <v>-117.1117852</v>
      </c>
      <c r="C257" t="s">
        <v>905</v>
      </c>
      <c r="D257" t="s">
        <v>2911</v>
      </c>
      <c r="E257">
        <v>1</v>
      </c>
      <c r="F257" s="2">
        <v>44911</v>
      </c>
      <c r="G257" s="2">
        <v>44865</v>
      </c>
      <c r="H257" t="s">
        <v>117</v>
      </c>
      <c r="I257">
        <v>2023</v>
      </c>
    </row>
    <row r="258" spans="1:9">
      <c r="A258">
        <v>32.781339410000001</v>
      </c>
      <c r="B258">
        <v>-117.1125825</v>
      </c>
      <c r="C258" t="s">
        <v>910</v>
      </c>
      <c r="D258" t="s">
        <v>2911</v>
      </c>
      <c r="E258">
        <v>2</v>
      </c>
      <c r="F258" s="2">
        <v>44911</v>
      </c>
      <c r="G258" s="2">
        <v>44865</v>
      </c>
      <c r="H258" t="s">
        <v>117</v>
      </c>
      <c r="I258">
        <v>2023</v>
      </c>
    </row>
    <row r="259" spans="1:9">
      <c r="A259">
        <v>32.786239620000003</v>
      </c>
      <c r="B259">
        <v>-117.10268000000001</v>
      </c>
      <c r="C259" t="s">
        <v>912</v>
      </c>
      <c r="D259" t="s">
        <v>2911</v>
      </c>
      <c r="E259">
        <v>20</v>
      </c>
      <c r="F259" s="2">
        <v>44869</v>
      </c>
      <c r="G259" s="2">
        <v>44865</v>
      </c>
      <c r="H259" t="s">
        <v>117</v>
      </c>
      <c r="I259">
        <v>2023</v>
      </c>
    </row>
    <row r="260" spans="1:9">
      <c r="A260">
        <v>32.785044390000003</v>
      </c>
      <c r="B260">
        <v>-117.102661</v>
      </c>
      <c r="C260" t="s">
        <v>909</v>
      </c>
      <c r="D260" t="s">
        <v>2911</v>
      </c>
      <c r="E260">
        <v>5</v>
      </c>
      <c r="F260" s="2">
        <v>44901</v>
      </c>
      <c r="G260" s="2">
        <v>44865</v>
      </c>
      <c r="H260" t="s">
        <v>117</v>
      </c>
      <c r="I260">
        <v>2023</v>
      </c>
    </row>
    <row r="261" spans="1:9">
      <c r="A261">
        <v>32.785131679999999</v>
      </c>
      <c r="B261">
        <v>-117.10269289999999</v>
      </c>
      <c r="C261" t="s">
        <v>886</v>
      </c>
      <c r="D261" t="s">
        <v>2911</v>
      </c>
      <c r="E261">
        <v>30</v>
      </c>
      <c r="F261" s="2">
        <v>44869</v>
      </c>
      <c r="G261" s="2">
        <v>44865</v>
      </c>
      <c r="H261" t="s">
        <v>117</v>
      </c>
      <c r="I261">
        <v>2023</v>
      </c>
    </row>
    <row r="262" spans="1:9">
      <c r="A262">
        <v>32.780634970000001</v>
      </c>
      <c r="B262">
        <v>-117.1150215</v>
      </c>
      <c r="C262" t="s">
        <v>784</v>
      </c>
      <c r="D262" t="s">
        <v>2911</v>
      </c>
      <c r="E262">
        <v>1</v>
      </c>
      <c r="F262" s="2">
        <v>44911</v>
      </c>
      <c r="G262" s="2">
        <v>44865</v>
      </c>
      <c r="H262" t="s">
        <v>117</v>
      </c>
      <c r="I262">
        <v>2023</v>
      </c>
    </row>
    <row r="263" spans="1:9">
      <c r="A263">
        <v>32.79146823</v>
      </c>
      <c r="B263">
        <v>-117.1024882</v>
      </c>
      <c r="C263" t="s">
        <v>442</v>
      </c>
      <c r="D263" t="s">
        <v>2911</v>
      </c>
      <c r="E263">
        <v>16</v>
      </c>
      <c r="F263" s="2">
        <v>44898</v>
      </c>
      <c r="G263" s="2">
        <v>44865</v>
      </c>
      <c r="H263" t="s">
        <v>117</v>
      </c>
      <c r="I263">
        <v>2023</v>
      </c>
    </row>
    <row r="264" spans="1:9">
      <c r="A264">
        <v>32.781382139999998</v>
      </c>
      <c r="B264">
        <v>-117.1145442</v>
      </c>
      <c r="C264" t="s">
        <v>906</v>
      </c>
      <c r="D264" t="s">
        <v>2911</v>
      </c>
      <c r="E264">
        <v>11</v>
      </c>
      <c r="F264" s="2">
        <v>44869</v>
      </c>
      <c r="G264" s="2">
        <v>44865</v>
      </c>
      <c r="H264" t="s">
        <v>117</v>
      </c>
      <c r="I264">
        <v>2023</v>
      </c>
    </row>
    <row r="265" spans="1:9">
      <c r="A265">
        <v>32.78101435</v>
      </c>
      <c r="B265">
        <v>-117.1145975</v>
      </c>
      <c r="C265" t="s">
        <v>27</v>
      </c>
      <c r="D265" t="s">
        <v>2911</v>
      </c>
      <c r="E265">
        <v>40</v>
      </c>
      <c r="F265" s="2">
        <v>44877</v>
      </c>
      <c r="G265" s="2">
        <v>44865</v>
      </c>
      <c r="H265" t="s">
        <v>117</v>
      </c>
      <c r="I265">
        <v>2023</v>
      </c>
    </row>
    <row r="266" spans="1:9">
      <c r="A266">
        <v>32.779966229999999</v>
      </c>
      <c r="B266">
        <v>-117.1090489</v>
      </c>
      <c r="C266" t="s">
        <v>914</v>
      </c>
      <c r="D266" t="s">
        <v>2911</v>
      </c>
      <c r="E266">
        <v>1</v>
      </c>
      <c r="F266" s="2">
        <v>44881</v>
      </c>
      <c r="G266" s="2">
        <v>44865</v>
      </c>
      <c r="H266" t="s">
        <v>117</v>
      </c>
      <c r="I266">
        <v>2023</v>
      </c>
    </row>
    <row r="267" spans="1:9">
      <c r="A267">
        <v>32.779852419999997</v>
      </c>
      <c r="B267">
        <v>-117.1082179</v>
      </c>
      <c r="C267" t="s">
        <v>2935</v>
      </c>
      <c r="D267" t="s">
        <v>2911</v>
      </c>
      <c r="E267">
        <v>1</v>
      </c>
      <c r="F267" s="2">
        <v>44916</v>
      </c>
      <c r="G267" s="2">
        <v>44865</v>
      </c>
      <c r="H267" t="s">
        <v>117</v>
      </c>
      <c r="I267">
        <v>2023</v>
      </c>
    </row>
    <row r="268" spans="1:9">
      <c r="A268">
        <v>32.786170439999999</v>
      </c>
      <c r="B268">
        <v>-117.1027393</v>
      </c>
      <c r="C268" t="s">
        <v>687</v>
      </c>
      <c r="D268" t="s">
        <v>2911</v>
      </c>
      <c r="E268">
        <v>6</v>
      </c>
      <c r="F268" s="2">
        <v>44869</v>
      </c>
      <c r="G268" s="2">
        <v>44865</v>
      </c>
      <c r="H268" t="s">
        <v>117</v>
      </c>
      <c r="I268">
        <v>2023</v>
      </c>
    </row>
    <row r="269" spans="1:9">
      <c r="A269">
        <v>32.780951299999998</v>
      </c>
      <c r="B269">
        <v>-117.1120095</v>
      </c>
      <c r="C269" t="s">
        <v>74</v>
      </c>
      <c r="D269" t="s">
        <v>2911</v>
      </c>
      <c r="E269">
        <v>2</v>
      </c>
      <c r="F269" s="2">
        <v>44911</v>
      </c>
      <c r="G269" s="2">
        <v>44865</v>
      </c>
      <c r="H269" t="s">
        <v>117</v>
      </c>
      <c r="I269">
        <v>2023</v>
      </c>
    </row>
    <row r="270" spans="1:9">
      <c r="A270">
        <v>32.78102621</v>
      </c>
      <c r="B270">
        <v>-117.1148403</v>
      </c>
      <c r="C270" t="s">
        <v>797</v>
      </c>
      <c r="D270" t="s">
        <v>2911</v>
      </c>
      <c r="E270">
        <v>5</v>
      </c>
      <c r="F270" s="2">
        <v>44911</v>
      </c>
      <c r="G270" s="2">
        <v>44865</v>
      </c>
      <c r="H270" t="s">
        <v>117</v>
      </c>
      <c r="I270">
        <v>2023</v>
      </c>
    </row>
    <row r="271" spans="1:9">
      <c r="A271">
        <v>32.779742149999997</v>
      </c>
      <c r="B271">
        <v>-117.1044261</v>
      </c>
      <c r="C271" t="s">
        <v>922</v>
      </c>
      <c r="D271" t="s">
        <v>2911</v>
      </c>
      <c r="E271">
        <v>1</v>
      </c>
      <c r="F271" s="2">
        <v>44881</v>
      </c>
      <c r="G271" s="2">
        <v>44865</v>
      </c>
      <c r="H271" t="s">
        <v>117</v>
      </c>
      <c r="I271">
        <v>2023</v>
      </c>
    </row>
    <row r="272" spans="1:9">
      <c r="A272">
        <v>32.780184849999998</v>
      </c>
      <c r="B272">
        <v>-117.1099833</v>
      </c>
      <c r="C272" t="s">
        <v>16</v>
      </c>
      <c r="D272" t="s">
        <v>2911</v>
      </c>
      <c r="E272">
        <v>8</v>
      </c>
      <c r="F272" s="2">
        <v>44916</v>
      </c>
      <c r="G272" s="2">
        <v>44865</v>
      </c>
      <c r="H272" t="s">
        <v>117</v>
      </c>
      <c r="I272">
        <v>2023</v>
      </c>
    </row>
    <row r="273" spans="1:9">
      <c r="A273">
        <v>32.781097799999998</v>
      </c>
      <c r="B273">
        <v>-117.11260590000001</v>
      </c>
      <c r="C273" t="s">
        <v>2936</v>
      </c>
      <c r="D273" t="s">
        <v>2911</v>
      </c>
      <c r="E273">
        <v>1</v>
      </c>
      <c r="F273" s="2">
        <v>44911</v>
      </c>
      <c r="G273" s="2">
        <v>44865</v>
      </c>
      <c r="H273" t="s">
        <v>117</v>
      </c>
      <c r="I273">
        <v>2023</v>
      </c>
    </row>
    <row r="274" spans="1:9">
      <c r="A274">
        <v>32.780824799999998</v>
      </c>
      <c r="B274">
        <v>-117.111785</v>
      </c>
      <c r="C274" t="s">
        <v>1132</v>
      </c>
      <c r="D274" t="s">
        <v>2911</v>
      </c>
      <c r="E274">
        <v>2</v>
      </c>
      <c r="F274" s="2">
        <v>44911</v>
      </c>
      <c r="G274" s="2">
        <v>44865</v>
      </c>
      <c r="H274" t="s">
        <v>117</v>
      </c>
      <c r="I274">
        <v>2023</v>
      </c>
    </row>
    <row r="275" spans="1:9">
      <c r="A275">
        <v>32.780981629999999</v>
      </c>
      <c r="B275">
        <v>-117.1138699</v>
      </c>
      <c r="C275" t="s">
        <v>1101</v>
      </c>
      <c r="D275" t="s">
        <v>2911</v>
      </c>
      <c r="E275">
        <v>5</v>
      </c>
      <c r="F275" s="2">
        <v>44911</v>
      </c>
      <c r="G275" s="2">
        <v>44865</v>
      </c>
      <c r="H275" t="s">
        <v>117</v>
      </c>
      <c r="I275">
        <v>2023</v>
      </c>
    </row>
    <row r="276" spans="1:9">
      <c r="A276">
        <v>32.779836400000001</v>
      </c>
      <c r="B276">
        <v>-117.10483410000001</v>
      </c>
      <c r="C276" t="s">
        <v>1347</v>
      </c>
      <c r="D276" t="s">
        <v>2911</v>
      </c>
      <c r="E276">
        <v>1</v>
      </c>
      <c r="F276" s="2">
        <v>44881</v>
      </c>
      <c r="G276" s="2">
        <v>44865</v>
      </c>
      <c r="H276" t="s">
        <v>117</v>
      </c>
      <c r="I276">
        <v>2023</v>
      </c>
    </row>
    <row r="277" spans="1:9">
      <c r="A277">
        <v>32.7808049</v>
      </c>
      <c r="B277">
        <v>-117.1135235</v>
      </c>
      <c r="C277" t="s">
        <v>1355</v>
      </c>
      <c r="D277" t="s">
        <v>2911</v>
      </c>
      <c r="E277">
        <v>2</v>
      </c>
      <c r="F277" s="2">
        <v>44911</v>
      </c>
      <c r="G277" s="2">
        <v>44865</v>
      </c>
      <c r="H277" t="s">
        <v>117</v>
      </c>
      <c r="I277">
        <v>2023</v>
      </c>
    </row>
    <row r="278" spans="1:9">
      <c r="A278">
        <v>32.78229408</v>
      </c>
      <c r="B278">
        <v>-117.10426959999999</v>
      </c>
      <c r="C278" t="s">
        <v>847</v>
      </c>
      <c r="D278" t="s">
        <v>2911</v>
      </c>
      <c r="E278">
        <v>1</v>
      </c>
      <c r="F278" s="2">
        <v>44881</v>
      </c>
      <c r="G278" s="2">
        <v>44865</v>
      </c>
      <c r="H278" t="s">
        <v>117</v>
      </c>
      <c r="I278">
        <v>2023</v>
      </c>
    </row>
    <row r="279" spans="1:9">
      <c r="A279">
        <v>32.782299700000003</v>
      </c>
      <c r="B279">
        <v>-117.10416789999999</v>
      </c>
      <c r="C279" t="s">
        <v>237</v>
      </c>
      <c r="D279" t="s">
        <v>2911</v>
      </c>
      <c r="E279">
        <v>1</v>
      </c>
      <c r="F279" s="2">
        <v>44881</v>
      </c>
      <c r="G279" s="2">
        <v>44865</v>
      </c>
      <c r="H279" t="s">
        <v>117</v>
      </c>
      <c r="I279">
        <v>2023</v>
      </c>
    </row>
    <row r="280" spans="1:9">
      <c r="A280">
        <v>32.7798564</v>
      </c>
      <c r="B280">
        <v>-117.1052438</v>
      </c>
      <c r="C280" t="s">
        <v>2937</v>
      </c>
      <c r="D280" t="s">
        <v>2911</v>
      </c>
      <c r="E280">
        <v>1</v>
      </c>
      <c r="F280" s="2">
        <v>44881</v>
      </c>
      <c r="G280" s="2">
        <v>44865</v>
      </c>
      <c r="H280" t="s">
        <v>117</v>
      </c>
      <c r="I280">
        <v>2023</v>
      </c>
    </row>
    <row r="281" spans="1:9">
      <c r="A281">
        <v>32.79083868</v>
      </c>
      <c r="B281">
        <v>-117.10177830000001</v>
      </c>
      <c r="C281" t="s">
        <v>595</v>
      </c>
      <c r="D281" t="s">
        <v>2913</v>
      </c>
      <c r="E281">
        <v>7</v>
      </c>
      <c r="F281" s="2">
        <v>45070</v>
      </c>
      <c r="G281" s="2">
        <v>45044</v>
      </c>
      <c r="H281" t="s">
        <v>117</v>
      </c>
      <c r="I281">
        <v>2023</v>
      </c>
    </row>
    <row r="282" spans="1:9">
      <c r="A282">
        <v>32.790798279999997</v>
      </c>
      <c r="B282">
        <v>-117.1014708</v>
      </c>
      <c r="C282" t="s">
        <v>596</v>
      </c>
      <c r="D282" t="s">
        <v>2913</v>
      </c>
      <c r="E282">
        <v>7</v>
      </c>
      <c r="F282" s="2">
        <v>45070</v>
      </c>
      <c r="G282" s="2">
        <v>45044</v>
      </c>
      <c r="H282" t="s">
        <v>117</v>
      </c>
      <c r="I282">
        <v>2023</v>
      </c>
    </row>
    <row r="283" spans="1:9">
      <c r="A283">
        <v>32.78060095</v>
      </c>
      <c r="B283">
        <v>-117.1141026</v>
      </c>
      <c r="C283" t="s">
        <v>643</v>
      </c>
      <c r="D283" t="s">
        <v>2913</v>
      </c>
      <c r="E283">
        <v>4</v>
      </c>
      <c r="F283" s="2">
        <v>45037</v>
      </c>
      <c r="G283" s="2">
        <v>45016</v>
      </c>
      <c r="H283" t="s">
        <v>117</v>
      </c>
      <c r="I283">
        <v>2023</v>
      </c>
    </row>
    <row r="284" spans="1:9">
      <c r="A284">
        <v>32.791062599999997</v>
      </c>
      <c r="B284">
        <v>-117.10149370000001</v>
      </c>
      <c r="C284" t="s">
        <v>80</v>
      </c>
      <c r="D284" t="s">
        <v>2913</v>
      </c>
      <c r="E284">
        <v>3</v>
      </c>
      <c r="F284" s="2">
        <v>45070</v>
      </c>
      <c r="G284" s="2">
        <v>45044</v>
      </c>
      <c r="H284" t="s">
        <v>117</v>
      </c>
      <c r="I284">
        <v>2023</v>
      </c>
    </row>
    <row r="285" spans="1:9">
      <c r="A285">
        <v>32.7904202</v>
      </c>
      <c r="B285">
        <v>-117.1028652</v>
      </c>
      <c r="C285" t="s">
        <v>644</v>
      </c>
      <c r="D285" t="s">
        <v>2913</v>
      </c>
      <c r="E285">
        <v>8</v>
      </c>
      <c r="F285" s="2">
        <v>45037</v>
      </c>
      <c r="G285" s="2">
        <v>45016</v>
      </c>
      <c r="H285" t="s">
        <v>117</v>
      </c>
      <c r="I285">
        <v>2023</v>
      </c>
    </row>
    <row r="286" spans="1:9">
      <c r="A286">
        <v>32.792311840000004</v>
      </c>
      <c r="B286">
        <v>-117.1005997</v>
      </c>
      <c r="C286" t="s">
        <v>697</v>
      </c>
      <c r="D286" t="s">
        <v>2913</v>
      </c>
      <c r="E286">
        <v>8</v>
      </c>
      <c r="F286" s="2">
        <v>45015</v>
      </c>
      <c r="G286" s="2">
        <v>44985</v>
      </c>
      <c r="H286" t="s">
        <v>117</v>
      </c>
      <c r="I286">
        <v>2023</v>
      </c>
    </row>
    <row r="287" spans="1:9">
      <c r="A287">
        <v>32.792233340000003</v>
      </c>
      <c r="B287">
        <v>-117.1009973</v>
      </c>
      <c r="C287" t="s">
        <v>645</v>
      </c>
      <c r="D287" t="s">
        <v>2913</v>
      </c>
      <c r="E287">
        <v>1</v>
      </c>
      <c r="F287" s="2">
        <v>45037</v>
      </c>
      <c r="G287" s="2">
        <v>45016</v>
      </c>
      <c r="H287" t="s">
        <v>117</v>
      </c>
      <c r="I287">
        <v>2023</v>
      </c>
    </row>
    <row r="288" spans="1:9">
      <c r="A288">
        <v>32.790241039999998</v>
      </c>
      <c r="B288">
        <v>-117.1022018</v>
      </c>
      <c r="C288" t="s">
        <v>597</v>
      </c>
      <c r="D288" t="s">
        <v>2913</v>
      </c>
      <c r="E288">
        <v>1</v>
      </c>
      <c r="F288" s="2">
        <v>45070</v>
      </c>
      <c r="G288" s="2">
        <v>45044</v>
      </c>
      <c r="H288" t="s">
        <v>117</v>
      </c>
      <c r="I288">
        <v>2023</v>
      </c>
    </row>
    <row r="289" spans="1:9">
      <c r="A289">
        <v>32.790379600000001</v>
      </c>
      <c r="B289">
        <v>-117.10236329999999</v>
      </c>
      <c r="C289" t="s">
        <v>646</v>
      </c>
      <c r="D289" t="s">
        <v>2913</v>
      </c>
      <c r="E289">
        <v>9</v>
      </c>
      <c r="F289" s="2">
        <v>45037</v>
      </c>
      <c r="G289" s="2">
        <v>45016</v>
      </c>
      <c r="H289" t="s">
        <v>117</v>
      </c>
      <c r="I289">
        <v>2023</v>
      </c>
    </row>
    <row r="290" spans="1:9">
      <c r="A290">
        <v>32.785350700000002</v>
      </c>
      <c r="B290">
        <v>-117.10429999999999</v>
      </c>
      <c r="C290" t="s">
        <v>310</v>
      </c>
      <c r="D290" t="s">
        <v>2913</v>
      </c>
      <c r="E290">
        <v>3</v>
      </c>
      <c r="F290" s="2">
        <v>45037</v>
      </c>
      <c r="G290" s="2">
        <v>45016</v>
      </c>
      <c r="H290" t="s">
        <v>117</v>
      </c>
      <c r="I290">
        <v>2023</v>
      </c>
    </row>
    <row r="291" spans="1:9">
      <c r="A291">
        <v>32.78527845</v>
      </c>
      <c r="B291">
        <v>-117.1026713</v>
      </c>
      <c r="C291" t="s">
        <v>698</v>
      </c>
      <c r="D291" t="s">
        <v>2913</v>
      </c>
      <c r="E291">
        <v>8</v>
      </c>
      <c r="F291" s="2">
        <v>45015</v>
      </c>
      <c r="G291" s="2">
        <v>44985</v>
      </c>
      <c r="H291" t="s">
        <v>117</v>
      </c>
      <c r="I291">
        <v>2023</v>
      </c>
    </row>
    <row r="292" spans="1:9">
      <c r="A292">
        <v>32.784305860000003</v>
      </c>
      <c r="B292">
        <v>-117.1037084</v>
      </c>
      <c r="C292" t="s">
        <v>647</v>
      </c>
      <c r="D292" t="s">
        <v>2913</v>
      </c>
      <c r="E292">
        <v>4</v>
      </c>
      <c r="F292" s="2">
        <v>45037</v>
      </c>
      <c r="G292" s="2">
        <v>45016</v>
      </c>
      <c r="H292" t="s">
        <v>117</v>
      </c>
      <c r="I292">
        <v>2023</v>
      </c>
    </row>
    <row r="293" spans="1:9">
      <c r="A293">
        <v>32.792520750000001</v>
      </c>
      <c r="B293">
        <v>-117.1003831</v>
      </c>
      <c r="C293" t="s">
        <v>648</v>
      </c>
      <c r="D293" t="s">
        <v>2913</v>
      </c>
      <c r="E293">
        <v>12</v>
      </c>
      <c r="F293" s="2">
        <v>45037</v>
      </c>
      <c r="G293" s="2">
        <v>45016</v>
      </c>
      <c r="H293" t="s">
        <v>117</v>
      </c>
      <c r="I293">
        <v>2023</v>
      </c>
    </row>
    <row r="294" spans="1:9">
      <c r="A294">
        <v>32.777457259999998</v>
      </c>
      <c r="B294">
        <v>-117.12587240000001</v>
      </c>
      <c r="C294" t="s">
        <v>59</v>
      </c>
      <c r="D294" t="s">
        <v>2913</v>
      </c>
      <c r="E294">
        <v>2</v>
      </c>
      <c r="F294" s="2">
        <v>45048</v>
      </c>
      <c r="G294" s="2">
        <v>45044</v>
      </c>
      <c r="H294" t="s">
        <v>117</v>
      </c>
      <c r="I294">
        <v>2023</v>
      </c>
    </row>
    <row r="295" spans="1:9">
      <c r="A295">
        <v>32.79150207</v>
      </c>
      <c r="B295">
        <v>-117.10147240000001</v>
      </c>
      <c r="C295" t="s">
        <v>2938</v>
      </c>
      <c r="D295" t="s">
        <v>2913</v>
      </c>
      <c r="E295">
        <v>1</v>
      </c>
      <c r="F295" s="2">
        <v>44978</v>
      </c>
      <c r="G295" s="2">
        <v>44957</v>
      </c>
      <c r="H295" t="s">
        <v>117</v>
      </c>
      <c r="I295">
        <v>2023</v>
      </c>
    </row>
    <row r="296" spans="1:9">
      <c r="A296">
        <v>32.790472829999999</v>
      </c>
      <c r="B296">
        <v>-117.10201259999999</v>
      </c>
      <c r="C296" t="s">
        <v>699</v>
      </c>
      <c r="D296" t="s">
        <v>2913</v>
      </c>
      <c r="E296">
        <v>21</v>
      </c>
      <c r="F296" s="2">
        <v>44994</v>
      </c>
      <c r="G296" s="2">
        <v>44985</v>
      </c>
      <c r="H296" t="s">
        <v>117</v>
      </c>
      <c r="I296">
        <v>2023</v>
      </c>
    </row>
    <row r="297" spans="1:9">
      <c r="A297">
        <v>32.79081377</v>
      </c>
      <c r="B297">
        <v>-117.10195760000001</v>
      </c>
      <c r="C297" t="s">
        <v>237</v>
      </c>
      <c r="D297" t="s">
        <v>2913</v>
      </c>
      <c r="E297">
        <v>1</v>
      </c>
      <c r="F297" s="2">
        <v>45037</v>
      </c>
      <c r="G297" s="2">
        <v>45016</v>
      </c>
      <c r="H297" t="s">
        <v>117</v>
      </c>
      <c r="I297">
        <v>2023</v>
      </c>
    </row>
    <row r="298" spans="1:9">
      <c r="A298">
        <v>32.780815750000002</v>
      </c>
      <c r="B298">
        <v>-117.1147687</v>
      </c>
      <c r="C298" t="s">
        <v>2939</v>
      </c>
      <c r="D298" t="s">
        <v>2913</v>
      </c>
      <c r="E298">
        <v>1</v>
      </c>
      <c r="F298" s="2">
        <v>45044</v>
      </c>
      <c r="G298" s="2">
        <v>45016</v>
      </c>
      <c r="H298" t="s">
        <v>117</v>
      </c>
      <c r="I298">
        <v>2023</v>
      </c>
    </row>
    <row r="299" spans="1:9">
      <c r="A299">
        <v>32.780702269999999</v>
      </c>
      <c r="B299">
        <v>-117.11503449999999</v>
      </c>
      <c r="C299" t="s">
        <v>2940</v>
      </c>
      <c r="D299" t="s">
        <v>2913</v>
      </c>
      <c r="E299">
        <v>1</v>
      </c>
      <c r="F299" s="2">
        <v>45044</v>
      </c>
      <c r="G299" s="2">
        <v>45016</v>
      </c>
      <c r="H299" t="s">
        <v>117</v>
      </c>
      <c r="I299">
        <v>2023</v>
      </c>
    </row>
    <row r="300" spans="1:9">
      <c r="A300">
        <v>32.781510419999996</v>
      </c>
      <c r="B300">
        <v>-117.1145137</v>
      </c>
      <c r="C300" t="s">
        <v>649</v>
      </c>
      <c r="D300" t="s">
        <v>2913</v>
      </c>
      <c r="E300">
        <v>5</v>
      </c>
      <c r="F300" s="2">
        <v>45042</v>
      </c>
      <c r="G300" s="2">
        <v>45016</v>
      </c>
      <c r="H300" t="s">
        <v>117</v>
      </c>
      <c r="I300">
        <v>2023</v>
      </c>
    </row>
    <row r="301" spans="1:9">
      <c r="A301">
        <v>32.78102561</v>
      </c>
      <c r="B301">
        <v>-117.1141437</v>
      </c>
      <c r="C301" t="s">
        <v>2941</v>
      </c>
      <c r="D301" t="s">
        <v>2913</v>
      </c>
      <c r="E301">
        <v>2</v>
      </c>
      <c r="F301" s="2">
        <v>45044</v>
      </c>
      <c r="G301" s="2">
        <v>45016</v>
      </c>
      <c r="H301" t="s">
        <v>117</v>
      </c>
      <c r="I301">
        <v>2023</v>
      </c>
    </row>
    <row r="302" spans="1:9">
      <c r="A302">
        <v>32.780934670000001</v>
      </c>
      <c r="B302">
        <v>-117.11427519999999</v>
      </c>
      <c r="C302" t="s">
        <v>2942</v>
      </c>
      <c r="D302" t="s">
        <v>2913</v>
      </c>
      <c r="E302">
        <v>1</v>
      </c>
      <c r="F302" s="2">
        <v>45044</v>
      </c>
      <c r="G302" s="2">
        <v>45016</v>
      </c>
      <c r="H302" t="s">
        <v>117</v>
      </c>
      <c r="I302">
        <v>2023</v>
      </c>
    </row>
    <row r="303" spans="1:9">
      <c r="A303">
        <v>32.780960460000003</v>
      </c>
      <c r="B303">
        <v>-117.11386570000001</v>
      </c>
      <c r="C303" t="s">
        <v>139</v>
      </c>
      <c r="D303" t="s">
        <v>2913</v>
      </c>
      <c r="E303">
        <v>1</v>
      </c>
      <c r="F303" s="2">
        <v>45044</v>
      </c>
      <c r="G303" s="2">
        <v>45016</v>
      </c>
      <c r="H303" t="s">
        <v>117</v>
      </c>
      <c r="I303">
        <v>2023</v>
      </c>
    </row>
    <row r="304" spans="1:9">
      <c r="A304">
        <v>32.781185620000002</v>
      </c>
      <c r="B304">
        <v>-117.1137713</v>
      </c>
      <c r="C304" t="s">
        <v>650</v>
      </c>
      <c r="D304" t="s">
        <v>2913</v>
      </c>
      <c r="E304">
        <v>2</v>
      </c>
      <c r="F304" s="2">
        <v>45044</v>
      </c>
      <c r="G304" s="2">
        <v>45016</v>
      </c>
      <c r="H304" t="s">
        <v>117</v>
      </c>
      <c r="I304">
        <v>2023</v>
      </c>
    </row>
    <row r="305" spans="1:9">
      <c r="A305">
        <v>32.781021950000003</v>
      </c>
      <c r="B305">
        <v>-117.1126385</v>
      </c>
      <c r="C305" t="s">
        <v>2943</v>
      </c>
      <c r="D305" t="s">
        <v>2913</v>
      </c>
      <c r="E305">
        <v>2</v>
      </c>
      <c r="F305" s="2">
        <v>45044</v>
      </c>
      <c r="G305" s="2">
        <v>45016</v>
      </c>
      <c r="H305" t="s">
        <v>117</v>
      </c>
      <c r="I305">
        <v>2023</v>
      </c>
    </row>
    <row r="306" spans="1:9">
      <c r="A306">
        <v>32.781115540000002</v>
      </c>
      <c r="B306">
        <v>-117.11279399999999</v>
      </c>
      <c r="C306" t="s">
        <v>2944</v>
      </c>
      <c r="D306" t="s">
        <v>2913</v>
      </c>
      <c r="E306">
        <v>1</v>
      </c>
      <c r="F306" s="2">
        <v>45044</v>
      </c>
      <c r="G306" s="2">
        <v>45016</v>
      </c>
      <c r="H306" t="s">
        <v>117</v>
      </c>
      <c r="I306">
        <v>2023</v>
      </c>
    </row>
    <row r="307" spans="1:9">
      <c r="A307">
        <v>32.780760890000003</v>
      </c>
      <c r="B307">
        <v>-117.111825</v>
      </c>
      <c r="C307" t="s">
        <v>732</v>
      </c>
      <c r="D307" t="s">
        <v>2913</v>
      </c>
      <c r="E307">
        <v>5</v>
      </c>
      <c r="F307" s="2">
        <v>44965</v>
      </c>
      <c r="G307" s="2">
        <v>44957</v>
      </c>
      <c r="H307" t="s">
        <v>117</v>
      </c>
      <c r="I307">
        <v>2023</v>
      </c>
    </row>
    <row r="308" spans="1:9">
      <c r="A308">
        <v>32.780827559999999</v>
      </c>
      <c r="B308">
        <v>-117.11151750000001</v>
      </c>
      <c r="C308" t="s">
        <v>730</v>
      </c>
      <c r="D308" t="s">
        <v>2913</v>
      </c>
      <c r="E308">
        <v>3</v>
      </c>
      <c r="F308" s="2">
        <v>44965</v>
      </c>
      <c r="G308" s="2">
        <v>44957</v>
      </c>
      <c r="H308" t="s">
        <v>117</v>
      </c>
      <c r="I308">
        <v>2023</v>
      </c>
    </row>
    <row r="309" spans="1:9">
      <c r="A309">
        <v>32.78113458</v>
      </c>
      <c r="B309">
        <v>-117.1146799</v>
      </c>
      <c r="C309" t="s">
        <v>12</v>
      </c>
      <c r="D309" t="s">
        <v>2913</v>
      </c>
      <c r="E309">
        <v>2</v>
      </c>
      <c r="F309" s="2">
        <v>44979</v>
      </c>
      <c r="G309" s="2">
        <v>44957</v>
      </c>
      <c r="H309" t="s">
        <v>117</v>
      </c>
      <c r="I309">
        <v>2023</v>
      </c>
    </row>
    <row r="310" spans="1:9">
      <c r="A310">
        <v>32.787691219999999</v>
      </c>
      <c r="B310">
        <v>-117.1042771</v>
      </c>
      <c r="C310" t="s">
        <v>651</v>
      </c>
      <c r="D310" t="s">
        <v>2913</v>
      </c>
      <c r="E310">
        <v>6</v>
      </c>
      <c r="F310" s="2">
        <v>45037</v>
      </c>
      <c r="G310" s="2">
        <v>45016</v>
      </c>
      <c r="H310" t="s">
        <v>117</v>
      </c>
      <c r="I310">
        <v>2023</v>
      </c>
    </row>
    <row r="311" spans="1:9">
      <c r="A311">
        <v>32.783827520000003</v>
      </c>
      <c r="B311">
        <v>-117.1042977</v>
      </c>
      <c r="C311" t="s">
        <v>310</v>
      </c>
      <c r="D311" t="s">
        <v>2913</v>
      </c>
      <c r="E311">
        <v>3</v>
      </c>
      <c r="F311" s="2">
        <v>44978</v>
      </c>
      <c r="G311" s="2">
        <v>44957</v>
      </c>
      <c r="H311" t="s">
        <v>117</v>
      </c>
      <c r="I311">
        <v>2023</v>
      </c>
    </row>
    <row r="312" spans="1:9">
      <c r="A312">
        <v>32.785639170000003</v>
      </c>
      <c r="B312">
        <v>-117.10425170000001</v>
      </c>
      <c r="C312" t="s">
        <v>450</v>
      </c>
      <c r="D312" t="s">
        <v>2913</v>
      </c>
      <c r="E312">
        <v>3</v>
      </c>
      <c r="F312" s="2">
        <v>44978</v>
      </c>
      <c r="G312" s="2">
        <v>44957</v>
      </c>
      <c r="H312" t="s">
        <v>117</v>
      </c>
      <c r="I312">
        <v>2023</v>
      </c>
    </row>
    <row r="313" spans="1:9">
      <c r="A313">
        <v>32.792017489999999</v>
      </c>
      <c r="B313">
        <v>-117.1008793</v>
      </c>
      <c r="C313" t="s">
        <v>735</v>
      </c>
      <c r="D313" t="s">
        <v>2913</v>
      </c>
      <c r="E313">
        <v>1</v>
      </c>
      <c r="F313" s="2">
        <v>44978</v>
      </c>
      <c r="G313" s="2">
        <v>44957</v>
      </c>
      <c r="H313" t="s">
        <v>117</v>
      </c>
      <c r="I313">
        <v>2023</v>
      </c>
    </row>
    <row r="314" spans="1:9">
      <c r="A314">
        <v>32.79201329</v>
      </c>
      <c r="B314">
        <v>-117.101016</v>
      </c>
      <c r="C314" t="s">
        <v>736</v>
      </c>
      <c r="D314" t="s">
        <v>2913</v>
      </c>
      <c r="E314">
        <v>1</v>
      </c>
      <c r="F314" s="2">
        <v>44978</v>
      </c>
      <c r="G314" s="2">
        <v>44957</v>
      </c>
      <c r="H314" t="s">
        <v>117</v>
      </c>
      <c r="I314">
        <v>2023</v>
      </c>
    </row>
    <row r="315" spans="1:9">
      <c r="A315">
        <v>32.791457899999997</v>
      </c>
      <c r="B315">
        <v>-117.10136</v>
      </c>
      <c r="C315" t="s">
        <v>737</v>
      </c>
      <c r="D315" t="s">
        <v>2913</v>
      </c>
      <c r="E315">
        <v>1</v>
      </c>
      <c r="F315" s="2">
        <v>44978</v>
      </c>
      <c r="G315" s="2">
        <v>44957</v>
      </c>
      <c r="H315" t="s">
        <v>117</v>
      </c>
      <c r="I315">
        <v>2023</v>
      </c>
    </row>
    <row r="316" spans="1:9">
      <c r="A316">
        <v>32.785124740000001</v>
      </c>
      <c r="B316">
        <v>-117.1026829</v>
      </c>
      <c r="C316" t="s">
        <v>450</v>
      </c>
      <c r="D316" t="s">
        <v>2913</v>
      </c>
      <c r="E316">
        <v>6</v>
      </c>
      <c r="F316" s="2">
        <v>45015</v>
      </c>
      <c r="G316" s="2">
        <v>44985</v>
      </c>
      <c r="H316" t="s">
        <v>117</v>
      </c>
      <c r="I316">
        <v>2023</v>
      </c>
    </row>
    <row r="317" spans="1:9">
      <c r="A317">
        <v>32.791803489999999</v>
      </c>
      <c r="B317">
        <v>-117.1013097</v>
      </c>
      <c r="C317" t="s">
        <v>775</v>
      </c>
      <c r="D317" t="s">
        <v>2913</v>
      </c>
      <c r="E317">
        <v>3</v>
      </c>
      <c r="F317" s="2">
        <v>44940</v>
      </c>
      <c r="G317" s="2">
        <v>44926</v>
      </c>
      <c r="H317" t="s">
        <v>117</v>
      </c>
      <c r="I317">
        <v>2023</v>
      </c>
    </row>
    <row r="318" spans="1:9">
      <c r="A318">
        <v>32.791749209999999</v>
      </c>
      <c r="B318">
        <v>-117.1009632</v>
      </c>
      <c r="C318" t="s">
        <v>147</v>
      </c>
      <c r="D318" t="s">
        <v>2913</v>
      </c>
      <c r="E318">
        <v>1</v>
      </c>
      <c r="F318" s="2">
        <v>45016</v>
      </c>
      <c r="G318" s="2">
        <v>44957</v>
      </c>
      <c r="H318" t="s">
        <v>117</v>
      </c>
      <c r="I318">
        <v>2023</v>
      </c>
    </row>
    <row r="319" spans="1:9">
      <c r="A319">
        <v>32.791459779999997</v>
      </c>
      <c r="B319">
        <v>-117.1011929</v>
      </c>
      <c r="C319" t="s">
        <v>776</v>
      </c>
      <c r="D319" t="s">
        <v>2913</v>
      </c>
      <c r="E319">
        <v>1</v>
      </c>
      <c r="F319" s="2">
        <v>44939</v>
      </c>
      <c r="G319" s="2">
        <v>44926</v>
      </c>
      <c r="H319" t="s">
        <v>117</v>
      </c>
      <c r="I319">
        <v>2023</v>
      </c>
    </row>
    <row r="320" spans="1:9">
      <c r="A320">
        <v>32.792080830000003</v>
      </c>
      <c r="B320">
        <v>-117.1007252</v>
      </c>
      <c r="C320" t="s">
        <v>598</v>
      </c>
      <c r="D320" t="s">
        <v>2913</v>
      </c>
      <c r="E320">
        <v>3</v>
      </c>
      <c r="F320" s="2">
        <v>44939</v>
      </c>
      <c r="G320" s="2">
        <v>44926</v>
      </c>
      <c r="H320" t="s">
        <v>117</v>
      </c>
      <c r="I320">
        <v>2023</v>
      </c>
    </row>
    <row r="321" spans="1:9">
      <c r="A321">
        <v>32.784495649999997</v>
      </c>
      <c r="B321">
        <v>-117.10440560000001</v>
      </c>
      <c r="C321" t="s">
        <v>729</v>
      </c>
      <c r="D321" t="s">
        <v>2913</v>
      </c>
      <c r="E321">
        <v>3</v>
      </c>
      <c r="F321" s="2">
        <v>44978</v>
      </c>
      <c r="G321" s="2">
        <v>44957</v>
      </c>
      <c r="H321" t="s">
        <v>117</v>
      </c>
      <c r="I321">
        <v>2023</v>
      </c>
    </row>
    <row r="322" spans="1:9">
      <c r="A322">
        <v>32.785204659999998</v>
      </c>
      <c r="B322">
        <v>-117.1028561</v>
      </c>
      <c r="C322" t="s">
        <v>1035</v>
      </c>
      <c r="D322" t="s">
        <v>2913</v>
      </c>
      <c r="E322">
        <v>3</v>
      </c>
      <c r="F322" s="2">
        <v>45037</v>
      </c>
      <c r="G322" s="2">
        <v>45016</v>
      </c>
      <c r="H322" t="s">
        <v>117</v>
      </c>
      <c r="I322">
        <v>2023</v>
      </c>
    </row>
    <row r="323" spans="1:9">
      <c r="A323">
        <v>32.792777309999998</v>
      </c>
      <c r="B323">
        <v>-117.1001218</v>
      </c>
      <c r="C323" t="s">
        <v>739</v>
      </c>
      <c r="D323" t="s">
        <v>2913</v>
      </c>
      <c r="E323">
        <v>1</v>
      </c>
      <c r="F323" s="2">
        <v>44978</v>
      </c>
      <c r="G323" s="2">
        <v>44957</v>
      </c>
      <c r="H323" t="s">
        <v>117</v>
      </c>
      <c r="I323">
        <v>2023</v>
      </c>
    </row>
    <row r="324" spans="1:9">
      <c r="A324">
        <v>32.790311350000003</v>
      </c>
      <c r="B324">
        <v>-117.1034494</v>
      </c>
      <c r="C324" t="s">
        <v>700</v>
      </c>
      <c r="D324" t="s">
        <v>2913</v>
      </c>
      <c r="E324">
        <v>8</v>
      </c>
      <c r="F324" s="2">
        <v>44995</v>
      </c>
      <c r="G324" s="2">
        <v>44985</v>
      </c>
      <c r="H324" t="s">
        <v>117</v>
      </c>
      <c r="I324">
        <v>2023</v>
      </c>
    </row>
    <row r="325" spans="1:9">
      <c r="A325">
        <v>32.79231257</v>
      </c>
      <c r="B325">
        <v>-117.1007378</v>
      </c>
      <c r="C325" t="s">
        <v>598</v>
      </c>
      <c r="D325" t="s">
        <v>2913</v>
      </c>
      <c r="E325">
        <v>6</v>
      </c>
      <c r="F325" s="2">
        <v>45070</v>
      </c>
      <c r="G325" s="2">
        <v>45044</v>
      </c>
      <c r="H325" t="s">
        <v>117</v>
      </c>
      <c r="I325">
        <v>2023</v>
      </c>
    </row>
    <row r="326" spans="1:9">
      <c r="A326">
        <v>32.788123980000002</v>
      </c>
      <c r="B326">
        <v>-117.1031936</v>
      </c>
      <c r="C326" t="s">
        <v>51</v>
      </c>
      <c r="D326" t="s">
        <v>2913</v>
      </c>
      <c r="E326">
        <v>1</v>
      </c>
      <c r="F326" s="2">
        <v>45037</v>
      </c>
      <c r="G326" s="2">
        <v>45016</v>
      </c>
      <c r="H326" t="s">
        <v>117</v>
      </c>
      <c r="I326">
        <v>2023</v>
      </c>
    </row>
    <row r="327" spans="1:9">
      <c r="A327">
        <v>32.783918839999998</v>
      </c>
      <c r="B327">
        <v>-117.1039816</v>
      </c>
      <c r="C327" t="s">
        <v>729</v>
      </c>
      <c r="D327" t="s">
        <v>2913</v>
      </c>
      <c r="E327">
        <v>3</v>
      </c>
      <c r="F327" s="2">
        <v>44978</v>
      </c>
      <c r="G327" s="2">
        <v>44957</v>
      </c>
      <c r="H327" t="s">
        <v>117</v>
      </c>
      <c r="I327">
        <v>2023</v>
      </c>
    </row>
    <row r="328" spans="1:9">
      <c r="A328">
        <v>32.783845929999998</v>
      </c>
      <c r="B328">
        <v>-117.1034686</v>
      </c>
      <c r="C328" t="s">
        <v>701</v>
      </c>
      <c r="D328" t="s">
        <v>2913</v>
      </c>
      <c r="E328">
        <v>2</v>
      </c>
      <c r="F328" s="2">
        <v>44995</v>
      </c>
      <c r="G328" s="2">
        <v>44985</v>
      </c>
      <c r="H328" t="s">
        <v>117</v>
      </c>
      <c r="I328">
        <v>2023</v>
      </c>
    </row>
    <row r="329" spans="1:9">
      <c r="A329">
        <v>32.783729229999999</v>
      </c>
      <c r="B329">
        <v>-117.1037345</v>
      </c>
      <c r="C329" t="s">
        <v>740</v>
      </c>
      <c r="D329" t="s">
        <v>2913</v>
      </c>
      <c r="E329">
        <v>2</v>
      </c>
      <c r="F329" s="2">
        <v>44978</v>
      </c>
      <c r="G329" s="2">
        <v>44957</v>
      </c>
      <c r="H329" t="s">
        <v>117</v>
      </c>
      <c r="I329">
        <v>2023</v>
      </c>
    </row>
    <row r="330" spans="1:9">
      <c r="A330">
        <v>32.780253109999997</v>
      </c>
      <c r="B330">
        <v>-117.110579</v>
      </c>
      <c r="C330" t="s">
        <v>2945</v>
      </c>
      <c r="D330" t="s">
        <v>2913</v>
      </c>
      <c r="E330">
        <v>1</v>
      </c>
      <c r="F330" s="2">
        <v>44965</v>
      </c>
      <c r="G330" s="2">
        <v>44957</v>
      </c>
      <c r="H330" t="s">
        <v>117</v>
      </c>
      <c r="I330">
        <v>2023</v>
      </c>
    </row>
    <row r="331" spans="1:9">
      <c r="A331">
        <v>32.781208730000003</v>
      </c>
      <c r="B331">
        <v>-117.1145959</v>
      </c>
      <c r="C331" t="s">
        <v>841</v>
      </c>
      <c r="D331" t="s">
        <v>2913</v>
      </c>
      <c r="E331">
        <v>2</v>
      </c>
      <c r="F331" s="2">
        <v>44979</v>
      </c>
      <c r="G331" s="2">
        <v>44865</v>
      </c>
      <c r="H331" t="s">
        <v>117</v>
      </c>
      <c r="I331">
        <v>2023</v>
      </c>
    </row>
    <row r="332" spans="1:9">
      <c r="A332">
        <v>32.781208730000003</v>
      </c>
      <c r="B332">
        <v>-117.1145959</v>
      </c>
      <c r="C332" t="s">
        <v>841</v>
      </c>
      <c r="D332" t="s">
        <v>2913</v>
      </c>
      <c r="E332">
        <v>2</v>
      </c>
      <c r="F332" s="2">
        <v>44979</v>
      </c>
      <c r="G332" s="2">
        <v>44957</v>
      </c>
      <c r="H332" t="s">
        <v>117</v>
      </c>
      <c r="I332">
        <v>2023</v>
      </c>
    </row>
    <row r="333" spans="1:9">
      <c r="A333">
        <v>32.781202090000001</v>
      </c>
      <c r="B333">
        <v>-117.114828</v>
      </c>
      <c r="C333" t="s">
        <v>2946</v>
      </c>
      <c r="D333" t="s">
        <v>2913</v>
      </c>
      <c r="E333">
        <v>7</v>
      </c>
      <c r="F333" s="2">
        <v>45044</v>
      </c>
      <c r="G333" s="2">
        <v>45016</v>
      </c>
      <c r="H333" t="s">
        <v>117</v>
      </c>
      <c r="I333">
        <v>2023</v>
      </c>
    </row>
    <row r="334" spans="1:9">
      <c r="A334">
        <v>32.78131484</v>
      </c>
      <c r="B334">
        <v>-117.11226689999999</v>
      </c>
      <c r="C334" t="s">
        <v>731</v>
      </c>
      <c r="D334" t="s">
        <v>2913</v>
      </c>
      <c r="E334">
        <v>1</v>
      </c>
      <c r="F334" s="2">
        <v>44965</v>
      </c>
      <c r="G334" s="2">
        <v>44957</v>
      </c>
      <c r="H334" t="s">
        <v>117</v>
      </c>
      <c r="I334">
        <v>2023</v>
      </c>
    </row>
    <row r="335" spans="1:9">
      <c r="A335">
        <v>32.779821429999998</v>
      </c>
      <c r="B335">
        <v>-117.1070252</v>
      </c>
      <c r="C335" t="s">
        <v>703</v>
      </c>
      <c r="D335" t="s">
        <v>2913</v>
      </c>
      <c r="E335">
        <v>1</v>
      </c>
      <c r="F335" s="2">
        <v>44995</v>
      </c>
      <c r="G335" s="2">
        <v>44985</v>
      </c>
      <c r="H335" t="s">
        <v>117</v>
      </c>
      <c r="I335">
        <v>2023</v>
      </c>
    </row>
    <row r="336" spans="1:9">
      <c r="A336">
        <v>32.77734753</v>
      </c>
      <c r="B336">
        <v>-117.1249165</v>
      </c>
      <c r="C336" t="s">
        <v>158</v>
      </c>
      <c r="D336" t="s">
        <v>2913</v>
      </c>
      <c r="E336">
        <v>3</v>
      </c>
      <c r="F336" s="2">
        <v>45037</v>
      </c>
      <c r="G336" s="2">
        <v>45016</v>
      </c>
      <c r="H336" t="s">
        <v>117</v>
      </c>
      <c r="I336">
        <v>2023</v>
      </c>
    </row>
    <row r="337" spans="1:9">
      <c r="A337">
        <v>32.783548719999999</v>
      </c>
      <c r="B337">
        <v>-117.10429689999999</v>
      </c>
      <c r="C337" t="s">
        <v>704</v>
      </c>
      <c r="D337" t="s">
        <v>2913</v>
      </c>
      <c r="E337">
        <v>3</v>
      </c>
      <c r="F337" s="2">
        <v>44995</v>
      </c>
      <c r="G337" s="2">
        <v>44985</v>
      </c>
      <c r="H337" t="s">
        <v>117</v>
      </c>
      <c r="I337">
        <v>2023</v>
      </c>
    </row>
    <row r="338" spans="1:9">
      <c r="A338">
        <v>32.783555159999999</v>
      </c>
      <c r="B338">
        <v>-117.1038626</v>
      </c>
      <c r="C338" t="s">
        <v>705</v>
      </c>
      <c r="D338" t="s">
        <v>2913</v>
      </c>
      <c r="E338">
        <v>4</v>
      </c>
      <c r="F338" s="2">
        <v>44995</v>
      </c>
      <c r="G338" s="2">
        <v>44985</v>
      </c>
      <c r="H338" t="s">
        <v>117</v>
      </c>
      <c r="I338">
        <v>2023</v>
      </c>
    </row>
    <row r="339" spans="1:9">
      <c r="A339">
        <v>32.785111669999999</v>
      </c>
      <c r="B339">
        <v>-117.10434909999999</v>
      </c>
      <c r="C339" t="s">
        <v>652</v>
      </c>
      <c r="D339" t="s">
        <v>2913</v>
      </c>
      <c r="E339">
        <v>3</v>
      </c>
      <c r="F339" s="2">
        <v>45037</v>
      </c>
      <c r="G339" s="2">
        <v>45016</v>
      </c>
      <c r="H339" t="s">
        <v>117</v>
      </c>
      <c r="I339">
        <v>2023</v>
      </c>
    </row>
    <row r="340" spans="1:9">
      <c r="A340">
        <v>32.786508750000003</v>
      </c>
      <c r="B340">
        <v>-117.10414</v>
      </c>
      <c r="C340" t="s">
        <v>734</v>
      </c>
      <c r="D340" t="s">
        <v>2913</v>
      </c>
      <c r="E340">
        <v>2</v>
      </c>
      <c r="F340" s="2">
        <v>44978</v>
      </c>
      <c r="G340" s="2">
        <v>44957</v>
      </c>
      <c r="H340" t="s">
        <v>117</v>
      </c>
      <c r="I340">
        <v>2023</v>
      </c>
    </row>
    <row r="341" spans="1:9">
      <c r="A341">
        <v>32.791664310000002</v>
      </c>
      <c r="B341">
        <v>-117.1028287</v>
      </c>
      <c r="C341" t="s">
        <v>2947</v>
      </c>
      <c r="D341" t="s">
        <v>2913</v>
      </c>
      <c r="E341">
        <v>1</v>
      </c>
      <c r="F341" s="2">
        <v>44978</v>
      </c>
      <c r="G341" s="2">
        <v>44957</v>
      </c>
      <c r="H341" t="s">
        <v>117</v>
      </c>
      <c r="I341">
        <v>2023</v>
      </c>
    </row>
    <row r="342" spans="1:9">
      <c r="A342">
        <v>32.79040243</v>
      </c>
      <c r="B342">
        <v>-117.1023643</v>
      </c>
      <c r="C342" t="s">
        <v>653</v>
      </c>
      <c r="D342" t="s">
        <v>2913</v>
      </c>
      <c r="E342">
        <v>1</v>
      </c>
      <c r="F342" s="2">
        <v>45037</v>
      </c>
      <c r="G342" s="2">
        <v>45016</v>
      </c>
      <c r="H342" t="s">
        <v>117</v>
      </c>
      <c r="I342">
        <v>2023</v>
      </c>
    </row>
    <row r="343" spans="1:9">
      <c r="A343">
        <v>32.78283313</v>
      </c>
      <c r="B343">
        <v>-117.1033915</v>
      </c>
      <c r="C343" t="s">
        <v>706</v>
      </c>
      <c r="D343" t="s">
        <v>2913</v>
      </c>
      <c r="E343">
        <v>3</v>
      </c>
      <c r="F343" s="2">
        <v>44995</v>
      </c>
      <c r="G343" s="2">
        <v>44985</v>
      </c>
      <c r="H343" t="s">
        <v>117</v>
      </c>
      <c r="I343">
        <v>2023</v>
      </c>
    </row>
    <row r="344" spans="1:9">
      <c r="A344">
        <v>32.784417500000004</v>
      </c>
      <c r="B344">
        <v>-117.10376290000001</v>
      </c>
      <c r="C344" t="s">
        <v>915</v>
      </c>
      <c r="D344" t="s">
        <v>2913</v>
      </c>
      <c r="E344">
        <v>3</v>
      </c>
      <c r="F344" s="2">
        <v>44978</v>
      </c>
      <c r="G344" s="2">
        <v>44957</v>
      </c>
      <c r="H344" t="s">
        <v>117</v>
      </c>
      <c r="I344">
        <v>2023</v>
      </c>
    </row>
    <row r="345" spans="1:9">
      <c r="A345">
        <v>32.787668920000002</v>
      </c>
      <c r="B345">
        <v>-117.10257369999999</v>
      </c>
      <c r="C345" t="s">
        <v>917</v>
      </c>
      <c r="D345" t="s">
        <v>2913</v>
      </c>
      <c r="E345">
        <v>1</v>
      </c>
      <c r="F345" s="2">
        <v>45037</v>
      </c>
      <c r="G345" s="2">
        <v>44865</v>
      </c>
      <c r="H345" t="s">
        <v>117</v>
      </c>
      <c r="I345">
        <v>2023</v>
      </c>
    </row>
    <row r="346" spans="1:9">
      <c r="A346">
        <v>32.787668920000002</v>
      </c>
      <c r="B346">
        <v>-117.10257369999999</v>
      </c>
      <c r="C346" t="s">
        <v>917</v>
      </c>
      <c r="D346" t="s">
        <v>2913</v>
      </c>
      <c r="E346">
        <v>1</v>
      </c>
      <c r="F346" s="2">
        <v>45037</v>
      </c>
      <c r="G346" s="2">
        <v>45016</v>
      </c>
      <c r="H346" t="s">
        <v>117</v>
      </c>
      <c r="I346">
        <v>2023</v>
      </c>
    </row>
    <row r="347" spans="1:9">
      <c r="A347">
        <v>32.781149849999998</v>
      </c>
      <c r="B347">
        <v>-117.1143395</v>
      </c>
      <c r="C347" t="s">
        <v>246</v>
      </c>
      <c r="D347" t="s">
        <v>2913</v>
      </c>
      <c r="E347">
        <v>3</v>
      </c>
      <c r="F347" s="2">
        <v>45042</v>
      </c>
      <c r="G347" s="2">
        <v>45016</v>
      </c>
      <c r="H347" t="s">
        <v>117</v>
      </c>
      <c r="I347">
        <v>2023</v>
      </c>
    </row>
    <row r="348" spans="1:9">
      <c r="A348">
        <v>32.781166970000001</v>
      </c>
      <c r="B348">
        <v>-117.1136249</v>
      </c>
      <c r="C348" t="s">
        <v>51</v>
      </c>
      <c r="D348" t="s">
        <v>2913</v>
      </c>
      <c r="E348">
        <v>1</v>
      </c>
      <c r="F348" s="2">
        <v>45044</v>
      </c>
      <c r="G348" s="2">
        <v>45016</v>
      </c>
      <c r="H348" t="s">
        <v>117</v>
      </c>
      <c r="I348">
        <v>2023</v>
      </c>
    </row>
    <row r="349" spans="1:9">
      <c r="A349">
        <v>32.78088846</v>
      </c>
      <c r="B349">
        <v>-117.1115532</v>
      </c>
      <c r="C349" t="s">
        <v>2948</v>
      </c>
      <c r="D349" t="s">
        <v>2913</v>
      </c>
      <c r="E349">
        <v>1</v>
      </c>
      <c r="F349" s="2">
        <v>44965</v>
      </c>
      <c r="G349" s="2">
        <v>44957</v>
      </c>
      <c r="H349" t="s">
        <v>117</v>
      </c>
      <c r="I349">
        <v>2023</v>
      </c>
    </row>
    <row r="350" spans="1:9">
      <c r="A350">
        <v>32.780436700000003</v>
      </c>
      <c r="B350">
        <v>-117.1077923</v>
      </c>
      <c r="C350" t="s">
        <v>431</v>
      </c>
      <c r="D350" t="s">
        <v>2913</v>
      </c>
      <c r="E350">
        <v>1</v>
      </c>
      <c r="F350" s="2">
        <v>44995</v>
      </c>
      <c r="G350" s="2">
        <v>44985</v>
      </c>
      <c r="H350" t="s">
        <v>117</v>
      </c>
      <c r="I350">
        <v>2023</v>
      </c>
    </row>
    <row r="351" spans="1:9">
      <c r="A351">
        <v>32.790404199999998</v>
      </c>
      <c r="B351">
        <v>-117.10286859999999</v>
      </c>
      <c r="C351" t="s">
        <v>733</v>
      </c>
      <c r="D351" t="s">
        <v>2913</v>
      </c>
      <c r="E351">
        <v>1</v>
      </c>
      <c r="F351" s="2">
        <v>44978</v>
      </c>
      <c r="G351" s="2">
        <v>44957</v>
      </c>
      <c r="H351" t="s">
        <v>117</v>
      </c>
      <c r="I351">
        <v>2023</v>
      </c>
    </row>
    <row r="352" spans="1:9">
      <c r="A352">
        <v>32.781277899999999</v>
      </c>
      <c r="B352">
        <v>-117.1136941</v>
      </c>
      <c r="C352" t="s">
        <v>657</v>
      </c>
      <c r="D352" t="s">
        <v>2913</v>
      </c>
      <c r="E352">
        <v>2</v>
      </c>
      <c r="F352" s="2">
        <v>45044</v>
      </c>
      <c r="G352" s="2">
        <v>45016</v>
      </c>
      <c r="H352" t="s">
        <v>117</v>
      </c>
      <c r="I352">
        <v>2023</v>
      </c>
    </row>
    <row r="353" spans="1:9">
      <c r="A353">
        <v>32.784817269999998</v>
      </c>
      <c r="B353">
        <v>-117.1029624</v>
      </c>
      <c r="C353" t="s">
        <v>738</v>
      </c>
      <c r="D353" t="s">
        <v>2913</v>
      </c>
      <c r="E353">
        <v>1</v>
      </c>
      <c r="F353" s="2">
        <v>44978</v>
      </c>
      <c r="G353" s="2">
        <v>44957</v>
      </c>
      <c r="H353" t="s">
        <v>117</v>
      </c>
      <c r="I353">
        <v>2023</v>
      </c>
    </row>
    <row r="354" spans="1:9">
      <c r="A354">
        <v>32.783263069999997</v>
      </c>
      <c r="B354">
        <v>-117.10402809999999</v>
      </c>
      <c r="C354" t="s">
        <v>1348</v>
      </c>
      <c r="D354" t="s">
        <v>2913</v>
      </c>
      <c r="E354">
        <v>3</v>
      </c>
      <c r="F354" s="2">
        <v>44995</v>
      </c>
      <c r="G354" s="2">
        <v>44985</v>
      </c>
      <c r="H354" t="s">
        <v>117</v>
      </c>
      <c r="I354">
        <v>2023</v>
      </c>
    </row>
    <row r="355" spans="1:9">
      <c r="A355">
        <v>32.790541699999999</v>
      </c>
      <c r="B355">
        <v>-117.1019307</v>
      </c>
      <c r="C355" t="s">
        <v>1354</v>
      </c>
      <c r="D355" t="s">
        <v>2913</v>
      </c>
      <c r="E355">
        <v>4</v>
      </c>
      <c r="F355" s="2">
        <v>45070</v>
      </c>
      <c r="G355" s="2">
        <v>45044</v>
      </c>
      <c r="H355" t="s">
        <v>117</v>
      </c>
      <c r="I355">
        <v>2023</v>
      </c>
    </row>
    <row r="356" spans="1:9">
      <c r="A356">
        <v>32.79033888</v>
      </c>
      <c r="B356">
        <v>-117.1034104</v>
      </c>
      <c r="C356" t="s">
        <v>305</v>
      </c>
      <c r="D356" t="s">
        <v>2922</v>
      </c>
      <c r="E356">
        <v>12</v>
      </c>
      <c r="F356" s="2">
        <v>45188</v>
      </c>
      <c r="G356" s="2">
        <v>45169</v>
      </c>
      <c r="H356" t="s">
        <v>117</v>
      </c>
      <c r="I356">
        <v>2023</v>
      </c>
    </row>
    <row r="357" spans="1:9">
      <c r="A357">
        <v>32.784348639999997</v>
      </c>
      <c r="B357">
        <v>-117.1038016</v>
      </c>
      <c r="C357" t="s">
        <v>59</v>
      </c>
      <c r="D357" t="s">
        <v>2922</v>
      </c>
      <c r="E357">
        <v>18</v>
      </c>
      <c r="F357" s="2">
        <v>45181</v>
      </c>
      <c r="G357" s="2">
        <v>45169</v>
      </c>
      <c r="H357" t="s">
        <v>117</v>
      </c>
      <c r="I357">
        <v>2023</v>
      </c>
    </row>
    <row r="358" spans="1:9">
      <c r="A358">
        <v>32.79085474</v>
      </c>
      <c r="B358">
        <v>-117.102037</v>
      </c>
      <c r="C358" t="s">
        <v>16</v>
      </c>
      <c r="D358" t="s">
        <v>2922</v>
      </c>
      <c r="E358">
        <v>2</v>
      </c>
      <c r="F358" s="2">
        <v>45196</v>
      </c>
      <c r="G358" s="2">
        <v>45169</v>
      </c>
      <c r="H358" t="s">
        <v>117</v>
      </c>
      <c r="I358">
        <v>2023</v>
      </c>
    </row>
    <row r="359" spans="1:9">
      <c r="A359">
        <v>32.79104255</v>
      </c>
      <c r="B359">
        <v>-117.10158250000001</v>
      </c>
      <c r="C359" t="s">
        <v>348</v>
      </c>
      <c r="D359" t="s">
        <v>2922</v>
      </c>
      <c r="E359">
        <v>5</v>
      </c>
      <c r="F359" s="2">
        <v>45196</v>
      </c>
      <c r="G359" s="2">
        <v>45169</v>
      </c>
      <c r="H359" t="s">
        <v>117</v>
      </c>
      <c r="I359">
        <v>2023</v>
      </c>
    </row>
    <row r="360" spans="1:9">
      <c r="A360">
        <v>32.790825630000001</v>
      </c>
      <c r="B360">
        <v>-117.1014917</v>
      </c>
      <c r="C360" t="s">
        <v>349</v>
      </c>
      <c r="D360" t="s">
        <v>2922</v>
      </c>
      <c r="E360">
        <v>2</v>
      </c>
      <c r="F360" s="2">
        <v>45196</v>
      </c>
      <c r="G360" s="2">
        <v>45169</v>
      </c>
      <c r="H360" t="s">
        <v>117</v>
      </c>
      <c r="I360">
        <v>2023</v>
      </c>
    </row>
    <row r="361" spans="1:9">
      <c r="A361">
        <v>32.79028993</v>
      </c>
      <c r="B361">
        <v>-117.1021882</v>
      </c>
      <c r="C361" t="s">
        <v>30</v>
      </c>
      <c r="D361" t="s">
        <v>2922</v>
      </c>
      <c r="E361">
        <v>12</v>
      </c>
      <c r="F361" s="2">
        <v>45140</v>
      </c>
      <c r="G361" s="2">
        <v>45135</v>
      </c>
      <c r="H361" t="s">
        <v>117</v>
      </c>
      <c r="I361">
        <v>2023</v>
      </c>
    </row>
    <row r="362" spans="1:9">
      <c r="A362">
        <v>32.790327439999999</v>
      </c>
      <c r="B362">
        <v>-117.1020616</v>
      </c>
      <c r="C362" t="s">
        <v>12</v>
      </c>
      <c r="D362" t="s">
        <v>2922</v>
      </c>
      <c r="E362">
        <v>12</v>
      </c>
      <c r="F362" s="2">
        <v>45140</v>
      </c>
      <c r="G362" s="2">
        <v>45135</v>
      </c>
      <c r="H362" t="s">
        <v>117</v>
      </c>
      <c r="I362">
        <v>2023</v>
      </c>
    </row>
    <row r="363" spans="1:9">
      <c r="A363">
        <v>32.777985010000002</v>
      </c>
      <c r="B363">
        <v>-117.1248485</v>
      </c>
      <c r="C363" t="s">
        <v>12</v>
      </c>
      <c r="D363" t="s">
        <v>2922</v>
      </c>
      <c r="E363">
        <v>15</v>
      </c>
      <c r="F363" s="2">
        <v>45171</v>
      </c>
      <c r="G363" s="2">
        <v>45169</v>
      </c>
      <c r="H363" t="s">
        <v>117</v>
      </c>
      <c r="I363">
        <v>2023</v>
      </c>
    </row>
    <row r="364" spans="1:9">
      <c r="A364">
        <v>32.778183439999999</v>
      </c>
      <c r="B364">
        <v>-117.1255297</v>
      </c>
      <c r="C364" t="s">
        <v>350</v>
      </c>
      <c r="D364" t="s">
        <v>2922</v>
      </c>
      <c r="E364">
        <v>1</v>
      </c>
      <c r="F364" s="2">
        <v>45171</v>
      </c>
      <c r="G364" s="2">
        <v>45169</v>
      </c>
      <c r="H364" t="s">
        <v>117</v>
      </c>
      <c r="I364">
        <v>2023</v>
      </c>
    </row>
    <row r="365" spans="1:9">
      <c r="A365">
        <v>32.79103018</v>
      </c>
      <c r="B365">
        <v>-117.10160860000001</v>
      </c>
      <c r="C365" t="s">
        <v>51</v>
      </c>
      <c r="D365" t="s">
        <v>2922</v>
      </c>
      <c r="E365">
        <v>7</v>
      </c>
      <c r="F365" s="2">
        <v>45147</v>
      </c>
      <c r="G365" s="2">
        <v>45135</v>
      </c>
      <c r="H365" t="s">
        <v>117</v>
      </c>
      <c r="I365">
        <v>2023</v>
      </c>
    </row>
    <row r="366" spans="1:9">
      <c r="A366">
        <v>32.790381670000002</v>
      </c>
      <c r="B366">
        <v>-117.1022847</v>
      </c>
      <c r="C366" t="s">
        <v>418</v>
      </c>
      <c r="D366" t="s">
        <v>2922</v>
      </c>
      <c r="E366">
        <v>1</v>
      </c>
      <c r="F366" s="2">
        <v>45167</v>
      </c>
      <c r="G366" s="2">
        <v>45135</v>
      </c>
      <c r="H366" t="s">
        <v>117</v>
      </c>
      <c r="I366">
        <v>2023</v>
      </c>
    </row>
    <row r="367" spans="1:9">
      <c r="A367">
        <v>32.791677980000003</v>
      </c>
      <c r="B367">
        <v>-117.10257369999999</v>
      </c>
      <c r="C367" t="s">
        <v>80</v>
      </c>
      <c r="D367" t="s">
        <v>2922</v>
      </c>
      <c r="E367">
        <v>4</v>
      </c>
      <c r="F367" s="2">
        <v>45196</v>
      </c>
      <c r="G367" s="2">
        <v>45169</v>
      </c>
      <c r="H367" t="s">
        <v>117</v>
      </c>
      <c r="I367">
        <v>2023</v>
      </c>
    </row>
    <row r="368" spans="1:9">
      <c r="A368">
        <v>32.791747979999997</v>
      </c>
      <c r="B368">
        <v>-117.1022157</v>
      </c>
      <c r="C368" t="s">
        <v>351</v>
      </c>
      <c r="D368" t="s">
        <v>2922</v>
      </c>
      <c r="E368">
        <v>14</v>
      </c>
      <c r="F368" s="2">
        <v>45196</v>
      </c>
      <c r="G368" s="2">
        <v>45169</v>
      </c>
      <c r="H368" t="s">
        <v>117</v>
      </c>
      <c r="I368">
        <v>2023</v>
      </c>
    </row>
    <row r="369" spans="1:9">
      <c r="A369">
        <v>32.79171702</v>
      </c>
      <c r="B369">
        <v>-117.1020061</v>
      </c>
      <c r="C369" t="s">
        <v>348</v>
      </c>
      <c r="D369" t="s">
        <v>2922</v>
      </c>
      <c r="E369">
        <v>15</v>
      </c>
      <c r="F369" s="2">
        <v>45196</v>
      </c>
      <c r="G369" s="2">
        <v>45169</v>
      </c>
      <c r="H369" t="s">
        <v>117</v>
      </c>
      <c r="I369">
        <v>2023</v>
      </c>
    </row>
    <row r="370" spans="1:9">
      <c r="A370">
        <v>32.790935859999998</v>
      </c>
      <c r="B370">
        <v>-117.10149629999999</v>
      </c>
      <c r="C370" t="s">
        <v>419</v>
      </c>
      <c r="D370" t="s">
        <v>2922</v>
      </c>
      <c r="E370">
        <v>3</v>
      </c>
      <c r="F370" s="2">
        <v>45147</v>
      </c>
      <c r="G370" s="2">
        <v>45135</v>
      </c>
      <c r="H370" t="s">
        <v>117</v>
      </c>
      <c r="I370">
        <v>2023</v>
      </c>
    </row>
    <row r="371" spans="1:9">
      <c r="A371">
        <v>32.790133789999999</v>
      </c>
      <c r="B371">
        <v>-117.10354049999999</v>
      </c>
      <c r="C371" t="s">
        <v>420</v>
      </c>
      <c r="D371" t="s">
        <v>2922</v>
      </c>
      <c r="E371">
        <v>2</v>
      </c>
      <c r="F371" s="2">
        <v>45167</v>
      </c>
      <c r="G371" s="2">
        <v>45135</v>
      </c>
      <c r="H371" t="s">
        <v>117</v>
      </c>
      <c r="I371">
        <v>2023</v>
      </c>
    </row>
    <row r="372" spans="1:9">
      <c r="A372">
        <v>32.790622579999997</v>
      </c>
      <c r="B372">
        <v>-117.1025769</v>
      </c>
      <c r="C372" t="s">
        <v>2949</v>
      </c>
      <c r="D372" t="s">
        <v>2922</v>
      </c>
      <c r="E372">
        <v>2</v>
      </c>
      <c r="F372" s="2">
        <v>45167</v>
      </c>
      <c r="G372" s="2">
        <v>45135</v>
      </c>
      <c r="H372" t="s">
        <v>117</v>
      </c>
      <c r="I372">
        <v>2023</v>
      </c>
    </row>
    <row r="373" spans="1:9">
      <c r="A373">
        <v>32.791430470000002</v>
      </c>
      <c r="B373">
        <v>-117.10232550000001</v>
      </c>
      <c r="C373" t="s">
        <v>421</v>
      </c>
      <c r="D373" t="s">
        <v>2922</v>
      </c>
      <c r="E373">
        <v>2</v>
      </c>
      <c r="F373" s="2">
        <v>45167</v>
      </c>
      <c r="G373" s="2">
        <v>45135</v>
      </c>
      <c r="H373" t="s">
        <v>117</v>
      </c>
      <c r="I373">
        <v>2023</v>
      </c>
    </row>
    <row r="374" spans="1:9">
      <c r="A374">
        <v>32.790464999999998</v>
      </c>
      <c r="B374">
        <v>-117.1024827</v>
      </c>
      <c r="C374" t="s">
        <v>497</v>
      </c>
      <c r="D374" t="s">
        <v>2922</v>
      </c>
      <c r="E374">
        <v>10</v>
      </c>
      <c r="F374" s="2">
        <v>45112</v>
      </c>
      <c r="G374" s="2">
        <v>45107</v>
      </c>
      <c r="H374" t="s">
        <v>117</v>
      </c>
      <c r="I374">
        <v>2023</v>
      </c>
    </row>
    <row r="375" spans="1:9">
      <c r="A375">
        <v>32.790139259999997</v>
      </c>
      <c r="B375">
        <v>-117.1022746</v>
      </c>
      <c r="C375" t="s">
        <v>422</v>
      </c>
      <c r="D375" t="s">
        <v>2922</v>
      </c>
      <c r="E375">
        <v>12</v>
      </c>
      <c r="F375" s="2">
        <v>45167</v>
      </c>
      <c r="G375" s="2">
        <v>45135</v>
      </c>
      <c r="H375" t="s">
        <v>117</v>
      </c>
      <c r="I375">
        <v>2023</v>
      </c>
    </row>
    <row r="376" spans="1:9">
      <c r="A376">
        <v>32.781010379999998</v>
      </c>
      <c r="B376">
        <v>-117.111378</v>
      </c>
      <c r="C376" t="s">
        <v>450</v>
      </c>
      <c r="D376" t="s">
        <v>2922</v>
      </c>
      <c r="E376">
        <v>3</v>
      </c>
      <c r="F376" s="2">
        <v>45128</v>
      </c>
      <c r="G376" s="2">
        <v>45107</v>
      </c>
      <c r="H376" t="s">
        <v>117</v>
      </c>
      <c r="I376">
        <v>2023</v>
      </c>
    </row>
    <row r="377" spans="1:9">
      <c r="A377">
        <v>32.78089971</v>
      </c>
      <c r="B377">
        <v>-117.1100927</v>
      </c>
      <c r="C377" t="s">
        <v>954</v>
      </c>
      <c r="D377" t="s">
        <v>2922</v>
      </c>
      <c r="E377">
        <v>2</v>
      </c>
      <c r="F377" s="2">
        <v>45181</v>
      </c>
      <c r="G377" s="2">
        <v>45169</v>
      </c>
      <c r="H377" t="s">
        <v>117</v>
      </c>
      <c r="I377">
        <v>2023</v>
      </c>
    </row>
    <row r="378" spans="1:9">
      <c r="A378">
        <v>32.780332600000001</v>
      </c>
      <c r="B378">
        <v>-117.10974950000001</v>
      </c>
      <c r="C378" t="s">
        <v>352</v>
      </c>
      <c r="D378" t="s">
        <v>2922</v>
      </c>
      <c r="E378">
        <v>1</v>
      </c>
      <c r="F378" s="2">
        <v>45181</v>
      </c>
      <c r="G378" s="2">
        <v>45169</v>
      </c>
      <c r="H378" t="s">
        <v>117</v>
      </c>
      <c r="I378">
        <v>2023</v>
      </c>
    </row>
    <row r="379" spans="1:9">
      <c r="A379">
        <v>32.779722409999998</v>
      </c>
      <c r="B379">
        <v>-117.1078736</v>
      </c>
      <c r="C379" t="s">
        <v>353</v>
      </c>
      <c r="D379" t="s">
        <v>2922</v>
      </c>
      <c r="E379">
        <v>2</v>
      </c>
      <c r="F379" s="2">
        <v>45181</v>
      </c>
      <c r="G379" s="2">
        <v>45169</v>
      </c>
      <c r="H379" t="s">
        <v>117</v>
      </c>
      <c r="I379">
        <v>2023</v>
      </c>
    </row>
    <row r="380" spans="1:9">
      <c r="A380">
        <v>32.778079589999997</v>
      </c>
      <c r="B380">
        <v>-117.12589010000001</v>
      </c>
      <c r="C380" t="s">
        <v>155</v>
      </c>
      <c r="D380" t="s">
        <v>2922</v>
      </c>
      <c r="E380">
        <v>11</v>
      </c>
      <c r="F380" s="2">
        <v>45098</v>
      </c>
      <c r="G380" s="2">
        <v>45077</v>
      </c>
      <c r="H380" t="s">
        <v>117</v>
      </c>
      <c r="I380">
        <v>2023</v>
      </c>
    </row>
    <row r="381" spans="1:9">
      <c r="A381">
        <v>32.778097989999999</v>
      </c>
      <c r="B381">
        <v>-117.1265659</v>
      </c>
      <c r="C381" t="s">
        <v>80</v>
      </c>
      <c r="D381" t="s">
        <v>2922</v>
      </c>
      <c r="E381">
        <v>4</v>
      </c>
      <c r="F381" s="2">
        <v>45099</v>
      </c>
      <c r="G381" s="2">
        <v>45077</v>
      </c>
      <c r="H381" t="s">
        <v>117</v>
      </c>
      <c r="I381">
        <v>2023</v>
      </c>
    </row>
    <row r="382" spans="1:9">
      <c r="A382">
        <v>32.777944949999998</v>
      </c>
      <c r="B382">
        <v>-117.1260984</v>
      </c>
      <c r="C382" t="s">
        <v>544</v>
      </c>
      <c r="D382" t="s">
        <v>2922</v>
      </c>
      <c r="E382">
        <v>3</v>
      </c>
      <c r="F382" s="2">
        <v>45098</v>
      </c>
      <c r="G382" s="2">
        <v>45077</v>
      </c>
      <c r="H382" t="s">
        <v>117</v>
      </c>
      <c r="I382">
        <v>2023</v>
      </c>
    </row>
    <row r="383" spans="1:9">
      <c r="A383">
        <v>32.778081819999997</v>
      </c>
      <c r="B383">
        <v>-117.1256549</v>
      </c>
      <c r="C383" t="s">
        <v>477</v>
      </c>
      <c r="D383" t="s">
        <v>2922</v>
      </c>
      <c r="E383">
        <v>8</v>
      </c>
      <c r="F383" s="2">
        <v>45098</v>
      </c>
      <c r="G383" s="2">
        <v>45077</v>
      </c>
      <c r="H383" t="s">
        <v>117</v>
      </c>
      <c r="I383">
        <v>2023</v>
      </c>
    </row>
    <row r="384" spans="1:9">
      <c r="A384">
        <v>32.778203599999998</v>
      </c>
      <c r="B384">
        <v>-117.12552030000001</v>
      </c>
      <c r="C384" t="s">
        <v>546</v>
      </c>
      <c r="D384" t="s">
        <v>2922</v>
      </c>
      <c r="E384">
        <v>2</v>
      </c>
      <c r="F384" s="2">
        <v>45098</v>
      </c>
      <c r="G384" s="2">
        <v>45077</v>
      </c>
      <c r="H384" t="s">
        <v>117</v>
      </c>
      <c r="I384">
        <v>2023</v>
      </c>
    </row>
    <row r="385" spans="1:9">
      <c r="A385">
        <v>32.777892299999998</v>
      </c>
      <c r="B385">
        <v>-117.1264513</v>
      </c>
      <c r="C385" t="s">
        <v>408</v>
      </c>
      <c r="D385" t="s">
        <v>2922</v>
      </c>
      <c r="E385">
        <v>2</v>
      </c>
      <c r="F385" s="2">
        <v>45098</v>
      </c>
      <c r="G385" s="2">
        <v>45077</v>
      </c>
      <c r="H385" t="s">
        <v>117</v>
      </c>
      <c r="I385">
        <v>2023</v>
      </c>
    </row>
    <row r="386" spans="1:9">
      <c r="A386">
        <v>32.781229250000003</v>
      </c>
      <c r="B386">
        <v>-117.1138706</v>
      </c>
      <c r="C386" t="s">
        <v>1684</v>
      </c>
      <c r="D386" t="s">
        <v>2922</v>
      </c>
      <c r="E386">
        <v>1</v>
      </c>
      <c r="F386" s="2">
        <v>45128</v>
      </c>
      <c r="G386" s="2">
        <v>45107</v>
      </c>
      <c r="H386" t="s">
        <v>117</v>
      </c>
      <c r="I386">
        <v>2023</v>
      </c>
    </row>
    <row r="387" spans="1:9">
      <c r="A387">
        <v>32.780698610000002</v>
      </c>
      <c r="B387">
        <v>-117.110923</v>
      </c>
      <c r="C387" t="s">
        <v>2950</v>
      </c>
      <c r="D387" t="s">
        <v>2922</v>
      </c>
      <c r="E387">
        <v>1</v>
      </c>
      <c r="F387" s="2">
        <v>45128</v>
      </c>
      <c r="G387" s="2">
        <v>45107</v>
      </c>
      <c r="H387" t="s">
        <v>117</v>
      </c>
      <c r="I387">
        <v>2023</v>
      </c>
    </row>
    <row r="388" spans="1:9">
      <c r="A388">
        <v>32.780574970000004</v>
      </c>
      <c r="B388">
        <v>-117.1105816</v>
      </c>
      <c r="C388" t="s">
        <v>2951</v>
      </c>
      <c r="D388" t="s">
        <v>2922</v>
      </c>
      <c r="E388">
        <v>1</v>
      </c>
      <c r="F388" s="2">
        <v>45083</v>
      </c>
      <c r="G388" s="2">
        <v>45077</v>
      </c>
      <c r="H388" t="s">
        <v>117</v>
      </c>
      <c r="I388">
        <v>2023</v>
      </c>
    </row>
    <row r="389" spans="1:9">
      <c r="A389">
        <v>32.789700799999999</v>
      </c>
      <c r="B389">
        <v>-117.1027907</v>
      </c>
      <c r="C389" t="s">
        <v>549</v>
      </c>
      <c r="D389" t="s">
        <v>2922</v>
      </c>
      <c r="E389">
        <v>5</v>
      </c>
      <c r="F389" s="2">
        <v>45104</v>
      </c>
      <c r="G389" s="2">
        <v>45077</v>
      </c>
      <c r="H389" t="s">
        <v>117</v>
      </c>
      <c r="I389">
        <v>2023</v>
      </c>
    </row>
    <row r="390" spans="1:9">
      <c r="A390">
        <v>32.792640310000003</v>
      </c>
      <c r="B390">
        <v>-117.100324</v>
      </c>
      <c r="C390" t="s">
        <v>2952</v>
      </c>
      <c r="D390" t="s">
        <v>2922</v>
      </c>
      <c r="E390">
        <v>5</v>
      </c>
      <c r="F390" s="2">
        <v>45167</v>
      </c>
      <c r="G390" s="2">
        <v>45135</v>
      </c>
      <c r="H390" t="s">
        <v>117</v>
      </c>
      <c r="I390">
        <v>2023</v>
      </c>
    </row>
    <row r="391" spans="1:9">
      <c r="A391">
        <v>32.788747309999998</v>
      </c>
      <c r="B391">
        <v>-117.1044369</v>
      </c>
      <c r="C391" t="s">
        <v>550</v>
      </c>
      <c r="D391" t="s">
        <v>2922</v>
      </c>
      <c r="E391">
        <v>2</v>
      </c>
      <c r="F391" s="2">
        <v>45104</v>
      </c>
      <c r="G391" s="2">
        <v>45077</v>
      </c>
      <c r="H391" t="s">
        <v>117</v>
      </c>
      <c r="I391">
        <v>2023</v>
      </c>
    </row>
    <row r="392" spans="1:9">
      <c r="A392">
        <v>32.790924199999999</v>
      </c>
      <c r="B392">
        <v>-117.1014716</v>
      </c>
      <c r="C392" t="s">
        <v>551</v>
      </c>
      <c r="D392" t="s">
        <v>2922</v>
      </c>
      <c r="E392">
        <v>8</v>
      </c>
      <c r="F392" s="2">
        <v>45105</v>
      </c>
      <c r="G392" s="2">
        <v>45077</v>
      </c>
      <c r="H392" t="s">
        <v>117</v>
      </c>
      <c r="I392">
        <v>2023</v>
      </c>
    </row>
    <row r="393" spans="1:9">
      <c r="A393">
        <v>32.784189490000003</v>
      </c>
      <c r="B393">
        <v>-117.1038294</v>
      </c>
      <c r="C393" t="s">
        <v>552</v>
      </c>
      <c r="D393" t="s">
        <v>2922</v>
      </c>
      <c r="E393">
        <v>15</v>
      </c>
      <c r="F393" s="2">
        <v>45104</v>
      </c>
      <c r="G393" s="2">
        <v>45077</v>
      </c>
      <c r="H393" t="s">
        <v>117</v>
      </c>
      <c r="I393">
        <v>2023</v>
      </c>
    </row>
    <row r="394" spans="1:9">
      <c r="A394">
        <v>32.780810629999998</v>
      </c>
      <c r="B394">
        <v>-117.1042052</v>
      </c>
      <c r="C394" t="s">
        <v>2953</v>
      </c>
      <c r="D394" t="s">
        <v>2922</v>
      </c>
      <c r="E394">
        <v>3</v>
      </c>
      <c r="F394" s="2">
        <v>45181</v>
      </c>
      <c r="G394" s="2">
        <v>45169</v>
      </c>
      <c r="H394" t="s">
        <v>117</v>
      </c>
      <c r="I394">
        <v>2023</v>
      </c>
    </row>
    <row r="395" spans="1:9">
      <c r="A395">
        <v>32.780690589999999</v>
      </c>
      <c r="B395">
        <v>-117.1043459</v>
      </c>
      <c r="C395" t="s">
        <v>2954</v>
      </c>
      <c r="D395" t="s">
        <v>2922</v>
      </c>
      <c r="E395">
        <v>1</v>
      </c>
      <c r="F395" s="2">
        <v>45083</v>
      </c>
      <c r="G395" s="2">
        <v>45077</v>
      </c>
      <c r="H395" t="s">
        <v>117</v>
      </c>
      <c r="I395">
        <v>2023</v>
      </c>
    </row>
    <row r="396" spans="1:9">
      <c r="A396">
        <v>32.78101307</v>
      </c>
      <c r="B396">
        <v>-117.1044996</v>
      </c>
      <c r="C396" t="s">
        <v>2955</v>
      </c>
      <c r="D396" t="s">
        <v>2922</v>
      </c>
      <c r="E396">
        <v>1</v>
      </c>
      <c r="F396" s="2">
        <v>45181</v>
      </c>
      <c r="G396" s="2">
        <v>45169</v>
      </c>
      <c r="H396" t="s">
        <v>117</v>
      </c>
      <c r="I396">
        <v>2023</v>
      </c>
    </row>
    <row r="397" spans="1:9">
      <c r="A397">
        <v>32.780091140000003</v>
      </c>
      <c r="B397">
        <v>-117.1099431</v>
      </c>
      <c r="C397" t="s">
        <v>354</v>
      </c>
      <c r="D397" t="s">
        <v>2922</v>
      </c>
      <c r="E397">
        <v>3</v>
      </c>
      <c r="F397" s="2">
        <v>45181</v>
      </c>
      <c r="G397" s="2">
        <v>45169</v>
      </c>
      <c r="H397" t="s">
        <v>117</v>
      </c>
      <c r="I397">
        <v>2023</v>
      </c>
    </row>
    <row r="398" spans="1:9">
      <c r="A398">
        <v>32.780578130000002</v>
      </c>
      <c r="B398">
        <v>-117.1072324</v>
      </c>
      <c r="C398" t="s">
        <v>2956</v>
      </c>
      <c r="D398" t="s">
        <v>2922</v>
      </c>
      <c r="E398">
        <v>1</v>
      </c>
      <c r="F398" s="2">
        <v>45181</v>
      </c>
      <c r="G398" s="2">
        <v>45169</v>
      </c>
      <c r="H398" t="s">
        <v>117</v>
      </c>
      <c r="I398">
        <v>2023</v>
      </c>
    </row>
    <row r="399" spans="1:9">
      <c r="A399">
        <v>32.791460209999997</v>
      </c>
      <c r="B399">
        <v>-117.1027072</v>
      </c>
      <c r="C399" t="s">
        <v>59</v>
      </c>
      <c r="D399" t="s">
        <v>2922</v>
      </c>
      <c r="E399">
        <v>2</v>
      </c>
      <c r="F399" s="2">
        <v>45104</v>
      </c>
      <c r="G399" s="2">
        <v>45077</v>
      </c>
      <c r="H399" t="s">
        <v>117</v>
      </c>
      <c r="I399">
        <v>2023</v>
      </c>
    </row>
    <row r="400" spans="1:9">
      <c r="A400">
        <v>32.791627699999999</v>
      </c>
      <c r="B400">
        <v>-117.10102879999999</v>
      </c>
      <c r="C400" t="s">
        <v>553</v>
      </c>
      <c r="D400" t="s">
        <v>2922</v>
      </c>
      <c r="E400">
        <v>1</v>
      </c>
      <c r="F400" s="2">
        <v>45105</v>
      </c>
      <c r="G400" s="2">
        <v>45077</v>
      </c>
      <c r="H400" t="s">
        <v>117</v>
      </c>
      <c r="I400">
        <v>2023</v>
      </c>
    </row>
    <row r="401" spans="1:9">
      <c r="A401">
        <v>32.78915585</v>
      </c>
      <c r="B401">
        <v>-117.10454660000001</v>
      </c>
      <c r="C401" t="s">
        <v>554</v>
      </c>
      <c r="D401" t="s">
        <v>2922</v>
      </c>
      <c r="E401">
        <v>7</v>
      </c>
      <c r="F401" s="2">
        <v>45104</v>
      </c>
      <c r="G401" s="2">
        <v>45077</v>
      </c>
      <c r="H401" t="s">
        <v>117</v>
      </c>
      <c r="I401">
        <v>2023</v>
      </c>
    </row>
    <row r="402" spans="1:9">
      <c r="A402">
        <v>32.787595000000003</v>
      </c>
      <c r="B402">
        <v>-117.10422199999999</v>
      </c>
      <c r="C402" t="s">
        <v>286</v>
      </c>
      <c r="D402" t="s">
        <v>2922</v>
      </c>
      <c r="E402">
        <v>1</v>
      </c>
      <c r="F402" s="2">
        <v>45104</v>
      </c>
      <c r="G402" s="2">
        <v>45077</v>
      </c>
      <c r="H402" t="s">
        <v>117</v>
      </c>
      <c r="I402">
        <v>2023</v>
      </c>
    </row>
    <row r="403" spans="1:9">
      <c r="A403">
        <v>32.786390529999998</v>
      </c>
      <c r="B403">
        <v>-117.102729</v>
      </c>
      <c r="C403" t="s">
        <v>208</v>
      </c>
      <c r="D403" t="s">
        <v>2922</v>
      </c>
      <c r="E403">
        <v>3</v>
      </c>
      <c r="F403" s="2">
        <v>45167</v>
      </c>
      <c r="G403" s="2">
        <v>45135</v>
      </c>
      <c r="H403" t="s">
        <v>117</v>
      </c>
      <c r="I403">
        <v>2023</v>
      </c>
    </row>
    <row r="404" spans="1:9">
      <c r="A404">
        <v>32.78400121</v>
      </c>
      <c r="B404">
        <v>-117.10408579999999</v>
      </c>
      <c r="C404" t="s">
        <v>1056</v>
      </c>
      <c r="D404" t="s">
        <v>2922</v>
      </c>
      <c r="E404">
        <v>2</v>
      </c>
      <c r="F404" s="2">
        <v>45104</v>
      </c>
      <c r="G404" s="2">
        <v>45077</v>
      </c>
      <c r="H404" t="s">
        <v>117</v>
      </c>
      <c r="I404">
        <v>2023</v>
      </c>
    </row>
    <row r="405" spans="1:9">
      <c r="A405">
        <v>32.780598879999999</v>
      </c>
      <c r="B405">
        <v>-117.1115456</v>
      </c>
      <c r="C405" t="s">
        <v>69</v>
      </c>
      <c r="D405" t="s">
        <v>2922</v>
      </c>
      <c r="E405">
        <v>2</v>
      </c>
      <c r="F405" s="2">
        <v>45128</v>
      </c>
      <c r="G405" s="2">
        <v>45107</v>
      </c>
      <c r="H405" t="s">
        <v>117</v>
      </c>
      <c r="I405">
        <v>2023</v>
      </c>
    </row>
    <row r="406" spans="1:9">
      <c r="A406">
        <v>32.784212449999998</v>
      </c>
      <c r="B406">
        <v>-117.10365210000001</v>
      </c>
      <c r="C406" t="s">
        <v>355</v>
      </c>
      <c r="D406" t="s">
        <v>2922</v>
      </c>
      <c r="E406">
        <v>7</v>
      </c>
      <c r="F406" s="2">
        <v>45181</v>
      </c>
      <c r="G406" s="2">
        <v>45169</v>
      </c>
      <c r="H406" t="s">
        <v>117</v>
      </c>
      <c r="I406">
        <v>2023</v>
      </c>
    </row>
    <row r="407" spans="1:9">
      <c r="A407">
        <v>32.784139119999999</v>
      </c>
      <c r="B407">
        <v>-117.10407600000001</v>
      </c>
      <c r="C407" t="s">
        <v>555</v>
      </c>
      <c r="D407" t="s">
        <v>2922</v>
      </c>
      <c r="E407">
        <v>5</v>
      </c>
      <c r="F407" s="2">
        <v>45104</v>
      </c>
      <c r="G407" s="2">
        <v>45077</v>
      </c>
      <c r="H407" t="s">
        <v>117</v>
      </c>
      <c r="I407">
        <v>2023</v>
      </c>
    </row>
    <row r="408" spans="1:9">
      <c r="A408">
        <v>32.791266010000001</v>
      </c>
      <c r="B408">
        <v>-117.1030689</v>
      </c>
      <c r="C408" t="s">
        <v>356</v>
      </c>
      <c r="D408" t="s">
        <v>2922</v>
      </c>
      <c r="E408">
        <v>1</v>
      </c>
      <c r="F408" s="2">
        <v>45197</v>
      </c>
      <c r="G408" s="2">
        <v>45169</v>
      </c>
      <c r="H408" t="s">
        <v>117</v>
      </c>
      <c r="I408">
        <v>2023</v>
      </c>
    </row>
    <row r="409" spans="1:9">
      <c r="A409">
        <v>32.789263660000003</v>
      </c>
      <c r="B409">
        <v>-117.1044883</v>
      </c>
      <c r="C409" t="s">
        <v>424</v>
      </c>
      <c r="D409" t="s">
        <v>2922</v>
      </c>
      <c r="E409">
        <v>4</v>
      </c>
      <c r="F409" s="2">
        <v>45167</v>
      </c>
      <c r="G409" s="2">
        <v>45135</v>
      </c>
      <c r="H409" t="s">
        <v>117</v>
      </c>
      <c r="I409">
        <v>2023</v>
      </c>
    </row>
    <row r="410" spans="1:9">
      <c r="A410">
        <v>32.787027039999998</v>
      </c>
      <c r="B410">
        <v>-117.10417940000001</v>
      </c>
      <c r="C410" t="s">
        <v>556</v>
      </c>
      <c r="D410" t="s">
        <v>2922</v>
      </c>
      <c r="E410">
        <v>28</v>
      </c>
      <c r="F410" s="2">
        <v>45104</v>
      </c>
      <c r="G410" s="2">
        <v>45077</v>
      </c>
      <c r="H410" t="s">
        <v>117</v>
      </c>
      <c r="I410">
        <v>2023</v>
      </c>
    </row>
    <row r="411" spans="1:9">
      <c r="A411">
        <v>32.78028115</v>
      </c>
      <c r="B411">
        <v>-117.1110711</v>
      </c>
      <c r="C411" t="s">
        <v>2957</v>
      </c>
      <c r="D411" t="s">
        <v>2922</v>
      </c>
      <c r="E411">
        <v>1</v>
      </c>
      <c r="F411" s="2">
        <v>45128</v>
      </c>
      <c r="G411" s="2">
        <v>45107</v>
      </c>
      <c r="H411" t="s">
        <v>117</v>
      </c>
      <c r="I411">
        <v>2023</v>
      </c>
    </row>
    <row r="412" spans="1:9">
      <c r="A412">
        <v>32.787672090000001</v>
      </c>
      <c r="B412">
        <v>-117.1040673</v>
      </c>
      <c r="C412" t="s">
        <v>557</v>
      </c>
      <c r="D412" t="s">
        <v>2922</v>
      </c>
      <c r="E412">
        <v>5</v>
      </c>
      <c r="F412" s="2">
        <v>45104</v>
      </c>
      <c r="G412" s="2">
        <v>45077</v>
      </c>
      <c r="H412" t="s">
        <v>117</v>
      </c>
      <c r="I412">
        <v>2023</v>
      </c>
    </row>
    <row r="413" spans="1:9">
      <c r="A413">
        <v>32.79141946</v>
      </c>
      <c r="B413">
        <v>-117.1028336</v>
      </c>
      <c r="C413" t="s">
        <v>558</v>
      </c>
      <c r="D413" t="s">
        <v>2922</v>
      </c>
      <c r="E413">
        <v>1</v>
      </c>
      <c r="F413" s="2">
        <v>45104</v>
      </c>
      <c r="G413" s="2">
        <v>45077</v>
      </c>
      <c r="H413" t="s">
        <v>117</v>
      </c>
      <c r="I413">
        <v>2023</v>
      </c>
    </row>
    <row r="414" spans="1:9">
      <c r="A414">
        <v>32.78753382</v>
      </c>
      <c r="B414">
        <v>-117.1027733</v>
      </c>
      <c r="C414" t="s">
        <v>654</v>
      </c>
      <c r="D414" t="s">
        <v>2922</v>
      </c>
      <c r="E414">
        <v>1</v>
      </c>
      <c r="F414" s="2">
        <v>45167</v>
      </c>
      <c r="G414" s="2">
        <v>45016</v>
      </c>
      <c r="H414" t="s">
        <v>117</v>
      </c>
      <c r="I414">
        <v>2023</v>
      </c>
    </row>
    <row r="415" spans="1:9">
      <c r="A415">
        <v>32.78753382</v>
      </c>
      <c r="B415">
        <v>-117.1027733</v>
      </c>
      <c r="C415" t="s">
        <v>654</v>
      </c>
      <c r="D415" t="s">
        <v>2922</v>
      </c>
      <c r="E415">
        <v>1</v>
      </c>
      <c r="F415" s="2">
        <v>45167</v>
      </c>
      <c r="G415" s="2">
        <v>45135</v>
      </c>
      <c r="H415" t="s">
        <v>117</v>
      </c>
      <c r="I415">
        <v>2023</v>
      </c>
    </row>
    <row r="416" spans="1:9">
      <c r="A416">
        <v>32.780556580000002</v>
      </c>
      <c r="B416">
        <v>-117.1054726</v>
      </c>
      <c r="C416" t="s">
        <v>559</v>
      </c>
      <c r="D416" t="s">
        <v>2922</v>
      </c>
      <c r="E416">
        <v>1</v>
      </c>
      <c r="F416" s="2">
        <v>45083</v>
      </c>
      <c r="G416" s="2">
        <v>45077</v>
      </c>
      <c r="H416" t="s">
        <v>117</v>
      </c>
      <c r="I416">
        <v>2023</v>
      </c>
    </row>
    <row r="417" spans="1:9">
      <c r="A417">
        <v>32.78080439</v>
      </c>
      <c r="B417">
        <v>-117.10481110000001</v>
      </c>
      <c r="C417" t="s">
        <v>2958</v>
      </c>
      <c r="D417" t="s">
        <v>2922</v>
      </c>
      <c r="E417">
        <v>5</v>
      </c>
      <c r="F417" s="2">
        <v>45181</v>
      </c>
      <c r="G417" s="2">
        <v>45169</v>
      </c>
      <c r="H417" t="s">
        <v>117</v>
      </c>
      <c r="I417">
        <v>2023</v>
      </c>
    </row>
    <row r="418" spans="1:9">
      <c r="A418">
        <v>32.781160139999997</v>
      </c>
      <c r="B418">
        <v>-117.11335459999999</v>
      </c>
      <c r="C418" t="s">
        <v>498</v>
      </c>
      <c r="D418" t="s">
        <v>2922</v>
      </c>
      <c r="E418">
        <v>3</v>
      </c>
      <c r="F418" s="2">
        <v>45128</v>
      </c>
      <c r="G418" s="2">
        <v>45107</v>
      </c>
      <c r="H418" t="s">
        <v>117</v>
      </c>
      <c r="I418">
        <v>2023</v>
      </c>
    </row>
    <row r="419" spans="1:9">
      <c r="A419">
        <v>32.779919049999997</v>
      </c>
      <c r="B419">
        <v>-117.1071606</v>
      </c>
      <c r="C419" t="s">
        <v>1333</v>
      </c>
      <c r="D419" t="s">
        <v>2922</v>
      </c>
      <c r="E419">
        <v>1</v>
      </c>
      <c r="F419" s="2">
        <v>45181</v>
      </c>
      <c r="G419" s="2">
        <v>45169</v>
      </c>
      <c r="H419" t="s">
        <v>117</v>
      </c>
      <c r="I419">
        <v>2023</v>
      </c>
    </row>
    <row r="420" spans="1:9">
      <c r="A420">
        <v>32.781027790000003</v>
      </c>
      <c r="B420">
        <v>-117.1136053</v>
      </c>
      <c r="C420" t="s">
        <v>499</v>
      </c>
      <c r="D420" t="s">
        <v>2922</v>
      </c>
      <c r="E420">
        <v>3</v>
      </c>
      <c r="F420" s="2">
        <v>45128</v>
      </c>
      <c r="G420" s="2">
        <v>45107</v>
      </c>
      <c r="H420" t="s">
        <v>117</v>
      </c>
      <c r="I420">
        <v>2023</v>
      </c>
    </row>
    <row r="421" spans="1:9">
      <c r="A421">
        <v>32.768398869999999</v>
      </c>
      <c r="B421">
        <v>-117.1603652</v>
      </c>
      <c r="C421" t="s">
        <v>686</v>
      </c>
      <c r="D421" t="s">
        <v>2911</v>
      </c>
      <c r="E421">
        <v>35</v>
      </c>
      <c r="F421" s="2">
        <v>44902</v>
      </c>
      <c r="G421" s="2">
        <v>44865</v>
      </c>
      <c r="H421" t="s">
        <v>183</v>
      </c>
      <c r="I421">
        <v>2023</v>
      </c>
    </row>
    <row r="422" spans="1:9">
      <c r="A422">
        <v>32.772156129999999</v>
      </c>
      <c r="B422">
        <v>-117.14896210000001</v>
      </c>
      <c r="C422" t="s">
        <v>848</v>
      </c>
      <c r="D422" t="s">
        <v>2911</v>
      </c>
      <c r="E422">
        <v>2</v>
      </c>
      <c r="F422" s="2">
        <v>44922</v>
      </c>
      <c r="G422" s="2">
        <v>44865</v>
      </c>
      <c r="H422" t="s">
        <v>183</v>
      </c>
      <c r="I422">
        <v>2023</v>
      </c>
    </row>
    <row r="423" spans="1:9">
      <c r="A423">
        <v>32.768515460000003</v>
      </c>
      <c r="B423">
        <v>-117.16037009999999</v>
      </c>
      <c r="C423" t="s">
        <v>90</v>
      </c>
      <c r="D423" t="s">
        <v>2911</v>
      </c>
      <c r="E423">
        <v>6</v>
      </c>
      <c r="F423" s="2">
        <v>44902</v>
      </c>
      <c r="G423" s="2">
        <v>44865</v>
      </c>
      <c r="H423" t="s">
        <v>183</v>
      </c>
      <c r="I423">
        <v>2023</v>
      </c>
    </row>
    <row r="424" spans="1:9">
      <c r="A424">
        <v>32.768461270000003</v>
      </c>
      <c r="B424">
        <v>-117.1604973</v>
      </c>
      <c r="C424" t="s">
        <v>849</v>
      </c>
      <c r="D424" t="s">
        <v>2911</v>
      </c>
      <c r="E424">
        <v>3</v>
      </c>
      <c r="F424" s="2">
        <v>44902</v>
      </c>
      <c r="G424" s="2">
        <v>44865</v>
      </c>
      <c r="H424" t="s">
        <v>183</v>
      </c>
      <c r="I424">
        <v>2023</v>
      </c>
    </row>
    <row r="425" spans="1:9">
      <c r="A425">
        <v>32.774151189999998</v>
      </c>
      <c r="B425">
        <v>-117.1322211</v>
      </c>
      <c r="C425" t="s">
        <v>850</v>
      </c>
      <c r="D425" t="s">
        <v>2911</v>
      </c>
      <c r="E425">
        <v>5</v>
      </c>
      <c r="F425" s="2">
        <v>44876</v>
      </c>
      <c r="G425" s="2">
        <v>44865</v>
      </c>
      <c r="H425" t="s">
        <v>183</v>
      </c>
      <c r="I425">
        <v>2023</v>
      </c>
    </row>
    <row r="426" spans="1:9">
      <c r="A426">
        <v>32.774334699999997</v>
      </c>
      <c r="B426">
        <v>-117.1324552</v>
      </c>
      <c r="C426" t="s">
        <v>851</v>
      </c>
      <c r="D426" t="s">
        <v>2911</v>
      </c>
      <c r="E426">
        <v>5</v>
      </c>
      <c r="F426" s="2">
        <v>44876</v>
      </c>
      <c r="G426" s="2">
        <v>44865</v>
      </c>
      <c r="H426" t="s">
        <v>183</v>
      </c>
      <c r="I426">
        <v>2023</v>
      </c>
    </row>
    <row r="427" spans="1:9">
      <c r="A427">
        <v>32.77461271</v>
      </c>
      <c r="B427">
        <v>-117.1345032</v>
      </c>
      <c r="C427" t="s">
        <v>2959</v>
      </c>
      <c r="D427" t="s">
        <v>2911</v>
      </c>
      <c r="E427">
        <v>1</v>
      </c>
      <c r="F427" s="2">
        <v>44922</v>
      </c>
      <c r="G427" s="2">
        <v>44865</v>
      </c>
      <c r="H427" t="s">
        <v>183</v>
      </c>
      <c r="I427">
        <v>2023</v>
      </c>
    </row>
    <row r="428" spans="1:9">
      <c r="A428">
        <v>32.775926660000003</v>
      </c>
      <c r="B428">
        <v>-117.13092260000001</v>
      </c>
      <c r="C428" t="s">
        <v>598</v>
      </c>
      <c r="D428" t="s">
        <v>2911</v>
      </c>
      <c r="E428">
        <v>15</v>
      </c>
      <c r="F428" s="2">
        <v>44911</v>
      </c>
      <c r="G428" s="2">
        <v>44865</v>
      </c>
      <c r="H428" t="s">
        <v>183</v>
      </c>
      <c r="I428">
        <v>2023</v>
      </c>
    </row>
    <row r="429" spans="1:9">
      <c r="A429">
        <v>32.773076400000001</v>
      </c>
      <c r="B429">
        <v>-117.1396869</v>
      </c>
      <c r="C429" t="s">
        <v>2960</v>
      </c>
      <c r="D429" t="s">
        <v>2911</v>
      </c>
      <c r="E429">
        <v>1</v>
      </c>
      <c r="F429" s="2">
        <v>44922</v>
      </c>
      <c r="G429" s="2">
        <v>44865</v>
      </c>
      <c r="H429" t="s">
        <v>183</v>
      </c>
      <c r="I429">
        <v>2023</v>
      </c>
    </row>
    <row r="430" spans="1:9">
      <c r="A430">
        <v>32.772858210000003</v>
      </c>
      <c r="B430">
        <v>-117.13998530000001</v>
      </c>
      <c r="C430" t="s">
        <v>852</v>
      </c>
      <c r="D430" t="s">
        <v>2911</v>
      </c>
      <c r="E430">
        <v>1</v>
      </c>
      <c r="F430" s="2">
        <v>44922</v>
      </c>
      <c r="G430" s="2">
        <v>44865</v>
      </c>
      <c r="H430" t="s">
        <v>183</v>
      </c>
      <c r="I430">
        <v>2023</v>
      </c>
    </row>
    <row r="431" spans="1:9">
      <c r="A431">
        <v>32.772669739999998</v>
      </c>
      <c r="B431">
        <v>-117.13996830000001</v>
      </c>
      <c r="C431" t="s">
        <v>853</v>
      </c>
      <c r="D431" t="s">
        <v>2911</v>
      </c>
      <c r="E431">
        <v>1</v>
      </c>
      <c r="F431" s="2">
        <v>44922</v>
      </c>
      <c r="G431" s="2">
        <v>44865</v>
      </c>
      <c r="H431" t="s">
        <v>183</v>
      </c>
      <c r="I431">
        <v>2023</v>
      </c>
    </row>
    <row r="432" spans="1:9">
      <c r="A432">
        <v>32.765945049999999</v>
      </c>
      <c r="B432">
        <v>-117.1665182</v>
      </c>
      <c r="C432" t="s">
        <v>854</v>
      </c>
      <c r="D432" t="s">
        <v>2911</v>
      </c>
      <c r="E432">
        <v>5</v>
      </c>
      <c r="F432" s="2">
        <v>44880</v>
      </c>
      <c r="G432" s="2">
        <v>44865</v>
      </c>
      <c r="H432" t="s">
        <v>183</v>
      </c>
      <c r="I432">
        <v>2023</v>
      </c>
    </row>
    <row r="433" spans="1:9">
      <c r="A433">
        <v>32.765610899999999</v>
      </c>
      <c r="B433">
        <v>-117.16677439999999</v>
      </c>
      <c r="C433" t="s">
        <v>855</v>
      </c>
      <c r="D433" t="s">
        <v>2911</v>
      </c>
      <c r="E433">
        <v>2</v>
      </c>
      <c r="F433" s="2">
        <v>44925</v>
      </c>
      <c r="G433" s="2">
        <v>44865</v>
      </c>
      <c r="H433" t="s">
        <v>183</v>
      </c>
      <c r="I433">
        <v>2023</v>
      </c>
    </row>
    <row r="434" spans="1:9">
      <c r="A434">
        <v>32.765567400000002</v>
      </c>
      <c r="B434">
        <v>-117.16748370000001</v>
      </c>
      <c r="C434" t="s">
        <v>856</v>
      </c>
      <c r="D434" t="s">
        <v>2911</v>
      </c>
      <c r="E434">
        <v>3</v>
      </c>
      <c r="F434" s="2">
        <v>44880</v>
      </c>
      <c r="G434" s="2">
        <v>44865</v>
      </c>
      <c r="H434" t="s">
        <v>183</v>
      </c>
      <c r="I434">
        <v>2023</v>
      </c>
    </row>
    <row r="435" spans="1:9">
      <c r="A435">
        <v>32.765717000000002</v>
      </c>
      <c r="B435">
        <v>-117.1672303</v>
      </c>
      <c r="C435" t="s">
        <v>857</v>
      </c>
      <c r="D435" t="s">
        <v>2911</v>
      </c>
      <c r="E435">
        <v>1</v>
      </c>
      <c r="F435" s="2">
        <v>44880</v>
      </c>
      <c r="G435" s="2">
        <v>44865</v>
      </c>
      <c r="H435" t="s">
        <v>183</v>
      </c>
      <c r="I435">
        <v>2023</v>
      </c>
    </row>
    <row r="436" spans="1:9">
      <c r="A436">
        <v>32.7658834</v>
      </c>
      <c r="B436">
        <v>-117.1654758</v>
      </c>
      <c r="C436" t="s">
        <v>858</v>
      </c>
      <c r="D436" t="s">
        <v>2911</v>
      </c>
      <c r="E436">
        <v>6</v>
      </c>
      <c r="F436" s="2">
        <v>44880</v>
      </c>
      <c r="G436" s="2">
        <v>44865</v>
      </c>
      <c r="H436" t="s">
        <v>183</v>
      </c>
      <c r="I436">
        <v>2023</v>
      </c>
    </row>
    <row r="437" spans="1:9">
      <c r="A437">
        <v>32.766112900000003</v>
      </c>
      <c r="B437">
        <v>-117.1655411</v>
      </c>
      <c r="C437" t="s">
        <v>859</v>
      </c>
      <c r="D437" t="s">
        <v>2911</v>
      </c>
      <c r="E437">
        <v>3</v>
      </c>
      <c r="F437" s="2">
        <v>44925</v>
      </c>
      <c r="G437" s="2">
        <v>44865</v>
      </c>
      <c r="H437" t="s">
        <v>183</v>
      </c>
      <c r="I437">
        <v>2023</v>
      </c>
    </row>
    <row r="438" spans="1:9">
      <c r="A438">
        <v>32.766352099999999</v>
      </c>
      <c r="B438">
        <v>-117.1649419</v>
      </c>
      <c r="C438" t="s">
        <v>860</v>
      </c>
      <c r="D438" t="s">
        <v>2911</v>
      </c>
      <c r="E438">
        <v>6</v>
      </c>
      <c r="F438" s="2">
        <v>44925</v>
      </c>
      <c r="G438" s="2">
        <v>44865</v>
      </c>
      <c r="H438" t="s">
        <v>183</v>
      </c>
      <c r="I438">
        <v>2023</v>
      </c>
    </row>
    <row r="439" spans="1:9">
      <c r="A439">
        <v>32.766839439999998</v>
      </c>
      <c r="B439">
        <v>-117.16253159999999</v>
      </c>
      <c r="C439" t="s">
        <v>242</v>
      </c>
      <c r="D439" t="s">
        <v>2911</v>
      </c>
      <c r="E439">
        <v>1</v>
      </c>
      <c r="F439" s="2">
        <v>44880</v>
      </c>
      <c r="G439" s="2">
        <v>44865</v>
      </c>
      <c r="H439" t="s">
        <v>183</v>
      </c>
      <c r="I439">
        <v>2023</v>
      </c>
    </row>
    <row r="440" spans="1:9">
      <c r="A440">
        <v>32.7662446</v>
      </c>
      <c r="B440">
        <v>-117.16467919999999</v>
      </c>
      <c r="C440" t="s">
        <v>286</v>
      </c>
      <c r="D440" t="s">
        <v>2911</v>
      </c>
      <c r="E440">
        <v>1</v>
      </c>
      <c r="F440" s="2">
        <v>44880</v>
      </c>
      <c r="G440" s="2">
        <v>44865</v>
      </c>
      <c r="H440" t="s">
        <v>183</v>
      </c>
      <c r="I440">
        <v>2023</v>
      </c>
    </row>
    <row r="441" spans="1:9">
      <c r="A441">
        <v>32.766792410000001</v>
      </c>
      <c r="B441">
        <v>-117.16289860000001</v>
      </c>
      <c r="C441" t="s">
        <v>158</v>
      </c>
      <c r="D441" t="s">
        <v>2911</v>
      </c>
      <c r="E441">
        <v>3</v>
      </c>
      <c r="F441" s="2">
        <v>44880</v>
      </c>
      <c r="G441" s="2">
        <v>44865</v>
      </c>
      <c r="H441" t="s">
        <v>183</v>
      </c>
      <c r="I441">
        <v>2023</v>
      </c>
    </row>
    <row r="442" spans="1:9">
      <c r="A442">
        <v>32.767268899999998</v>
      </c>
      <c r="B442">
        <v>-117.1619086</v>
      </c>
      <c r="C442" t="s">
        <v>861</v>
      </c>
      <c r="D442" t="s">
        <v>2911</v>
      </c>
      <c r="E442">
        <v>4</v>
      </c>
      <c r="F442" s="2">
        <v>44925</v>
      </c>
      <c r="G442" s="2">
        <v>44865</v>
      </c>
      <c r="H442" t="s">
        <v>183</v>
      </c>
      <c r="I442">
        <v>2023</v>
      </c>
    </row>
    <row r="443" spans="1:9">
      <c r="A443">
        <v>32.767629900000003</v>
      </c>
      <c r="B443">
        <v>-117.1617219</v>
      </c>
      <c r="C443" t="s">
        <v>862</v>
      </c>
      <c r="D443" t="s">
        <v>2911</v>
      </c>
      <c r="E443">
        <v>2</v>
      </c>
      <c r="F443" s="2">
        <v>44902</v>
      </c>
      <c r="G443" s="2">
        <v>44865</v>
      </c>
      <c r="H443" t="s">
        <v>183</v>
      </c>
      <c r="I443">
        <v>2023</v>
      </c>
    </row>
    <row r="444" spans="1:9">
      <c r="A444">
        <v>32.77637017</v>
      </c>
      <c r="B444">
        <v>-117.1295598</v>
      </c>
      <c r="C444" t="s">
        <v>600</v>
      </c>
      <c r="D444" t="s">
        <v>2911</v>
      </c>
      <c r="E444">
        <v>2</v>
      </c>
      <c r="F444" s="2">
        <v>44877</v>
      </c>
      <c r="G444" s="2">
        <v>44865</v>
      </c>
      <c r="H444" t="s">
        <v>183</v>
      </c>
      <c r="I444">
        <v>2023</v>
      </c>
    </row>
    <row r="445" spans="1:9">
      <c r="A445">
        <v>32.76750079</v>
      </c>
      <c r="B445">
        <v>-117.1619292</v>
      </c>
      <c r="C445" t="s">
        <v>926</v>
      </c>
      <c r="D445" t="s">
        <v>2911</v>
      </c>
      <c r="E445">
        <v>4</v>
      </c>
      <c r="F445" s="2">
        <v>44925</v>
      </c>
      <c r="G445" s="2">
        <v>44865</v>
      </c>
      <c r="H445" t="s">
        <v>183</v>
      </c>
      <c r="I445">
        <v>2023</v>
      </c>
    </row>
    <row r="446" spans="1:9">
      <c r="A446">
        <v>32.766783320000002</v>
      </c>
      <c r="B446">
        <v>-117.1616016</v>
      </c>
      <c r="C446" t="s">
        <v>863</v>
      </c>
      <c r="D446" t="s">
        <v>2911</v>
      </c>
      <c r="E446">
        <v>3</v>
      </c>
      <c r="F446" s="2">
        <v>44922</v>
      </c>
      <c r="G446" s="2">
        <v>44865</v>
      </c>
      <c r="H446" t="s">
        <v>183</v>
      </c>
      <c r="I446">
        <v>2023</v>
      </c>
    </row>
    <row r="447" spans="1:9">
      <c r="A447">
        <v>32.771980210000002</v>
      </c>
      <c r="B447">
        <v>-117.1460295</v>
      </c>
      <c r="C447" t="s">
        <v>936</v>
      </c>
      <c r="D447" t="s">
        <v>2911</v>
      </c>
      <c r="E447">
        <v>1</v>
      </c>
      <c r="F447" s="2">
        <v>44922</v>
      </c>
      <c r="G447" s="2">
        <v>44865</v>
      </c>
      <c r="H447" t="s">
        <v>183</v>
      </c>
      <c r="I447">
        <v>2023</v>
      </c>
    </row>
    <row r="448" spans="1:9">
      <c r="A448">
        <v>32.768429879999999</v>
      </c>
      <c r="B448">
        <v>-117.1603033</v>
      </c>
      <c r="C448" t="s">
        <v>30</v>
      </c>
      <c r="D448" t="s">
        <v>2911</v>
      </c>
      <c r="E448">
        <v>7</v>
      </c>
      <c r="F448" s="2">
        <v>44882</v>
      </c>
      <c r="G448" s="2">
        <v>44865</v>
      </c>
      <c r="H448" t="s">
        <v>183</v>
      </c>
      <c r="I448">
        <v>2023</v>
      </c>
    </row>
    <row r="449" spans="1:9">
      <c r="A449">
        <v>32.775036970000002</v>
      </c>
      <c r="B449">
        <v>-117.1331141</v>
      </c>
      <c r="C449" t="s">
        <v>946</v>
      </c>
      <c r="D449" t="s">
        <v>2911</v>
      </c>
      <c r="E449">
        <v>1</v>
      </c>
      <c r="F449" s="2">
        <v>44873</v>
      </c>
      <c r="G449" s="2">
        <v>44865</v>
      </c>
      <c r="H449" t="s">
        <v>183</v>
      </c>
      <c r="I449">
        <v>2023</v>
      </c>
    </row>
    <row r="450" spans="1:9">
      <c r="A450">
        <v>32.764294489999997</v>
      </c>
      <c r="B450">
        <v>-117.1700204</v>
      </c>
      <c r="C450" t="s">
        <v>952</v>
      </c>
      <c r="D450" t="s">
        <v>2911</v>
      </c>
      <c r="E450">
        <v>1</v>
      </c>
      <c r="F450" s="2">
        <v>44880</v>
      </c>
      <c r="G450" s="2">
        <v>44865</v>
      </c>
      <c r="H450" t="s">
        <v>183</v>
      </c>
      <c r="I450">
        <v>2023</v>
      </c>
    </row>
    <row r="451" spans="1:9">
      <c r="A451">
        <v>32.766402839999998</v>
      </c>
      <c r="B451">
        <v>-117.1634746</v>
      </c>
      <c r="C451" t="s">
        <v>2961</v>
      </c>
      <c r="D451" t="s">
        <v>2911</v>
      </c>
      <c r="E451">
        <v>1</v>
      </c>
      <c r="F451" s="2">
        <v>44880</v>
      </c>
      <c r="G451" s="2">
        <v>44865</v>
      </c>
      <c r="H451" t="s">
        <v>183</v>
      </c>
      <c r="I451">
        <v>2023</v>
      </c>
    </row>
    <row r="452" spans="1:9">
      <c r="A452">
        <v>32.766253829999997</v>
      </c>
      <c r="B452">
        <v>-117.16450500000001</v>
      </c>
      <c r="C452" t="s">
        <v>963</v>
      </c>
      <c r="D452" t="s">
        <v>2911</v>
      </c>
      <c r="E452">
        <v>2</v>
      </c>
      <c r="F452" s="2">
        <v>44880</v>
      </c>
      <c r="G452" s="2">
        <v>44865</v>
      </c>
      <c r="H452" t="s">
        <v>183</v>
      </c>
      <c r="I452">
        <v>2023</v>
      </c>
    </row>
    <row r="453" spans="1:9">
      <c r="A453">
        <v>32.766214210000001</v>
      </c>
      <c r="B453">
        <v>-117.16505239999999</v>
      </c>
      <c r="C453" t="s">
        <v>2272</v>
      </c>
      <c r="D453" t="s">
        <v>2911</v>
      </c>
      <c r="E453">
        <v>4</v>
      </c>
      <c r="F453" s="2">
        <v>44880</v>
      </c>
      <c r="G453" s="2">
        <v>44865</v>
      </c>
      <c r="H453" t="s">
        <v>183</v>
      </c>
      <c r="I453">
        <v>2023</v>
      </c>
    </row>
    <row r="454" spans="1:9">
      <c r="A454">
        <v>32.775238850000001</v>
      </c>
      <c r="B454">
        <v>-117.1312348</v>
      </c>
      <c r="C454" t="s">
        <v>615</v>
      </c>
      <c r="D454" t="s">
        <v>2911</v>
      </c>
      <c r="E454">
        <v>15</v>
      </c>
      <c r="F454" s="2">
        <v>44911</v>
      </c>
      <c r="G454" s="2">
        <v>44865</v>
      </c>
      <c r="H454" t="s">
        <v>183</v>
      </c>
      <c r="I454">
        <v>2023</v>
      </c>
    </row>
    <row r="455" spans="1:9">
      <c r="A455">
        <v>32.774307110000002</v>
      </c>
      <c r="B455">
        <v>-117.13681080000001</v>
      </c>
      <c r="C455" t="s">
        <v>969</v>
      </c>
      <c r="D455" t="s">
        <v>2911</v>
      </c>
      <c r="E455">
        <v>9</v>
      </c>
      <c r="F455" s="2">
        <v>44922</v>
      </c>
      <c r="G455" s="2">
        <v>44865</v>
      </c>
      <c r="H455" t="s">
        <v>183</v>
      </c>
      <c r="I455">
        <v>2023</v>
      </c>
    </row>
    <row r="456" spans="1:9">
      <c r="A456">
        <v>32.766291289999998</v>
      </c>
      <c r="B456">
        <v>-117.1646559</v>
      </c>
      <c r="C456" t="s">
        <v>972</v>
      </c>
      <c r="D456" t="s">
        <v>2911</v>
      </c>
      <c r="E456">
        <v>1</v>
      </c>
      <c r="F456" s="2">
        <v>44880</v>
      </c>
      <c r="G456" s="2">
        <v>44865</v>
      </c>
      <c r="H456" t="s">
        <v>183</v>
      </c>
      <c r="I456">
        <v>2023</v>
      </c>
    </row>
    <row r="457" spans="1:9">
      <c r="A457">
        <v>32.774757919999999</v>
      </c>
      <c r="B457">
        <v>-117.13567449999999</v>
      </c>
      <c r="C457" t="s">
        <v>1389</v>
      </c>
      <c r="D457" t="s">
        <v>2911</v>
      </c>
      <c r="E457">
        <v>5</v>
      </c>
      <c r="F457" s="2">
        <v>44922</v>
      </c>
      <c r="G457" s="2">
        <v>44865</v>
      </c>
      <c r="H457" t="s">
        <v>183</v>
      </c>
      <c r="I457">
        <v>2023</v>
      </c>
    </row>
    <row r="458" spans="1:9">
      <c r="A458">
        <v>32.765182899999999</v>
      </c>
      <c r="B458">
        <v>-117.1686004</v>
      </c>
      <c r="C458" t="s">
        <v>1103</v>
      </c>
      <c r="D458" t="s">
        <v>2911</v>
      </c>
      <c r="E458">
        <v>2</v>
      </c>
      <c r="F458" s="2">
        <v>44880</v>
      </c>
      <c r="G458" s="2">
        <v>44865</v>
      </c>
      <c r="H458" t="s">
        <v>183</v>
      </c>
      <c r="I458">
        <v>2023</v>
      </c>
    </row>
    <row r="459" spans="1:9">
      <c r="A459">
        <v>32.774470129999997</v>
      </c>
      <c r="B459">
        <v>-117.13621070000001</v>
      </c>
      <c r="C459" t="s">
        <v>2962</v>
      </c>
      <c r="D459" t="s">
        <v>2911</v>
      </c>
      <c r="E459">
        <v>5</v>
      </c>
      <c r="F459" s="2">
        <v>44922</v>
      </c>
      <c r="G459" s="2">
        <v>44865</v>
      </c>
      <c r="H459" t="s">
        <v>183</v>
      </c>
      <c r="I459">
        <v>2023</v>
      </c>
    </row>
    <row r="460" spans="1:9">
      <c r="A460">
        <v>32.774160000000002</v>
      </c>
      <c r="B460">
        <v>-117.1367312</v>
      </c>
      <c r="C460" t="s">
        <v>2963</v>
      </c>
      <c r="D460" t="s">
        <v>2911</v>
      </c>
      <c r="E460">
        <v>5</v>
      </c>
      <c r="F460" s="2">
        <v>44922</v>
      </c>
      <c r="G460" s="2">
        <v>44865</v>
      </c>
      <c r="H460" t="s">
        <v>183</v>
      </c>
      <c r="I460">
        <v>2023</v>
      </c>
    </row>
    <row r="461" spans="1:9">
      <c r="A461">
        <v>32.7663175</v>
      </c>
      <c r="B461">
        <v>-117.1626634</v>
      </c>
      <c r="C461" t="s">
        <v>599</v>
      </c>
      <c r="D461" t="s">
        <v>2913</v>
      </c>
      <c r="E461">
        <v>23</v>
      </c>
      <c r="F461" s="2">
        <v>45076</v>
      </c>
      <c r="G461" s="2">
        <v>45044</v>
      </c>
      <c r="H461" t="s">
        <v>183</v>
      </c>
      <c r="I461">
        <v>2023</v>
      </c>
    </row>
    <row r="462" spans="1:9">
      <c r="A462">
        <v>32.765909829999998</v>
      </c>
      <c r="B462">
        <v>-117.16592970000001</v>
      </c>
      <c r="C462" t="s">
        <v>2964</v>
      </c>
      <c r="D462" t="s">
        <v>2913</v>
      </c>
      <c r="E462">
        <v>1</v>
      </c>
      <c r="F462" s="2">
        <v>45076</v>
      </c>
      <c r="G462" s="2">
        <v>45044</v>
      </c>
      <c r="H462" t="s">
        <v>183</v>
      </c>
      <c r="I462">
        <v>2023</v>
      </c>
    </row>
    <row r="463" spans="1:9">
      <c r="A463">
        <v>32.771738130000003</v>
      </c>
      <c r="B463">
        <v>-117.1465489</v>
      </c>
      <c r="C463" t="s">
        <v>600</v>
      </c>
      <c r="D463" t="s">
        <v>2913</v>
      </c>
      <c r="E463">
        <v>10</v>
      </c>
      <c r="F463" s="2">
        <v>45076</v>
      </c>
      <c r="G463" s="2">
        <v>45044</v>
      </c>
      <c r="H463" t="s">
        <v>183</v>
      </c>
      <c r="I463">
        <v>2023</v>
      </c>
    </row>
    <row r="464" spans="1:9">
      <c r="A464">
        <v>32.771999700000002</v>
      </c>
      <c r="B464">
        <v>-117.1456122</v>
      </c>
      <c r="C464" t="s">
        <v>601</v>
      </c>
      <c r="D464" t="s">
        <v>2913</v>
      </c>
      <c r="E464">
        <v>1</v>
      </c>
      <c r="F464" s="2">
        <v>45076</v>
      </c>
      <c r="G464" s="2">
        <v>45044</v>
      </c>
      <c r="H464" t="s">
        <v>183</v>
      </c>
      <c r="I464">
        <v>2023</v>
      </c>
    </row>
    <row r="465" spans="1:9">
      <c r="A465">
        <v>32.769004199999998</v>
      </c>
      <c r="B465">
        <v>-117.1590726</v>
      </c>
      <c r="C465" t="s">
        <v>406</v>
      </c>
      <c r="D465" t="s">
        <v>2913</v>
      </c>
      <c r="E465">
        <v>3</v>
      </c>
      <c r="F465" s="2">
        <v>45076</v>
      </c>
      <c r="G465" s="2">
        <v>45044</v>
      </c>
      <c r="H465" t="s">
        <v>183</v>
      </c>
      <c r="I465">
        <v>2023</v>
      </c>
    </row>
    <row r="466" spans="1:9">
      <c r="A466">
        <v>32.76677084</v>
      </c>
      <c r="B466">
        <v>-117.16161580000001</v>
      </c>
      <c r="C466" t="s">
        <v>51</v>
      </c>
      <c r="D466" t="s">
        <v>2913</v>
      </c>
      <c r="E466">
        <v>30</v>
      </c>
      <c r="F466" s="2">
        <v>45056</v>
      </c>
      <c r="G466" s="2">
        <v>45044</v>
      </c>
      <c r="H466" t="s">
        <v>183</v>
      </c>
      <c r="I466">
        <v>2023</v>
      </c>
    </row>
    <row r="467" spans="1:9">
      <c r="A467">
        <v>32.776936880000001</v>
      </c>
      <c r="B467">
        <v>-117.1287061</v>
      </c>
      <c r="C467" t="s">
        <v>602</v>
      </c>
      <c r="D467" t="s">
        <v>2913</v>
      </c>
      <c r="E467">
        <v>2</v>
      </c>
      <c r="F467" s="2">
        <v>45048</v>
      </c>
      <c r="G467" s="2">
        <v>45044</v>
      </c>
      <c r="H467" t="s">
        <v>183</v>
      </c>
      <c r="I467">
        <v>2023</v>
      </c>
    </row>
    <row r="468" spans="1:9">
      <c r="A468">
        <v>32.776427939999998</v>
      </c>
      <c r="B468">
        <v>-117.1295868</v>
      </c>
      <c r="C468" t="s">
        <v>182</v>
      </c>
      <c r="D468" t="s">
        <v>2913</v>
      </c>
      <c r="E468">
        <v>9</v>
      </c>
      <c r="F468" s="2">
        <v>45037</v>
      </c>
      <c r="G468" s="2">
        <v>45016</v>
      </c>
      <c r="H468" t="s">
        <v>183</v>
      </c>
      <c r="I468">
        <v>2023</v>
      </c>
    </row>
    <row r="469" spans="1:9">
      <c r="A469">
        <v>32.766379800000003</v>
      </c>
      <c r="B469">
        <v>-117.1626966</v>
      </c>
      <c r="C469" t="s">
        <v>658</v>
      </c>
      <c r="D469" t="s">
        <v>2913</v>
      </c>
      <c r="E469">
        <v>70</v>
      </c>
      <c r="F469" s="2">
        <v>45038</v>
      </c>
      <c r="G469" s="2">
        <v>45016</v>
      </c>
      <c r="H469" t="s">
        <v>183</v>
      </c>
      <c r="I469">
        <v>2023</v>
      </c>
    </row>
    <row r="470" spans="1:9">
      <c r="A470">
        <v>32.766299609999997</v>
      </c>
      <c r="B470">
        <v>-117.1635488</v>
      </c>
      <c r="C470" t="s">
        <v>2965</v>
      </c>
      <c r="D470" t="s">
        <v>2913</v>
      </c>
      <c r="E470">
        <v>1</v>
      </c>
      <c r="F470" s="2">
        <v>45041</v>
      </c>
      <c r="G470" s="2">
        <v>45016</v>
      </c>
      <c r="H470" t="s">
        <v>183</v>
      </c>
      <c r="I470">
        <v>2023</v>
      </c>
    </row>
    <row r="471" spans="1:9">
      <c r="A471">
        <v>32.765550040000001</v>
      </c>
      <c r="B471">
        <v>-117.1677318</v>
      </c>
      <c r="C471" t="s">
        <v>2966</v>
      </c>
      <c r="D471" t="s">
        <v>2913</v>
      </c>
      <c r="E471">
        <v>1</v>
      </c>
      <c r="F471" s="2">
        <v>45041</v>
      </c>
      <c r="G471" s="2">
        <v>45016</v>
      </c>
      <c r="H471" t="s">
        <v>183</v>
      </c>
      <c r="I471">
        <v>2023</v>
      </c>
    </row>
    <row r="472" spans="1:9">
      <c r="A472">
        <v>32.76703784</v>
      </c>
      <c r="B472">
        <v>-117.1638535</v>
      </c>
      <c r="C472" t="s">
        <v>659</v>
      </c>
      <c r="D472" t="s">
        <v>2913</v>
      </c>
      <c r="E472">
        <v>3</v>
      </c>
      <c r="F472" s="2">
        <v>45041</v>
      </c>
      <c r="G472" s="2">
        <v>45016</v>
      </c>
      <c r="H472" t="s">
        <v>183</v>
      </c>
      <c r="I472">
        <v>2023</v>
      </c>
    </row>
    <row r="473" spans="1:9">
      <c r="A473">
        <v>32.767192369999997</v>
      </c>
      <c r="B473">
        <v>-117.1629628</v>
      </c>
      <c r="C473" t="s">
        <v>2967</v>
      </c>
      <c r="D473" t="s">
        <v>2913</v>
      </c>
      <c r="E473">
        <v>2</v>
      </c>
      <c r="F473" s="2">
        <v>45041</v>
      </c>
      <c r="G473" s="2">
        <v>45016</v>
      </c>
      <c r="H473" t="s">
        <v>183</v>
      </c>
      <c r="I473">
        <v>2023</v>
      </c>
    </row>
    <row r="474" spans="1:9">
      <c r="A474">
        <v>32.767735610000003</v>
      </c>
      <c r="B474">
        <v>-117.1619318</v>
      </c>
      <c r="C474" t="s">
        <v>660</v>
      </c>
      <c r="D474" t="s">
        <v>2913</v>
      </c>
      <c r="E474">
        <v>1</v>
      </c>
      <c r="F474" s="2">
        <v>45041</v>
      </c>
      <c r="G474" s="2">
        <v>45016</v>
      </c>
      <c r="H474" t="s">
        <v>183</v>
      </c>
      <c r="I474">
        <v>2023</v>
      </c>
    </row>
    <row r="475" spans="1:9">
      <c r="A475">
        <v>32.774091970000001</v>
      </c>
      <c r="B475">
        <v>-117.1323929</v>
      </c>
      <c r="C475" t="s">
        <v>661</v>
      </c>
      <c r="D475" t="s">
        <v>2913</v>
      </c>
      <c r="E475">
        <v>11</v>
      </c>
      <c r="F475" s="2">
        <v>45037</v>
      </c>
      <c r="G475" s="2">
        <v>45016</v>
      </c>
      <c r="H475" t="s">
        <v>183</v>
      </c>
      <c r="I475">
        <v>2023</v>
      </c>
    </row>
    <row r="476" spans="1:9">
      <c r="A476">
        <v>32.767946119999998</v>
      </c>
      <c r="B476">
        <v>-117.1615352</v>
      </c>
      <c r="C476" t="s">
        <v>707</v>
      </c>
      <c r="D476" t="s">
        <v>2913</v>
      </c>
      <c r="E476">
        <v>5</v>
      </c>
      <c r="F476" s="2">
        <v>44987</v>
      </c>
      <c r="G476" s="2">
        <v>44985</v>
      </c>
      <c r="H476" t="s">
        <v>183</v>
      </c>
      <c r="I476">
        <v>2023</v>
      </c>
    </row>
    <row r="477" spans="1:9">
      <c r="A477">
        <v>32.774854560000001</v>
      </c>
      <c r="B477">
        <v>-117.1331247</v>
      </c>
      <c r="C477" t="s">
        <v>2968</v>
      </c>
      <c r="D477" t="s">
        <v>2913</v>
      </c>
      <c r="E477">
        <v>1</v>
      </c>
      <c r="F477" s="2">
        <v>45048</v>
      </c>
      <c r="G477" s="2">
        <v>45044</v>
      </c>
      <c r="H477" t="s">
        <v>183</v>
      </c>
      <c r="I477">
        <v>2023</v>
      </c>
    </row>
    <row r="478" spans="1:9">
      <c r="A478">
        <v>32.77744835</v>
      </c>
      <c r="B478">
        <v>-117.1281103</v>
      </c>
      <c r="C478" t="s">
        <v>708</v>
      </c>
      <c r="D478" t="s">
        <v>2913</v>
      </c>
      <c r="E478">
        <v>3</v>
      </c>
      <c r="F478" s="2">
        <v>45010</v>
      </c>
      <c r="G478" s="2">
        <v>44985</v>
      </c>
      <c r="H478" t="s">
        <v>183</v>
      </c>
      <c r="I478">
        <v>2023</v>
      </c>
    </row>
    <row r="479" spans="1:9">
      <c r="A479">
        <v>32.774639800000003</v>
      </c>
      <c r="B479">
        <v>-117.13449199999999</v>
      </c>
      <c r="C479" t="s">
        <v>2969</v>
      </c>
      <c r="D479" t="s">
        <v>2913</v>
      </c>
      <c r="E479">
        <v>1</v>
      </c>
      <c r="F479" s="2">
        <v>45048</v>
      </c>
      <c r="G479" s="2">
        <v>45044</v>
      </c>
      <c r="H479" t="s">
        <v>183</v>
      </c>
      <c r="I479">
        <v>2023</v>
      </c>
    </row>
    <row r="480" spans="1:9">
      <c r="A480">
        <v>32.768227170000003</v>
      </c>
      <c r="B480">
        <v>-117.1607654</v>
      </c>
      <c r="C480" t="s">
        <v>12</v>
      </c>
      <c r="D480" t="s">
        <v>2913</v>
      </c>
      <c r="E480">
        <v>2</v>
      </c>
      <c r="F480" s="2">
        <v>45041</v>
      </c>
      <c r="G480" s="2">
        <v>45016</v>
      </c>
      <c r="H480" t="s">
        <v>183</v>
      </c>
      <c r="I480">
        <v>2023</v>
      </c>
    </row>
    <row r="481" spans="1:9">
      <c r="A481">
        <v>32.770294530000001</v>
      </c>
      <c r="B481">
        <v>-117.15496469999999</v>
      </c>
      <c r="C481" t="s">
        <v>603</v>
      </c>
      <c r="D481" t="s">
        <v>2913</v>
      </c>
      <c r="E481">
        <v>3</v>
      </c>
      <c r="F481" s="2">
        <v>45076</v>
      </c>
      <c r="G481" s="2">
        <v>45044</v>
      </c>
      <c r="H481" t="s">
        <v>183</v>
      </c>
      <c r="I481">
        <v>2023</v>
      </c>
    </row>
    <row r="482" spans="1:9">
      <c r="A482">
        <v>32.766204819999999</v>
      </c>
      <c r="B482">
        <v>-117.16413009999999</v>
      </c>
      <c r="C482" t="s">
        <v>2970</v>
      </c>
      <c r="D482" t="s">
        <v>2913</v>
      </c>
      <c r="E482">
        <v>2</v>
      </c>
      <c r="F482" s="2">
        <v>45009</v>
      </c>
      <c r="G482" s="2">
        <v>44985</v>
      </c>
      <c r="H482" t="s">
        <v>183</v>
      </c>
      <c r="I482">
        <v>2023</v>
      </c>
    </row>
    <row r="483" spans="1:9">
      <c r="A483">
        <v>32.765851400000003</v>
      </c>
      <c r="B483">
        <v>-117.1650618</v>
      </c>
      <c r="C483" t="s">
        <v>662</v>
      </c>
      <c r="D483" t="s">
        <v>2913</v>
      </c>
      <c r="E483">
        <v>2</v>
      </c>
      <c r="F483" s="2">
        <v>45041</v>
      </c>
      <c r="G483" s="2">
        <v>45016</v>
      </c>
      <c r="H483" t="s">
        <v>183</v>
      </c>
      <c r="I483">
        <v>2023</v>
      </c>
    </row>
    <row r="484" spans="1:9">
      <c r="A484">
        <v>32.765725500000002</v>
      </c>
      <c r="B484">
        <v>-117.1666511</v>
      </c>
      <c r="C484" t="s">
        <v>2971</v>
      </c>
      <c r="D484" t="s">
        <v>2913</v>
      </c>
      <c r="E484">
        <v>1</v>
      </c>
      <c r="F484" s="2">
        <v>45009</v>
      </c>
      <c r="G484" s="2">
        <v>44985</v>
      </c>
      <c r="H484" t="s">
        <v>183</v>
      </c>
      <c r="I484">
        <v>2023</v>
      </c>
    </row>
    <row r="485" spans="1:9">
      <c r="A485">
        <v>32.765664020000003</v>
      </c>
      <c r="B485">
        <v>-117.16752200000001</v>
      </c>
      <c r="C485" t="s">
        <v>2972</v>
      </c>
      <c r="D485" t="s">
        <v>2913</v>
      </c>
      <c r="E485">
        <v>2</v>
      </c>
      <c r="F485" s="2">
        <v>45009</v>
      </c>
      <c r="G485" s="2">
        <v>44985</v>
      </c>
      <c r="H485" t="s">
        <v>183</v>
      </c>
      <c r="I485">
        <v>2023</v>
      </c>
    </row>
    <row r="486" spans="1:9">
      <c r="A486">
        <v>32.766370360000003</v>
      </c>
      <c r="B486">
        <v>-117.16559770000001</v>
      </c>
      <c r="C486" t="s">
        <v>663</v>
      </c>
      <c r="D486" t="s">
        <v>2913</v>
      </c>
      <c r="E486">
        <v>4</v>
      </c>
      <c r="F486" s="2">
        <v>45041</v>
      </c>
      <c r="G486" s="2">
        <v>45016</v>
      </c>
      <c r="H486" t="s">
        <v>183</v>
      </c>
      <c r="I486">
        <v>2023</v>
      </c>
    </row>
    <row r="487" spans="1:9">
      <c r="A487">
        <v>32.766967379999997</v>
      </c>
      <c r="B487">
        <v>-117.1636171</v>
      </c>
      <c r="C487" t="s">
        <v>709</v>
      </c>
      <c r="D487" t="s">
        <v>2913</v>
      </c>
      <c r="E487">
        <v>3</v>
      </c>
      <c r="F487" s="2">
        <v>45009</v>
      </c>
      <c r="G487" s="2">
        <v>44985</v>
      </c>
      <c r="H487" t="s">
        <v>183</v>
      </c>
      <c r="I487">
        <v>2023</v>
      </c>
    </row>
    <row r="488" spans="1:9">
      <c r="A488">
        <v>32.766639310000002</v>
      </c>
      <c r="B488">
        <v>-117.1614757</v>
      </c>
      <c r="C488" t="s">
        <v>208</v>
      </c>
      <c r="D488" t="s">
        <v>2913</v>
      </c>
      <c r="E488">
        <v>2</v>
      </c>
      <c r="F488" s="2">
        <v>44964</v>
      </c>
      <c r="G488" s="2">
        <v>44957</v>
      </c>
      <c r="H488" t="s">
        <v>183</v>
      </c>
      <c r="I488">
        <v>2023</v>
      </c>
    </row>
    <row r="489" spans="1:9">
      <c r="A489">
        <v>32.771633979999997</v>
      </c>
      <c r="B489">
        <v>-117.1476715</v>
      </c>
      <c r="C489" t="s">
        <v>153</v>
      </c>
      <c r="D489" t="s">
        <v>2913</v>
      </c>
      <c r="E489">
        <v>3</v>
      </c>
      <c r="F489" s="2">
        <v>44996</v>
      </c>
      <c r="G489" s="2">
        <v>44985</v>
      </c>
      <c r="H489" t="s">
        <v>183</v>
      </c>
      <c r="I489">
        <v>2023</v>
      </c>
    </row>
    <row r="490" spans="1:9">
      <c r="A490">
        <v>32.771949990000003</v>
      </c>
      <c r="B490">
        <v>-117.1456479</v>
      </c>
      <c r="C490" t="s">
        <v>664</v>
      </c>
      <c r="D490" t="s">
        <v>2913</v>
      </c>
      <c r="E490">
        <v>1</v>
      </c>
      <c r="F490" s="2">
        <v>45041</v>
      </c>
      <c r="G490" s="2">
        <v>45016</v>
      </c>
      <c r="H490" t="s">
        <v>183</v>
      </c>
      <c r="I490">
        <v>2023</v>
      </c>
    </row>
    <row r="491" spans="1:9">
      <c r="A491">
        <v>32.772215199999998</v>
      </c>
      <c r="B491">
        <v>-117.1432829</v>
      </c>
      <c r="C491" t="s">
        <v>158</v>
      </c>
      <c r="D491" t="s">
        <v>2913</v>
      </c>
      <c r="E491">
        <v>3</v>
      </c>
      <c r="F491" s="2">
        <v>45041</v>
      </c>
      <c r="G491" s="2">
        <v>45016</v>
      </c>
      <c r="H491" t="s">
        <v>183</v>
      </c>
      <c r="I491">
        <v>2023</v>
      </c>
    </row>
    <row r="492" spans="1:9">
      <c r="A492">
        <v>32.772175560000001</v>
      </c>
      <c r="B492">
        <v>-117.148939</v>
      </c>
      <c r="C492" t="s">
        <v>212</v>
      </c>
      <c r="D492" t="s">
        <v>2913</v>
      </c>
      <c r="E492">
        <v>1</v>
      </c>
      <c r="F492" s="2">
        <v>45041</v>
      </c>
      <c r="G492" s="2">
        <v>45016</v>
      </c>
      <c r="H492" t="s">
        <v>183</v>
      </c>
      <c r="I492">
        <v>2023</v>
      </c>
    </row>
    <row r="493" spans="1:9">
      <c r="A493">
        <v>32.768515700000002</v>
      </c>
      <c r="B493">
        <v>-117.1603751</v>
      </c>
      <c r="C493" t="s">
        <v>165</v>
      </c>
      <c r="D493" t="s">
        <v>2913</v>
      </c>
      <c r="E493">
        <v>3</v>
      </c>
      <c r="F493" s="2">
        <v>45076</v>
      </c>
      <c r="G493" s="2">
        <v>45044</v>
      </c>
      <c r="H493" t="s">
        <v>183</v>
      </c>
      <c r="I493">
        <v>2023</v>
      </c>
    </row>
    <row r="494" spans="1:9">
      <c r="A494">
        <v>32.768240810000002</v>
      </c>
      <c r="B494">
        <v>-117.16099869999999</v>
      </c>
      <c r="C494" t="s">
        <v>741</v>
      </c>
      <c r="D494" t="s">
        <v>2913</v>
      </c>
      <c r="E494">
        <v>12</v>
      </c>
      <c r="F494" s="2">
        <v>44959</v>
      </c>
      <c r="G494" s="2">
        <v>44957</v>
      </c>
      <c r="H494" t="s">
        <v>183</v>
      </c>
      <c r="I494">
        <v>2023</v>
      </c>
    </row>
    <row r="495" spans="1:9">
      <c r="A495">
        <v>32.770112490000002</v>
      </c>
      <c r="B495">
        <v>-117.1553004</v>
      </c>
      <c r="C495" t="s">
        <v>604</v>
      </c>
      <c r="D495" t="s">
        <v>2913</v>
      </c>
      <c r="E495">
        <v>1</v>
      </c>
      <c r="F495" s="2">
        <v>45076</v>
      </c>
      <c r="G495" s="2">
        <v>45044</v>
      </c>
      <c r="H495" t="s">
        <v>183</v>
      </c>
      <c r="I495">
        <v>2023</v>
      </c>
    </row>
    <row r="496" spans="1:9">
      <c r="A496">
        <v>32.766334839999999</v>
      </c>
      <c r="B496">
        <v>-117.1627666</v>
      </c>
      <c r="C496" t="s">
        <v>2973</v>
      </c>
      <c r="D496" t="s">
        <v>2913</v>
      </c>
      <c r="E496">
        <v>24</v>
      </c>
      <c r="F496" s="2">
        <v>44964</v>
      </c>
      <c r="G496" s="2">
        <v>44957</v>
      </c>
      <c r="H496" t="s">
        <v>183</v>
      </c>
      <c r="I496">
        <v>2023</v>
      </c>
    </row>
    <row r="497" spans="1:9">
      <c r="A497">
        <v>32.766084280000001</v>
      </c>
      <c r="B497">
        <v>-117.16393290000001</v>
      </c>
      <c r="C497" t="s">
        <v>746</v>
      </c>
      <c r="D497" t="s">
        <v>2913</v>
      </c>
      <c r="E497">
        <v>1</v>
      </c>
      <c r="F497" s="2">
        <v>44964</v>
      </c>
      <c r="G497" s="2">
        <v>44957</v>
      </c>
      <c r="H497" t="s">
        <v>183</v>
      </c>
      <c r="I497">
        <v>2023</v>
      </c>
    </row>
    <row r="498" spans="1:9">
      <c r="A498">
        <v>32.76479303</v>
      </c>
      <c r="B498">
        <v>-117.16936990000001</v>
      </c>
      <c r="C498" t="s">
        <v>777</v>
      </c>
      <c r="D498" t="s">
        <v>2913</v>
      </c>
      <c r="E498">
        <v>1</v>
      </c>
      <c r="F498" s="2">
        <v>44947</v>
      </c>
      <c r="G498" s="2">
        <v>44926</v>
      </c>
      <c r="H498" t="s">
        <v>183</v>
      </c>
      <c r="I498">
        <v>2023</v>
      </c>
    </row>
    <row r="499" spans="1:9">
      <c r="A499">
        <v>32.7648948</v>
      </c>
      <c r="B499">
        <v>-117.16904150000001</v>
      </c>
      <c r="C499" t="s">
        <v>2974</v>
      </c>
      <c r="D499" t="s">
        <v>2913</v>
      </c>
      <c r="E499">
        <v>1</v>
      </c>
      <c r="F499" s="2">
        <v>44947</v>
      </c>
      <c r="G499" s="2">
        <v>44926</v>
      </c>
      <c r="H499" t="s">
        <v>183</v>
      </c>
      <c r="I499">
        <v>2023</v>
      </c>
    </row>
    <row r="500" spans="1:9">
      <c r="A500">
        <v>32.765305949999998</v>
      </c>
      <c r="B500">
        <v>-117.1692948</v>
      </c>
      <c r="C500" t="s">
        <v>2975</v>
      </c>
      <c r="D500" t="s">
        <v>2913</v>
      </c>
      <c r="E500">
        <v>1</v>
      </c>
      <c r="F500" s="2">
        <v>44948</v>
      </c>
      <c r="G500" s="2">
        <v>44926</v>
      </c>
      <c r="H500" t="s">
        <v>183</v>
      </c>
      <c r="I500">
        <v>2023</v>
      </c>
    </row>
    <row r="501" spans="1:9">
      <c r="A501">
        <v>32.765318499999999</v>
      </c>
      <c r="B501">
        <v>-117.1686244</v>
      </c>
      <c r="C501" t="s">
        <v>778</v>
      </c>
      <c r="D501" t="s">
        <v>2913</v>
      </c>
      <c r="E501">
        <v>2</v>
      </c>
      <c r="F501" s="2">
        <v>44948</v>
      </c>
      <c r="G501" s="2">
        <v>44926</v>
      </c>
      <c r="H501" t="s">
        <v>183</v>
      </c>
      <c r="I501">
        <v>2023</v>
      </c>
    </row>
    <row r="502" spans="1:9">
      <c r="A502">
        <v>32.765547400000003</v>
      </c>
      <c r="B502">
        <v>-117.16793029999999</v>
      </c>
      <c r="C502" t="s">
        <v>184</v>
      </c>
      <c r="D502" t="s">
        <v>2913</v>
      </c>
      <c r="E502">
        <v>3</v>
      </c>
      <c r="F502" s="2">
        <v>44964</v>
      </c>
      <c r="G502" s="2">
        <v>44957</v>
      </c>
      <c r="H502" t="s">
        <v>183</v>
      </c>
      <c r="I502">
        <v>2023</v>
      </c>
    </row>
    <row r="503" spans="1:9">
      <c r="A503">
        <v>32.76610763</v>
      </c>
      <c r="B503">
        <v>-117.16524889999999</v>
      </c>
      <c r="C503" t="s">
        <v>2976</v>
      </c>
      <c r="D503" t="s">
        <v>2913</v>
      </c>
      <c r="E503">
        <v>3</v>
      </c>
      <c r="F503" s="2">
        <v>44947</v>
      </c>
      <c r="G503" s="2">
        <v>44926</v>
      </c>
      <c r="H503" t="s">
        <v>183</v>
      </c>
      <c r="I503">
        <v>2023</v>
      </c>
    </row>
    <row r="504" spans="1:9">
      <c r="A504">
        <v>32.766244229999998</v>
      </c>
      <c r="B504">
        <v>-117.16538439999999</v>
      </c>
      <c r="C504" t="s">
        <v>73</v>
      </c>
      <c r="D504" t="s">
        <v>2913</v>
      </c>
      <c r="E504">
        <v>4</v>
      </c>
      <c r="F504" s="2">
        <v>45009</v>
      </c>
      <c r="G504" s="2">
        <v>44985</v>
      </c>
      <c r="H504" t="s">
        <v>183</v>
      </c>
      <c r="I504">
        <v>2023</v>
      </c>
    </row>
    <row r="505" spans="1:9">
      <c r="A505">
        <v>32.766358789999998</v>
      </c>
      <c r="B505">
        <v>-117.1649894</v>
      </c>
      <c r="C505" t="s">
        <v>747</v>
      </c>
      <c r="D505" t="s">
        <v>2913</v>
      </c>
      <c r="E505">
        <v>2</v>
      </c>
      <c r="F505" s="2">
        <v>44964</v>
      </c>
      <c r="G505" s="2">
        <v>44957</v>
      </c>
      <c r="H505" t="s">
        <v>183</v>
      </c>
      <c r="I505">
        <v>2023</v>
      </c>
    </row>
    <row r="506" spans="1:9">
      <c r="A506">
        <v>32.766959630000002</v>
      </c>
      <c r="B506">
        <v>-117.1641991</v>
      </c>
      <c r="C506" t="s">
        <v>745</v>
      </c>
      <c r="D506" t="s">
        <v>2913</v>
      </c>
      <c r="E506">
        <v>3</v>
      </c>
      <c r="F506" s="2">
        <v>44964</v>
      </c>
      <c r="G506" s="2">
        <v>44957</v>
      </c>
      <c r="H506" t="s">
        <v>183</v>
      </c>
      <c r="I506">
        <v>2023</v>
      </c>
    </row>
    <row r="507" spans="1:9">
      <c r="A507">
        <v>32.767712510000003</v>
      </c>
      <c r="B507">
        <v>-117.1617521</v>
      </c>
      <c r="C507" t="s">
        <v>344</v>
      </c>
      <c r="D507" t="s">
        <v>2913</v>
      </c>
      <c r="E507">
        <v>6</v>
      </c>
      <c r="F507" s="2">
        <v>44934</v>
      </c>
      <c r="G507" s="2">
        <v>44926</v>
      </c>
      <c r="H507" t="s">
        <v>183</v>
      </c>
      <c r="I507">
        <v>2023</v>
      </c>
    </row>
    <row r="508" spans="1:9">
      <c r="A508">
        <v>32.766816159999998</v>
      </c>
      <c r="B508">
        <v>-117.16354800000001</v>
      </c>
      <c r="C508" t="s">
        <v>51</v>
      </c>
      <c r="D508" t="s">
        <v>2913</v>
      </c>
      <c r="E508">
        <v>7</v>
      </c>
      <c r="F508" s="2">
        <v>44964</v>
      </c>
      <c r="G508" s="2">
        <v>44957</v>
      </c>
      <c r="H508" t="s">
        <v>183</v>
      </c>
      <c r="I508">
        <v>2023</v>
      </c>
    </row>
    <row r="509" spans="1:9">
      <c r="A509">
        <v>32.766656140000002</v>
      </c>
      <c r="B509">
        <v>-117.1633099</v>
      </c>
      <c r="C509" t="s">
        <v>748</v>
      </c>
      <c r="D509" t="s">
        <v>2913</v>
      </c>
      <c r="E509">
        <v>10</v>
      </c>
      <c r="F509" s="2">
        <v>44964</v>
      </c>
      <c r="G509" s="2">
        <v>44957</v>
      </c>
      <c r="H509" t="s">
        <v>183</v>
      </c>
      <c r="I509">
        <v>2023</v>
      </c>
    </row>
    <row r="510" spans="1:9">
      <c r="A510">
        <v>32.766654629999998</v>
      </c>
      <c r="B510">
        <v>-117.16380700000001</v>
      </c>
      <c r="C510" t="s">
        <v>665</v>
      </c>
      <c r="D510" t="s">
        <v>2913</v>
      </c>
      <c r="E510">
        <v>6</v>
      </c>
      <c r="F510" s="2">
        <v>45041</v>
      </c>
      <c r="G510" s="2">
        <v>45016</v>
      </c>
      <c r="H510" t="s">
        <v>183</v>
      </c>
      <c r="I510">
        <v>2023</v>
      </c>
    </row>
    <row r="511" spans="1:9">
      <c r="A511">
        <v>32.770338099999996</v>
      </c>
      <c r="B511">
        <v>-117.1530363</v>
      </c>
      <c r="C511" t="s">
        <v>779</v>
      </c>
      <c r="D511" t="s">
        <v>2913</v>
      </c>
      <c r="E511">
        <v>2</v>
      </c>
      <c r="F511" s="2">
        <v>44937</v>
      </c>
      <c r="G511" s="2">
        <v>44926</v>
      </c>
      <c r="H511" t="s">
        <v>183</v>
      </c>
      <c r="I511">
        <v>2023</v>
      </c>
    </row>
    <row r="512" spans="1:9">
      <c r="A512">
        <v>32.771007619999999</v>
      </c>
      <c r="B512">
        <v>-117.1510401</v>
      </c>
      <c r="C512" t="s">
        <v>780</v>
      </c>
      <c r="D512" t="s">
        <v>2913</v>
      </c>
      <c r="E512">
        <v>1</v>
      </c>
      <c r="F512" s="2">
        <v>44937</v>
      </c>
      <c r="G512" s="2">
        <v>44926</v>
      </c>
      <c r="H512" t="s">
        <v>183</v>
      </c>
      <c r="I512">
        <v>2023</v>
      </c>
    </row>
    <row r="513" spans="1:9">
      <c r="A513">
        <v>32.771228540000003</v>
      </c>
      <c r="B513">
        <v>-117.15062140000001</v>
      </c>
      <c r="C513" t="s">
        <v>781</v>
      </c>
      <c r="D513" t="s">
        <v>2913</v>
      </c>
      <c r="E513">
        <v>1</v>
      </c>
      <c r="F513" s="2">
        <v>44939</v>
      </c>
      <c r="G513" s="2">
        <v>44926</v>
      </c>
      <c r="H513" t="s">
        <v>183</v>
      </c>
      <c r="I513">
        <v>2023</v>
      </c>
    </row>
    <row r="514" spans="1:9">
      <c r="A514">
        <v>32.771530830000003</v>
      </c>
      <c r="B514">
        <v>-117.14863920000001</v>
      </c>
      <c r="C514" t="s">
        <v>782</v>
      </c>
      <c r="D514" t="s">
        <v>2913</v>
      </c>
      <c r="E514">
        <v>1</v>
      </c>
      <c r="F514" s="2">
        <v>44939</v>
      </c>
      <c r="G514" s="2">
        <v>44926</v>
      </c>
      <c r="H514" t="s">
        <v>183</v>
      </c>
      <c r="I514">
        <v>2023</v>
      </c>
    </row>
    <row r="515" spans="1:9">
      <c r="A515">
        <v>32.771536279999999</v>
      </c>
      <c r="B515">
        <v>-117.1479702</v>
      </c>
      <c r="C515" t="s">
        <v>246</v>
      </c>
      <c r="D515" t="s">
        <v>2913</v>
      </c>
      <c r="E515">
        <v>3</v>
      </c>
      <c r="F515" s="2">
        <v>44996</v>
      </c>
      <c r="G515" s="2">
        <v>44985</v>
      </c>
      <c r="H515" t="s">
        <v>183</v>
      </c>
      <c r="I515">
        <v>2023</v>
      </c>
    </row>
    <row r="516" spans="1:9">
      <c r="A516">
        <v>32.767784159999998</v>
      </c>
      <c r="B516">
        <v>-117.161621</v>
      </c>
      <c r="C516" t="s">
        <v>147</v>
      </c>
      <c r="D516" t="s">
        <v>2913</v>
      </c>
      <c r="E516">
        <v>5</v>
      </c>
      <c r="F516" s="2">
        <v>44934</v>
      </c>
      <c r="G516" s="2">
        <v>44926</v>
      </c>
      <c r="H516" t="s">
        <v>183</v>
      </c>
      <c r="I516">
        <v>2023</v>
      </c>
    </row>
    <row r="517" spans="1:9">
      <c r="A517">
        <v>32.767970579999997</v>
      </c>
      <c r="B517">
        <v>-117.1613613</v>
      </c>
      <c r="C517" t="s">
        <v>12</v>
      </c>
      <c r="D517" t="s">
        <v>2913</v>
      </c>
      <c r="E517">
        <v>17</v>
      </c>
      <c r="F517" s="2">
        <v>44934</v>
      </c>
      <c r="G517" s="2">
        <v>44926</v>
      </c>
      <c r="H517" t="s">
        <v>183</v>
      </c>
      <c r="I517">
        <v>2023</v>
      </c>
    </row>
    <row r="518" spans="1:9">
      <c r="A518">
        <v>32.768349919999999</v>
      </c>
      <c r="B518">
        <v>-117.1601474</v>
      </c>
      <c r="C518" t="s">
        <v>225</v>
      </c>
      <c r="D518" t="s">
        <v>2913</v>
      </c>
      <c r="E518">
        <v>3</v>
      </c>
      <c r="F518" s="2">
        <v>44939</v>
      </c>
      <c r="G518" s="2">
        <v>44926</v>
      </c>
      <c r="H518" t="s">
        <v>183</v>
      </c>
      <c r="I518">
        <v>2023</v>
      </c>
    </row>
    <row r="519" spans="1:9">
      <c r="A519">
        <v>32.768428149999998</v>
      </c>
      <c r="B519">
        <v>-117.1603341</v>
      </c>
      <c r="C519" t="s">
        <v>783</v>
      </c>
      <c r="D519" t="s">
        <v>2913</v>
      </c>
      <c r="E519">
        <v>6</v>
      </c>
      <c r="F519" s="2">
        <v>45041</v>
      </c>
      <c r="G519" s="2">
        <v>44926</v>
      </c>
      <c r="H519" t="s">
        <v>183</v>
      </c>
      <c r="I519">
        <v>2023</v>
      </c>
    </row>
    <row r="520" spans="1:9">
      <c r="A520">
        <v>32.768428149999998</v>
      </c>
      <c r="B520">
        <v>-117.1603341</v>
      </c>
      <c r="C520" t="s">
        <v>783</v>
      </c>
      <c r="D520" t="s">
        <v>2913</v>
      </c>
      <c r="E520">
        <v>6</v>
      </c>
      <c r="F520" s="2">
        <v>45041</v>
      </c>
      <c r="G520" s="2">
        <v>45016</v>
      </c>
      <c r="H520" t="s">
        <v>183</v>
      </c>
      <c r="I520">
        <v>2023</v>
      </c>
    </row>
    <row r="521" spans="1:9">
      <c r="A521">
        <v>32.76679558</v>
      </c>
      <c r="B521">
        <v>-117.1616052</v>
      </c>
      <c r="C521" t="s">
        <v>743</v>
      </c>
      <c r="D521" t="s">
        <v>2913</v>
      </c>
      <c r="E521">
        <v>40</v>
      </c>
      <c r="F521" s="2">
        <v>44963</v>
      </c>
      <c r="G521" s="2">
        <v>44957</v>
      </c>
      <c r="H521" t="s">
        <v>183</v>
      </c>
      <c r="I521">
        <v>2023</v>
      </c>
    </row>
    <row r="522" spans="1:9">
      <c r="A522">
        <v>32.774301860000001</v>
      </c>
      <c r="B522">
        <v>-117.13462989999999</v>
      </c>
      <c r="C522" t="s">
        <v>729</v>
      </c>
      <c r="D522" t="s">
        <v>2913</v>
      </c>
      <c r="E522">
        <v>3</v>
      </c>
      <c r="F522" s="2">
        <v>45058</v>
      </c>
      <c r="G522" s="2">
        <v>45044</v>
      </c>
      <c r="H522" t="s">
        <v>183</v>
      </c>
      <c r="I522">
        <v>2023</v>
      </c>
    </row>
    <row r="523" spans="1:9">
      <c r="A523">
        <v>32.776688489999998</v>
      </c>
      <c r="B523">
        <v>-117.1279885</v>
      </c>
      <c r="C523" t="s">
        <v>784</v>
      </c>
      <c r="D523" t="s">
        <v>2913</v>
      </c>
      <c r="E523">
        <v>3</v>
      </c>
      <c r="F523" s="2">
        <v>44940</v>
      </c>
      <c r="G523" s="2">
        <v>44926</v>
      </c>
      <c r="H523" t="s">
        <v>183</v>
      </c>
      <c r="I523">
        <v>2023</v>
      </c>
    </row>
    <row r="524" spans="1:9">
      <c r="A524">
        <v>32.77656648</v>
      </c>
      <c r="B524">
        <v>-117.1279748</v>
      </c>
      <c r="C524" t="s">
        <v>785</v>
      </c>
      <c r="D524" t="s">
        <v>2913</v>
      </c>
      <c r="E524">
        <v>1</v>
      </c>
      <c r="F524" s="2">
        <v>44940</v>
      </c>
      <c r="G524" s="2">
        <v>44926</v>
      </c>
      <c r="H524" t="s">
        <v>183</v>
      </c>
      <c r="I524">
        <v>2023</v>
      </c>
    </row>
    <row r="525" spans="1:9">
      <c r="A525">
        <v>32.775668719999999</v>
      </c>
      <c r="B525">
        <v>-117.1288459</v>
      </c>
      <c r="C525" t="s">
        <v>615</v>
      </c>
      <c r="D525" t="s">
        <v>2913</v>
      </c>
      <c r="E525">
        <v>2</v>
      </c>
      <c r="F525" s="2">
        <v>44940</v>
      </c>
      <c r="G525" s="2">
        <v>44926</v>
      </c>
      <c r="H525" t="s">
        <v>183</v>
      </c>
      <c r="I525">
        <v>2023</v>
      </c>
    </row>
    <row r="526" spans="1:9">
      <c r="A526">
        <v>32.776046899999997</v>
      </c>
      <c r="B526">
        <v>-117.1284656</v>
      </c>
      <c r="C526" t="s">
        <v>786</v>
      </c>
      <c r="D526" t="s">
        <v>2913</v>
      </c>
      <c r="E526">
        <v>3</v>
      </c>
      <c r="F526" s="2">
        <v>44940</v>
      </c>
      <c r="G526" s="2">
        <v>44926</v>
      </c>
      <c r="H526" t="s">
        <v>183</v>
      </c>
      <c r="I526">
        <v>2023</v>
      </c>
    </row>
    <row r="527" spans="1:9">
      <c r="A527">
        <v>32.775858909999997</v>
      </c>
      <c r="B527">
        <v>-117.1287213</v>
      </c>
      <c r="C527" t="s">
        <v>16</v>
      </c>
      <c r="D527" t="s">
        <v>2913</v>
      </c>
      <c r="E527">
        <v>3</v>
      </c>
      <c r="F527" s="2">
        <v>44940</v>
      </c>
      <c r="G527" s="2">
        <v>44926</v>
      </c>
      <c r="H527" t="s">
        <v>183</v>
      </c>
      <c r="I527">
        <v>2023</v>
      </c>
    </row>
    <row r="528" spans="1:9">
      <c r="A528">
        <v>32.76575708</v>
      </c>
      <c r="B528">
        <v>-117.1667188</v>
      </c>
      <c r="C528" t="s">
        <v>2977</v>
      </c>
      <c r="D528" t="s">
        <v>2913</v>
      </c>
      <c r="E528">
        <v>2</v>
      </c>
      <c r="F528" s="2">
        <v>44964</v>
      </c>
      <c r="G528" s="2">
        <v>44957</v>
      </c>
      <c r="H528" t="s">
        <v>183</v>
      </c>
      <c r="I528">
        <v>2023</v>
      </c>
    </row>
    <row r="529" spans="1:9">
      <c r="A529">
        <v>32.766698890000001</v>
      </c>
      <c r="B529">
        <v>-117.1632625</v>
      </c>
      <c r="C529" t="s">
        <v>2978</v>
      </c>
      <c r="D529" t="s">
        <v>2913</v>
      </c>
      <c r="E529">
        <v>1</v>
      </c>
      <c r="F529" s="2">
        <v>45009</v>
      </c>
      <c r="G529" s="2">
        <v>44985</v>
      </c>
      <c r="H529" t="s">
        <v>183</v>
      </c>
      <c r="I529">
        <v>2023</v>
      </c>
    </row>
    <row r="530" spans="1:9">
      <c r="A530">
        <v>32.765986959999999</v>
      </c>
      <c r="B530">
        <v>-117.16582579999999</v>
      </c>
      <c r="C530" t="s">
        <v>713</v>
      </c>
      <c r="D530" t="s">
        <v>2913</v>
      </c>
      <c r="E530">
        <v>6</v>
      </c>
      <c r="F530" s="2">
        <v>44947</v>
      </c>
      <c r="G530" s="2">
        <v>44926</v>
      </c>
      <c r="H530" t="s">
        <v>183</v>
      </c>
      <c r="I530">
        <v>2023</v>
      </c>
    </row>
    <row r="531" spans="1:9">
      <c r="A531">
        <v>32.766678859999999</v>
      </c>
      <c r="B531">
        <v>-117.1616123</v>
      </c>
      <c r="C531" t="s">
        <v>790</v>
      </c>
      <c r="D531" t="s">
        <v>2913</v>
      </c>
      <c r="E531">
        <v>4</v>
      </c>
      <c r="F531" s="2">
        <v>44939</v>
      </c>
      <c r="G531" s="2">
        <v>44926</v>
      </c>
      <c r="H531" t="s">
        <v>183</v>
      </c>
      <c r="I531">
        <v>2023</v>
      </c>
    </row>
    <row r="532" spans="1:9">
      <c r="A532">
        <v>32.77233846</v>
      </c>
      <c r="B532">
        <v>-117.1445703</v>
      </c>
      <c r="C532" t="s">
        <v>753</v>
      </c>
      <c r="D532" t="s">
        <v>2913</v>
      </c>
      <c r="E532">
        <v>3</v>
      </c>
      <c r="F532" s="2">
        <v>44939</v>
      </c>
      <c r="G532" s="2">
        <v>44926</v>
      </c>
      <c r="H532" t="s">
        <v>183</v>
      </c>
      <c r="I532">
        <v>2023</v>
      </c>
    </row>
    <row r="533" spans="1:9">
      <c r="A533">
        <v>32.77358847</v>
      </c>
      <c r="B533">
        <v>-117.14103900000001</v>
      </c>
      <c r="C533" t="s">
        <v>791</v>
      </c>
      <c r="D533" t="s">
        <v>2913</v>
      </c>
      <c r="E533">
        <v>3</v>
      </c>
      <c r="F533" s="2">
        <v>44939</v>
      </c>
      <c r="G533" s="2">
        <v>44926</v>
      </c>
      <c r="H533" t="s">
        <v>183</v>
      </c>
      <c r="I533">
        <v>2023</v>
      </c>
    </row>
    <row r="534" spans="1:9">
      <c r="A534">
        <v>32.771642870000001</v>
      </c>
      <c r="B534">
        <v>-117.14783610000001</v>
      </c>
      <c r="C534" t="s">
        <v>80</v>
      </c>
      <c r="D534" t="s">
        <v>2913</v>
      </c>
      <c r="E534">
        <v>1</v>
      </c>
      <c r="F534" s="2">
        <v>45041</v>
      </c>
      <c r="G534" s="2">
        <v>45016</v>
      </c>
      <c r="H534" t="s">
        <v>183</v>
      </c>
      <c r="I534">
        <v>2023</v>
      </c>
    </row>
    <row r="535" spans="1:9">
      <c r="A535">
        <v>32.773170989999997</v>
      </c>
      <c r="B535">
        <v>-117.14276750000001</v>
      </c>
      <c r="C535" t="s">
        <v>792</v>
      </c>
      <c r="D535" t="s">
        <v>2913</v>
      </c>
      <c r="E535">
        <v>1</v>
      </c>
      <c r="F535" s="2">
        <v>44939</v>
      </c>
      <c r="G535" s="2">
        <v>44926</v>
      </c>
      <c r="H535" t="s">
        <v>183</v>
      </c>
      <c r="I535">
        <v>2023</v>
      </c>
    </row>
    <row r="536" spans="1:9">
      <c r="A536">
        <v>32.771467690000001</v>
      </c>
      <c r="B536">
        <v>-117.1489564</v>
      </c>
      <c r="C536" t="s">
        <v>576</v>
      </c>
      <c r="D536" t="s">
        <v>2913</v>
      </c>
      <c r="E536">
        <v>3</v>
      </c>
      <c r="F536" s="2">
        <v>44939</v>
      </c>
      <c r="G536" s="2">
        <v>44926</v>
      </c>
      <c r="H536" t="s">
        <v>183</v>
      </c>
      <c r="I536">
        <v>2023</v>
      </c>
    </row>
    <row r="537" spans="1:9">
      <c r="A537">
        <v>32.7711623</v>
      </c>
      <c r="B537">
        <v>-117.15070830000001</v>
      </c>
      <c r="C537" t="s">
        <v>793</v>
      </c>
      <c r="D537" t="s">
        <v>2913</v>
      </c>
      <c r="E537">
        <v>1</v>
      </c>
      <c r="F537" s="2">
        <v>44939</v>
      </c>
      <c r="G537" s="2">
        <v>44926</v>
      </c>
      <c r="H537" t="s">
        <v>183</v>
      </c>
      <c r="I537">
        <v>2023</v>
      </c>
    </row>
    <row r="538" spans="1:9">
      <c r="A538">
        <v>32.773043970000003</v>
      </c>
      <c r="B538">
        <v>-117.14416749999999</v>
      </c>
      <c r="C538" t="s">
        <v>666</v>
      </c>
      <c r="D538" t="s">
        <v>2913</v>
      </c>
      <c r="E538">
        <v>10</v>
      </c>
      <c r="F538" s="2">
        <v>45041</v>
      </c>
      <c r="G538" s="2">
        <v>45016</v>
      </c>
      <c r="H538" t="s">
        <v>183</v>
      </c>
      <c r="I538">
        <v>2023</v>
      </c>
    </row>
    <row r="539" spans="1:9">
      <c r="A539">
        <v>32.770479600000002</v>
      </c>
      <c r="B539">
        <v>-117.1522853</v>
      </c>
      <c r="C539" t="s">
        <v>794</v>
      </c>
      <c r="D539" t="s">
        <v>2913</v>
      </c>
      <c r="E539">
        <v>3</v>
      </c>
      <c r="F539" s="2">
        <v>44939</v>
      </c>
      <c r="G539" s="2">
        <v>44926</v>
      </c>
      <c r="H539" t="s">
        <v>183</v>
      </c>
      <c r="I539">
        <v>2023</v>
      </c>
    </row>
    <row r="540" spans="1:9">
      <c r="A540">
        <v>32.772529499999997</v>
      </c>
      <c r="B540">
        <v>-117.14487250000001</v>
      </c>
      <c r="C540" t="s">
        <v>208</v>
      </c>
      <c r="D540" t="s">
        <v>2913</v>
      </c>
      <c r="E540">
        <v>2</v>
      </c>
      <c r="F540" s="2">
        <v>44939</v>
      </c>
      <c r="G540" s="2">
        <v>44926</v>
      </c>
      <c r="H540" t="s">
        <v>183</v>
      </c>
      <c r="I540">
        <v>2023</v>
      </c>
    </row>
    <row r="541" spans="1:9">
      <c r="A541">
        <v>32.770002390000002</v>
      </c>
      <c r="B541">
        <v>-117.1548834</v>
      </c>
      <c r="C541" t="s">
        <v>795</v>
      </c>
      <c r="D541" t="s">
        <v>2913</v>
      </c>
      <c r="E541">
        <v>2</v>
      </c>
      <c r="F541" s="2">
        <v>44939</v>
      </c>
      <c r="G541" s="2">
        <v>44926</v>
      </c>
      <c r="H541" t="s">
        <v>183</v>
      </c>
      <c r="I541">
        <v>2023</v>
      </c>
    </row>
    <row r="542" spans="1:9">
      <c r="A542">
        <v>32.774123979999999</v>
      </c>
      <c r="B542">
        <v>-117.1339086</v>
      </c>
      <c r="C542" t="s">
        <v>605</v>
      </c>
      <c r="D542" t="s">
        <v>2913</v>
      </c>
      <c r="E542">
        <v>8</v>
      </c>
      <c r="F542" s="2">
        <v>45058</v>
      </c>
      <c r="G542" s="2">
        <v>45044</v>
      </c>
      <c r="H542" t="s">
        <v>183</v>
      </c>
      <c r="I542">
        <v>2023</v>
      </c>
    </row>
    <row r="543" spans="1:9">
      <c r="A543">
        <v>32.7739853</v>
      </c>
      <c r="B543">
        <v>-117.1338813</v>
      </c>
      <c r="C543" t="s">
        <v>606</v>
      </c>
      <c r="D543" t="s">
        <v>2913</v>
      </c>
      <c r="E543">
        <v>1</v>
      </c>
      <c r="F543" s="2">
        <v>45058</v>
      </c>
      <c r="G543" s="2">
        <v>45044</v>
      </c>
      <c r="H543" t="s">
        <v>183</v>
      </c>
      <c r="I543">
        <v>2023</v>
      </c>
    </row>
    <row r="544" spans="1:9">
      <c r="A544">
        <v>32.774311130000001</v>
      </c>
      <c r="B544">
        <v>-117.13461770000001</v>
      </c>
      <c r="C544" t="s">
        <v>2979</v>
      </c>
      <c r="D544" t="s">
        <v>2913</v>
      </c>
      <c r="E544">
        <v>2</v>
      </c>
      <c r="F544" s="2">
        <v>44971</v>
      </c>
      <c r="G544" s="2">
        <v>44957</v>
      </c>
      <c r="H544" t="s">
        <v>183</v>
      </c>
      <c r="I544">
        <v>2023</v>
      </c>
    </row>
    <row r="545" spans="1:9">
      <c r="A545">
        <v>32.773699039999997</v>
      </c>
      <c r="B545">
        <v>-117.1346451</v>
      </c>
      <c r="C545" t="s">
        <v>431</v>
      </c>
      <c r="D545" t="s">
        <v>2913</v>
      </c>
      <c r="E545">
        <v>2</v>
      </c>
      <c r="F545" s="2">
        <v>45058</v>
      </c>
      <c r="G545" s="2">
        <v>45044</v>
      </c>
      <c r="H545" t="s">
        <v>183</v>
      </c>
      <c r="I545">
        <v>2023</v>
      </c>
    </row>
    <row r="546" spans="1:9">
      <c r="A546">
        <v>32.766768399999997</v>
      </c>
      <c r="B546">
        <v>-117.16225590000001</v>
      </c>
      <c r="C546" t="s">
        <v>742</v>
      </c>
      <c r="D546" t="s">
        <v>2913</v>
      </c>
      <c r="E546">
        <v>1</v>
      </c>
      <c r="F546" s="2">
        <v>44964</v>
      </c>
      <c r="G546" s="2">
        <v>44957</v>
      </c>
      <c r="H546" t="s">
        <v>183</v>
      </c>
      <c r="I546">
        <v>2023</v>
      </c>
    </row>
    <row r="547" spans="1:9">
      <c r="A547">
        <v>32.766570000000002</v>
      </c>
      <c r="B547">
        <v>-117.1622642</v>
      </c>
      <c r="C547" t="s">
        <v>9</v>
      </c>
      <c r="D547" t="s">
        <v>2913</v>
      </c>
      <c r="E547">
        <v>8</v>
      </c>
      <c r="F547" s="2">
        <v>44964</v>
      </c>
      <c r="G547" s="2">
        <v>44957</v>
      </c>
      <c r="H547" t="s">
        <v>183</v>
      </c>
      <c r="I547">
        <v>2023</v>
      </c>
    </row>
    <row r="548" spans="1:9">
      <c r="A548">
        <v>32.776259189999998</v>
      </c>
      <c r="B548">
        <v>-117.1297194</v>
      </c>
      <c r="C548" t="s">
        <v>749</v>
      </c>
      <c r="D548" t="s">
        <v>2913</v>
      </c>
      <c r="E548">
        <v>2</v>
      </c>
      <c r="F548" s="2">
        <v>44974</v>
      </c>
      <c r="G548" s="2">
        <v>44957</v>
      </c>
      <c r="H548" t="s">
        <v>183</v>
      </c>
      <c r="I548">
        <v>2023</v>
      </c>
    </row>
    <row r="549" spans="1:9">
      <c r="A549">
        <v>32.767746410000001</v>
      </c>
      <c r="B549">
        <v>-117.1623395</v>
      </c>
      <c r="C549" t="s">
        <v>59</v>
      </c>
      <c r="D549" t="s">
        <v>2913</v>
      </c>
      <c r="E549">
        <v>6</v>
      </c>
      <c r="F549" s="2">
        <v>44964</v>
      </c>
      <c r="G549" s="2">
        <v>44957</v>
      </c>
      <c r="H549" t="s">
        <v>183</v>
      </c>
      <c r="I549">
        <v>2023</v>
      </c>
    </row>
    <row r="550" spans="1:9">
      <c r="A550">
        <v>32.774007580000003</v>
      </c>
      <c r="B550">
        <v>-117.1368045</v>
      </c>
      <c r="C550" t="s">
        <v>234</v>
      </c>
      <c r="D550" t="s">
        <v>2913</v>
      </c>
      <c r="E550">
        <v>2</v>
      </c>
      <c r="F550" s="2">
        <v>45022</v>
      </c>
      <c r="G550" s="2">
        <v>45016</v>
      </c>
      <c r="H550" t="s">
        <v>183</v>
      </c>
      <c r="I550">
        <v>2023</v>
      </c>
    </row>
    <row r="551" spans="1:9">
      <c r="A551">
        <v>32.774011000000002</v>
      </c>
      <c r="B551">
        <v>-117.13503</v>
      </c>
      <c r="C551" t="s">
        <v>752</v>
      </c>
      <c r="D551" t="s">
        <v>2913</v>
      </c>
      <c r="E551">
        <v>1</v>
      </c>
      <c r="F551" s="2">
        <v>44971</v>
      </c>
      <c r="G551" s="2">
        <v>44957</v>
      </c>
      <c r="H551" t="s">
        <v>183</v>
      </c>
      <c r="I551">
        <v>2023</v>
      </c>
    </row>
    <row r="552" spans="1:9">
      <c r="A552">
        <v>32.774411290000003</v>
      </c>
      <c r="B552">
        <v>-117.1334628</v>
      </c>
      <c r="C552" t="s">
        <v>304</v>
      </c>
      <c r="D552" t="s">
        <v>2913</v>
      </c>
      <c r="E552">
        <v>2</v>
      </c>
      <c r="F552" s="2">
        <v>45058</v>
      </c>
      <c r="G552" s="2">
        <v>45044</v>
      </c>
      <c r="H552" t="s">
        <v>183</v>
      </c>
      <c r="I552">
        <v>2023</v>
      </c>
    </row>
    <row r="553" spans="1:9">
      <c r="A553">
        <v>32.774142480000002</v>
      </c>
      <c r="B553">
        <v>-117.13420360000001</v>
      </c>
      <c r="C553" t="s">
        <v>753</v>
      </c>
      <c r="D553" t="s">
        <v>2913</v>
      </c>
      <c r="E553">
        <v>3</v>
      </c>
      <c r="F553" s="2">
        <v>44971</v>
      </c>
      <c r="G553" s="2">
        <v>44957</v>
      </c>
      <c r="H553" t="s">
        <v>183</v>
      </c>
      <c r="I553">
        <v>2023</v>
      </c>
    </row>
    <row r="554" spans="1:9">
      <c r="A554">
        <v>32.771075029999999</v>
      </c>
      <c r="B554">
        <v>-117.15083749999999</v>
      </c>
      <c r="C554" t="s">
        <v>935</v>
      </c>
      <c r="D554" t="s">
        <v>2913</v>
      </c>
      <c r="E554">
        <v>1</v>
      </c>
      <c r="F554" s="2">
        <v>44937</v>
      </c>
      <c r="G554" s="2">
        <v>44926</v>
      </c>
      <c r="H554" t="s">
        <v>183</v>
      </c>
      <c r="I554">
        <v>2023</v>
      </c>
    </row>
    <row r="555" spans="1:9">
      <c r="A555">
        <v>32.76847515</v>
      </c>
      <c r="B555">
        <v>-117.1602929</v>
      </c>
      <c r="C555" t="s">
        <v>931</v>
      </c>
      <c r="D555" t="s">
        <v>2913</v>
      </c>
      <c r="E555">
        <v>2</v>
      </c>
      <c r="F555" s="2">
        <v>45041</v>
      </c>
      <c r="G555" s="2">
        <v>45016</v>
      </c>
      <c r="H555" t="s">
        <v>183</v>
      </c>
      <c r="I555">
        <v>2023</v>
      </c>
    </row>
    <row r="556" spans="1:9">
      <c r="A556">
        <v>32.774210340000003</v>
      </c>
      <c r="B556">
        <v>-117.1330569</v>
      </c>
      <c r="C556" t="s">
        <v>940</v>
      </c>
      <c r="D556" t="s">
        <v>2913</v>
      </c>
      <c r="E556">
        <v>8</v>
      </c>
      <c r="F556" s="2">
        <v>44971</v>
      </c>
      <c r="G556" s="2">
        <v>44957</v>
      </c>
      <c r="H556" t="s">
        <v>183</v>
      </c>
      <c r="I556">
        <v>2023</v>
      </c>
    </row>
    <row r="557" spans="1:9">
      <c r="A557">
        <v>32.774245919999998</v>
      </c>
      <c r="B557">
        <v>-117.1346135</v>
      </c>
      <c r="C557" t="s">
        <v>562</v>
      </c>
      <c r="D557" t="s">
        <v>2913</v>
      </c>
      <c r="E557">
        <v>3</v>
      </c>
      <c r="F557" s="2">
        <v>44971</v>
      </c>
      <c r="G557" s="2">
        <v>44957</v>
      </c>
      <c r="H557" t="s">
        <v>183</v>
      </c>
      <c r="I557">
        <v>2023</v>
      </c>
    </row>
    <row r="558" spans="1:9">
      <c r="A558">
        <v>32.77651985</v>
      </c>
      <c r="B558">
        <v>-117.12949209999999</v>
      </c>
      <c r="C558" t="s">
        <v>943</v>
      </c>
      <c r="D558" t="s">
        <v>2913</v>
      </c>
      <c r="E558">
        <v>1</v>
      </c>
      <c r="F558" s="2">
        <v>44974</v>
      </c>
      <c r="G558" s="2">
        <v>44957</v>
      </c>
      <c r="H558" t="s">
        <v>183</v>
      </c>
      <c r="I558">
        <v>2023</v>
      </c>
    </row>
    <row r="559" spans="1:9">
      <c r="A559">
        <v>32.775301480000003</v>
      </c>
      <c r="B559">
        <v>-117.1315541</v>
      </c>
      <c r="C559" t="s">
        <v>944</v>
      </c>
      <c r="D559" t="s">
        <v>2913</v>
      </c>
      <c r="E559">
        <v>2</v>
      </c>
      <c r="F559" s="2">
        <v>44974</v>
      </c>
      <c r="G559" s="2">
        <v>44957</v>
      </c>
      <c r="H559" t="s">
        <v>183</v>
      </c>
      <c r="I559">
        <v>2023</v>
      </c>
    </row>
    <row r="560" spans="1:9">
      <c r="A560">
        <v>32.775380859999999</v>
      </c>
      <c r="B560">
        <v>-117.13157510000001</v>
      </c>
      <c r="C560" t="s">
        <v>751</v>
      </c>
      <c r="D560" t="s">
        <v>2913</v>
      </c>
      <c r="E560">
        <v>2</v>
      </c>
      <c r="F560" s="2">
        <v>44974</v>
      </c>
      <c r="G560" s="2">
        <v>44957</v>
      </c>
      <c r="H560" t="s">
        <v>183</v>
      </c>
      <c r="I560">
        <v>2023</v>
      </c>
    </row>
    <row r="561" spans="1:9">
      <c r="A561">
        <v>32.765362539999998</v>
      </c>
      <c r="B561">
        <v>-117.16759380000001</v>
      </c>
      <c r="C561" t="s">
        <v>953</v>
      </c>
      <c r="D561" t="s">
        <v>2913</v>
      </c>
      <c r="E561">
        <v>1</v>
      </c>
      <c r="F561" s="2">
        <v>44947</v>
      </c>
      <c r="G561" s="2">
        <v>44926</v>
      </c>
      <c r="H561" t="s">
        <v>183</v>
      </c>
      <c r="I561">
        <v>2023</v>
      </c>
    </row>
    <row r="562" spans="1:9">
      <c r="A562">
        <v>32.774981189999998</v>
      </c>
      <c r="B562">
        <v>-117.134652</v>
      </c>
      <c r="C562" t="s">
        <v>2980</v>
      </c>
      <c r="D562" t="s">
        <v>2913</v>
      </c>
      <c r="E562">
        <v>2</v>
      </c>
      <c r="F562" s="2">
        <v>44971</v>
      </c>
      <c r="G562" s="2">
        <v>44957</v>
      </c>
      <c r="H562" t="s">
        <v>183</v>
      </c>
      <c r="I562">
        <v>2023</v>
      </c>
    </row>
    <row r="563" spans="1:9">
      <c r="A563">
        <v>32.774099640000003</v>
      </c>
      <c r="B563">
        <v>-117.13474859999999</v>
      </c>
      <c r="C563" t="s">
        <v>957</v>
      </c>
      <c r="D563" t="s">
        <v>2913</v>
      </c>
      <c r="E563">
        <v>1</v>
      </c>
      <c r="F563" s="2">
        <v>44971</v>
      </c>
      <c r="G563" s="2">
        <v>44957</v>
      </c>
      <c r="H563" t="s">
        <v>183</v>
      </c>
      <c r="I563">
        <v>2023</v>
      </c>
    </row>
    <row r="564" spans="1:9">
      <c r="A564">
        <v>32.774048499999999</v>
      </c>
      <c r="B564">
        <v>-117.134203</v>
      </c>
      <c r="C564" t="s">
        <v>959</v>
      </c>
      <c r="D564" t="s">
        <v>2913</v>
      </c>
      <c r="E564">
        <v>8</v>
      </c>
      <c r="F564" s="2">
        <v>45058</v>
      </c>
      <c r="G564" s="2">
        <v>45044</v>
      </c>
      <c r="H564" t="s">
        <v>183</v>
      </c>
      <c r="I564">
        <v>2023</v>
      </c>
    </row>
    <row r="565" spans="1:9">
      <c r="A565">
        <v>32.775478530000001</v>
      </c>
      <c r="B565">
        <v>-117.13199299999999</v>
      </c>
      <c r="C565" t="s">
        <v>960</v>
      </c>
      <c r="D565" t="s">
        <v>2913</v>
      </c>
      <c r="E565">
        <v>5</v>
      </c>
      <c r="F565" s="2">
        <v>44974</v>
      </c>
      <c r="G565" s="2">
        <v>44957</v>
      </c>
      <c r="H565" t="s">
        <v>183</v>
      </c>
      <c r="I565">
        <v>2023</v>
      </c>
    </row>
    <row r="566" spans="1:9">
      <c r="A566">
        <v>32.77557178</v>
      </c>
      <c r="B566">
        <v>-117.1318924</v>
      </c>
      <c r="C566" t="s">
        <v>66</v>
      </c>
      <c r="D566" t="s">
        <v>2913</v>
      </c>
      <c r="E566">
        <v>1</v>
      </c>
      <c r="F566" s="2">
        <v>44974</v>
      </c>
      <c r="G566" s="2">
        <v>44957</v>
      </c>
      <c r="H566" t="s">
        <v>183</v>
      </c>
      <c r="I566">
        <v>2023</v>
      </c>
    </row>
    <row r="567" spans="1:9">
      <c r="A567">
        <v>32.77561815</v>
      </c>
      <c r="B567">
        <v>-117.1311487</v>
      </c>
      <c r="C567" t="s">
        <v>961</v>
      </c>
      <c r="D567" t="s">
        <v>2913</v>
      </c>
      <c r="E567">
        <v>1</v>
      </c>
      <c r="F567" s="2">
        <v>44974</v>
      </c>
      <c r="G567" s="2">
        <v>44957</v>
      </c>
      <c r="H567" t="s">
        <v>183</v>
      </c>
      <c r="I567">
        <v>2023</v>
      </c>
    </row>
    <row r="568" spans="1:9">
      <c r="A568">
        <v>32.774524730000003</v>
      </c>
      <c r="B568">
        <v>-117.135239</v>
      </c>
      <c r="C568" t="s">
        <v>59</v>
      </c>
      <c r="D568" t="s">
        <v>2913</v>
      </c>
      <c r="E568">
        <v>48</v>
      </c>
      <c r="F568" s="2">
        <v>44994</v>
      </c>
      <c r="G568" s="2">
        <v>44985</v>
      </c>
      <c r="H568" t="s">
        <v>183</v>
      </c>
      <c r="I568">
        <v>2023</v>
      </c>
    </row>
    <row r="569" spans="1:9">
      <c r="A569">
        <v>32.76630119</v>
      </c>
      <c r="B569">
        <v>-117.16505119999999</v>
      </c>
      <c r="C569" t="s">
        <v>965</v>
      </c>
      <c r="D569" t="s">
        <v>2913</v>
      </c>
      <c r="E569">
        <v>2</v>
      </c>
      <c r="F569" s="2">
        <v>44964</v>
      </c>
      <c r="G569" s="2">
        <v>44957</v>
      </c>
      <c r="H569" t="s">
        <v>183</v>
      </c>
      <c r="I569">
        <v>2023</v>
      </c>
    </row>
    <row r="570" spans="1:9">
      <c r="A570">
        <v>32.77477185</v>
      </c>
      <c r="B570">
        <v>-117.1321696</v>
      </c>
      <c r="C570" t="s">
        <v>755</v>
      </c>
      <c r="D570" t="s">
        <v>2913</v>
      </c>
      <c r="E570">
        <v>1</v>
      </c>
      <c r="F570" s="2">
        <v>44974</v>
      </c>
      <c r="G570" s="2">
        <v>44957</v>
      </c>
      <c r="H570" t="s">
        <v>183</v>
      </c>
      <c r="I570">
        <v>2023</v>
      </c>
    </row>
    <row r="571" spans="1:9">
      <c r="A571">
        <v>32.773586559999998</v>
      </c>
      <c r="B571">
        <v>-117.1368568</v>
      </c>
      <c r="C571" t="s">
        <v>967</v>
      </c>
      <c r="D571" t="s">
        <v>2913</v>
      </c>
      <c r="E571">
        <v>15</v>
      </c>
      <c r="F571" s="2">
        <v>45031</v>
      </c>
      <c r="G571" s="2">
        <v>45016</v>
      </c>
      <c r="H571" t="s">
        <v>183</v>
      </c>
      <c r="I571">
        <v>2023</v>
      </c>
    </row>
    <row r="572" spans="1:9">
      <c r="A572">
        <v>32.774866060000001</v>
      </c>
      <c r="B572">
        <v>-117.1354053</v>
      </c>
      <c r="C572" t="s">
        <v>747</v>
      </c>
      <c r="D572" t="s">
        <v>2913</v>
      </c>
      <c r="E572">
        <v>3</v>
      </c>
      <c r="F572" s="2">
        <v>44994</v>
      </c>
      <c r="G572" s="2">
        <v>44985</v>
      </c>
      <c r="H572" t="s">
        <v>183</v>
      </c>
      <c r="I572">
        <v>2023</v>
      </c>
    </row>
    <row r="573" spans="1:9">
      <c r="A573">
        <v>32.768782940000001</v>
      </c>
      <c r="B573">
        <v>-117.1567697</v>
      </c>
      <c r="C573" t="s">
        <v>971</v>
      </c>
      <c r="D573" t="s">
        <v>2913</v>
      </c>
      <c r="E573">
        <v>2</v>
      </c>
      <c r="F573" s="2">
        <v>45041</v>
      </c>
      <c r="G573" s="2">
        <v>45016</v>
      </c>
      <c r="H573" t="s">
        <v>183</v>
      </c>
      <c r="I573">
        <v>2023</v>
      </c>
    </row>
    <row r="574" spans="1:9">
      <c r="A574">
        <v>32.768170910000002</v>
      </c>
      <c r="B574">
        <v>-117.15882089999999</v>
      </c>
      <c r="C574" t="s">
        <v>747</v>
      </c>
      <c r="D574" t="s">
        <v>2913</v>
      </c>
      <c r="E574">
        <v>2</v>
      </c>
      <c r="F574" s="2">
        <v>44964</v>
      </c>
      <c r="G574" s="2">
        <v>44957</v>
      </c>
      <c r="H574" t="s">
        <v>183</v>
      </c>
      <c r="I574">
        <v>2023</v>
      </c>
    </row>
    <row r="575" spans="1:9">
      <c r="A575">
        <v>32.777246439999999</v>
      </c>
      <c r="B575">
        <v>-117.1278452</v>
      </c>
      <c r="C575" t="s">
        <v>225</v>
      </c>
      <c r="D575" t="s">
        <v>2913</v>
      </c>
      <c r="E575">
        <v>1</v>
      </c>
      <c r="F575" s="2">
        <v>45048</v>
      </c>
      <c r="G575" s="2">
        <v>45044</v>
      </c>
      <c r="H575" t="s">
        <v>183</v>
      </c>
      <c r="I575">
        <v>2023</v>
      </c>
    </row>
    <row r="576" spans="1:9">
      <c r="A576">
        <v>32.766048269999999</v>
      </c>
      <c r="B576">
        <v>-117.1654853</v>
      </c>
      <c r="C576" t="s">
        <v>2981</v>
      </c>
      <c r="D576" t="s">
        <v>2913</v>
      </c>
      <c r="E576">
        <v>2</v>
      </c>
      <c r="F576" s="2">
        <v>44947</v>
      </c>
      <c r="G576" s="2">
        <v>44926</v>
      </c>
      <c r="H576" t="s">
        <v>183</v>
      </c>
      <c r="I576">
        <v>2023</v>
      </c>
    </row>
    <row r="577" spans="1:9">
      <c r="A577">
        <v>32.773746099999997</v>
      </c>
      <c r="B577">
        <v>-117.1343334</v>
      </c>
      <c r="C577" t="s">
        <v>754</v>
      </c>
      <c r="D577" t="s">
        <v>2913</v>
      </c>
      <c r="E577">
        <v>2</v>
      </c>
      <c r="F577" s="2">
        <v>44971</v>
      </c>
      <c r="G577" s="2">
        <v>44957</v>
      </c>
      <c r="H577" t="s">
        <v>183</v>
      </c>
      <c r="I577">
        <v>2023</v>
      </c>
    </row>
    <row r="578" spans="1:9">
      <c r="A578">
        <v>32.767024499999998</v>
      </c>
      <c r="B578">
        <v>-117.16194900000001</v>
      </c>
      <c r="C578" t="s">
        <v>2982</v>
      </c>
      <c r="D578" t="s">
        <v>2913</v>
      </c>
      <c r="E578">
        <v>2</v>
      </c>
      <c r="F578" s="2">
        <v>44964</v>
      </c>
      <c r="G578" s="2">
        <v>44957</v>
      </c>
      <c r="H578" t="s">
        <v>183</v>
      </c>
      <c r="I578">
        <v>2023</v>
      </c>
    </row>
    <row r="579" spans="1:9">
      <c r="A579">
        <v>32.775096699999999</v>
      </c>
      <c r="B579">
        <v>-117.13198490000001</v>
      </c>
      <c r="C579" t="s">
        <v>1400</v>
      </c>
      <c r="D579" t="s">
        <v>2913</v>
      </c>
      <c r="E579">
        <v>20</v>
      </c>
      <c r="F579" s="2">
        <v>45037</v>
      </c>
      <c r="G579" s="2">
        <v>45016</v>
      </c>
      <c r="H579" t="s">
        <v>183</v>
      </c>
      <c r="I579">
        <v>2023</v>
      </c>
    </row>
    <row r="580" spans="1:9">
      <c r="A580">
        <v>32.774000000000001</v>
      </c>
      <c r="B580">
        <v>-117.1347389</v>
      </c>
      <c r="C580" t="s">
        <v>1401</v>
      </c>
      <c r="D580" t="s">
        <v>2913</v>
      </c>
      <c r="E580">
        <v>1</v>
      </c>
      <c r="F580" s="2">
        <v>45058</v>
      </c>
      <c r="G580" s="2">
        <v>45044</v>
      </c>
      <c r="H580" t="s">
        <v>183</v>
      </c>
      <c r="I580">
        <v>2023</v>
      </c>
    </row>
    <row r="581" spans="1:9">
      <c r="A581">
        <v>32.774062239999999</v>
      </c>
      <c r="B581">
        <v>-117.1368435</v>
      </c>
      <c r="C581" t="s">
        <v>2983</v>
      </c>
      <c r="D581" t="s">
        <v>2913</v>
      </c>
      <c r="E581">
        <v>2</v>
      </c>
      <c r="F581" s="2">
        <v>45022</v>
      </c>
      <c r="G581" s="2">
        <v>45016</v>
      </c>
      <c r="H581" t="s">
        <v>183</v>
      </c>
      <c r="I581">
        <v>2023</v>
      </c>
    </row>
    <row r="582" spans="1:9">
      <c r="A582">
        <v>32.774311599999997</v>
      </c>
      <c r="B582">
        <v>-117.1369902</v>
      </c>
      <c r="C582" t="s">
        <v>747</v>
      </c>
      <c r="D582" t="s">
        <v>2913</v>
      </c>
      <c r="E582">
        <v>1</v>
      </c>
      <c r="F582" s="2">
        <v>44971</v>
      </c>
      <c r="G582" s="2">
        <v>44957</v>
      </c>
      <c r="H582" t="s">
        <v>183</v>
      </c>
      <c r="I582">
        <v>2023</v>
      </c>
    </row>
    <row r="583" spans="1:9">
      <c r="A583">
        <v>32.768530730000002</v>
      </c>
      <c r="B583">
        <v>-117.1603205</v>
      </c>
      <c r="C583" t="s">
        <v>357</v>
      </c>
      <c r="D583" t="s">
        <v>2922</v>
      </c>
      <c r="E583">
        <v>6</v>
      </c>
      <c r="F583" s="2">
        <v>45192</v>
      </c>
      <c r="G583" s="2">
        <v>45169</v>
      </c>
      <c r="H583" t="s">
        <v>183</v>
      </c>
      <c r="I583">
        <v>2023</v>
      </c>
    </row>
    <row r="584" spans="1:9">
      <c r="A584">
        <v>32.767685059999998</v>
      </c>
      <c r="B584">
        <v>-117.16200360000001</v>
      </c>
      <c r="C584" t="s">
        <v>359</v>
      </c>
      <c r="D584" t="s">
        <v>2922</v>
      </c>
      <c r="E584">
        <v>8</v>
      </c>
      <c r="F584" s="2">
        <v>45192</v>
      </c>
      <c r="G584" s="2">
        <v>45169</v>
      </c>
      <c r="H584" t="s">
        <v>183</v>
      </c>
      <c r="I584">
        <v>2023</v>
      </c>
    </row>
    <row r="585" spans="1:9">
      <c r="A585">
        <v>32.766422059999996</v>
      </c>
      <c r="B585">
        <v>-117.16306059999999</v>
      </c>
      <c r="C585" t="s">
        <v>360</v>
      </c>
      <c r="D585" t="s">
        <v>2922</v>
      </c>
      <c r="E585">
        <v>3</v>
      </c>
      <c r="F585" s="2">
        <v>45192</v>
      </c>
      <c r="G585" s="2">
        <v>45169</v>
      </c>
      <c r="H585" t="s">
        <v>183</v>
      </c>
      <c r="I585">
        <v>2023</v>
      </c>
    </row>
    <row r="586" spans="1:9">
      <c r="A586">
        <v>32.765167120000001</v>
      </c>
      <c r="B586">
        <v>-117.169089</v>
      </c>
      <c r="C586" t="s">
        <v>2984</v>
      </c>
      <c r="D586" t="s">
        <v>2922</v>
      </c>
      <c r="E586">
        <v>1</v>
      </c>
      <c r="F586" s="2">
        <v>45178</v>
      </c>
      <c r="G586" s="2">
        <v>45169</v>
      </c>
      <c r="H586" t="s">
        <v>183</v>
      </c>
      <c r="I586">
        <v>2023</v>
      </c>
    </row>
    <row r="587" spans="1:9">
      <c r="A587">
        <v>32.76528442</v>
      </c>
      <c r="B587">
        <v>-117.1686897</v>
      </c>
      <c r="C587" t="s">
        <v>2985</v>
      </c>
      <c r="D587" t="s">
        <v>2922</v>
      </c>
      <c r="E587">
        <v>1</v>
      </c>
      <c r="F587" s="2">
        <v>45178</v>
      </c>
      <c r="G587" s="2">
        <v>45169</v>
      </c>
      <c r="H587" t="s">
        <v>183</v>
      </c>
      <c r="I587">
        <v>2023</v>
      </c>
    </row>
    <row r="588" spans="1:9">
      <c r="A588">
        <v>32.766112999999997</v>
      </c>
      <c r="B588">
        <v>-117.1658261</v>
      </c>
      <c r="C588" t="s">
        <v>73</v>
      </c>
      <c r="D588" t="s">
        <v>2922</v>
      </c>
      <c r="E588">
        <v>2</v>
      </c>
      <c r="F588" s="2">
        <v>45178</v>
      </c>
      <c r="G588" s="2">
        <v>45169</v>
      </c>
      <c r="H588" t="s">
        <v>183</v>
      </c>
      <c r="I588">
        <v>2023</v>
      </c>
    </row>
    <row r="589" spans="1:9">
      <c r="A589">
        <v>32.766149110000001</v>
      </c>
      <c r="B589">
        <v>-117.16599549999999</v>
      </c>
      <c r="C589" t="s">
        <v>361</v>
      </c>
      <c r="D589" t="s">
        <v>2922</v>
      </c>
      <c r="E589">
        <v>1</v>
      </c>
      <c r="F589" s="2">
        <v>45178</v>
      </c>
      <c r="G589" s="2">
        <v>45169</v>
      </c>
      <c r="H589" t="s">
        <v>183</v>
      </c>
      <c r="I589">
        <v>2023</v>
      </c>
    </row>
    <row r="590" spans="1:9">
      <c r="A590">
        <v>32.767062969999998</v>
      </c>
      <c r="B590">
        <v>-117.163028</v>
      </c>
      <c r="C590" t="s">
        <v>362</v>
      </c>
      <c r="D590" t="s">
        <v>2922</v>
      </c>
      <c r="E590">
        <v>10</v>
      </c>
      <c r="F590" s="2">
        <v>45184</v>
      </c>
      <c r="G590" s="2">
        <v>45169</v>
      </c>
      <c r="H590" t="s">
        <v>183</v>
      </c>
      <c r="I590">
        <v>2023</v>
      </c>
    </row>
    <row r="591" spans="1:9">
      <c r="A591">
        <v>32.767851749999998</v>
      </c>
      <c r="B591">
        <v>-117.16202920000001</v>
      </c>
      <c r="C591" t="s">
        <v>363</v>
      </c>
      <c r="D591" t="s">
        <v>2922</v>
      </c>
      <c r="E591">
        <v>1</v>
      </c>
      <c r="F591" s="2">
        <v>45192</v>
      </c>
      <c r="G591" s="2">
        <v>45169</v>
      </c>
      <c r="H591" t="s">
        <v>183</v>
      </c>
      <c r="I591">
        <v>2023</v>
      </c>
    </row>
    <row r="592" spans="1:9">
      <c r="A592">
        <v>32.767555870000002</v>
      </c>
      <c r="B592">
        <v>-117.1618849</v>
      </c>
      <c r="C592" t="s">
        <v>425</v>
      </c>
      <c r="D592" t="s">
        <v>2922</v>
      </c>
      <c r="E592">
        <v>6</v>
      </c>
      <c r="F592" s="2">
        <v>45146</v>
      </c>
      <c r="G592" s="2">
        <v>45135</v>
      </c>
      <c r="H592" t="s">
        <v>183</v>
      </c>
      <c r="I592">
        <v>2023</v>
      </c>
    </row>
    <row r="593" spans="1:9">
      <c r="A593">
        <v>32.770126830000002</v>
      </c>
      <c r="B593">
        <v>-117.15316900000001</v>
      </c>
      <c r="C593" t="s">
        <v>426</v>
      </c>
      <c r="D593" t="s">
        <v>2922</v>
      </c>
      <c r="E593">
        <v>6</v>
      </c>
      <c r="F593" s="2">
        <v>45146</v>
      </c>
      <c r="G593" s="2">
        <v>45135</v>
      </c>
      <c r="H593" t="s">
        <v>183</v>
      </c>
      <c r="I593">
        <v>2023</v>
      </c>
    </row>
    <row r="594" spans="1:9">
      <c r="A594">
        <v>32.773809630000002</v>
      </c>
      <c r="B594">
        <v>-117.1400529</v>
      </c>
      <c r="C594" t="s">
        <v>427</v>
      </c>
      <c r="D594" t="s">
        <v>2922</v>
      </c>
      <c r="E594">
        <v>6</v>
      </c>
      <c r="F594" s="2">
        <v>45143</v>
      </c>
      <c r="G594" s="2">
        <v>45135</v>
      </c>
      <c r="H594" t="s">
        <v>183</v>
      </c>
      <c r="I594">
        <v>2023</v>
      </c>
    </row>
    <row r="595" spans="1:9">
      <c r="A595">
        <v>32.772614040000001</v>
      </c>
      <c r="B595">
        <v>-117.1397446</v>
      </c>
      <c r="C595" t="s">
        <v>428</v>
      </c>
      <c r="D595" t="s">
        <v>2922</v>
      </c>
      <c r="E595">
        <v>5</v>
      </c>
      <c r="F595" s="2">
        <v>45143</v>
      </c>
      <c r="G595" s="2">
        <v>45135</v>
      </c>
      <c r="H595" t="s">
        <v>183</v>
      </c>
      <c r="I595">
        <v>2023</v>
      </c>
    </row>
    <row r="596" spans="1:9">
      <c r="A596">
        <v>32.77286591</v>
      </c>
      <c r="B596">
        <v>-117.14539980000001</v>
      </c>
      <c r="C596" t="s">
        <v>51</v>
      </c>
      <c r="D596" t="s">
        <v>2922</v>
      </c>
      <c r="E596">
        <v>14</v>
      </c>
      <c r="F596" s="2">
        <v>45126</v>
      </c>
      <c r="G596" s="2">
        <v>45107</v>
      </c>
      <c r="H596" t="s">
        <v>183</v>
      </c>
      <c r="I596">
        <v>2023</v>
      </c>
    </row>
    <row r="597" spans="1:9">
      <c r="A597">
        <v>32.774561009999999</v>
      </c>
      <c r="B597">
        <v>-117.13151120000001</v>
      </c>
      <c r="C597" t="s">
        <v>364</v>
      </c>
      <c r="D597" t="s">
        <v>2922</v>
      </c>
      <c r="E597">
        <v>1</v>
      </c>
      <c r="F597" s="2">
        <v>45188</v>
      </c>
      <c r="G597" s="2">
        <v>45169</v>
      </c>
      <c r="H597" t="s">
        <v>183</v>
      </c>
      <c r="I597">
        <v>2023</v>
      </c>
    </row>
    <row r="598" spans="1:9">
      <c r="A598">
        <v>32.774693110000001</v>
      </c>
      <c r="B598">
        <v>-117.1312715</v>
      </c>
      <c r="C598" t="s">
        <v>429</v>
      </c>
      <c r="D598" t="s">
        <v>2922</v>
      </c>
      <c r="E598">
        <v>5</v>
      </c>
      <c r="F598" s="2">
        <v>45163</v>
      </c>
      <c r="G598" s="2">
        <v>45135</v>
      </c>
      <c r="H598" t="s">
        <v>183</v>
      </c>
      <c r="I598">
        <v>2023</v>
      </c>
    </row>
    <row r="599" spans="1:9">
      <c r="A599">
        <v>32.774406630000001</v>
      </c>
      <c r="B599">
        <v>-117.1326534</v>
      </c>
      <c r="C599" t="s">
        <v>147</v>
      </c>
      <c r="D599" t="s">
        <v>2922</v>
      </c>
      <c r="E599">
        <v>9</v>
      </c>
      <c r="F599" s="2">
        <v>45112</v>
      </c>
      <c r="G599" s="2">
        <v>45107</v>
      </c>
      <c r="H599" t="s">
        <v>183</v>
      </c>
      <c r="I599">
        <v>2023</v>
      </c>
    </row>
    <row r="600" spans="1:9">
      <c r="A600">
        <v>32.766344080000003</v>
      </c>
      <c r="B600">
        <v>-117.1629361</v>
      </c>
      <c r="C600" t="s">
        <v>501</v>
      </c>
      <c r="D600" t="s">
        <v>2922</v>
      </c>
      <c r="E600">
        <v>25</v>
      </c>
      <c r="F600" s="2">
        <v>45135</v>
      </c>
      <c r="G600" s="2">
        <v>45107</v>
      </c>
      <c r="H600" t="s">
        <v>183</v>
      </c>
      <c r="I600">
        <v>2023</v>
      </c>
    </row>
    <row r="601" spans="1:9">
      <c r="A601">
        <v>32.766227010000001</v>
      </c>
      <c r="B601">
        <v>-117.16319369999999</v>
      </c>
      <c r="C601" t="s">
        <v>502</v>
      </c>
      <c r="D601" t="s">
        <v>2922</v>
      </c>
      <c r="E601">
        <v>20</v>
      </c>
      <c r="F601" s="2">
        <v>45135</v>
      </c>
      <c r="G601" s="2">
        <v>45107</v>
      </c>
      <c r="H601" t="s">
        <v>183</v>
      </c>
      <c r="I601">
        <v>2023</v>
      </c>
    </row>
    <row r="602" spans="1:9">
      <c r="A602">
        <v>32.76648454</v>
      </c>
      <c r="B602">
        <v>-117.16213759999999</v>
      </c>
      <c r="C602" t="s">
        <v>339</v>
      </c>
      <c r="D602" t="s">
        <v>2922</v>
      </c>
      <c r="E602">
        <v>2</v>
      </c>
      <c r="F602" s="2">
        <v>45135</v>
      </c>
      <c r="G602" s="2">
        <v>45107</v>
      </c>
      <c r="H602" t="s">
        <v>183</v>
      </c>
      <c r="I602">
        <v>2023</v>
      </c>
    </row>
    <row r="603" spans="1:9">
      <c r="A603">
        <v>32.766176700000003</v>
      </c>
      <c r="B603">
        <v>-117.1649608</v>
      </c>
      <c r="C603" t="s">
        <v>431</v>
      </c>
      <c r="D603" t="s">
        <v>2922</v>
      </c>
      <c r="E603">
        <v>2</v>
      </c>
      <c r="F603" s="2">
        <v>45135</v>
      </c>
      <c r="G603" s="2">
        <v>45107</v>
      </c>
      <c r="H603" t="s">
        <v>183</v>
      </c>
      <c r="I603">
        <v>2023</v>
      </c>
    </row>
    <row r="604" spans="1:9">
      <c r="A604">
        <v>32.766819730000002</v>
      </c>
      <c r="B604">
        <v>-117.1616045</v>
      </c>
      <c r="C604" t="s">
        <v>59</v>
      </c>
      <c r="D604" t="s">
        <v>2922</v>
      </c>
      <c r="E604">
        <v>7</v>
      </c>
      <c r="F604" s="2">
        <v>45122</v>
      </c>
      <c r="G604" s="2">
        <v>45107</v>
      </c>
      <c r="H604" t="s">
        <v>183</v>
      </c>
      <c r="I604">
        <v>2023</v>
      </c>
    </row>
    <row r="605" spans="1:9">
      <c r="A605">
        <v>32.766794689999998</v>
      </c>
      <c r="B605">
        <v>-117.16154299999999</v>
      </c>
      <c r="C605" t="s">
        <v>51</v>
      </c>
      <c r="D605" t="s">
        <v>2922</v>
      </c>
      <c r="E605">
        <v>16</v>
      </c>
      <c r="F605" s="2">
        <v>45125</v>
      </c>
      <c r="G605" s="2">
        <v>45107</v>
      </c>
      <c r="H605" t="s">
        <v>183</v>
      </c>
      <c r="I605">
        <v>2023</v>
      </c>
    </row>
    <row r="606" spans="1:9">
      <c r="A606">
        <v>32.771500189999998</v>
      </c>
      <c r="B606">
        <v>-117.1484502</v>
      </c>
      <c r="C606" t="s">
        <v>430</v>
      </c>
      <c r="D606" t="s">
        <v>2922</v>
      </c>
      <c r="E606">
        <v>1</v>
      </c>
      <c r="F606" s="2">
        <v>45146</v>
      </c>
      <c r="G606" s="2">
        <v>45135</v>
      </c>
      <c r="H606" t="s">
        <v>183</v>
      </c>
      <c r="I606">
        <v>2023</v>
      </c>
    </row>
    <row r="607" spans="1:9">
      <c r="A607">
        <v>32.773332500000002</v>
      </c>
      <c r="B607">
        <v>-117.1422506</v>
      </c>
      <c r="C607" t="s">
        <v>431</v>
      </c>
      <c r="D607" t="s">
        <v>2922</v>
      </c>
      <c r="E607">
        <v>4</v>
      </c>
      <c r="F607" s="2">
        <v>45146</v>
      </c>
      <c r="G607" s="2">
        <v>45135</v>
      </c>
      <c r="H607" t="s">
        <v>183</v>
      </c>
      <c r="I607">
        <v>2023</v>
      </c>
    </row>
    <row r="608" spans="1:9">
      <c r="A608">
        <v>32.770840839999998</v>
      </c>
      <c r="B608">
        <v>-117.1512257</v>
      </c>
      <c r="C608" t="s">
        <v>560</v>
      </c>
      <c r="D608" t="s">
        <v>2922</v>
      </c>
      <c r="E608">
        <v>2</v>
      </c>
      <c r="F608" s="2">
        <v>45091</v>
      </c>
      <c r="G608" s="2">
        <v>45077</v>
      </c>
      <c r="H608" t="s">
        <v>183</v>
      </c>
      <c r="I608">
        <v>2023</v>
      </c>
    </row>
    <row r="609" spans="1:9">
      <c r="A609">
        <v>32.770302790000002</v>
      </c>
      <c r="B609">
        <v>-117.15290469999999</v>
      </c>
      <c r="C609" t="s">
        <v>432</v>
      </c>
      <c r="D609" t="s">
        <v>2922</v>
      </c>
      <c r="E609">
        <v>2</v>
      </c>
      <c r="F609" s="2">
        <v>45146</v>
      </c>
      <c r="G609" s="2">
        <v>45135</v>
      </c>
      <c r="H609" t="s">
        <v>183</v>
      </c>
      <c r="I609">
        <v>2023</v>
      </c>
    </row>
    <row r="610" spans="1:9">
      <c r="A610">
        <v>32.769888039999998</v>
      </c>
      <c r="B610">
        <v>-117.1547108</v>
      </c>
      <c r="C610" t="s">
        <v>433</v>
      </c>
      <c r="D610" t="s">
        <v>2922</v>
      </c>
      <c r="E610">
        <v>1</v>
      </c>
      <c r="F610" s="2">
        <v>45146</v>
      </c>
      <c r="G610" s="2">
        <v>45135</v>
      </c>
      <c r="H610" t="s">
        <v>183</v>
      </c>
      <c r="I610">
        <v>2023</v>
      </c>
    </row>
    <row r="611" spans="1:9">
      <c r="A611">
        <v>32.768515499999999</v>
      </c>
      <c r="B611">
        <v>-117.1601604</v>
      </c>
      <c r="C611" t="s">
        <v>434</v>
      </c>
      <c r="D611" t="s">
        <v>2922</v>
      </c>
      <c r="E611">
        <v>3</v>
      </c>
      <c r="F611" s="2">
        <v>45146</v>
      </c>
      <c r="G611" s="2">
        <v>45135</v>
      </c>
      <c r="H611" t="s">
        <v>183</v>
      </c>
      <c r="I611">
        <v>2023</v>
      </c>
    </row>
    <row r="612" spans="1:9">
      <c r="A612">
        <v>32.774597440000001</v>
      </c>
      <c r="B612">
        <v>-117.13079740000001</v>
      </c>
      <c r="C612" t="s">
        <v>30</v>
      </c>
      <c r="D612" t="s">
        <v>2922</v>
      </c>
      <c r="E612">
        <v>8</v>
      </c>
      <c r="F612" s="2">
        <v>45079</v>
      </c>
      <c r="G612" s="2">
        <v>45077</v>
      </c>
      <c r="H612" t="s">
        <v>183</v>
      </c>
      <c r="I612">
        <v>2023</v>
      </c>
    </row>
    <row r="613" spans="1:9">
      <c r="A613">
        <v>32.774042549999997</v>
      </c>
      <c r="B613">
        <v>-117.13425959999999</v>
      </c>
      <c r="C613" t="s">
        <v>304</v>
      </c>
      <c r="D613" t="s">
        <v>2922</v>
      </c>
      <c r="E613">
        <v>2</v>
      </c>
      <c r="F613" s="2">
        <v>45164</v>
      </c>
      <c r="G613" s="2">
        <v>45135</v>
      </c>
      <c r="H613" t="s">
        <v>183</v>
      </c>
      <c r="I613">
        <v>2023</v>
      </c>
    </row>
    <row r="614" spans="1:9">
      <c r="A614">
        <v>32.773904229999999</v>
      </c>
      <c r="B614">
        <v>-117.1341218</v>
      </c>
      <c r="C614" t="s">
        <v>435</v>
      </c>
      <c r="D614" t="s">
        <v>2922</v>
      </c>
      <c r="E614">
        <v>1</v>
      </c>
      <c r="F614" s="2">
        <v>45156</v>
      </c>
      <c r="G614" s="2">
        <v>45135</v>
      </c>
      <c r="H614" t="s">
        <v>183</v>
      </c>
      <c r="I614">
        <v>2023</v>
      </c>
    </row>
    <row r="615" spans="1:9">
      <c r="A615">
        <v>32.774229130000002</v>
      </c>
      <c r="B615">
        <v>-117.1338982</v>
      </c>
      <c r="C615" t="s">
        <v>436</v>
      </c>
      <c r="D615" t="s">
        <v>2922</v>
      </c>
      <c r="E615">
        <v>1</v>
      </c>
      <c r="F615" s="2">
        <v>45164</v>
      </c>
      <c r="G615" s="2">
        <v>45135</v>
      </c>
      <c r="H615" t="s">
        <v>183</v>
      </c>
      <c r="I615">
        <v>2023</v>
      </c>
    </row>
    <row r="616" spans="1:9">
      <c r="A616">
        <v>32.774291009999999</v>
      </c>
      <c r="B616">
        <v>-117.1340723</v>
      </c>
      <c r="C616" t="s">
        <v>1169</v>
      </c>
      <c r="D616" t="s">
        <v>2922</v>
      </c>
      <c r="E616">
        <v>1</v>
      </c>
      <c r="F616" s="2">
        <v>45164</v>
      </c>
      <c r="G616" s="2">
        <v>45135</v>
      </c>
      <c r="H616" t="s">
        <v>183</v>
      </c>
      <c r="I616">
        <v>2023</v>
      </c>
    </row>
    <row r="617" spans="1:9">
      <c r="A617">
        <v>32.77436574</v>
      </c>
      <c r="B617">
        <v>-117.133814</v>
      </c>
      <c r="C617" t="s">
        <v>437</v>
      </c>
      <c r="D617" t="s">
        <v>2922</v>
      </c>
      <c r="E617">
        <v>6</v>
      </c>
      <c r="F617" s="2">
        <v>45164</v>
      </c>
      <c r="G617" s="2">
        <v>45135</v>
      </c>
      <c r="H617" t="s">
        <v>183</v>
      </c>
      <c r="I617">
        <v>2023</v>
      </c>
    </row>
    <row r="618" spans="1:9">
      <c r="A618">
        <v>32.77404233</v>
      </c>
      <c r="B618">
        <v>-117.13327870000001</v>
      </c>
      <c r="C618" t="s">
        <v>438</v>
      </c>
      <c r="D618" t="s">
        <v>2922</v>
      </c>
      <c r="E618">
        <v>3</v>
      </c>
      <c r="F618" s="2">
        <v>45156</v>
      </c>
      <c r="G618" s="2">
        <v>45135</v>
      </c>
      <c r="H618" t="s">
        <v>183</v>
      </c>
      <c r="I618">
        <v>2023</v>
      </c>
    </row>
    <row r="619" spans="1:9">
      <c r="A619">
        <v>32.77452126</v>
      </c>
      <c r="B619">
        <v>-117.1309098</v>
      </c>
      <c r="C619" t="s">
        <v>365</v>
      </c>
      <c r="D619" t="s">
        <v>2922</v>
      </c>
      <c r="E619">
        <v>2</v>
      </c>
      <c r="F619" s="2">
        <v>45188</v>
      </c>
      <c r="G619" s="2">
        <v>45169</v>
      </c>
      <c r="H619" t="s">
        <v>183</v>
      </c>
      <c r="I619">
        <v>2023</v>
      </c>
    </row>
    <row r="620" spans="1:9">
      <c r="A620">
        <v>32.77448201</v>
      </c>
      <c r="B620">
        <v>-117.1304255</v>
      </c>
      <c r="C620" t="s">
        <v>366</v>
      </c>
      <c r="D620" t="s">
        <v>2922</v>
      </c>
      <c r="E620">
        <v>1</v>
      </c>
      <c r="F620" s="2">
        <v>45188</v>
      </c>
      <c r="G620" s="2">
        <v>45169</v>
      </c>
      <c r="H620" t="s">
        <v>183</v>
      </c>
      <c r="I620">
        <v>2023</v>
      </c>
    </row>
    <row r="621" spans="1:9">
      <c r="A621">
        <v>32.7767038</v>
      </c>
      <c r="B621">
        <v>-117.12795199999999</v>
      </c>
      <c r="C621" t="s">
        <v>561</v>
      </c>
      <c r="D621" t="s">
        <v>2922</v>
      </c>
      <c r="E621">
        <v>11</v>
      </c>
      <c r="F621" s="2">
        <v>45098</v>
      </c>
      <c r="G621" s="2">
        <v>45077</v>
      </c>
      <c r="H621" t="s">
        <v>183</v>
      </c>
      <c r="I621">
        <v>2023</v>
      </c>
    </row>
    <row r="622" spans="1:9">
      <c r="A622">
        <v>32.775094799999998</v>
      </c>
      <c r="B622">
        <v>-117.1318954</v>
      </c>
      <c r="C622" t="s">
        <v>12</v>
      </c>
      <c r="D622" t="s">
        <v>2922</v>
      </c>
      <c r="E622">
        <v>15</v>
      </c>
      <c r="F622" s="2">
        <v>45112</v>
      </c>
      <c r="G622" s="2">
        <v>45107</v>
      </c>
      <c r="H622" t="s">
        <v>183</v>
      </c>
      <c r="I622">
        <v>2023</v>
      </c>
    </row>
    <row r="623" spans="1:9">
      <c r="A623">
        <v>32.776739380000002</v>
      </c>
      <c r="B623">
        <v>-117.1283019</v>
      </c>
      <c r="C623" t="s">
        <v>552</v>
      </c>
      <c r="D623" t="s">
        <v>2922</v>
      </c>
      <c r="E623">
        <v>2</v>
      </c>
      <c r="F623" s="2">
        <v>45098</v>
      </c>
      <c r="G623" s="2">
        <v>45077</v>
      </c>
      <c r="H623" t="s">
        <v>183</v>
      </c>
      <c r="I623">
        <v>2023</v>
      </c>
    </row>
    <row r="624" spans="1:9">
      <c r="A624">
        <v>32.776093609999997</v>
      </c>
      <c r="B624">
        <v>-117.1303913</v>
      </c>
      <c r="C624" t="s">
        <v>503</v>
      </c>
      <c r="D624" t="s">
        <v>2922</v>
      </c>
      <c r="E624">
        <v>4</v>
      </c>
      <c r="F624" s="2">
        <v>45112</v>
      </c>
      <c r="G624" s="2">
        <v>45107</v>
      </c>
      <c r="H624" t="s">
        <v>183</v>
      </c>
      <c r="I624">
        <v>2023</v>
      </c>
    </row>
    <row r="625" spans="1:9">
      <c r="A625">
        <v>32.7777916</v>
      </c>
      <c r="B625">
        <v>-117.12776100000001</v>
      </c>
      <c r="C625" t="s">
        <v>562</v>
      </c>
      <c r="D625" t="s">
        <v>2922</v>
      </c>
      <c r="E625">
        <v>3</v>
      </c>
      <c r="F625" s="2">
        <v>45098</v>
      </c>
      <c r="G625" s="2">
        <v>45077</v>
      </c>
      <c r="H625" t="s">
        <v>183</v>
      </c>
      <c r="I625">
        <v>2023</v>
      </c>
    </row>
    <row r="626" spans="1:9">
      <c r="A626">
        <v>32.76782523</v>
      </c>
      <c r="B626">
        <v>-117.1619488</v>
      </c>
      <c r="C626" t="s">
        <v>439</v>
      </c>
      <c r="D626" t="s">
        <v>2922</v>
      </c>
      <c r="E626">
        <v>20</v>
      </c>
      <c r="F626" s="2">
        <v>45146</v>
      </c>
      <c r="G626" s="2">
        <v>45135</v>
      </c>
      <c r="H626" t="s">
        <v>183</v>
      </c>
      <c r="I626">
        <v>2023</v>
      </c>
    </row>
    <row r="627" spans="1:9">
      <c r="A627">
        <v>32.767005709999999</v>
      </c>
      <c r="B627">
        <v>-117.1638138</v>
      </c>
      <c r="C627" t="s">
        <v>504</v>
      </c>
      <c r="D627" t="s">
        <v>2922</v>
      </c>
      <c r="E627">
        <v>3</v>
      </c>
      <c r="F627" s="2">
        <v>45135</v>
      </c>
      <c r="G627" s="2">
        <v>45107</v>
      </c>
      <c r="H627" t="s">
        <v>183</v>
      </c>
      <c r="I627">
        <v>2023</v>
      </c>
    </row>
    <row r="628" spans="1:9">
      <c r="A628">
        <v>32.766854270000003</v>
      </c>
      <c r="B628">
        <v>-117.16111859999999</v>
      </c>
      <c r="C628" t="s">
        <v>440</v>
      </c>
      <c r="D628" t="s">
        <v>2922</v>
      </c>
      <c r="E628">
        <v>3</v>
      </c>
      <c r="F628" s="2">
        <v>45146</v>
      </c>
      <c r="G628" s="2">
        <v>45135</v>
      </c>
      <c r="H628" t="s">
        <v>183</v>
      </c>
      <c r="I628">
        <v>2023</v>
      </c>
    </row>
    <row r="629" spans="1:9">
      <c r="A629">
        <v>32.773380000000003</v>
      </c>
      <c r="B629">
        <v>-117.1420851</v>
      </c>
      <c r="C629" t="s">
        <v>441</v>
      </c>
      <c r="D629" t="s">
        <v>2922</v>
      </c>
      <c r="E629">
        <v>1</v>
      </c>
      <c r="F629" s="2">
        <v>45168</v>
      </c>
      <c r="G629" s="2">
        <v>45135</v>
      </c>
      <c r="H629" t="s">
        <v>183</v>
      </c>
      <c r="I629">
        <v>2023</v>
      </c>
    </row>
    <row r="630" spans="1:9">
      <c r="A630">
        <v>32.765130550000002</v>
      </c>
      <c r="B630">
        <v>-117.1690725</v>
      </c>
      <c r="C630" t="s">
        <v>2986</v>
      </c>
      <c r="D630" t="s">
        <v>2922</v>
      </c>
      <c r="E630">
        <v>2</v>
      </c>
      <c r="F630" s="2">
        <v>45080</v>
      </c>
      <c r="G630" s="2">
        <v>45077</v>
      </c>
      <c r="H630" t="s">
        <v>183</v>
      </c>
      <c r="I630">
        <v>2023</v>
      </c>
    </row>
    <row r="631" spans="1:9">
      <c r="A631">
        <v>32.765369219999997</v>
      </c>
      <c r="B631">
        <v>-117.1683812</v>
      </c>
      <c r="C631" t="s">
        <v>563</v>
      </c>
      <c r="D631" t="s">
        <v>2922</v>
      </c>
      <c r="E631">
        <v>3</v>
      </c>
      <c r="F631" s="2">
        <v>45080</v>
      </c>
      <c r="G631" s="2">
        <v>45077</v>
      </c>
      <c r="H631" t="s">
        <v>183</v>
      </c>
      <c r="I631">
        <v>2023</v>
      </c>
    </row>
    <row r="632" spans="1:9">
      <c r="A632">
        <v>32.766151270000002</v>
      </c>
      <c r="B632">
        <v>-117.1658372</v>
      </c>
      <c r="C632" t="s">
        <v>564</v>
      </c>
      <c r="D632" t="s">
        <v>2922</v>
      </c>
      <c r="E632">
        <v>3</v>
      </c>
      <c r="F632" s="2">
        <v>45080</v>
      </c>
      <c r="G632" s="2">
        <v>45077</v>
      </c>
      <c r="H632" t="s">
        <v>183</v>
      </c>
      <c r="I632">
        <v>2023</v>
      </c>
    </row>
    <row r="633" spans="1:9">
      <c r="A633">
        <v>32.76621497</v>
      </c>
      <c r="B633">
        <v>-117.165373</v>
      </c>
      <c r="C633" t="s">
        <v>505</v>
      </c>
      <c r="D633" t="s">
        <v>2922</v>
      </c>
      <c r="E633">
        <v>1</v>
      </c>
      <c r="F633" s="2">
        <v>45135</v>
      </c>
      <c r="G633" s="2">
        <v>45107</v>
      </c>
      <c r="H633" t="s">
        <v>183</v>
      </c>
      <c r="I633">
        <v>2023</v>
      </c>
    </row>
    <row r="634" spans="1:9">
      <c r="A634">
        <v>32.7679276</v>
      </c>
      <c r="B634">
        <v>-117.1613895</v>
      </c>
      <c r="C634" t="s">
        <v>163</v>
      </c>
      <c r="D634" t="s">
        <v>2922</v>
      </c>
      <c r="E634">
        <v>5</v>
      </c>
      <c r="F634" s="2">
        <v>45192</v>
      </c>
      <c r="G634" s="2">
        <v>45169</v>
      </c>
      <c r="H634" t="s">
        <v>183</v>
      </c>
      <c r="I634">
        <v>2023</v>
      </c>
    </row>
    <row r="635" spans="1:9">
      <c r="A635">
        <v>32.7659704</v>
      </c>
      <c r="B635">
        <v>-117.1658321</v>
      </c>
      <c r="C635" t="s">
        <v>1784</v>
      </c>
      <c r="D635" t="s">
        <v>2922</v>
      </c>
      <c r="E635">
        <v>2</v>
      </c>
      <c r="F635" s="2">
        <v>45135</v>
      </c>
      <c r="G635" s="2">
        <v>45107</v>
      </c>
      <c r="H635" t="s">
        <v>183</v>
      </c>
      <c r="I635">
        <v>2023</v>
      </c>
    </row>
    <row r="636" spans="1:9">
      <c r="A636">
        <v>32.765867499999999</v>
      </c>
      <c r="B636">
        <v>-117.1660322</v>
      </c>
      <c r="C636" t="s">
        <v>2987</v>
      </c>
      <c r="D636" t="s">
        <v>2922</v>
      </c>
      <c r="E636">
        <v>1</v>
      </c>
      <c r="F636" s="2">
        <v>45108</v>
      </c>
      <c r="G636" s="2">
        <v>45107</v>
      </c>
      <c r="H636" t="s">
        <v>183</v>
      </c>
      <c r="I636">
        <v>2023</v>
      </c>
    </row>
    <row r="637" spans="1:9">
      <c r="A637">
        <v>32.765806650000002</v>
      </c>
      <c r="B637">
        <v>-117.1662748</v>
      </c>
      <c r="C637" t="s">
        <v>2988</v>
      </c>
      <c r="D637" t="s">
        <v>2922</v>
      </c>
      <c r="E637">
        <v>1</v>
      </c>
      <c r="F637" s="2">
        <v>45108</v>
      </c>
      <c r="G637" s="2">
        <v>45107</v>
      </c>
      <c r="H637" t="s">
        <v>183</v>
      </c>
      <c r="I637">
        <v>2023</v>
      </c>
    </row>
    <row r="638" spans="1:9">
      <c r="A638">
        <v>32.7653471</v>
      </c>
      <c r="B638">
        <v>-117.1679907</v>
      </c>
      <c r="C638" t="s">
        <v>2989</v>
      </c>
      <c r="D638" t="s">
        <v>2922</v>
      </c>
      <c r="E638">
        <v>2</v>
      </c>
      <c r="F638" s="2">
        <v>45108</v>
      </c>
      <c r="G638" s="2">
        <v>45107</v>
      </c>
      <c r="H638" t="s">
        <v>183</v>
      </c>
      <c r="I638">
        <v>2023</v>
      </c>
    </row>
    <row r="639" spans="1:9">
      <c r="A639">
        <v>32.766202100000001</v>
      </c>
      <c r="B639">
        <v>-117.16575779999999</v>
      </c>
      <c r="C639" t="s">
        <v>51</v>
      </c>
      <c r="D639" t="s">
        <v>2922</v>
      </c>
      <c r="E639">
        <v>5</v>
      </c>
      <c r="F639" s="2">
        <v>45135</v>
      </c>
      <c r="G639" s="2">
        <v>45107</v>
      </c>
      <c r="H639" t="s">
        <v>183</v>
      </c>
      <c r="I639">
        <v>2023</v>
      </c>
    </row>
    <row r="640" spans="1:9">
      <c r="A640">
        <v>32.767541319999999</v>
      </c>
      <c r="B640">
        <v>-117.16190159999999</v>
      </c>
      <c r="C640" t="s">
        <v>506</v>
      </c>
      <c r="D640" t="s">
        <v>2922</v>
      </c>
      <c r="E640">
        <v>13</v>
      </c>
      <c r="F640" s="2">
        <v>45128</v>
      </c>
      <c r="G640" s="2">
        <v>45107</v>
      </c>
      <c r="H640" t="s">
        <v>183</v>
      </c>
      <c r="I640">
        <v>2023</v>
      </c>
    </row>
    <row r="641" spans="1:9">
      <c r="A641">
        <v>32.767940869999997</v>
      </c>
      <c r="B641">
        <v>-117.16189730000001</v>
      </c>
      <c r="C641" t="s">
        <v>507</v>
      </c>
      <c r="D641" t="s">
        <v>2922</v>
      </c>
      <c r="E641">
        <v>1</v>
      </c>
      <c r="F641" s="2">
        <v>45135</v>
      </c>
      <c r="G641" s="2">
        <v>45107</v>
      </c>
      <c r="H641" t="s">
        <v>183</v>
      </c>
      <c r="I641">
        <v>2023</v>
      </c>
    </row>
    <row r="642" spans="1:9">
      <c r="A642">
        <v>32.776369299999999</v>
      </c>
      <c r="B642">
        <v>-117.12973599999999</v>
      </c>
      <c r="C642" t="s">
        <v>442</v>
      </c>
      <c r="D642" t="s">
        <v>2922</v>
      </c>
      <c r="E642">
        <v>5</v>
      </c>
      <c r="F642" s="2">
        <v>45153</v>
      </c>
      <c r="G642" s="2">
        <v>45135</v>
      </c>
      <c r="H642" t="s">
        <v>183</v>
      </c>
      <c r="I642">
        <v>2023</v>
      </c>
    </row>
    <row r="643" spans="1:9">
      <c r="A643">
        <v>32.774508660000002</v>
      </c>
      <c r="B643">
        <v>-117.13253039999999</v>
      </c>
      <c r="C643" t="s">
        <v>2990</v>
      </c>
      <c r="D643" t="s">
        <v>2922</v>
      </c>
      <c r="E643">
        <v>1</v>
      </c>
      <c r="F643" s="2">
        <v>45188</v>
      </c>
      <c r="G643" s="2">
        <v>45169</v>
      </c>
      <c r="H643" t="s">
        <v>183</v>
      </c>
      <c r="I643">
        <v>2023</v>
      </c>
    </row>
    <row r="644" spans="1:9">
      <c r="A644">
        <v>32.774427799999998</v>
      </c>
      <c r="B644">
        <v>-117.132563</v>
      </c>
      <c r="C644" t="s">
        <v>565</v>
      </c>
      <c r="D644" t="s">
        <v>2922</v>
      </c>
      <c r="E644">
        <v>3</v>
      </c>
      <c r="F644" s="2">
        <v>45079</v>
      </c>
      <c r="G644" s="2">
        <v>45077</v>
      </c>
      <c r="H644" t="s">
        <v>183</v>
      </c>
      <c r="I644">
        <v>2023</v>
      </c>
    </row>
    <row r="645" spans="1:9">
      <c r="A645">
        <v>32.77507473</v>
      </c>
      <c r="B645">
        <v>-117.1323944</v>
      </c>
      <c r="C645" t="s">
        <v>2991</v>
      </c>
      <c r="D645" t="s">
        <v>2922</v>
      </c>
      <c r="E645">
        <v>3</v>
      </c>
      <c r="F645" s="2">
        <v>45153</v>
      </c>
      <c r="G645" s="2">
        <v>45135</v>
      </c>
      <c r="H645" t="s">
        <v>183</v>
      </c>
      <c r="I645">
        <v>2023</v>
      </c>
    </row>
    <row r="646" spans="1:9">
      <c r="A646">
        <v>32.774219219999999</v>
      </c>
      <c r="B646">
        <v>-117.1348905</v>
      </c>
      <c r="C646" t="s">
        <v>443</v>
      </c>
      <c r="D646" t="s">
        <v>2922</v>
      </c>
      <c r="E646">
        <v>1</v>
      </c>
      <c r="F646" s="2">
        <v>45164</v>
      </c>
      <c r="G646" s="2">
        <v>45135</v>
      </c>
      <c r="H646" t="s">
        <v>183</v>
      </c>
      <c r="I646">
        <v>2023</v>
      </c>
    </row>
    <row r="647" spans="1:9">
      <c r="A647">
        <v>32.774064000000003</v>
      </c>
      <c r="B647">
        <v>-117.1347351</v>
      </c>
      <c r="C647" t="s">
        <v>2992</v>
      </c>
      <c r="D647" t="s">
        <v>2922</v>
      </c>
      <c r="E647">
        <v>3</v>
      </c>
      <c r="F647" s="2">
        <v>45156</v>
      </c>
      <c r="G647" s="2">
        <v>45135</v>
      </c>
      <c r="H647" t="s">
        <v>183</v>
      </c>
      <c r="I647">
        <v>2023</v>
      </c>
    </row>
    <row r="648" spans="1:9">
      <c r="A648">
        <v>32.7744055</v>
      </c>
      <c r="B648">
        <v>-117.1339354</v>
      </c>
      <c r="C648" t="s">
        <v>444</v>
      </c>
      <c r="D648" t="s">
        <v>2922</v>
      </c>
      <c r="E648">
        <v>2</v>
      </c>
      <c r="F648" s="2">
        <v>45156</v>
      </c>
      <c r="G648" s="2">
        <v>45135</v>
      </c>
      <c r="H648" t="s">
        <v>183</v>
      </c>
      <c r="I648">
        <v>2023</v>
      </c>
    </row>
    <row r="649" spans="1:9">
      <c r="A649">
        <v>32.774095600000003</v>
      </c>
      <c r="B649">
        <v>-117.1332282</v>
      </c>
      <c r="C649" t="s">
        <v>165</v>
      </c>
      <c r="D649" t="s">
        <v>2922</v>
      </c>
      <c r="E649">
        <v>4</v>
      </c>
      <c r="F649" s="2">
        <v>45164</v>
      </c>
      <c r="G649" s="2">
        <v>45135</v>
      </c>
      <c r="H649" t="s">
        <v>183</v>
      </c>
      <c r="I649">
        <v>2023</v>
      </c>
    </row>
    <row r="650" spans="1:9">
      <c r="A650">
        <v>32.773476440000003</v>
      </c>
      <c r="B650">
        <v>-117.13385580000001</v>
      </c>
      <c r="C650" t="s">
        <v>446</v>
      </c>
      <c r="D650" t="s">
        <v>2922</v>
      </c>
      <c r="E650">
        <v>1</v>
      </c>
      <c r="F650" s="2">
        <v>45164</v>
      </c>
      <c r="G650" s="2">
        <v>45135</v>
      </c>
      <c r="H650" t="s">
        <v>183</v>
      </c>
      <c r="I650">
        <v>2023</v>
      </c>
    </row>
    <row r="651" spans="1:9">
      <c r="A651">
        <v>32.774848400000003</v>
      </c>
      <c r="B651">
        <v>-117.1341645</v>
      </c>
      <c r="C651" t="s">
        <v>2993</v>
      </c>
      <c r="D651" t="s">
        <v>2922</v>
      </c>
      <c r="E651">
        <v>1</v>
      </c>
      <c r="F651" s="2">
        <v>45156</v>
      </c>
      <c r="G651" s="2">
        <v>45135</v>
      </c>
      <c r="H651" t="s">
        <v>183</v>
      </c>
      <c r="I651">
        <v>2023</v>
      </c>
    </row>
    <row r="652" spans="1:9">
      <c r="A652">
        <v>32.765604349999997</v>
      </c>
      <c r="B652">
        <v>-117.1675209</v>
      </c>
      <c r="C652" t="s">
        <v>2994</v>
      </c>
      <c r="D652" t="s">
        <v>2922</v>
      </c>
      <c r="E652">
        <v>1</v>
      </c>
      <c r="F652" s="2">
        <v>45080</v>
      </c>
      <c r="G652" s="2">
        <v>45077</v>
      </c>
      <c r="H652" t="s">
        <v>183</v>
      </c>
      <c r="I652">
        <v>2023</v>
      </c>
    </row>
    <row r="653" spans="1:9">
      <c r="A653">
        <v>32.766091879999998</v>
      </c>
      <c r="B653">
        <v>-117.1657683</v>
      </c>
      <c r="C653" t="s">
        <v>184</v>
      </c>
      <c r="D653" t="s">
        <v>2922</v>
      </c>
      <c r="E653">
        <v>5</v>
      </c>
      <c r="F653" s="2">
        <v>45135</v>
      </c>
      <c r="G653" s="2">
        <v>45107</v>
      </c>
      <c r="H653" t="s">
        <v>183</v>
      </c>
      <c r="I653">
        <v>2023</v>
      </c>
    </row>
    <row r="654" spans="1:9">
      <c r="A654">
        <v>32.77323071</v>
      </c>
      <c r="B654">
        <v>-117.14234260000001</v>
      </c>
      <c r="C654" t="s">
        <v>447</v>
      </c>
      <c r="D654" t="s">
        <v>2922</v>
      </c>
      <c r="E654">
        <v>2</v>
      </c>
      <c r="F654" s="2">
        <v>45168</v>
      </c>
      <c r="G654" s="2">
        <v>45135</v>
      </c>
      <c r="H654" t="s">
        <v>183</v>
      </c>
      <c r="I654">
        <v>2023</v>
      </c>
    </row>
    <row r="655" spans="1:9">
      <c r="A655">
        <v>32.768386530000001</v>
      </c>
      <c r="B655">
        <v>-117.1600483</v>
      </c>
      <c r="C655" t="s">
        <v>2995</v>
      </c>
      <c r="D655" t="s">
        <v>2922</v>
      </c>
      <c r="E655">
        <v>20</v>
      </c>
      <c r="F655" s="2">
        <v>45192</v>
      </c>
      <c r="G655" s="2">
        <v>45169</v>
      </c>
      <c r="H655" t="s">
        <v>183</v>
      </c>
      <c r="I655">
        <v>2023</v>
      </c>
    </row>
    <row r="656" spans="1:9">
      <c r="A656">
        <v>32.765972619999999</v>
      </c>
      <c r="B656">
        <v>-117.16600149999999</v>
      </c>
      <c r="C656" t="s">
        <v>12</v>
      </c>
      <c r="D656" t="s">
        <v>2922</v>
      </c>
      <c r="E656">
        <v>2</v>
      </c>
      <c r="F656" s="2">
        <v>45178</v>
      </c>
      <c r="G656" s="2">
        <v>45169</v>
      </c>
      <c r="H656" t="s">
        <v>183</v>
      </c>
      <c r="I656">
        <v>2023</v>
      </c>
    </row>
    <row r="657" spans="1:9">
      <c r="A657">
        <v>32.766671799999997</v>
      </c>
      <c r="B657">
        <v>-117.1633051</v>
      </c>
      <c r="C657" t="s">
        <v>165</v>
      </c>
      <c r="D657" t="s">
        <v>2922</v>
      </c>
      <c r="E657">
        <v>3</v>
      </c>
      <c r="F657" s="2">
        <v>45135</v>
      </c>
      <c r="G657" s="2">
        <v>45107</v>
      </c>
      <c r="H657" t="s">
        <v>183</v>
      </c>
      <c r="I657">
        <v>2023</v>
      </c>
    </row>
    <row r="658" spans="1:9">
      <c r="A658">
        <v>32.773786489999999</v>
      </c>
      <c r="B658">
        <v>-117.13978280000001</v>
      </c>
      <c r="C658" t="s">
        <v>448</v>
      </c>
      <c r="D658" t="s">
        <v>2922</v>
      </c>
      <c r="E658">
        <v>3</v>
      </c>
      <c r="F658" s="2">
        <v>45143</v>
      </c>
      <c r="G658" s="2">
        <v>45135</v>
      </c>
      <c r="H658" t="s">
        <v>183</v>
      </c>
      <c r="I658">
        <v>2023</v>
      </c>
    </row>
    <row r="659" spans="1:9">
      <c r="A659">
        <v>32.774858790000003</v>
      </c>
      <c r="B659">
        <v>-117.1352464</v>
      </c>
      <c r="C659" t="s">
        <v>566</v>
      </c>
      <c r="D659" t="s">
        <v>2922</v>
      </c>
      <c r="E659">
        <v>4</v>
      </c>
      <c r="F659" s="2">
        <v>45100</v>
      </c>
      <c r="G659" s="2">
        <v>45077</v>
      </c>
      <c r="H659" t="s">
        <v>183</v>
      </c>
      <c r="I659">
        <v>2023</v>
      </c>
    </row>
    <row r="660" spans="1:9">
      <c r="A660">
        <v>32.774768219999999</v>
      </c>
      <c r="B660">
        <v>-117.1351172</v>
      </c>
      <c r="C660" t="s">
        <v>567</v>
      </c>
      <c r="D660" t="s">
        <v>2922</v>
      </c>
      <c r="E660">
        <v>4</v>
      </c>
      <c r="F660" s="2">
        <v>45100</v>
      </c>
      <c r="G660" s="2">
        <v>45077</v>
      </c>
      <c r="H660" t="s">
        <v>183</v>
      </c>
      <c r="I660">
        <v>2023</v>
      </c>
    </row>
    <row r="661" spans="1:9">
      <c r="A661">
        <v>32.774636110000003</v>
      </c>
      <c r="B661">
        <v>-117.13489370000001</v>
      </c>
      <c r="C661" t="s">
        <v>317</v>
      </c>
      <c r="D661" t="s">
        <v>2922</v>
      </c>
      <c r="E661">
        <v>12</v>
      </c>
      <c r="F661" s="2">
        <v>45156</v>
      </c>
      <c r="G661" s="2">
        <v>45135</v>
      </c>
      <c r="H661" t="s">
        <v>183</v>
      </c>
      <c r="I661">
        <v>2023</v>
      </c>
    </row>
    <row r="662" spans="1:9">
      <c r="A662">
        <v>32.773861500000002</v>
      </c>
      <c r="B662">
        <v>-117.1321307</v>
      </c>
      <c r="C662" t="s">
        <v>367</v>
      </c>
      <c r="D662" t="s">
        <v>2922</v>
      </c>
      <c r="E662">
        <v>1</v>
      </c>
      <c r="F662" s="2">
        <v>45188</v>
      </c>
      <c r="G662" s="2">
        <v>45169</v>
      </c>
      <c r="H662" t="s">
        <v>183</v>
      </c>
      <c r="I662">
        <v>2023</v>
      </c>
    </row>
    <row r="663" spans="1:9">
      <c r="A663">
        <v>32.768145850000003</v>
      </c>
      <c r="B663">
        <v>-117.1600711</v>
      </c>
      <c r="C663" t="s">
        <v>1211</v>
      </c>
      <c r="D663" t="s">
        <v>2922</v>
      </c>
      <c r="E663">
        <v>25</v>
      </c>
      <c r="F663" s="2">
        <v>45192</v>
      </c>
      <c r="G663" s="2">
        <v>45169</v>
      </c>
      <c r="H663" t="s">
        <v>183</v>
      </c>
      <c r="I663">
        <v>2023</v>
      </c>
    </row>
    <row r="664" spans="1:9">
      <c r="A664">
        <v>32.774496040000002</v>
      </c>
      <c r="B664">
        <v>-117.13249949999999</v>
      </c>
      <c r="C664" t="s">
        <v>2996</v>
      </c>
      <c r="D664" t="s">
        <v>2922</v>
      </c>
      <c r="E664">
        <v>3</v>
      </c>
      <c r="F664" s="2">
        <v>45188</v>
      </c>
      <c r="G664" s="2">
        <v>45169</v>
      </c>
      <c r="H664" t="s">
        <v>183</v>
      </c>
      <c r="I664">
        <v>2023</v>
      </c>
    </row>
    <row r="665" spans="1:9">
      <c r="A665">
        <v>32.774012540000001</v>
      </c>
      <c r="B665">
        <v>-117.13230969999999</v>
      </c>
      <c r="C665" t="s">
        <v>568</v>
      </c>
      <c r="D665" t="s">
        <v>2922</v>
      </c>
      <c r="E665">
        <v>1</v>
      </c>
      <c r="F665" s="2">
        <v>45079</v>
      </c>
      <c r="G665" s="2">
        <v>45077</v>
      </c>
      <c r="H665" t="s">
        <v>183</v>
      </c>
      <c r="I665">
        <v>2023</v>
      </c>
    </row>
    <row r="666" spans="1:9">
      <c r="A666">
        <v>32.774307720000003</v>
      </c>
      <c r="B666">
        <v>-117.1346942</v>
      </c>
      <c r="C666" t="s">
        <v>1798</v>
      </c>
      <c r="D666" t="s">
        <v>2922</v>
      </c>
      <c r="E666">
        <v>2</v>
      </c>
      <c r="F666" s="2">
        <v>45164</v>
      </c>
      <c r="G666" s="2">
        <v>45135</v>
      </c>
      <c r="H666" t="s">
        <v>183</v>
      </c>
      <c r="I666">
        <v>2023</v>
      </c>
    </row>
    <row r="667" spans="1:9">
      <c r="A667">
        <v>32.773170440000001</v>
      </c>
      <c r="B667">
        <v>-117.1399643</v>
      </c>
      <c r="C667" t="s">
        <v>569</v>
      </c>
      <c r="D667" t="s">
        <v>2922</v>
      </c>
      <c r="E667">
        <v>1</v>
      </c>
      <c r="F667" s="2">
        <v>45100</v>
      </c>
      <c r="G667" s="2">
        <v>45077</v>
      </c>
      <c r="H667" t="s">
        <v>183</v>
      </c>
      <c r="I667">
        <v>2023</v>
      </c>
    </row>
    <row r="668" spans="1:9">
      <c r="A668">
        <v>32.773828209999998</v>
      </c>
      <c r="B668">
        <v>-117.1347318</v>
      </c>
      <c r="C668" t="s">
        <v>449</v>
      </c>
      <c r="D668" t="s">
        <v>2922</v>
      </c>
      <c r="E668">
        <v>1</v>
      </c>
      <c r="F668" s="2">
        <v>45164</v>
      </c>
      <c r="G668" s="2">
        <v>45135</v>
      </c>
      <c r="H668" t="s">
        <v>183</v>
      </c>
      <c r="I668">
        <v>2023</v>
      </c>
    </row>
    <row r="669" spans="1:9">
      <c r="A669">
        <v>32.773897839999997</v>
      </c>
      <c r="B669">
        <v>-117.1342786</v>
      </c>
      <c r="C669" t="s">
        <v>2997</v>
      </c>
      <c r="D669" t="s">
        <v>2922</v>
      </c>
      <c r="E669">
        <v>7</v>
      </c>
      <c r="F669" s="2">
        <v>45164</v>
      </c>
      <c r="G669" s="2">
        <v>45135</v>
      </c>
      <c r="H669" t="s">
        <v>183</v>
      </c>
      <c r="I669">
        <v>2023</v>
      </c>
    </row>
    <row r="670" spans="1:9">
      <c r="A670">
        <v>32.775563849999998</v>
      </c>
      <c r="B670">
        <v>-117.1322481</v>
      </c>
      <c r="C670" t="s">
        <v>30</v>
      </c>
      <c r="D670" t="s">
        <v>2922</v>
      </c>
      <c r="E670">
        <v>2</v>
      </c>
      <c r="F670" s="2">
        <v>45153</v>
      </c>
      <c r="G670" s="2">
        <v>45044</v>
      </c>
      <c r="H670" t="s">
        <v>183</v>
      </c>
      <c r="I670">
        <v>2023</v>
      </c>
    </row>
    <row r="671" spans="1:9">
      <c r="A671">
        <v>32.775563849999998</v>
      </c>
      <c r="B671">
        <v>-117.1322481</v>
      </c>
      <c r="C671" t="s">
        <v>30</v>
      </c>
      <c r="D671" t="s">
        <v>2922</v>
      </c>
      <c r="E671">
        <v>2</v>
      </c>
      <c r="F671" s="2">
        <v>45153</v>
      </c>
      <c r="G671" s="2">
        <v>45135</v>
      </c>
      <c r="H671" t="s">
        <v>183</v>
      </c>
      <c r="I671">
        <v>2023</v>
      </c>
    </row>
    <row r="672" spans="1:9">
      <c r="A672">
        <v>32.76714475</v>
      </c>
      <c r="B672">
        <v>-117.1618287</v>
      </c>
      <c r="C672" t="s">
        <v>2961</v>
      </c>
      <c r="D672" t="s">
        <v>2922</v>
      </c>
      <c r="E672">
        <v>1</v>
      </c>
      <c r="F672" s="2">
        <v>45192</v>
      </c>
      <c r="G672" s="2">
        <v>45169</v>
      </c>
      <c r="H672" t="s">
        <v>183</v>
      </c>
      <c r="I672">
        <v>2023</v>
      </c>
    </row>
    <row r="673" spans="1:9">
      <c r="A673">
        <v>32.765586720000002</v>
      </c>
      <c r="B673">
        <v>-117.1669796</v>
      </c>
      <c r="C673" t="s">
        <v>2998</v>
      </c>
      <c r="D673" t="s">
        <v>2922</v>
      </c>
      <c r="E673">
        <v>1</v>
      </c>
      <c r="F673" s="2">
        <v>45108</v>
      </c>
      <c r="G673" s="2">
        <v>45107</v>
      </c>
      <c r="H673" t="s">
        <v>183</v>
      </c>
      <c r="I673">
        <v>2023</v>
      </c>
    </row>
    <row r="674" spans="1:9">
      <c r="A674">
        <v>32.773924899999997</v>
      </c>
      <c r="B674">
        <v>-117.1365883</v>
      </c>
      <c r="C674" t="s">
        <v>956</v>
      </c>
      <c r="D674" t="s">
        <v>2922</v>
      </c>
      <c r="E674">
        <v>1</v>
      </c>
      <c r="F674" s="2">
        <v>45079</v>
      </c>
      <c r="G674" s="2">
        <v>45077</v>
      </c>
      <c r="H674" t="s">
        <v>183</v>
      </c>
      <c r="I674">
        <v>2023</v>
      </c>
    </row>
    <row r="675" spans="1:9">
      <c r="A675">
        <v>32.775083289999998</v>
      </c>
      <c r="B675">
        <v>-117.1335479</v>
      </c>
      <c r="C675" t="s">
        <v>1579</v>
      </c>
      <c r="D675" t="s">
        <v>2922</v>
      </c>
      <c r="E675">
        <v>1</v>
      </c>
      <c r="F675" s="2">
        <v>45153</v>
      </c>
      <c r="G675" s="2">
        <v>45135</v>
      </c>
      <c r="H675" t="s">
        <v>183</v>
      </c>
      <c r="I675">
        <v>2023</v>
      </c>
    </row>
    <row r="676" spans="1:9">
      <c r="A676">
        <v>32.775615459999997</v>
      </c>
      <c r="B676">
        <v>-117.1308574</v>
      </c>
      <c r="C676" t="s">
        <v>962</v>
      </c>
      <c r="D676" t="s">
        <v>2922</v>
      </c>
      <c r="E676">
        <v>6</v>
      </c>
      <c r="F676" s="2">
        <v>45153</v>
      </c>
      <c r="G676" s="2">
        <v>44957</v>
      </c>
      <c r="H676" t="s">
        <v>183</v>
      </c>
      <c r="I676">
        <v>2023</v>
      </c>
    </row>
    <row r="677" spans="1:9">
      <c r="A677">
        <v>32.775615459999997</v>
      </c>
      <c r="B677">
        <v>-117.1308574</v>
      </c>
      <c r="C677" t="s">
        <v>962</v>
      </c>
      <c r="D677" t="s">
        <v>2922</v>
      </c>
      <c r="E677">
        <v>6</v>
      </c>
      <c r="F677" s="2">
        <v>45153</v>
      </c>
      <c r="G677" s="2">
        <v>45135</v>
      </c>
      <c r="H677" t="s">
        <v>183</v>
      </c>
      <c r="I677">
        <v>2023</v>
      </c>
    </row>
    <row r="678" spans="1:9">
      <c r="A678">
        <v>32.774543360000003</v>
      </c>
      <c r="B678">
        <v>-117.1326897</v>
      </c>
      <c r="C678" t="s">
        <v>369</v>
      </c>
      <c r="D678" t="s">
        <v>2922</v>
      </c>
      <c r="E678">
        <v>10</v>
      </c>
      <c r="F678" s="2">
        <v>45188</v>
      </c>
      <c r="G678" s="2">
        <v>45169</v>
      </c>
      <c r="H678" t="s">
        <v>183</v>
      </c>
      <c r="I678">
        <v>2023</v>
      </c>
    </row>
    <row r="679" spans="1:9">
      <c r="A679">
        <v>32.774603419999998</v>
      </c>
      <c r="B679">
        <v>-117.1332445</v>
      </c>
      <c r="C679" t="s">
        <v>1392</v>
      </c>
      <c r="D679" t="s">
        <v>2922</v>
      </c>
      <c r="E679">
        <v>1</v>
      </c>
      <c r="F679" s="2">
        <v>45188</v>
      </c>
      <c r="G679" s="2">
        <v>45169</v>
      </c>
      <c r="H679" t="s">
        <v>183</v>
      </c>
      <c r="I679">
        <v>2023</v>
      </c>
    </row>
    <row r="680" spans="1:9">
      <c r="A680">
        <v>32.77319035</v>
      </c>
      <c r="B680">
        <v>-117.1339275</v>
      </c>
      <c r="C680" t="s">
        <v>964</v>
      </c>
      <c r="D680" t="s">
        <v>2922</v>
      </c>
      <c r="E680">
        <v>4</v>
      </c>
      <c r="F680" s="2">
        <v>45164</v>
      </c>
      <c r="G680" s="2">
        <v>45135</v>
      </c>
      <c r="H680" t="s">
        <v>183</v>
      </c>
      <c r="I680">
        <v>2023</v>
      </c>
    </row>
    <row r="681" spans="1:9">
      <c r="A681">
        <v>32.775414040000001</v>
      </c>
      <c r="B681">
        <v>-117.1322323</v>
      </c>
      <c r="C681" t="s">
        <v>2999</v>
      </c>
      <c r="D681" t="s">
        <v>2922</v>
      </c>
      <c r="E681">
        <v>1</v>
      </c>
      <c r="F681" s="2">
        <v>45153</v>
      </c>
      <c r="G681" s="2">
        <v>45135</v>
      </c>
      <c r="H681" t="s">
        <v>183</v>
      </c>
      <c r="I681">
        <v>2023</v>
      </c>
    </row>
    <row r="682" spans="1:9">
      <c r="A682">
        <v>32.774302210000002</v>
      </c>
      <c r="B682">
        <v>-117.1310108</v>
      </c>
      <c r="C682" t="s">
        <v>570</v>
      </c>
      <c r="D682" t="s">
        <v>2922</v>
      </c>
      <c r="E682">
        <v>1</v>
      </c>
      <c r="F682" s="2">
        <v>45079</v>
      </c>
      <c r="G682" s="2">
        <v>45077</v>
      </c>
      <c r="H682" t="s">
        <v>183</v>
      </c>
      <c r="I682">
        <v>2023</v>
      </c>
    </row>
    <row r="683" spans="1:9">
      <c r="A683">
        <v>32.774557610000002</v>
      </c>
      <c r="B683">
        <v>-117.1339897</v>
      </c>
      <c r="C683" t="s">
        <v>3000</v>
      </c>
      <c r="D683" t="s">
        <v>2922</v>
      </c>
      <c r="E683">
        <v>3</v>
      </c>
      <c r="F683" s="2">
        <v>45164</v>
      </c>
      <c r="G683" s="2">
        <v>45135</v>
      </c>
      <c r="H683" t="s">
        <v>183</v>
      </c>
      <c r="I683">
        <v>2023</v>
      </c>
    </row>
    <row r="684" spans="1:9">
      <c r="A684">
        <v>32.774654300000002</v>
      </c>
      <c r="B684">
        <v>-117.1318887</v>
      </c>
      <c r="C684" t="s">
        <v>979</v>
      </c>
      <c r="D684" t="s">
        <v>2922</v>
      </c>
      <c r="E684">
        <v>10</v>
      </c>
      <c r="F684" s="2">
        <v>45188</v>
      </c>
      <c r="G684" s="2">
        <v>45169</v>
      </c>
      <c r="H684" t="s">
        <v>183</v>
      </c>
      <c r="I684">
        <v>2023</v>
      </c>
    </row>
    <row r="685" spans="1:9">
      <c r="A685">
        <v>32.774550349999998</v>
      </c>
      <c r="B685">
        <v>-117.1341635</v>
      </c>
      <c r="C685" t="s">
        <v>3001</v>
      </c>
      <c r="D685" t="s">
        <v>2922</v>
      </c>
      <c r="E685">
        <v>2</v>
      </c>
      <c r="F685" s="2">
        <v>45164</v>
      </c>
      <c r="G685" s="2">
        <v>45135</v>
      </c>
      <c r="H685" t="s">
        <v>183</v>
      </c>
      <c r="I685">
        <v>2023</v>
      </c>
    </row>
    <row r="686" spans="1:9">
      <c r="A686">
        <v>32.773614999999999</v>
      </c>
      <c r="B686">
        <v>-117.1366009</v>
      </c>
      <c r="C686" t="s">
        <v>1387</v>
      </c>
      <c r="D686" t="s">
        <v>2922</v>
      </c>
      <c r="E686">
        <v>2</v>
      </c>
      <c r="F686" s="2">
        <v>45156</v>
      </c>
      <c r="G686" s="2">
        <v>45135</v>
      </c>
      <c r="H686" t="s">
        <v>183</v>
      </c>
      <c r="I686">
        <v>2023</v>
      </c>
    </row>
    <row r="687" spans="1:9">
      <c r="A687">
        <v>32.774069009999998</v>
      </c>
      <c r="B687">
        <v>-117.1359365</v>
      </c>
      <c r="C687" t="s">
        <v>1403</v>
      </c>
      <c r="D687" t="s">
        <v>2922</v>
      </c>
      <c r="E687">
        <v>3</v>
      </c>
      <c r="F687" s="2">
        <v>45156</v>
      </c>
      <c r="G687" s="2">
        <v>45135</v>
      </c>
      <c r="H687" t="s">
        <v>183</v>
      </c>
      <c r="I687">
        <v>2023</v>
      </c>
    </row>
    <row r="688" spans="1:9">
      <c r="A688">
        <v>32.774118690000002</v>
      </c>
      <c r="B688">
        <v>-117.1359023</v>
      </c>
      <c r="C688" t="s">
        <v>3002</v>
      </c>
      <c r="D688" t="s">
        <v>2922</v>
      </c>
      <c r="E688">
        <v>2</v>
      </c>
      <c r="F688" s="2">
        <v>45156</v>
      </c>
      <c r="G688" s="2">
        <v>45135</v>
      </c>
      <c r="H688" t="s">
        <v>183</v>
      </c>
      <c r="I688">
        <v>2023</v>
      </c>
    </row>
    <row r="689" spans="1:9">
      <c r="A689">
        <v>32.773934439999998</v>
      </c>
      <c r="B689">
        <v>-117.1348504</v>
      </c>
      <c r="C689" t="s">
        <v>3003</v>
      </c>
      <c r="D689" t="s">
        <v>2922</v>
      </c>
      <c r="E689">
        <v>4</v>
      </c>
      <c r="F689" s="2">
        <v>45164</v>
      </c>
      <c r="G689" s="2">
        <v>45135</v>
      </c>
      <c r="H689" t="s">
        <v>183</v>
      </c>
      <c r="I689">
        <v>2023</v>
      </c>
    </row>
    <row r="690" spans="1:9">
      <c r="A690">
        <v>32.77401639</v>
      </c>
      <c r="B690">
        <v>-117.1343269</v>
      </c>
      <c r="C690" t="s">
        <v>153</v>
      </c>
      <c r="D690" t="s">
        <v>2922</v>
      </c>
      <c r="E690">
        <v>3</v>
      </c>
      <c r="F690" s="2">
        <v>45156</v>
      </c>
      <c r="G690" s="2">
        <v>45135</v>
      </c>
      <c r="H690" t="s">
        <v>183</v>
      </c>
      <c r="I690">
        <v>2023</v>
      </c>
    </row>
    <row r="691" spans="1:9">
      <c r="A691">
        <v>32.774428800000003</v>
      </c>
      <c r="B691">
        <v>-117.13384360000001</v>
      </c>
      <c r="C691" t="s">
        <v>3004</v>
      </c>
      <c r="D691" t="s">
        <v>2922</v>
      </c>
      <c r="E691">
        <v>4</v>
      </c>
      <c r="F691" s="2">
        <v>45164</v>
      </c>
      <c r="G691" s="2">
        <v>45135</v>
      </c>
      <c r="H691" t="s">
        <v>183</v>
      </c>
      <c r="I691">
        <v>2023</v>
      </c>
    </row>
    <row r="692" spans="1:9">
      <c r="A692">
        <v>32.761655019999999</v>
      </c>
      <c r="B692">
        <v>-117.1969263</v>
      </c>
      <c r="C692" t="s">
        <v>864</v>
      </c>
      <c r="D692" t="s">
        <v>2911</v>
      </c>
      <c r="E692">
        <v>1</v>
      </c>
      <c r="F692" s="2">
        <v>44885</v>
      </c>
      <c r="G692" s="2">
        <v>44865</v>
      </c>
      <c r="H692" t="s">
        <v>248</v>
      </c>
      <c r="I692">
        <v>2023</v>
      </c>
    </row>
    <row r="693" spans="1:9">
      <c r="A693">
        <v>32.761930929999998</v>
      </c>
      <c r="B693">
        <v>-117.1951809</v>
      </c>
      <c r="C693" t="s">
        <v>441</v>
      </c>
      <c r="D693" t="s">
        <v>2911</v>
      </c>
      <c r="E693">
        <v>12</v>
      </c>
      <c r="F693" s="2">
        <v>44885</v>
      </c>
      <c r="G693" s="2">
        <v>44865</v>
      </c>
      <c r="H693" t="s">
        <v>248</v>
      </c>
      <c r="I693">
        <v>2023</v>
      </c>
    </row>
    <row r="694" spans="1:9">
      <c r="A694">
        <v>32.76205727</v>
      </c>
      <c r="B694">
        <v>-117.1982874</v>
      </c>
      <c r="C694" t="s">
        <v>865</v>
      </c>
      <c r="D694" t="s">
        <v>2911</v>
      </c>
      <c r="E694">
        <v>3</v>
      </c>
      <c r="F694" s="2">
        <v>44918</v>
      </c>
      <c r="G694" s="2">
        <v>44865</v>
      </c>
      <c r="H694" t="s">
        <v>248</v>
      </c>
      <c r="I694">
        <v>2023</v>
      </c>
    </row>
    <row r="695" spans="1:9">
      <c r="A695">
        <v>32.761946909999999</v>
      </c>
      <c r="B695">
        <v>-117.1979911</v>
      </c>
      <c r="C695" t="s">
        <v>866</v>
      </c>
      <c r="D695" t="s">
        <v>2911</v>
      </c>
      <c r="E695">
        <v>4</v>
      </c>
      <c r="F695" s="2">
        <v>44870</v>
      </c>
      <c r="G695" s="2">
        <v>44865</v>
      </c>
      <c r="H695" t="s">
        <v>248</v>
      </c>
      <c r="I695">
        <v>2023</v>
      </c>
    </row>
    <row r="696" spans="1:9">
      <c r="A696">
        <v>32.762532010000001</v>
      </c>
      <c r="B696">
        <v>-117.1947942</v>
      </c>
      <c r="C696" t="s">
        <v>867</v>
      </c>
      <c r="D696" t="s">
        <v>2911</v>
      </c>
      <c r="E696">
        <v>1</v>
      </c>
      <c r="F696" s="2">
        <v>44870</v>
      </c>
      <c r="G696" s="2">
        <v>44865</v>
      </c>
      <c r="H696" t="s">
        <v>248</v>
      </c>
      <c r="I696">
        <v>2023</v>
      </c>
    </row>
    <row r="697" spans="1:9">
      <c r="A697">
        <v>32.763050489999998</v>
      </c>
      <c r="B697">
        <v>-117.1955172</v>
      </c>
      <c r="C697" t="s">
        <v>12</v>
      </c>
      <c r="D697" t="s">
        <v>2911</v>
      </c>
      <c r="E697">
        <v>3</v>
      </c>
      <c r="F697" s="2">
        <v>44870</v>
      </c>
      <c r="G697" s="2">
        <v>44865</v>
      </c>
      <c r="H697" t="s">
        <v>248</v>
      </c>
      <c r="I697">
        <v>2023</v>
      </c>
    </row>
    <row r="698" spans="1:9">
      <c r="A698">
        <v>32.762219000000002</v>
      </c>
      <c r="B698">
        <v>-117.19330770000001</v>
      </c>
      <c r="C698" t="s">
        <v>868</v>
      </c>
      <c r="D698" t="s">
        <v>2911</v>
      </c>
      <c r="E698">
        <v>3</v>
      </c>
      <c r="F698" s="2">
        <v>44871</v>
      </c>
      <c r="G698" s="2">
        <v>44865</v>
      </c>
      <c r="H698" t="s">
        <v>248</v>
      </c>
      <c r="I698">
        <v>2023</v>
      </c>
    </row>
    <row r="699" spans="1:9">
      <c r="A699">
        <v>32.760330000000003</v>
      </c>
      <c r="B699">
        <v>-117.20323809999999</v>
      </c>
      <c r="C699" t="s">
        <v>450</v>
      </c>
      <c r="D699" t="s">
        <v>2911</v>
      </c>
      <c r="E699">
        <v>3</v>
      </c>
      <c r="F699" s="2">
        <v>44867</v>
      </c>
      <c r="G699" s="2">
        <v>44865</v>
      </c>
      <c r="H699" t="s">
        <v>248</v>
      </c>
      <c r="I699">
        <v>2023</v>
      </c>
    </row>
    <row r="700" spans="1:9">
      <c r="A700">
        <v>32.761986219999997</v>
      </c>
      <c r="B700">
        <v>-117.2040107</v>
      </c>
      <c r="C700" t="s">
        <v>3005</v>
      </c>
      <c r="D700" t="s">
        <v>2911</v>
      </c>
      <c r="E700">
        <v>1</v>
      </c>
      <c r="F700" s="2">
        <v>44909</v>
      </c>
      <c r="G700" s="2">
        <v>44865</v>
      </c>
      <c r="H700" t="s">
        <v>248</v>
      </c>
      <c r="I700">
        <v>2023</v>
      </c>
    </row>
    <row r="701" spans="1:9">
      <c r="A701">
        <v>32.760441120000003</v>
      </c>
      <c r="B701">
        <v>-117.20529000000001</v>
      </c>
      <c r="C701" t="s">
        <v>869</v>
      </c>
      <c r="D701" t="s">
        <v>2911</v>
      </c>
      <c r="E701">
        <v>16</v>
      </c>
      <c r="F701" s="2">
        <v>44867</v>
      </c>
      <c r="G701" s="2">
        <v>44865</v>
      </c>
      <c r="H701" t="s">
        <v>248</v>
      </c>
      <c r="I701">
        <v>2023</v>
      </c>
    </row>
    <row r="702" spans="1:9">
      <c r="A702">
        <v>32.760513500000002</v>
      </c>
      <c r="B702">
        <v>-117.2035535</v>
      </c>
      <c r="C702" t="s">
        <v>870</v>
      </c>
      <c r="D702" t="s">
        <v>2911</v>
      </c>
      <c r="E702">
        <v>7</v>
      </c>
      <c r="F702" s="2">
        <v>44867</v>
      </c>
      <c r="G702" s="2">
        <v>44865</v>
      </c>
      <c r="H702" t="s">
        <v>248</v>
      </c>
      <c r="I702">
        <v>2023</v>
      </c>
    </row>
    <row r="703" spans="1:9">
      <c r="A703">
        <v>32.761641789999999</v>
      </c>
      <c r="B703">
        <v>-117.2013824</v>
      </c>
      <c r="C703" t="s">
        <v>962</v>
      </c>
      <c r="D703" t="s">
        <v>2911</v>
      </c>
      <c r="E703">
        <v>1</v>
      </c>
      <c r="F703" s="2">
        <v>44894</v>
      </c>
      <c r="G703" s="2">
        <v>44865</v>
      </c>
      <c r="H703" t="s">
        <v>248</v>
      </c>
      <c r="I703">
        <v>2023</v>
      </c>
    </row>
    <row r="704" spans="1:9">
      <c r="A704">
        <v>32.760514749999999</v>
      </c>
      <c r="B704">
        <v>-117.2028634</v>
      </c>
      <c r="C704" t="s">
        <v>871</v>
      </c>
      <c r="D704" t="s">
        <v>2911</v>
      </c>
      <c r="E704">
        <v>10</v>
      </c>
      <c r="F704" s="2">
        <v>44869</v>
      </c>
      <c r="G704" s="2">
        <v>44865</v>
      </c>
      <c r="H704" t="s">
        <v>248</v>
      </c>
      <c r="I704">
        <v>2023</v>
      </c>
    </row>
    <row r="705" spans="1:9">
      <c r="A705">
        <v>32.761199789999999</v>
      </c>
      <c r="B705">
        <v>-117.19746929999999</v>
      </c>
      <c r="C705" t="s">
        <v>872</v>
      </c>
      <c r="D705" t="s">
        <v>2911</v>
      </c>
      <c r="E705">
        <v>2</v>
      </c>
      <c r="F705" s="2">
        <v>44870</v>
      </c>
      <c r="G705" s="2">
        <v>44865</v>
      </c>
      <c r="H705" t="s">
        <v>248</v>
      </c>
      <c r="I705">
        <v>2023</v>
      </c>
    </row>
    <row r="706" spans="1:9">
      <c r="A706">
        <v>32.760606260000003</v>
      </c>
      <c r="B706">
        <v>-117.20068430000001</v>
      </c>
      <c r="C706" t="s">
        <v>873</v>
      </c>
      <c r="D706" t="s">
        <v>2911</v>
      </c>
      <c r="E706">
        <v>1</v>
      </c>
      <c r="F706" s="2">
        <v>44885</v>
      </c>
      <c r="G706" s="2">
        <v>44865</v>
      </c>
      <c r="H706" t="s">
        <v>248</v>
      </c>
      <c r="I706">
        <v>2023</v>
      </c>
    </row>
    <row r="707" spans="1:9">
      <c r="A707">
        <v>32.764381399999998</v>
      </c>
      <c r="B707">
        <v>-117.17041279999999</v>
      </c>
      <c r="C707" t="s">
        <v>874</v>
      </c>
      <c r="D707" t="s">
        <v>2911</v>
      </c>
      <c r="E707">
        <v>1</v>
      </c>
      <c r="F707" s="2">
        <v>44880</v>
      </c>
      <c r="G707" s="2">
        <v>44865</v>
      </c>
      <c r="H707" t="s">
        <v>248</v>
      </c>
      <c r="I707">
        <v>2023</v>
      </c>
    </row>
    <row r="708" spans="1:9">
      <c r="A708">
        <v>32.764091669999999</v>
      </c>
      <c r="B708">
        <v>-117.17028929999999</v>
      </c>
      <c r="C708" t="s">
        <v>856</v>
      </c>
      <c r="D708" t="s">
        <v>2911</v>
      </c>
      <c r="E708">
        <v>3</v>
      </c>
      <c r="F708" s="2">
        <v>44880</v>
      </c>
      <c r="G708" s="2">
        <v>44865</v>
      </c>
      <c r="H708" t="s">
        <v>248</v>
      </c>
      <c r="I708">
        <v>2023</v>
      </c>
    </row>
    <row r="709" spans="1:9">
      <c r="A709">
        <v>32.76146868</v>
      </c>
      <c r="B709">
        <v>-117.197301</v>
      </c>
      <c r="C709" t="s">
        <v>875</v>
      </c>
      <c r="D709" t="s">
        <v>2911</v>
      </c>
      <c r="E709">
        <v>2</v>
      </c>
      <c r="F709" s="2">
        <v>44885</v>
      </c>
      <c r="G709" s="2">
        <v>44865</v>
      </c>
      <c r="H709" t="s">
        <v>248</v>
      </c>
      <c r="I709">
        <v>2023</v>
      </c>
    </row>
    <row r="710" spans="1:9">
      <c r="A710">
        <v>32.761535420000001</v>
      </c>
      <c r="B710">
        <v>-117.1971999</v>
      </c>
      <c r="C710" t="s">
        <v>876</v>
      </c>
      <c r="D710" t="s">
        <v>2911</v>
      </c>
      <c r="E710">
        <v>1</v>
      </c>
      <c r="F710" s="2">
        <v>44885</v>
      </c>
      <c r="G710" s="2">
        <v>44865</v>
      </c>
      <c r="H710" t="s">
        <v>248</v>
      </c>
      <c r="I710">
        <v>2023</v>
      </c>
    </row>
    <row r="711" spans="1:9">
      <c r="A711">
        <v>32.761674880000001</v>
      </c>
      <c r="B711">
        <v>-117.1969026</v>
      </c>
      <c r="C711" t="s">
        <v>877</v>
      </c>
      <c r="D711" t="s">
        <v>2911</v>
      </c>
      <c r="E711">
        <v>1</v>
      </c>
      <c r="F711" s="2">
        <v>44885</v>
      </c>
      <c r="G711" s="2">
        <v>44865</v>
      </c>
      <c r="H711" t="s">
        <v>248</v>
      </c>
      <c r="I711">
        <v>2023</v>
      </c>
    </row>
    <row r="712" spans="1:9">
      <c r="A712">
        <v>32.761881819999999</v>
      </c>
      <c r="B712">
        <v>-117.1959398</v>
      </c>
      <c r="C712" t="s">
        <v>59</v>
      </c>
      <c r="D712" t="s">
        <v>2911</v>
      </c>
      <c r="E712">
        <v>2</v>
      </c>
      <c r="F712" s="2">
        <v>44885</v>
      </c>
      <c r="G712" s="2">
        <v>44865</v>
      </c>
      <c r="H712" t="s">
        <v>248</v>
      </c>
      <c r="I712">
        <v>2023</v>
      </c>
    </row>
    <row r="713" spans="1:9">
      <c r="A713">
        <v>32.762287360000002</v>
      </c>
      <c r="B713">
        <v>-117.1981222</v>
      </c>
      <c r="C713" t="s">
        <v>878</v>
      </c>
      <c r="D713" t="s">
        <v>2911</v>
      </c>
      <c r="E713">
        <v>5</v>
      </c>
      <c r="F713" s="2">
        <v>44871</v>
      </c>
      <c r="G713" s="2">
        <v>44865</v>
      </c>
      <c r="H713" t="s">
        <v>248</v>
      </c>
      <c r="I713">
        <v>2023</v>
      </c>
    </row>
    <row r="714" spans="1:9">
      <c r="A714">
        <v>32.761810660000002</v>
      </c>
      <c r="B714">
        <v>-117.1958166</v>
      </c>
      <c r="C714" t="s">
        <v>879</v>
      </c>
      <c r="D714" t="s">
        <v>2911</v>
      </c>
      <c r="E714">
        <v>2</v>
      </c>
      <c r="F714" s="2">
        <v>44885</v>
      </c>
      <c r="G714" s="2">
        <v>44865</v>
      </c>
      <c r="H714" t="s">
        <v>248</v>
      </c>
      <c r="I714">
        <v>2023</v>
      </c>
    </row>
    <row r="715" spans="1:9">
      <c r="A715">
        <v>32.761778560000003</v>
      </c>
      <c r="B715">
        <v>-117.1940266</v>
      </c>
      <c r="C715" t="s">
        <v>880</v>
      </c>
      <c r="D715" t="s">
        <v>2911</v>
      </c>
      <c r="E715">
        <v>6</v>
      </c>
      <c r="F715" s="2">
        <v>44871</v>
      </c>
      <c r="G715" s="2">
        <v>44865</v>
      </c>
      <c r="H715" t="s">
        <v>248</v>
      </c>
      <c r="I715">
        <v>2023</v>
      </c>
    </row>
    <row r="716" spans="1:9">
      <c r="A716">
        <v>32.762712829999998</v>
      </c>
      <c r="B716">
        <v>-117.19062820000001</v>
      </c>
      <c r="C716" t="s">
        <v>881</v>
      </c>
      <c r="D716" t="s">
        <v>2911</v>
      </c>
      <c r="E716">
        <v>1</v>
      </c>
      <c r="F716" s="2">
        <v>44870</v>
      </c>
      <c r="G716" s="2">
        <v>44865</v>
      </c>
      <c r="H716" t="s">
        <v>248</v>
      </c>
      <c r="I716">
        <v>2023</v>
      </c>
    </row>
    <row r="717" spans="1:9">
      <c r="A717">
        <v>32.76187839</v>
      </c>
      <c r="B717">
        <v>-117.1942373</v>
      </c>
      <c r="C717" t="s">
        <v>73</v>
      </c>
      <c r="D717" t="s">
        <v>2911</v>
      </c>
      <c r="E717">
        <v>7</v>
      </c>
      <c r="F717" s="2">
        <v>44870</v>
      </c>
      <c r="G717" s="2">
        <v>44865</v>
      </c>
      <c r="H717" t="s">
        <v>248</v>
      </c>
      <c r="I717">
        <v>2023</v>
      </c>
    </row>
    <row r="718" spans="1:9">
      <c r="A718">
        <v>32.76231233</v>
      </c>
      <c r="B718">
        <v>-117.1955499</v>
      </c>
      <c r="C718" t="s">
        <v>882</v>
      </c>
      <c r="D718" t="s">
        <v>2911</v>
      </c>
      <c r="E718">
        <v>1</v>
      </c>
      <c r="F718" s="2">
        <v>44873</v>
      </c>
      <c r="G718" s="2">
        <v>44865</v>
      </c>
      <c r="H718" t="s">
        <v>248</v>
      </c>
      <c r="I718">
        <v>2023</v>
      </c>
    </row>
    <row r="719" spans="1:9">
      <c r="A719">
        <v>32.762810960000003</v>
      </c>
      <c r="B719">
        <v>-117.19137000000001</v>
      </c>
      <c r="C719" t="s">
        <v>477</v>
      </c>
      <c r="D719" t="s">
        <v>2911</v>
      </c>
      <c r="E719">
        <v>15</v>
      </c>
      <c r="F719" s="2">
        <v>44870</v>
      </c>
      <c r="G719" s="2">
        <v>44865</v>
      </c>
      <c r="H719" t="s">
        <v>248</v>
      </c>
      <c r="I719">
        <v>2023</v>
      </c>
    </row>
    <row r="720" spans="1:9">
      <c r="A720">
        <v>32.762181939999998</v>
      </c>
      <c r="B720">
        <v>-117.19433549999999</v>
      </c>
      <c r="C720" t="s">
        <v>883</v>
      </c>
      <c r="D720" t="s">
        <v>2911</v>
      </c>
      <c r="E720">
        <v>5</v>
      </c>
      <c r="F720" s="2">
        <v>44870</v>
      </c>
      <c r="G720" s="2">
        <v>44865</v>
      </c>
      <c r="H720" t="s">
        <v>248</v>
      </c>
      <c r="I720">
        <v>2023</v>
      </c>
    </row>
    <row r="721" spans="1:9">
      <c r="A721">
        <v>32.76068557</v>
      </c>
      <c r="B721">
        <v>-117.2011207</v>
      </c>
      <c r="C721" t="s">
        <v>982</v>
      </c>
      <c r="D721" t="s">
        <v>2911</v>
      </c>
      <c r="E721">
        <v>1</v>
      </c>
      <c r="F721" s="2">
        <v>44884</v>
      </c>
      <c r="G721" s="2">
        <v>44865</v>
      </c>
      <c r="H721" t="s">
        <v>248</v>
      </c>
      <c r="I721">
        <v>2023</v>
      </c>
    </row>
    <row r="722" spans="1:9">
      <c r="A722">
        <v>32.760808779999998</v>
      </c>
      <c r="B722">
        <v>-117.1982273</v>
      </c>
      <c r="C722" t="s">
        <v>983</v>
      </c>
      <c r="D722" t="s">
        <v>2911</v>
      </c>
      <c r="E722">
        <v>3</v>
      </c>
      <c r="F722" s="2">
        <v>44885</v>
      </c>
      <c r="G722" s="2">
        <v>44865</v>
      </c>
      <c r="H722" t="s">
        <v>248</v>
      </c>
      <c r="I722">
        <v>2023</v>
      </c>
    </row>
    <row r="723" spans="1:9">
      <c r="A723">
        <v>32.7614321</v>
      </c>
      <c r="B723">
        <v>-117.197861</v>
      </c>
      <c r="C723" t="s">
        <v>153</v>
      </c>
      <c r="D723" t="s">
        <v>2911</v>
      </c>
      <c r="E723">
        <v>3</v>
      </c>
      <c r="F723" s="2">
        <v>44885</v>
      </c>
      <c r="G723" s="2">
        <v>44865</v>
      </c>
      <c r="H723" t="s">
        <v>248</v>
      </c>
      <c r="I723">
        <v>2023</v>
      </c>
    </row>
    <row r="724" spans="1:9">
      <c r="A724">
        <v>32.761589489999999</v>
      </c>
      <c r="B724">
        <v>-117.1980623</v>
      </c>
      <c r="C724" t="s">
        <v>984</v>
      </c>
      <c r="D724" t="s">
        <v>2911</v>
      </c>
      <c r="E724">
        <v>2</v>
      </c>
      <c r="F724" s="2">
        <v>44885</v>
      </c>
      <c r="G724" s="2">
        <v>44865</v>
      </c>
      <c r="H724" t="s">
        <v>248</v>
      </c>
      <c r="I724">
        <v>2023</v>
      </c>
    </row>
    <row r="725" spans="1:9">
      <c r="A725">
        <v>32.761612360000001</v>
      </c>
      <c r="B725">
        <v>-117.19576840000001</v>
      </c>
      <c r="C725" t="s">
        <v>762</v>
      </c>
      <c r="D725" t="s">
        <v>2911</v>
      </c>
      <c r="E725">
        <v>1</v>
      </c>
      <c r="F725" s="2">
        <v>44885</v>
      </c>
      <c r="G725" s="2">
        <v>44865</v>
      </c>
      <c r="H725" t="s">
        <v>248</v>
      </c>
      <c r="I725">
        <v>2023</v>
      </c>
    </row>
    <row r="726" spans="1:9">
      <c r="A726">
        <v>32.761948769999997</v>
      </c>
      <c r="B726">
        <v>-117.1949254</v>
      </c>
      <c r="C726" t="s">
        <v>978</v>
      </c>
      <c r="D726" t="s">
        <v>2911</v>
      </c>
      <c r="E726">
        <v>40</v>
      </c>
      <c r="F726" s="2">
        <v>44871</v>
      </c>
      <c r="G726" s="2">
        <v>44865</v>
      </c>
      <c r="H726" t="s">
        <v>248</v>
      </c>
      <c r="I726">
        <v>2023</v>
      </c>
    </row>
    <row r="727" spans="1:9">
      <c r="A727">
        <v>32.762048370000002</v>
      </c>
      <c r="B727">
        <v>-117.1947049</v>
      </c>
      <c r="C727" t="s">
        <v>3006</v>
      </c>
      <c r="D727" t="s">
        <v>2911</v>
      </c>
      <c r="E727">
        <v>3</v>
      </c>
      <c r="F727" s="2">
        <v>44870</v>
      </c>
      <c r="G727" s="2">
        <v>44865</v>
      </c>
      <c r="H727" t="s">
        <v>248</v>
      </c>
      <c r="I727">
        <v>2023</v>
      </c>
    </row>
    <row r="728" spans="1:9">
      <c r="A728">
        <v>32.76152149</v>
      </c>
      <c r="B728">
        <v>-117.1970285</v>
      </c>
      <c r="C728" t="s">
        <v>977</v>
      </c>
      <c r="D728" t="s">
        <v>2911</v>
      </c>
      <c r="E728">
        <v>5</v>
      </c>
      <c r="F728" s="2">
        <v>44870</v>
      </c>
      <c r="G728" s="2">
        <v>44865</v>
      </c>
      <c r="H728" t="s">
        <v>248</v>
      </c>
      <c r="I728">
        <v>2023</v>
      </c>
    </row>
    <row r="729" spans="1:9">
      <c r="A729">
        <v>32.763452970000003</v>
      </c>
      <c r="B729">
        <v>-117.19415499999999</v>
      </c>
      <c r="C729" t="s">
        <v>989</v>
      </c>
      <c r="D729" t="s">
        <v>2911</v>
      </c>
      <c r="E729">
        <v>2</v>
      </c>
      <c r="F729" s="2">
        <v>44870</v>
      </c>
      <c r="G729" s="2">
        <v>44865</v>
      </c>
      <c r="H729" t="s">
        <v>248</v>
      </c>
      <c r="I729">
        <v>2023</v>
      </c>
    </row>
    <row r="730" spans="1:9">
      <c r="A730">
        <v>32.762684890000003</v>
      </c>
      <c r="B730">
        <v>-117.1974841</v>
      </c>
      <c r="C730" t="s">
        <v>990</v>
      </c>
      <c r="D730" t="s">
        <v>2911</v>
      </c>
      <c r="E730">
        <v>4</v>
      </c>
      <c r="F730" s="2">
        <v>44873</v>
      </c>
      <c r="G730" s="2">
        <v>44865</v>
      </c>
      <c r="H730" t="s">
        <v>248</v>
      </c>
      <c r="I730">
        <v>2023</v>
      </c>
    </row>
    <row r="731" spans="1:9">
      <c r="A731">
        <v>32.761851380000003</v>
      </c>
      <c r="B731">
        <v>-117.2003289</v>
      </c>
      <c r="C731" t="s">
        <v>3007</v>
      </c>
      <c r="D731" t="s">
        <v>2911</v>
      </c>
      <c r="E731">
        <v>1</v>
      </c>
      <c r="F731" s="2">
        <v>44894</v>
      </c>
      <c r="G731" s="2">
        <v>44865</v>
      </c>
      <c r="H731" t="s">
        <v>248</v>
      </c>
      <c r="I731">
        <v>2023</v>
      </c>
    </row>
    <row r="732" spans="1:9">
      <c r="A732">
        <v>32.761623579999998</v>
      </c>
      <c r="B732">
        <v>-117.2017864</v>
      </c>
      <c r="C732" t="s">
        <v>310</v>
      </c>
      <c r="D732" t="s">
        <v>2911</v>
      </c>
      <c r="E732">
        <v>2</v>
      </c>
      <c r="F732" s="2">
        <v>44894</v>
      </c>
      <c r="G732" s="2">
        <v>44865</v>
      </c>
      <c r="H732" t="s">
        <v>248</v>
      </c>
      <c r="I732">
        <v>2023</v>
      </c>
    </row>
    <row r="733" spans="1:9">
      <c r="A733">
        <v>32.761772260000001</v>
      </c>
      <c r="B733">
        <v>-117.2034086</v>
      </c>
      <c r="C733" t="s">
        <v>991</v>
      </c>
      <c r="D733" t="s">
        <v>2911</v>
      </c>
      <c r="E733">
        <v>10</v>
      </c>
      <c r="F733" s="2">
        <v>44909</v>
      </c>
      <c r="G733" s="2">
        <v>44865</v>
      </c>
      <c r="H733" t="s">
        <v>248</v>
      </c>
      <c r="I733">
        <v>2023</v>
      </c>
    </row>
    <row r="734" spans="1:9">
      <c r="A734">
        <v>32.76253852</v>
      </c>
      <c r="B734">
        <v>-117.1979006</v>
      </c>
      <c r="C734" t="s">
        <v>976</v>
      </c>
      <c r="D734" t="s">
        <v>2911</v>
      </c>
      <c r="E734">
        <v>17</v>
      </c>
      <c r="F734" s="2">
        <v>44870</v>
      </c>
      <c r="G734" s="2">
        <v>44865</v>
      </c>
      <c r="H734" t="s">
        <v>248</v>
      </c>
      <c r="I734">
        <v>2023</v>
      </c>
    </row>
    <row r="735" spans="1:9">
      <c r="A735">
        <v>32.762258920000001</v>
      </c>
      <c r="B735">
        <v>-117.19666599999999</v>
      </c>
      <c r="C735" t="s">
        <v>538</v>
      </c>
      <c r="D735" t="s">
        <v>2911</v>
      </c>
      <c r="E735">
        <v>1</v>
      </c>
      <c r="F735" s="2">
        <v>44871</v>
      </c>
      <c r="G735" s="2">
        <v>44865</v>
      </c>
      <c r="H735" t="s">
        <v>248</v>
      </c>
      <c r="I735">
        <v>2023</v>
      </c>
    </row>
    <row r="736" spans="1:9">
      <c r="A736">
        <v>32.762411159999999</v>
      </c>
      <c r="B736">
        <v>-117.1951876</v>
      </c>
      <c r="C736" t="s">
        <v>995</v>
      </c>
      <c r="D736" t="s">
        <v>2911</v>
      </c>
      <c r="E736">
        <v>1</v>
      </c>
      <c r="F736" s="2">
        <v>44871</v>
      </c>
      <c r="G736" s="2">
        <v>44865</v>
      </c>
      <c r="H736" t="s">
        <v>248</v>
      </c>
      <c r="I736">
        <v>2023</v>
      </c>
    </row>
    <row r="737" spans="1:9">
      <c r="A737">
        <v>32.76161201</v>
      </c>
      <c r="B737">
        <v>-117.20308679999999</v>
      </c>
      <c r="C737" t="s">
        <v>450</v>
      </c>
      <c r="D737" t="s">
        <v>2911</v>
      </c>
      <c r="E737">
        <v>6</v>
      </c>
      <c r="F737" s="2">
        <v>44909</v>
      </c>
      <c r="G737" s="2">
        <v>44865</v>
      </c>
      <c r="H737" t="s">
        <v>248</v>
      </c>
      <c r="I737">
        <v>2023</v>
      </c>
    </row>
    <row r="738" spans="1:9">
      <c r="A738">
        <v>32.762452379999999</v>
      </c>
      <c r="B738">
        <v>-117.1982711</v>
      </c>
      <c r="C738" t="s">
        <v>803</v>
      </c>
      <c r="D738" t="s">
        <v>2911</v>
      </c>
      <c r="E738">
        <v>4</v>
      </c>
      <c r="F738" s="2">
        <v>44870</v>
      </c>
      <c r="G738" s="2">
        <v>44865</v>
      </c>
      <c r="H738" t="s">
        <v>248</v>
      </c>
      <c r="I738">
        <v>2023</v>
      </c>
    </row>
    <row r="739" spans="1:9">
      <c r="A739">
        <v>32.761325669999998</v>
      </c>
      <c r="B739">
        <v>-117.1948281</v>
      </c>
      <c r="C739" t="s">
        <v>979</v>
      </c>
      <c r="D739" t="s">
        <v>2911</v>
      </c>
      <c r="E739">
        <v>6</v>
      </c>
      <c r="F739" s="2">
        <v>44908</v>
      </c>
      <c r="G739" s="2">
        <v>44865</v>
      </c>
      <c r="H739" t="s">
        <v>248</v>
      </c>
      <c r="I739">
        <v>2023</v>
      </c>
    </row>
    <row r="740" spans="1:9">
      <c r="A740">
        <v>32.76186122</v>
      </c>
      <c r="B740">
        <v>-117.20679149999999</v>
      </c>
      <c r="C740" t="s">
        <v>996</v>
      </c>
      <c r="D740" t="s">
        <v>2911</v>
      </c>
      <c r="E740">
        <v>3</v>
      </c>
      <c r="F740" s="2">
        <v>44909</v>
      </c>
      <c r="G740" s="2">
        <v>44865</v>
      </c>
      <c r="H740" t="s">
        <v>248</v>
      </c>
      <c r="I740">
        <v>2023</v>
      </c>
    </row>
    <row r="741" spans="1:9">
      <c r="A741">
        <v>32.762829830000001</v>
      </c>
      <c r="B741">
        <v>-117.1968213</v>
      </c>
      <c r="C741" t="s">
        <v>817</v>
      </c>
      <c r="D741" t="s">
        <v>2911</v>
      </c>
      <c r="E741">
        <v>29</v>
      </c>
      <c r="F741" s="2">
        <v>44917</v>
      </c>
      <c r="G741" s="2">
        <v>44865</v>
      </c>
      <c r="H741" t="s">
        <v>248</v>
      </c>
      <c r="I741">
        <v>2023</v>
      </c>
    </row>
    <row r="742" spans="1:9">
      <c r="A742">
        <v>32.76320776</v>
      </c>
      <c r="B742">
        <v>-117.19509480000001</v>
      </c>
      <c r="C742" t="s">
        <v>1002</v>
      </c>
      <c r="D742" t="s">
        <v>2911</v>
      </c>
      <c r="E742">
        <v>2</v>
      </c>
      <c r="F742" s="2">
        <v>44870</v>
      </c>
      <c r="G742" s="2">
        <v>44865</v>
      </c>
      <c r="H742" t="s">
        <v>248</v>
      </c>
      <c r="I742">
        <v>2023</v>
      </c>
    </row>
    <row r="743" spans="1:9">
      <c r="A743">
        <v>32.76174142</v>
      </c>
      <c r="B743">
        <v>-117.2026698</v>
      </c>
      <c r="C743" t="s">
        <v>3008</v>
      </c>
      <c r="D743" t="s">
        <v>2911</v>
      </c>
      <c r="E743">
        <v>5</v>
      </c>
      <c r="F743" s="2">
        <v>44894</v>
      </c>
      <c r="G743" s="2">
        <v>44865</v>
      </c>
      <c r="H743" t="s">
        <v>248</v>
      </c>
      <c r="I743">
        <v>2023</v>
      </c>
    </row>
    <row r="744" spans="1:9">
      <c r="A744">
        <v>32.763290009999999</v>
      </c>
      <c r="B744">
        <v>-117.194892</v>
      </c>
      <c r="C744" t="s">
        <v>1008</v>
      </c>
      <c r="D744" t="s">
        <v>2911</v>
      </c>
      <c r="E744">
        <v>3</v>
      </c>
      <c r="F744" s="2">
        <v>44870</v>
      </c>
      <c r="G744" s="2">
        <v>44865</v>
      </c>
      <c r="H744" t="s">
        <v>248</v>
      </c>
      <c r="I744">
        <v>2023</v>
      </c>
    </row>
    <row r="745" spans="1:9">
      <c r="A745">
        <v>32.762628569999997</v>
      </c>
      <c r="B745">
        <v>-117.1983003</v>
      </c>
      <c r="C745" t="s">
        <v>2016</v>
      </c>
      <c r="D745" t="s">
        <v>2911</v>
      </c>
      <c r="E745">
        <v>1</v>
      </c>
      <c r="F745" s="2">
        <v>44894</v>
      </c>
      <c r="G745" s="2">
        <v>44865</v>
      </c>
      <c r="H745" t="s">
        <v>248</v>
      </c>
      <c r="I745">
        <v>2023</v>
      </c>
    </row>
    <row r="746" spans="1:9">
      <c r="A746">
        <v>32.762217010000001</v>
      </c>
      <c r="B746">
        <v>-117.198256</v>
      </c>
      <c r="C746" t="s">
        <v>3009</v>
      </c>
      <c r="D746" t="s">
        <v>2911</v>
      </c>
      <c r="E746">
        <v>1</v>
      </c>
      <c r="F746" s="2">
        <v>44873</v>
      </c>
      <c r="G746" s="2">
        <v>44865</v>
      </c>
      <c r="H746" t="s">
        <v>248</v>
      </c>
      <c r="I746">
        <v>2023</v>
      </c>
    </row>
    <row r="747" spans="1:9">
      <c r="A747">
        <v>32.761586510000001</v>
      </c>
      <c r="B747">
        <v>-117.1966817</v>
      </c>
      <c r="C747" t="s">
        <v>419</v>
      </c>
      <c r="D747" t="s">
        <v>2911</v>
      </c>
      <c r="E747">
        <v>2</v>
      </c>
      <c r="F747" s="2">
        <v>44870</v>
      </c>
      <c r="G747" s="2">
        <v>44865</v>
      </c>
      <c r="H747" t="s">
        <v>248</v>
      </c>
      <c r="I747">
        <v>2023</v>
      </c>
    </row>
    <row r="748" spans="1:9">
      <c r="A748">
        <v>32.762266480000001</v>
      </c>
      <c r="B748">
        <v>-117.19331219999999</v>
      </c>
      <c r="C748" t="s">
        <v>1014</v>
      </c>
      <c r="D748" t="s">
        <v>2911</v>
      </c>
      <c r="E748">
        <v>2</v>
      </c>
      <c r="F748" s="2">
        <v>44894</v>
      </c>
      <c r="G748" s="2">
        <v>44865</v>
      </c>
      <c r="H748" t="s">
        <v>248</v>
      </c>
      <c r="I748">
        <v>2023</v>
      </c>
    </row>
    <row r="749" spans="1:9">
      <c r="A749">
        <v>32.762353560000001</v>
      </c>
      <c r="B749">
        <v>-117.1982225</v>
      </c>
      <c r="C749" t="s">
        <v>191</v>
      </c>
      <c r="D749" t="s">
        <v>2911</v>
      </c>
      <c r="E749">
        <v>1</v>
      </c>
      <c r="F749" s="2">
        <v>44894</v>
      </c>
      <c r="G749" s="2">
        <v>44865</v>
      </c>
      <c r="H749" t="s">
        <v>248</v>
      </c>
      <c r="I749">
        <v>2023</v>
      </c>
    </row>
    <row r="750" spans="1:9">
      <c r="A750">
        <v>32.761430189999999</v>
      </c>
      <c r="B750">
        <v>-117.2032712</v>
      </c>
      <c r="C750" t="s">
        <v>1020</v>
      </c>
      <c r="D750" t="s">
        <v>2911</v>
      </c>
      <c r="E750">
        <v>2</v>
      </c>
      <c r="F750" s="2">
        <v>44909</v>
      </c>
      <c r="G750" s="2">
        <v>44865</v>
      </c>
      <c r="H750" t="s">
        <v>248</v>
      </c>
      <c r="I750">
        <v>2023</v>
      </c>
    </row>
    <row r="751" spans="1:9">
      <c r="A751">
        <v>32.763945909999997</v>
      </c>
      <c r="B751">
        <v>-117.1703711</v>
      </c>
      <c r="C751" t="s">
        <v>1047</v>
      </c>
      <c r="D751" t="s">
        <v>2911</v>
      </c>
      <c r="E751">
        <v>2</v>
      </c>
      <c r="F751" s="2">
        <v>44880</v>
      </c>
      <c r="G751" s="2">
        <v>44865</v>
      </c>
      <c r="H751" t="s">
        <v>248</v>
      </c>
      <c r="I751">
        <v>2023</v>
      </c>
    </row>
    <row r="752" spans="1:9">
      <c r="A752">
        <v>32.762777659999998</v>
      </c>
      <c r="B752">
        <v>-117.1965287</v>
      </c>
      <c r="C752" t="s">
        <v>608</v>
      </c>
      <c r="D752" t="s">
        <v>2913</v>
      </c>
      <c r="E752">
        <v>1</v>
      </c>
      <c r="F752" s="2">
        <v>45054</v>
      </c>
      <c r="G752" s="2">
        <v>45044</v>
      </c>
      <c r="H752" t="s">
        <v>248</v>
      </c>
      <c r="I752">
        <v>2023</v>
      </c>
    </row>
    <row r="753" spans="1:9">
      <c r="A753">
        <v>32.761900099999998</v>
      </c>
      <c r="B753">
        <v>-117.19913459999999</v>
      </c>
      <c r="C753" t="s">
        <v>609</v>
      </c>
      <c r="D753" t="s">
        <v>2913</v>
      </c>
      <c r="E753">
        <v>1</v>
      </c>
      <c r="F753" s="2">
        <v>45072</v>
      </c>
      <c r="G753" s="2">
        <v>45044</v>
      </c>
      <c r="H753" t="s">
        <v>248</v>
      </c>
      <c r="I753">
        <v>2023</v>
      </c>
    </row>
    <row r="754" spans="1:9">
      <c r="A754">
        <v>32.762037900000003</v>
      </c>
      <c r="B754">
        <v>-117.1988427</v>
      </c>
      <c r="C754" t="s">
        <v>610</v>
      </c>
      <c r="D754" t="s">
        <v>2913</v>
      </c>
      <c r="E754">
        <v>3</v>
      </c>
      <c r="F754" s="2">
        <v>45072</v>
      </c>
      <c r="G754" s="2">
        <v>45044</v>
      </c>
      <c r="H754" t="s">
        <v>248</v>
      </c>
      <c r="I754">
        <v>2023</v>
      </c>
    </row>
    <row r="755" spans="1:9">
      <c r="A755">
        <v>32.762161599999999</v>
      </c>
      <c r="B755">
        <v>-117.1978216</v>
      </c>
      <c r="C755" t="s">
        <v>611</v>
      </c>
      <c r="D755" t="s">
        <v>2913</v>
      </c>
      <c r="E755">
        <v>2</v>
      </c>
      <c r="F755" s="2">
        <v>45049</v>
      </c>
      <c r="G755" s="2">
        <v>45044</v>
      </c>
      <c r="H755" t="s">
        <v>248</v>
      </c>
      <c r="I755">
        <v>2023</v>
      </c>
    </row>
    <row r="756" spans="1:9">
      <c r="A756">
        <v>32.762013500000002</v>
      </c>
      <c r="B756">
        <v>-117.197728</v>
      </c>
      <c r="C756" t="s">
        <v>612</v>
      </c>
      <c r="D756" t="s">
        <v>2913</v>
      </c>
      <c r="E756">
        <v>3</v>
      </c>
      <c r="F756" s="2">
        <v>45049</v>
      </c>
      <c r="G756" s="2">
        <v>45044</v>
      </c>
      <c r="H756" t="s">
        <v>248</v>
      </c>
      <c r="I756">
        <v>2023</v>
      </c>
    </row>
    <row r="757" spans="1:9">
      <c r="A757">
        <v>32.7621933</v>
      </c>
      <c r="B757">
        <v>-117.196918</v>
      </c>
      <c r="C757" t="s">
        <v>613</v>
      </c>
      <c r="D757" t="s">
        <v>2913</v>
      </c>
      <c r="E757">
        <v>1</v>
      </c>
      <c r="F757" s="2">
        <v>45049</v>
      </c>
      <c r="G757" s="2">
        <v>45044</v>
      </c>
      <c r="H757" t="s">
        <v>248</v>
      </c>
      <c r="I757">
        <v>2023</v>
      </c>
    </row>
    <row r="758" spans="1:9">
      <c r="A758">
        <v>32.760532249999997</v>
      </c>
      <c r="B758">
        <v>-117.20114289999999</v>
      </c>
      <c r="C758" t="s">
        <v>184</v>
      </c>
      <c r="D758" t="s">
        <v>2913</v>
      </c>
      <c r="E758">
        <v>2</v>
      </c>
      <c r="F758" s="2">
        <v>45055</v>
      </c>
      <c r="G758" s="2">
        <v>45044</v>
      </c>
      <c r="H758" t="s">
        <v>248</v>
      </c>
      <c r="I758">
        <v>2023</v>
      </c>
    </row>
    <row r="759" spans="1:9">
      <c r="A759">
        <v>32.760527639999999</v>
      </c>
      <c r="B759">
        <v>-117.203075</v>
      </c>
      <c r="C759" t="s">
        <v>614</v>
      </c>
      <c r="D759" t="s">
        <v>2913</v>
      </c>
      <c r="E759">
        <v>8</v>
      </c>
      <c r="F759" s="2">
        <v>45055</v>
      </c>
      <c r="G759" s="2">
        <v>45044</v>
      </c>
      <c r="H759" t="s">
        <v>248</v>
      </c>
      <c r="I759">
        <v>2023</v>
      </c>
    </row>
    <row r="760" spans="1:9">
      <c r="A760">
        <v>32.762155290000003</v>
      </c>
      <c r="B760">
        <v>-117.19426679999999</v>
      </c>
      <c r="C760" t="s">
        <v>615</v>
      </c>
      <c r="D760" t="s">
        <v>2913</v>
      </c>
      <c r="E760">
        <v>5</v>
      </c>
      <c r="F760" s="2">
        <v>45054</v>
      </c>
      <c r="G760" s="2">
        <v>45044</v>
      </c>
      <c r="H760" t="s">
        <v>248</v>
      </c>
      <c r="I760">
        <v>2023</v>
      </c>
    </row>
    <row r="761" spans="1:9">
      <c r="A761">
        <v>32.762246879999999</v>
      </c>
      <c r="B761">
        <v>-117.19448920000001</v>
      </c>
      <c r="C761" t="s">
        <v>450</v>
      </c>
      <c r="D761" t="s">
        <v>2913</v>
      </c>
      <c r="E761">
        <v>3</v>
      </c>
      <c r="F761" s="2">
        <v>45055</v>
      </c>
      <c r="G761" s="2">
        <v>45044</v>
      </c>
      <c r="H761" t="s">
        <v>248</v>
      </c>
      <c r="I761">
        <v>2023</v>
      </c>
    </row>
    <row r="762" spans="1:9">
      <c r="A762">
        <v>32.762060249999998</v>
      </c>
      <c r="B762">
        <v>-117.1941123</v>
      </c>
      <c r="C762" t="s">
        <v>153</v>
      </c>
      <c r="D762" t="s">
        <v>2913</v>
      </c>
      <c r="E762">
        <v>3</v>
      </c>
      <c r="F762" s="2">
        <v>45055</v>
      </c>
      <c r="G762" s="2">
        <v>45044</v>
      </c>
      <c r="H762" t="s">
        <v>248</v>
      </c>
      <c r="I762">
        <v>2023</v>
      </c>
    </row>
    <row r="763" spans="1:9">
      <c r="A763">
        <v>32.76090422</v>
      </c>
      <c r="B763">
        <v>-117.1991764</v>
      </c>
      <c r="C763" t="s">
        <v>286</v>
      </c>
      <c r="D763" t="s">
        <v>2913</v>
      </c>
      <c r="E763">
        <v>14</v>
      </c>
      <c r="F763" s="2">
        <v>45021</v>
      </c>
      <c r="G763" s="2">
        <v>45016</v>
      </c>
      <c r="H763" t="s">
        <v>248</v>
      </c>
      <c r="I763">
        <v>2023</v>
      </c>
    </row>
    <row r="764" spans="1:9">
      <c r="A764">
        <v>32.761297499999998</v>
      </c>
      <c r="B764">
        <v>-117.1979214</v>
      </c>
      <c r="C764" t="s">
        <v>667</v>
      </c>
      <c r="D764" t="s">
        <v>2913</v>
      </c>
      <c r="E764">
        <v>14</v>
      </c>
      <c r="F764" s="2">
        <v>45023</v>
      </c>
      <c r="G764" s="2">
        <v>45016</v>
      </c>
      <c r="H764" t="s">
        <v>248</v>
      </c>
      <c r="I764">
        <v>2023</v>
      </c>
    </row>
    <row r="765" spans="1:9">
      <c r="A765">
        <v>32.761214029999998</v>
      </c>
      <c r="B765">
        <v>-117.1981751</v>
      </c>
      <c r="C765" t="s">
        <v>59</v>
      </c>
      <c r="D765" t="s">
        <v>2913</v>
      </c>
      <c r="E765">
        <v>4</v>
      </c>
      <c r="F765" s="2">
        <v>45021</v>
      </c>
      <c r="G765" s="2">
        <v>45016</v>
      </c>
      <c r="H765" t="s">
        <v>248</v>
      </c>
      <c r="I765">
        <v>2023</v>
      </c>
    </row>
    <row r="766" spans="1:9">
      <c r="A766">
        <v>32.762714070000001</v>
      </c>
      <c r="B766">
        <v>-117.1979573</v>
      </c>
      <c r="C766" t="s">
        <v>668</v>
      </c>
      <c r="D766" t="s">
        <v>2913</v>
      </c>
      <c r="E766">
        <v>15</v>
      </c>
      <c r="F766" s="2">
        <v>45026</v>
      </c>
      <c r="G766" s="2">
        <v>45016</v>
      </c>
      <c r="H766" t="s">
        <v>248</v>
      </c>
      <c r="I766">
        <v>2023</v>
      </c>
    </row>
    <row r="767" spans="1:9">
      <c r="A767">
        <v>32.760964889999997</v>
      </c>
      <c r="B767">
        <v>-117.1977866</v>
      </c>
      <c r="C767" t="s">
        <v>422</v>
      </c>
      <c r="D767" t="s">
        <v>2913</v>
      </c>
      <c r="E767">
        <v>3</v>
      </c>
      <c r="F767" s="2">
        <v>45023</v>
      </c>
      <c r="G767" s="2">
        <v>45016</v>
      </c>
      <c r="H767" t="s">
        <v>248</v>
      </c>
      <c r="I767">
        <v>2023</v>
      </c>
    </row>
    <row r="768" spans="1:9">
      <c r="A768">
        <v>32.761205590000003</v>
      </c>
      <c r="B768">
        <v>-117.19794</v>
      </c>
      <c r="C768" t="s">
        <v>686</v>
      </c>
      <c r="D768" t="s">
        <v>2913</v>
      </c>
      <c r="E768">
        <v>2</v>
      </c>
      <c r="F768" s="2">
        <v>45004</v>
      </c>
      <c r="G768" s="2">
        <v>44985</v>
      </c>
      <c r="H768" t="s">
        <v>248</v>
      </c>
      <c r="I768">
        <v>2023</v>
      </c>
    </row>
    <row r="769" spans="1:9">
      <c r="A769">
        <v>32.7604258</v>
      </c>
      <c r="B769">
        <v>-117.2011543</v>
      </c>
      <c r="C769" t="s">
        <v>450</v>
      </c>
      <c r="D769" t="s">
        <v>2913</v>
      </c>
      <c r="E769">
        <v>4</v>
      </c>
      <c r="F769" s="2">
        <v>44986</v>
      </c>
      <c r="G769" s="2">
        <v>44985</v>
      </c>
      <c r="H769" t="s">
        <v>248</v>
      </c>
      <c r="I769">
        <v>2023</v>
      </c>
    </row>
    <row r="770" spans="1:9">
      <c r="A770">
        <v>32.7607006</v>
      </c>
      <c r="B770">
        <v>-117.2033742</v>
      </c>
      <c r="C770" t="s">
        <v>617</v>
      </c>
      <c r="D770" t="s">
        <v>2913</v>
      </c>
      <c r="E770">
        <v>5</v>
      </c>
      <c r="F770" s="2">
        <v>45056</v>
      </c>
      <c r="G770" s="2">
        <v>45044</v>
      </c>
      <c r="H770" t="s">
        <v>248</v>
      </c>
      <c r="I770">
        <v>2023</v>
      </c>
    </row>
    <row r="771" spans="1:9">
      <c r="A771">
        <v>32.760666399999998</v>
      </c>
      <c r="B771">
        <v>-117.20318279999999</v>
      </c>
      <c r="C771" t="s">
        <v>618</v>
      </c>
      <c r="D771" t="s">
        <v>2913</v>
      </c>
      <c r="E771">
        <v>10</v>
      </c>
      <c r="F771" s="2">
        <v>45056</v>
      </c>
      <c r="G771" s="2">
        <v>45044</v>
      </c>
      <c r="H771" t="s">
        <v>248</v>
      </c>
      <c r="I771">
        <v>2023</v>
      </c>
    </row>
    <row r="772" spans="1:9">
      <c r="A772">
        <v>32.760643029999997</v>
      </c>
      <c r="B772">
        <v>-117.2030553</v>
      </c>
      <c r="C772" t="s">
        <v>406</v>
      </c>
      <c r="D772" t="s">
        <v>2913</v>
      </c>
      <c r="E772">
        <v>3</v>
      </c>
      <c r="F772" s="2">
        <v>45055</v>
      </c>
      <c r="G772" s="2">
        <v>45044</v>
      </c>
      <c r="H772" t="s">
        <v>248</v>
      </c>
      <c r="I772">
        <v>2023</v>
      </c>
    </row>
    <row r="773" spans="1:9">
      <c r="A773">
        <v>32.760393499999999</v>
      </c>
      <c r="B773">
        <v>-117.20264570000001</v>
      </c>
      <c r="C773" t="s">
        <v>669</v>
      </c>
      <c r="D773" t="s">
        <v>2913</v>
      </c>
      <c r="E773">
        <v>3</v>
      </c>
      <c r="F773" s="2">
        <v>45023</v>
      </c>
      <c r="G773" s="2">
        <v>45016</v>
      </c>
      <c r="H773" t="s">
        <v>248</v>
      </c>
      <c r="I773">
        <v>2023</v>
      </c>
    </row>
    <row r="774" spans="1:9">
      <c r="A774">
        <v>32.761298660000001</v>
      </c>
      <c r="B774">
        <v>-117.20268660000001</v>
      </c>
      <c r="C774" t="s">
        <v>12</v>
      </c>
      <c r="D774" t="s">
        <v>2913</v>
      </c>
      <c r="E774">
        <v>9</v>
      </c>
      <c r="F774" s="2">
        <v>45069</v>
      </c>
      <c r="G774" s="2">
        <v>45044</v>
      </c>
      <c r="H774" t="s">
        <v>248</v>
      </c>
      <c r="I774">
        <v>2023</v>
      </c>
    </row>
    <row r="775" spans="1:9">
      <c r="A775">
        <v>32.760746099999999</v>
      </c>
      <c r="B775">
        <v>-117.20221309999999</v>
      </c>
      <c r="C775" t="s">
        <v>51</v>
      </c>
      <c r="D775" t="s">
        <v>2913</v>
      </c>
      <c r="E775">
        <v>12</v>
      </c>
      <c r="F775" s="2">
        <v>45069</v>
      </c>
      <c r="G775" s="2">
        <v>45044</v>
      </c>
      <c r="H775" t="s">
        <v>248</v>
      </c>
      <c r="I775">
        <v>2023</v>
      </c>
    </row>
    <row r="776" spans="1:9">
      <c r="A776">
        <v>32.760763900000001</v>
      </c>
      <c r="B776">
        <v>-117.2015377</v>
      </c>
      <c r="C776" t="s">
        <v>711</v>
      </c>
      <c r="D776" t="s">
        <v>2913</v>
      </c>
      <c r="E776">
        <v>3</v>
      </c>
      <c r="F776" s="2">
        <v>44986</v>
      </c>
      <c r="G776" s="2">
        <v>44985</v>
      </c>
      <c r="H776" t="s">
        <v>248</v>
      </c>
      <c r="I776">
        <v>2023</v>
      </c>
    </row>
    <row r="777" spans="1:9">
      <c r="A777">
        <v>32.761327000000001</v>
      </c>
      <c r="B777">
        <v>-117.1997987</v>
      </c>
      <c r="C777" t="s">
        <v>670</v>
      </c>
      <c r="D777" t="s">
        <v>2913</v>
      </c>
      <c r="E777">
        <v>1</v>
      </c>
      <c r="F777" s="2">
        <v>45023</v>
      </c>
      <c r="G777" s="2">
        <v>45016</v>
      </c>
      <c r="H777" t="s">
        <v>248</v>
      </c>
      <c r="I777">
        <v>2023</v>
      </c>
    </row>
    <row r="778" spans="1:9">
      <c r="A778">
        <v>32.761448790000003</v>
      </c>
      <c r="B778">
        <v>-117.19871070000001</v>
      </c>
      <c r="C778" t="s">
        <v>619</v>
      </c>
      <c r="D778" t="s">
        <v>2913</v>
      </c>
      <c r="E778">
        <v>1</v>
      </c>
      <c r="F778" s="2">
        <v>45055</v>
      </c>
      <c r="G778" s="2">
        <v>45044</v>
      </c>
      <c r="H778" t="s">
        <v>248</v>
      </c>
      <c r="I778">
        <v>2023</v>
      </c>
    </row>
    <row r="779" spans="1:9">
      <c r="A779">
        <v>32.761606559999997</v>
      </c>
      <c r="B779">
        <v>-117.1979829</v>
      </c>
      <c r="C779" t="s">
        <v>671</v>
      </c>
      <c r="D779" t="s">
        <v>2913</v>
      </c>
      <c r="E779">
        <v>1</v>
      </c>
      <c r="F779" s="2">
        <v>45023</v>
      </c>
      <c r="G779" s="2">
        <v>45016</v>
      </c>
      <c r="H779" t="s">
        <v>248</v>
      </c>
      <c r="I779">
        <v>2023</v>
      </c>
    </row>
    <row r="780" spans="1:9">
      <c r="A780">
        <v>32.761846499999997</v>
      </c>
      <c r="B780">
        <v>-117.1966419</v>
      </c>
      <c r="C780" t="s">
        <v>620</v>
      </c>
      <c r="D780" t="s">
        <v>2913</v>
      </c>
      <c r="E780">
        <v>1</v>
      </c>
      <c r="F780" s="2">
        <v>45055</v>
      </c>
      <c r="G780" s="2">
        <v>45044</v>
      </c>
      <c r="H780" t="s">
        <v>248</v>
      </c>
      <c r="I780">
        <v>2023</v>
      </c>
    </row>
    <row r="781" spans="1:9">
      <c r="A781">
        <v>32.761974100000003</v>
      </c>
      <c r="B781">
        <v>-117.195824</v>
      </c>
      <c r="C781" t="s">
        <v>621</v>
      </c>
      <c r="D781" t="s">
        <v>2913</v>
      </c>
      <c r="E781">
        <v>1</v>
      </c>
      <c r="F781" s="2">
        <v>45062</v>
      </c>
      <c r="G781" s="2">
        <v>45044</v>
      </c>
      <c r="H781" t="s">
        <v>248</v>
      </c>
      <c r="I781">
        <v>2023</v>
      </c>
    </row>
    <row r="782" spans="1:9">
      <c r="A782">
        <v>32.761705599999999</v>
      </c>
      <c r="B782">
        <v>-117.1953615</v>
      </c>
      <c r="C782" t="s">
        <v>622</v>
      </c>
      <c r="D782" t="s">
        <v>2913</v>
      </c>
      <c r="E782">
        <v>2</v>
      </c>
      <c r="F782" s="2">
        <v>45055</v>
      </c>
      <c r="G782" s="2">
        <v>45044</v>
      </c>
      <c r="H782" t="s">
        <v>248</v>
      </c>
      <c r="I782">
        <v>2023</v>
      </c>
    </row>
    <row r="783" spans="1:9">
      <c r="A783">
        <v>32.761868839999998</v>
      </c>
      <c r="B783">
        <v>-117.1936515</v>
      </c>
      <c r="C783" t="s">
        <v>191</v>
      </c>
      <c r="D783" t="s">
        <v>2913</v>
      </c>
      <c r="E783">
        <v>19</v>
      </c>
      <c r="F783" s="2">
        <v>45021</v>
      </c>
      <c r="G783" s="2">
        <v>45016</v>
      </c>
      <c r="H783" t="s">
        <v>248</v>
      </c>
      <c r="I783">
        <v>2023</v>
      </c>
    </row>
    <row r="784" spans="1:9">
      <c r="A784">
        <v>32.762143199999997</v>
      </c>
      <c r="B784">
        <v>-117.19280879999999</v>
      </c>
      <c r="C784" t="s">
        <v>672</v>
      </c>
      <c r="D784" t="s">
        <v>2913</v>
      </c>
      <c r="E784">
        <v>2</v>
      </c>
      <c r="F784" s="2">
        <v>45018</v>
      </c>
      <c r="G784" s="2">
        <v>45016</v>
      </c>
      <c r="H784" t="s">
        <v>248</v>
      </c>
      <c r="I784">
        <v>2023</v>
      </c>
    </row>
    <row r="785" spans="1:9">
      <c r="A785">
        <v>32.761538760000001</v>
      </c>
      <c r="B785">
        <v>-117.19053359999999</v>
      </c>
      <c r="C785" t="s">
        <v>297</v>
      </c>
      <c r="D785" t="s">
        <v>2913</v>
      </c>
      <c r="E785">
        <v>1</v>
      </c>
      <c r="F785" s="2">
        <v>45042</v>
      </c>
      <c r="G785" s="2">
        <v>45016</v>
      </c>
      <c r="H785" t="s">
        <v>248</v>
      </c>
      <c r="I785">
        <v>2023</v>
      </c>
    </row>
    <row r="786" spans="1:9">
      <c r="A786">
        <v>32.763303409999999</v>
      </c>
      <c r="B786">
        <v>-117.1949518</v>
      </c>
      <c r="C786" t="s">
        <v>623</v>
      </c>
      <c r="D786" t="s">
        <v>2913</v>
      </c>
      <c r="E786">
        <v>2</v>
      </c>
      <c r="F786" s="2">
        <v>45049</v>
      </c>
      <c r="G786" s="2">
        <v>45044</v>
      </c>
      <c r="H786" t="s">
        <v>248</v>
      </c>
      <c r="I786">
        <v>2023</v>
      </c>
    </row>
    <row r="787" spans="1:9">
      <c r="A787">
        <v>32.763242660000003</v>
      </c>
      <c r="B787">
        <v>-117.195261</v>
      </c>
      <c r="C787" t="s">
        <v>624</v>
      </c>
      <c r="D787" t="s">
        <v>2913</v>
      </c>
      <c r="E787">
        <v>7</v>
      </c>
      <c r="F787" s="2">
        <v>45049</v>
      </c>
      <c r="G787" s="2">
        <v>45044</v>
      </c>
      <c r="H787" t="s">
        <v>248</v>
      </c>
      <c r="I787">
        <v>2023</v>
      </c>
    </row>
    <row r="788" spans="1:9">
      <c r="A788">
        <v>32.761866189999999</v>
      </c>
      <c r="B788">
        <v>-117.20423169999999</v>
      </c>
      <c r="C788" t="s">
        <v>3010</v>
      </c>
      <c r="D788" t="s">
        <v>2913</v>
      </c>
      <c r="E788">
        <v>1</v>
      </c>
      <c r="F788" s="2">
        <v>45027</v>
      </c>
      <c r="G788" s="2">
        <v>45016</v>
      </c>
      <c r="H788" t="s">
        <v>248</v>
      </c>
      <c r="I788">
        <v>2023</v>
      </c>
    </row>
    <row r="789" spans="1:9">
      <c r="A789">
        <v>32.761878350000003</v>
      </c>
      <c r="B789">
        <v>-117.2034645</v>
      </c>
      <c r="C789" t="s">
        <v>625</v>
      </c>
      <c r="D789" t="s">
        <v>2913</v>
      </c>
      <c r="E789">
        <v>4</v>
      </c>
      <c r="F789" s="2">
        <v>45056</v>
      </c>
      <c r="G789" s="2">
        <v>45044</v>
      </c>
      <c r="H789" t="s">
        <v>248</v>
      </c>
      <c r="I789">
        <v>2023</v>
      </c>
    </row>
    <row r="790" spans="1:9">
      <c r="A790">
        <v>32.76263659</v>
      </c>
      <c r="B790">
        <v>-117.19795550000001</v>
      </c>
      <c r="C790" t="s">
        <v>477</v>
      </c>
      <c r="D790" t="s">
        <v>2913</v>
      </c>
      <c r="E790">
        <v>2</v>
      </c>
      <c r="F790" s="2">
        <v>44989</v>
      </c>
      <c r="G790" s="2">
        <v>44985</v>
      </c>
      <c r="H790" t="s">
        <v>248</v>
      </c>
      <c r="I790">
        <v>2023</v>
      </c>
    </row>
    <row r="791" spans="1:9">
      <c r="A791">
        <v>32.762654419999997</v>
      </c>
      <c r="B791">
        <v>-117.1978831</v>
      </c>
      <c r="C791" t="s">
        <v>713</v>
      </c>
      <c r="D791" t="s">
        <v>2913</v>
      </c>
      <c r="E791">
        <v>12</v>
      </c>
      <c r="F791" s="2">
        <v>44989</v>
      </c>
      <c r="G791" s="2">
        <v>44985</v>
      </c>
      <c r="H791" t="s">
        <v>248</v>
      </c>
      <c r="I791">
        <v>2023</v>
      </c>
    </row>
    <row r="792" spans="1:9">
      <c r="A792">
        <v>32.761953570000003</v>
      </c>
      <c r="B792">
        <v>-117.19778119999999</v>
      </c>
      <c r="C792" t="s">
        <v>673</v>
      </c>
      <c r="D792" t="s">
        <v>2913</v>
      </c>
      <c r="E792">
        <v>1</v>
      </c>
      <c r="F792" s="2">
        <v>45027</v>
      </c>
      <c r="G792" s="2">
        <v>45016</v>
      </c>
      <c r="H792" t="s">
        <v>248</v>
      </c>
      <c r="I792">
        <v>2023</v>
      </c>
    </row>
    <row r="793" spans="1:9">
      <c r="A793">
        <v>32.762230600000002</v>
      </c>
      <c r="B793">
        <v>-117.1961788</v>
      </c>
      <c r="C793" t="s">
        <v>3011</v>
      </c>
      <c r="D793" t="s">
        <v>2913</v>
      </c>
      <c r="E793">
        <v>5</v>
      </c>
      <c r="F793" s="2">
        <v>45027</v>
      </c>
      <c r="G793" s="2">
        <v>45016</v>
      </c>
      <c r="H793" t="s">
        <v>248</v>
      </c>
      <c r="I793">
        <v>2023</v>
      </c>
    </row>
    <row r="794" spans="1:9">
      <c r="A794">
        <v>32.762322490000003</v>
      </c>
      <c r="B794">
        <v>-117.1957203</v>
      </c>
      <c r="C794" t="s">
        <v>546</v>
      </c>
      <c r="D794" t="s">
        <v>2913</v>
      </c>
      <c r="E794">
        <v>1</v>
      </c>
      <c r="F794" s="2">
        <v>45027</v>
      </c>
      <c r="G794" s="2">
        <v>45016</v>
      </c>
      <c r="H794" t="s">
        <v>248</v>
      </c>
      <c r="I794">
        <v>2023</v>
      </c>
    </row>
    <row r="795" spans="1:9">
      <c r="A795">
        <v>32.762560069999999</v>
      </c>
      <c r="B795">
        <v>-117.1938641</v>
      </c>
      <c r="C795" t="s">
        <v>674</v>
      </c>
      <c r="D795" t="s">
        <v>2913</v>
      </c>
      <c r="E795">
        <v>4</v>
      </c>
      <c r="F795" s="2">
        <v>45027</v>
      </c>
      <c r="G795" s="2">
        <v>45016</v>
      </c>
      <c r="H795" t="s">
        <v>248</v>
      </c>
      <c r="I795">
        <v>2023</v>
      </c>
    </row>
    <row r="796" spans="1:9">
      <c r="A796">
        <v>32.76225839</v>
      </c>
      <c r="B796">
        <v>-117.19343360000001</v>
      </c>
      <c r="C796" t="s">
        <v>184</v>
      </c>
      <c r="D796" t="s">
        <v>2913</v>
      </c>
      <c r="E796">
        <v>3</v>
      </c>
      <c r="F796" s="2">
        <v>45049</v>
      </c>
      <c r="G796" s="2">
        <v>45044</v>
      </c>
      <c r="H796" t="s">
        <v>248</v>
      </c>
      <c r="I796">
        <v>2023</v>
      </c>
    </row>
    <row r="797" spans="1:9">
      <c r="A797">
        <v>32.762116300000002</v>
      </c>
      <c r="B797">
        <v>-117.1904418</v>
      </c>
      <c r="C797" t="s">
        <v>626</v>
      </c>
      <c r="D797" t="s">
        <v>2913</v>
      </c>
      <c r="E797">
        <v>4</v>
      </c>
      <c r="F797" s="2">
        <v>45072</v>
      </c>
      <c r="G797" s="2">
        <v>45044</v>
      </c>
      <c r="H797" t="s">
        <v>248</v>
      </c>
      <c r="I797">
        <v>2023</v>
      </c>
    </row>
    <row r="798" spans="1:9">
      <c r="A798">
        <v>32.762233999999999</v>
      </c>
      <c r="B798">
        <v>-117.1909004</v>
      </c>
      <c r="C798" t="s">
        <v>675</v>
      </c>
      <c r="D798" t="s">
        <v>2913</v>
      </c>
      <c r="E798">
        <v>1</v>
      </c>
      <c r="F798" s="2">
        <v>45020</v>
      </c>
      <c r="G798" s="2">
        <v>45016</v>
      </c>
      <c r="H798" t="s">
        <v>248</v>
      </c>
      <c r="I798">
        <v>2023</v>
      </c>
    </row>
    <row r="799" spans="1:9">
      <c r="A799">
        <v>32.762868529999999</v>
      </c>
      <c r="B799">
        <v>-117.19111909999999</v>
      </c>
      <c r="C799" t="s">
        <v>757</v>
      </c>
      <c r="D799" t="s">
        <v>2913</v>
      </c>
      <c r="E799">
        <v>3</v>
      </c>
      <c r="F799" s="2">
        <v>44978</v>
      </c>
      <c r="G799" s="2">
        <v>44957</v>
      </c>
      <c r="H799" t="s">
        <v>248</v>
      </c>
      <c r="I799">
        <v>2023</v>
      </c>
    </row>
    <row r="800" spans="1:9">
      <c r="A800">
        <v>32.76260602</v>
      </c>
      <c r="B800">
        <v>-117.19095369999999</v>
      </c>
      <c r="C800" t="s">
        <v>3012</v>
      </c>
      <c r="D800" t="s">
        <v>2913</v>
      </c>
      <c r="E800">
        <v>2</v>
      </c>
      <c r="F800" s="2">
        <v>45020</v>
      </c>
      <c r="G800" s="2">
        <v>45016</v>
      </c>
      <c r="H800" t="s">
        <v>248</v>
      </c>
      <c r="I800">
        <v>2023</v>
      </c>
    </row>
    <row r="801" spans="1:9">
      <c r="A801">
        <v>32.762625849999999</v>
      </c>
      <c r="B801">
        <v>-117.19131640000001</v>
      </c>
      <c r="C801" t="s">
        <v>615</v>
      </c>
      <c r="D801" t="s">
        <v>2913</v>
      </c>
      <c r="E801">
        <v>3</v>
      </c>
      <c r="F801" s="2">
        <v>44978</v>
      </c>
      <c r="G801" s="2">
        <v>44957</v>
      </c>
      <c r="H801" t="s">
        <v>248</v>
      </c>
      <c r="I801">
        <v>2023</v>
      </c>
    </row>
    <row r="802" spans="1:9">
      <c r="A802">
        <v>32.76253775</v>
      </c>
      <c r="B802">
        <v>-117.19128980000001</v>
      </c>
      <c r="C802" t="s">
        <v>677</v>
      </c>
      <c r="D802" t="s">
        <v>2913</v>
      </c>
      <c r="E802">
        <v>3</v>
      </c>
      <c r="F802" s="2">
        <v>45020</v>
      </c>
      <c r="G802" s="2">
        <v>45016</v>
      </c>
      <c r="H802" t="s">
        <v>248</v>
      </c>
      <c r="I802">
        <v>2023</v>
      </c>
    </row>
    <row r="803" spans="1:9">
      <c r="A803">
        <v>32.762485099999999</v>
      </c>
      <c r="B803">
        <v>-117.1917851</v>
      </c>
      <c r="C803" t="s">
        <v>678</v>
      </c>
      <c r="D803" t="s">
        <v>2913</v>
      </c>
      <c r="E803">
        <v>3</v>
      </c>
      <c r="F803" s="2">
        <v>45020</v>
      </c>
      <c r="G803" s="2">
        <v>45016</v>
      </c>
      <c r="H803" t="s">
        <v>248</v>
      </c>
      <c r="I803">
        <v>2023</v>
      </c>
    </row>
    <row r="804" spans="1:9">
      <c r="A804">
        <v>32.762660650000001</v>
      </c>
      <c r="B804">
        <v>-117.1931313</v>
      </c>
      <c r="C804" t="s">
        <v>679</v>
      </c>
      <c r="D804" t="s">
        <v>2913</v>
      </c>
      <c r="E804">
        <v>5</v>
      </c>
      <c r="F804" s="2">
        <v>45020</v>
      </c>
      <c r="G804" s="2">
        <v>45016</v>
      </c>
      <c r="H804" t="s">
        <v>248</v>
      </c>
      <c r="I804">
        <v>2023</v>
      </c>
    </row>
    <row r="805" spans="1:9">
      <c r="A805">
        <v>32.761853070000001</v>
      </c>
      <c r="B805">
        <v>-117.1934031</v>
      </c>
      <c r="C805" t="s">
        <v>680</v>
      </c>
      <c r="D805" t="s">
        <v>2913</v>
      </c>
      <c r="E805">
        <v>2</v>
      </c>
      <c r="F805" s="2">
        <v>45021</v>
      </c>
      <c r="G805" s="2">
        <v>45016</v>
      </c>
      <c r="H805" t="s">
        <v>248</v>
      </c>
      <c r="I805">
        <v>2023</v>
      </c>
    </row>
    <row r="806" spans="1:9">
      <c r="A806">
        <v>32.761530450000002</v>
      </c>
      <c r="B806">
        <v>-117.1952379</v>
      </c>
      <c r="C806" t="s">
        <v>761</v>
      </c>
      <c r="D806" t="s">
        <v>2913</v>
      </c>
      <c r="E806">
        <v>6</v>
      </c>
      <c r="F806" s="2">
        <v>44985</v>
      </c>
      <c r="G806" s="2">
        <v>44957</v>
      </c>
      <c r="H806" t="s">
        <v>248</v>
      </c>
      <c r="I806">
        <v>2023</v>
      </c>
    </row>
    <row r="807" spans="1:9">
      <c r="A807">
        <v>32.761319579999999</v>
      </c>
      <c r="B807">
        <v>-117.1969242</v>
      </c>
      <c r="C807" t="s">
        <v>762</v>
      </c>
      <c r="D807" t="s">
        <v>2913</v>
      </c>
      <c r="E807">
        <v>1</v>
      </c>
      <c r="F807" s="2">
        <v>44985</v>
      </c>
      <c r="G807" s="2">
        <v>44957</v>
      </c>
      <c r="H807" t="s">
        <v>248</v>
      </c>
      <c r="I807">
        <v>2023</v>
      </c>
    </row>
    <row r="808" spans="1:9">
      <c r="A808">
        <v>32.760928530000001</v>
      </c>
      <c r="B808">
        <v>-117.1982088</v>
      </c>
      <c r="C808" t="s">
        <v>681</v>
      </c>
      <c r="D808" t="s">
        <v>2913</v>
      </c>
      <c r="E808">
        <v>2</v>
      </c>
      <c r="F808" s="2">
        <v>45023</v>
      </c>
      <c r="G808" s="2">
        <v>45016</v>
      </c>
      <c r="H808" t="s">
        <v>248</v>
      </c>
      <c r="I808">
        <v>2023</v>
      </c>
    </row>
    <row r="809" spans="1:9">
      <c r="A809">
        <v>32.761392659999999</v>
      </c>
      <c r="B809">
        <v>-117.1986295</v>
      </c>
      <c r="C809" t="s">
        <v>763</v>
      </c>
      <c r="D809" t="s">
        <v>2913</v>
      </c>
      <c r="E809">
        <v>4</v>
      </c>
      <c r="F809" s="2">
        <v>44985</v>
      </c>
      <c r="G809" s="2">
        <v>44957</v>
      </c>
      <c r="H809" t="s">
        <v>248</v>
      </c>
      <c r="I809">
        <v>2023</v>
      </c>
    </row>
    <row r="810" spans="1:9">
      <c r="A810">
        <v>32.76166405</v>
      </c>
      <c r="B810">
        <v>-117.197093</v>
      </c>
      <c r="C810" t="s">
        <v>764</v>
      </c>
      <c r="D810" t="s">
        <v>2913</v>
      </c>
      <c r="E810">
        <v>8</v>
      </c>
      <c r="F810" s="2">
        <v>44985</v>
      </c>
      <c r="G810" s="2">
        <v>44957</v>
      </c>
      <c r="H810" t="s">
        <v>248</v>
      </c>
      <c r="I810">
        <v>2023</v>
      </c>
    </row>
    <row r="811" spans="1:9">
      <c r="A811">
        <v>32.761636680000002</v>
      </c>
      <c r="B811">
        <v>-117.1968897</v>
      </c>
      <c r="C811" t="s">
        <v>3013</v>
      </c>
      <c r="D811" t="s">
        <v>2913</v>
      </c>
      <c r="E811">
        <v>1</v>
      </c>
      <c r="F811" s="2">
        <v>44985</v>
      </c>
      <c r="G811" s="2">
        <v>44957</v>
      </c>
      <c r="H811" t="s">
        <v>248</v>
      </c>
      <c r="I811">
        <v>2023</v>
      </c>
    </row>
    <row r="812" spans="1:9">
      <c r="A812">
        <v>32.76149332</v>
      </c>
      <c r="B812">
        <v>-117.1970701</v>
      </c>
      <c r="C812" t="s">
        <v>682</v>
      </c>
      <c r="D812" t="s">
        <v>2913</v>
      </c>
      <c r="E812">
        <v>1</v>
      </c>
      <c r="F812" s="2">
        <v>45023</v>
      </c>
      <c r="G812" s="2">
        <v>45016</v>
      </c>
      <c r="H812" t="s">
        <v>248</v>
      </c>
      <c r="I812">
        <v>2023</v>
      </c>
    </row>
    <row r="813" spans="1:9">
      <c r="A813">
        <v>32.761610159999996</v>
      </c>
      <c r="B813">
        <v>-117.19647809999999</v>
      </c>
      <c r="C813" t="s">
        <v>758</v>
      </c>
      <c r="D813" t="s">
        <v>2913</v>
      </c>
      <c r="E813">
        <v>5</v>
      </c>
      <c r="F813" s="2">
        <v>44966</v>
      </c>
      <c r="G813" s="2">
        <v>44957</v>
      </c>
      <c r="H813" t="s">
        <v>248</v>
      </c>
      <c r="I813">
        <v>2023</v>
      </c>
    </row>
    <row r="814" spans="1:9">
      <c r="A814">
        <v>32.761755389999998</v>
      </c>
      <c r="B814">
        <v>-117.19586169999999</v>
      </c>
      <c r="C814" t="s">
        <v>939</v>
      </c>
      <c r="D814" t="s">
        <v>2913</v>
      </c>
      <c r="E814">
        <v>1</v>
      </c>
      <c r="F814" s="2">
        <v>44985</v>
      </c>
      <c r="G814" s="2">
        <v>44957</v>
      </c>
      <c r="H814" t="s">
        <v>248</v>
      </c>
      <c r="I814">
        <v>2023</v>
      </c>
    </row>
    <row r="815" spans="1:9">
      <c r="A815">
        <v>32.761749950000002</v>
      </c>
      <c r="B815">
        <v>-117.1952512</v>
      </c>
      <c r="C815" t="s">
        <v>765</v>
      </c>
      <c r="D815" t="s">
        <v>2913</v>
      </c>
      <c r="E815">
        <v>12</v>
      </c>
      <c r="F815" s="2">
        <v>44985</v>
      </c>
      <c r="G815" s="2">
        <v>44957</v>
      </c>
      <c r="H815" t="s">
        <v>248</v>
      </c>
      <c r="I815">
        <v>2023</v>
      </c>
    </row>
    <row r="816" spans="1:9">
      <c r="A816">
        <v>32.761871390000003</v>
      </c>
      <c r="B816">
        <v>-117.19498129999999</v>
      </c>
      <c r="C816" t="s">
        <v>766</v>
      </c>
      <c r="D816" t="s">
        <v>2913</v>
      </c>
      <c r="E816">
        <v>9</v>
      </c>
      <c r="F816" s="2">
        <v>44985</v>
      </c>
      <c r="G816" s="2">
        <v>44957</v>
      </c>
      <c r="H816" t="s">
        <v>248</v>
      </c>
      <c r="I816">
        <v>2023</v>
      </c>
    </row>
    <row r="817" spans="1:9">
      <c r="A817">
        <v>32.762106729999999</v>
      </c>
      <c r="B817">
        <v>-117.1933398</v>
      </c>
      <c r="C817" t="s">
        <v>16</v>
      </c>
      <c r="D817" t="s">
        <v>2913</v>
      </c>
      <c r="E817">
        <v>10</v>
      </c>
      <c r="F817" s="2">
        <v>44985</v>
      </c>
      <c r="G817" s="2">
        <v>44957</v>
      </c>
      <c r="H817" t="s">
        <v>248</v>
      </c>
      <c r="I817">
        <v>2023</v>
      </c>
    </row>
    <row r="818" spans="1:9">
      <c r="A818">
        <v>32.7628135</v>
      </c>
      <c r="B818">
        <v>-117.1942775</v>
      </c>
      <c r="C818" t="s">
        <v>683</v>
      </c>
      <c r="D818" t="s">
        <v>2913</v>
      </c>
      <c r="E818">
        <v>8</v>
      </c>
      <c r="F818" s="2">
        <v>45027</v>
      </c>
      <c r="G818" s="2">
        <v>45016</v>
      </c>
      <c r="H818" t="s">
        <v>248</v>
      </c>
      <c r="I818">
        <v>2023</v>
      </c>
    </row>
    <row r="819" spans="1:9">
      <c r="A819">
        <v>32.762838619999997</v>
      </c>
      <c r="B819">
        <v>-117.1943212</v>
      </c>
      <c r="C819" t="s">
        <v>477</v>
      </c>
      <c r="D819" t="s">
        <v>2913</v>
      </c>
      <c r="E819">
        <v>8</v>
      </c>
      <c r="F819" s="2">
        <v>45027</v>
      </c>
      <c r="G819" s="2">
        <v>45016</v>
      </c>
      <c r="H819" t="s">
        <v>248</v>
      </c>
      <c r="I819">
        <v>2023</v>
      </c>
    </row>
    <row r="820" spans="1:9">
      <c r="A820">
        <v>32.762862839999997</v>
      </c>
      <c r="B820">
        <v>-117.1943509</v>
      </c>
      <c r="C820" t="s">
        <v>304</v>
      </c>
      <c r="D820" t="s">
        <v>2913</v>
      </c>
      <c r="E820">
        <v>4</v>
      </c>
      <c r="F820" s="2">
        <v>45027</v>
      </c>
      <c r="G820" s="2">
        <v>45016</v>
      </c>
      <c r="H820" t="s">
        <v>248</v>
      </c>
      <c r="I820">
        <v>2023</v>
      </c>
    </row>
    <row r="821" spans="1:9">
      <c r="A821">
        <v>32.761676100000003</v>
      </c>
      <c r="B821">
        <v>-117.20314740000001</v>
      </c>
      <c r="C821" t="s">
        <v>627</v>
      </c>
      <c r="D821" t="s">
        <v>2913</v>
      </c>
      <c r="E821">
        <v>6</v>
      </c>
      <c r="F821" s="2">
        <v>45056</v>
      </c>
      <c r="G821" s="2">
        <v>45044</v>
      </c>
      <c r="H821" t="s">
        <v>248</v>
      </c>
      <c r="I821">
        <v>2023</v>
      </c>
    </row>
    <row r="822" spans="1:9">
      <c r="A822">
        <v>32.761676100000003</v>
      </c>
      <c r="B822">
        <v>-117.20314740000001</v>
      </c>
      <c r="C822" t="s">
        <v>627</v>
      </c>
      <c r="D822" t="s">
        <v>2913</v>
      </c>
      <c r="E822">
        <v>6</v>
      </c>
      <c r="F822" s="2">
        <v>45056</v>
      </c>
      <c r="G822" s="2">
        <v>45016</v>
      </c>
      <c r="H822" t="s">
        <v>248</v>
      </c>
      <c r="I822">
        <v>2023</v>
      </c>
    </row>
    <row r="823" spans="1:9">
      <c r="A823">
        <v>32.761803870000001</v>
      </c>
      <c r="B823">
        <v>-117.20334080000001</v>
      </c>
      <c r="C823" t="s">
        <v>769</v>
      </c>
      <c r="D823" t="s">
        <v>2913</v>
      </c>
      <c r="E823">
        <v>3</v>
      </c>
      <c r="F823" s="2">
        <v>44981</v>
      </c>
      <c r="G823" s="2">
        <v>44957</v>
      </c>
      <c r="H823" t="s">
        <v>248</v>
      </c>
      <c r="I823">
        <v>2023</v>
      </c>
    </row>
    <row r="824" spans="1:9">
      <c r="A824">
        <v>32.762016439999996</v>
      </c>
      <c r="B824">
        <v>-117.1992601</v>
      </c>
      <c r="C824" t="s">
        <v>59</v>
      </c>
      <c r="D824" t="s">
        <v>2913</v>
      </c>
      <c r="E824">
        <v>2</v>
      </c>
      <c r="F824" s="2">
        <v>44981</v>
      </c>
      <c r="G824" s="2">
        <v>44957</v>
      </c>
      <c r="H824" t="s">
        <v>248</v>
      </c>
      <c r="I824">
        <v>2023</v>
      </c>
    </row>
    <row r="825" spans="1:9">
      <c r="A825">
        <v>32.762031399999998</v>
      </c>
      <c r="B825">
        <v>-117.1986131</v>
      </c>
      <c r="C825" t="s">
        <v>684</v>
      </c>
      <c r="D825" t="s">
        <v>2913</v>
      </c>
      <c r="E825">
        <v>1</v>
      </c>
      <c r="F825" s="2">
        <v>45027</v>
      </c>
      <c r="G825" s="2">
        <v>45016</v>
      </c>
      <c r="H825" t="s">
        <v>248</v>
      </c>
      <c r="I825">
        <v>2023</v>
      </c>
    </row>
    <row r="826" spans="1:9">
      <c r="A826">
        <v>32.762074869999999</v>
      </c>
      <c r="B826">
        <v>-117.1984501</v>
      </c>
      <c r="C826" t="s">
        <v>3014</v>
      </c>
      <c r="D826" t="s">
        <v>2913</v>
      </c>
      <c r="E826">
        <v>1</v>
      </c>
      <c r="F826" s="2">
        <v>44981</v>
      </c>
      <c r="G826" s="2">
        <v>44957</v>
      </c>
      <c r="H826" t="s">
        <v>248</v>
      </c>
      <c r="I826">
        <v>2023</v>
      </c>
    </row>
    <row r="827" spans="1:9">
      <c r="A827">
        <v>32.76219304</v>
      </c>
      <c r="B827">
        <v>-117.1982199</v>
      </c>
      <c r="C827" t="s">
        <v>628</v>
      </c>
      <c r="D827" t="s">
        <v>2913</v>
      </c>
      <c r="E827">
        <v>1</v>
      </c>
      <c r="F827" s="2">
        <v>45049</v>
      </c>
      <c r="G827" s="2">
        <v>45044</v>
      </c>
      <c r="H827" t="s">
        <v>248</v>
      </c>
      <c r="I827">
        <v>2023</v>
      </c>
    </row>
    <row r="828" spans="1:9">
      <c r="A828">
        <v>32.76257554</v>
      </c>
      <c r="B828">
        <v>-117.1982233</v>
      </c>
      <c r="C828" t="s">
        <v>685</v>
      </c>
      <c r="D828" t="s">
        <v>2913</v>
      </c>
      <c r="E828">
        <v>1</v>
      </c>
      <c r="F828" s="2">
        <v>45027</v>
      </c>
      <c r="G828" s="2">
        <v>45016</v>
      </c>
      <c r="H828" t="s">
        <v>248</v>
      </c>
      <c r="I828">
        <v>2023</v>
      </c>
    </row>
    <row r="829" spans="1:9">
      <c r="A829">
        <v>32.762678190000003</v>
      </c>
      <c r="B829">
        <v>-117.1979789</v>
      </c>
      <c r="C829" t="s">
        <v>768</v>
      </c>
      <c r="D829" t="s">
        <v>2913</v>
      </c>
      <c r="E829">
        <v>3</v>
      </c>
      <c r="F829" s="2">
        <v>44981</v>
      </c>
      <c r="G829" s="2">
        <v>44957</v>
      </c>
      <c r="H829" t="s">
        <v>248</v>
      </c>
      <c r="I829">
        <v>2023</v>
      </c>
    </row>
    <row r="830" spans="1:9">
      <c r="A830">
        <v>32.762524310000003</v>
      </c>
      <c r="B830">
        <v>-117.1980111</v>
      </c>
      <c r="C830" t="s">
        <v>770</v>
      </c>
      <c r="D830" t="s">
        <v>2913</v>
      </c>
      <c r="E830">
        <v>8</v>
      </c>
      <c r="F830" s="2">
        <v>44966</v>
      </c>
      <c r="G830" s="2">
        <v>44957</v>
      </c>
      <c r="H830" t="s">
        <v>248</v>
      </c>
      <c r="I830">
        <v>2023</v>
      </c>
    </row>
    <row r="831" spans="1:9">
      <c r="A831">
        <v>32.762205399999999</v>
      </c>
      <c r="B831">
        <v>-117.198137</v>
      </c>
      <c r="C831" t="s">
        <v>767</v>
      </c>
      <c r="D831" t="s">
        <v>2913</v>
      </c>
      <c r="E831">
        <v>1</v>
      </c>
      <c r="F831" s="2">
        <v>44981</v>
      </c>
      <c r="G831" s="2">
        <v>44957</v>
      </c>
      <c r="H831" t="s">
        <v>248</v>
      </c>
      <c r="I831">
        <v>2023</v>
      </c>
    </row>
    <row r="832" spans="1:9">
      <c r="A832">
        <v>32.762057499999997</v>
      </c>
      <c r="B832">
        <v>-117.19780009999999</v>
      </c>
      <c r="C832" t="s">
        <v>162</v>
      </c>
      <c r="D832" t="s">
        <v>2913</v>
      </c>
      <c r="E832">
        <v>2</v>
      </c>
      <c r="F832" s="2">
        <v>44981</v>
      </c>
      <c r="G832" s="2">
        <v>44957</v>
      </c>
      <c r="H832" t="s">
        <v>248</v>
      </c>
      <c r="I832">
        <v>2023</v>
      </c>
    </row>
    <row r="833" spans="1:9">
      <c r="A833">
        <v>32.761737340000003</v>
      </c>
      <c r="B833">
        <v>-117.197363</v>
      </c>
      <c r="C833" t="s">
        <v>105</v>
      </c>
      <c r="D833" t="s">
        <v>2913</v>
      </c>
      <c r="E833">
        <v>3</v>
      </c>
      <c r="F833" s="2">
        <v>44966</v>
      </c>
      <c r="G833" s="2">
        <v>44957</v>
      </c>
      <c r="H833" t="s">
        <v>248</v>
      </c>
      <c r="I833">
        <v>2023</v>
      </c>
    </row>
    <row r="834" spans="1:9">
      <c r="A834">
        <v>32.762107970000002</v>
      </c>
      <c r="B834">
        <v>-117.1975588</v>
      </c>
      <c r="C834" t="s">
        <v>714</v>
      </c>
      <c r="D834" t="s">
        <v>2913</v>
      </c>
      <c r="E834">
        <v>1</v>
      </c>
      <c r="F834" s="2">
        <v>44989</v>
      </c>
      <c r="G834" s="2">
        <v>44985</v>
      </c>
      <c r="H834" t="s">
        <v>248</v>
      </c>
      <c r="I834">
        <v>2023</v>
      </c>
    </row>
    <row r="835" spans="1:9">
      <c r="A835">
        <v>32.762215900000001</v>
      </c>
      <c r="B835">
        <v>-117.19658099999999</v>
      </c>
      <c r="C835" t="s">
        <v>629</v>
      </c>
      <c r="D835" t="s">
        <v>2913</v>
      </c>
      <c r="E835">
        <v>3</v>
      </c>
      <c r="F835" s="2">
        <v>45054</v>
      </c>
      <c r="G835" s="2">
        <v>45044</v>
      </c>
      <c r="H835" t="s">
        <v>248</v>
      </c>
      <c r="I835">
        <v>2023</v>
      </c>
    </row>
    <row r="836" spans="1:9">
      <c r="A836">
        <v>32.762215900000001</v>
      </c>
      <c r="B836">
        <v>-117.19658099999999</v>
      </c>
      <c r="C836" t="s">
        <v>629</v>
      </c>
      <c r="D836" t="s">
        <v>2913</v>
      </c>
      <c r="E836">
        <v>3</v>
      </c>
      <c r="F836" s="2">
        <v>45054</v>
      </c>
      <c r="G836" s="2">
        <v>44957</v>
      </c>
      <c r="H836" t="s">
        <v>248</v>
      </c>
      <c r="I836">
        <v>2023</v>
      </c>
    </row>
    <row r="837" spans="1:9">
      <c r="A837">
        <v>32.762838449999997</v>
      </c>
      <c r="B837">
        <v>-117.19543280000001</v>
      </c>
      <c r="C837" t="s">
        <v>630</v>
      </c>
      <c r="D837" t="s">
        <v>2913</v>
      </c>
      <c r="E837">
        <v>2</v>
      </c>
      <c r="F837" s="2">
        <v>45049</v>
      </c>
      <c r="G837" s="2">
        <v>45044</v>
      </c>
      <c r="H837" t="s">
        <v>248</v>
      </c>
      <c r="I837">
        <v>2023</v>
      </c>
    </row>
    <row r="838" spans="1:9">
      <c r="A838">
        <v>32.762617499999998</v>
      </c>
      <c r="B838">
        <v>-117.19546</v>
      </c>
      <c r="C838" t="s">
        <v>179</v>
      </c>
      <c r="D838" t="s">
        <v>2913</v>
      </c>
      <c r="E838">
        <v>1</v>
      </c>
      <c r="F838" s="2">
        <v>44981</v>
      </c>
      <c r="G838" s="2">
        <v>44957</v>
      </c>
      <c r="H838" t="s">
        <v>248</v>
      </c>
      <c r="I838">
        <v>2023</v>
      </c>
    </row>
    <row r="839" spans="1:9">
      <c r="A839">
        <v>32.762271400000003</v>
      </c>
      <c r="B839">
        <v>-117.1953132</v>
      </c>
      <c r="C839" t="s">
        <v>3015</v>
      </c>
      <c r="D839" t="s">
        <v>2913</v>
      </c>
      <c r="E839">
        <v>1</v>
      </c>
      <c r="F839" s="2">
        <v>45027</v>
      </c>
      <c r="G839" s="2">
        <v>45016</v>
      </c>
      <c r="H839" t="s">
        <v>248</v>
      </c>
      <c r="I839">
        <v>2023</v>
      </c>
    </row>
    <row r="840" spans="1:9">
      <c r="A840">
        <v>32.762391950000001</v>
      </c>
      <c r="B840">
        <v>-117.19464910000001</v>
      </c>
      <c r="C840" t="s">
        <v>66</v>
      </c>
      <c r="D840" t="s">
        <v>2913</v>
      </c>
      <c r="E840">
        <v>1</v>
      </c>
      <c r="F840" s="2">
        <v>45049</v>
      </c>
      <c r="G840" s="2">
        <v>45044</v>
      </c>
      <c r="H840" t="s">
        <v>248</v>
      </c>
      <c r="I840">
        <v>2023</v>
      </c>
    </row>
    <row r="841" spans="1:9">
      <c r="A841">
        <v>32.760726239999997</v>
      </c>
      <c r="B841">
        <v>-117.20327570000001</v>
      </c>
      <c r="C841" t="s">
        <v>16</v>
      </c>
      <c r="D841" t="s">
        <v>2913</v>
      </c>
      <c r="E841">
        <v>16</v>
      </c>
      <c r="F841" s="2">
        <v>44946</v>
      </c>
      <c r="G841" s="2">
        <v>44926</v>
      </c>
      <c r="H841" t="s">
        <v>248</v>
      </c>
      <c r="I841">
        <v>2023</v>
      </c>
    </row>
    <row r="842" spans="1:9">
      <c r="A842">
        <v>32.760525549999997</v>
      </c>
      <c r="B842">
        <v>-117.20280889999999</v>
      </c>
      <c r="C842" t="s">
        <v>796</v>
      </c>
      <c r="D842" t="s">
        <v>2913</v>
      </c>
      <c r="E842">
        <v>8</v>
      </c>
      <c r="F842" s="2">
        <v>44929</v>
      </c>
      <c r="G842" s="2">
        <v>44926</v>
      </c>
      <c r="H842" t="s">
        <v>248</v>
      </c>
      <c r="I842">
        <v>2023</v>
      </c>
    </row>
    <row r="843" spans="1:9">
      <c r="A843">
        <v>32.761467680000003</v>
      </c>
      <c r="B843">
        <v>-117.1985335</v>
      </c>
      <c r="C843" t="s">
        <v>59</v>
      </c>
      <c r="D843" t="s">
        <v>2913</v>
      </c>
      <c r="E843">
        <v>3</v>
      </c>
      <c r="F843" s="2">
        <v>44946</v>
      </c>
      <c r="G843" s="2">
        <v>44926</v>
      </c>
      <c r="H843" t="s">
        <v>248</v>
      </c>
      <c r="I843">
        <v>2023</v>
      </c>
    </row>
    <row r="844" spans="1:9">
      <c r="A844">
        <v>32.762096900000003</v>
      </c>
      <c r="B844">
        <v>-117.1974465</v>
      </c>
      <c r="C844" t="s">
        <v>12</v>
      </c>
      <c r="D844" t="s">
        <v>2913</v>
      </c>
      <c r="E844">
        <v>5</v>
      </c>
      <c r="F844" s="2">
        <v>44946</v>
      </c>
      <c r="G844" s="2">
        <v>44926</v>
      </c>
      <c r="H844" t="s">
        <v>248</v>
      </c>
      <c r="I844">
        <v>2023</v>
      </c>
    </row>
    <row r="845" spans="1:9">
      <c r="A845">
        <v>32.76145717</v>
      </c>
      <c r="B845">
        <v>-117.1938633</v>
      </c>
      <c r="C845" t="s">
        <v>798</v>
      </c>
      <c r="D845" t="s">
        <v>2913</v>
      </c>
      <c r="E845">
        <v>3</v>
      </c>
      <c r="F845" s="2">
        <v>44953</v>
      </c>
      <c r="G845" s="2">
        <v>44926</v>
      </c>
      <c r="H845" t="s">
        <v>248</v>
      </c>
      <c r="I845">
        <v>2023</v>
      </c>
    </row>
    <row r="846" spans="1:9">
      <c r="A846">
        <v>32.761348320000003</v>
      </c>
      <c r="B846">
        <v>-117.1955162</v>
      </c>
      <c r="C846" t="s">
        <v>799</v>
      </c>
      <c r="D846" t="s">
        <v>2913</v>
      </c>
      <c r="E846">
        <v>1</v>
      </c>
      <c r="F846" s="2">
        <v>44953</v>
      </c>
      <c r="G846" s="2">
        <v>44926</v>
      </c>
      <c r="H846" t="s">
        <v>248</v>
      </c>
      <c r="I846">
        <v>2023</v>
      </c>
    </row>
    <row r="847" spans="1:9">
      <c r="A847">
        <v>32.760921889999999</v>
      </c>
      <c r="B847">
        <v>-117.19951020000001</v>
      </c>
      <c r="C847" t="s">
        <v>269</v>
      </c>
      <c r="D847" t="s">
        <v>2913</v>
      </c>
      <c r="E847">
        <v>5</v>
      </c>
      <c r="F847" s="2">
        <v>45021</v>
      </c>
      <c r="G847" s="2">
        <v>45016</v>
      </c>
      <c r="H847" t="s">
        <v>248</v>
      </c>
      <c r="I847">
        <v>2023</v>
      </c>
    </row>
    <row r="848" spans="1:9">
      <c r="A848">
        <v>32.760562620000002</v>
      </c>
      <c r="B848">
        <v>-117.2021804</v>
      </c>
      <c r="C848" t="s">
        <v>840</v>
      </c>
      <c r="D848" t="s">
        <v>2913</v>
      </c>
      <c r="E848">
        <v>1</v>
      </c>
      <c r="F848" s="2">
        <v>44953</v>
      </c>
      <c r="G848" s="2">
        <v>44926</v>
      </c>
      <c r="H848" t="s">
        <v>248</v>
      </c>
      <c r="I848">
        <v>2023</v>
      </c>
    </row>
    <row r="849" spans="1:9">
      <c r="A849">
        <v>32.760694450000003</v>
      </c>
      <c r="B849">
        <v>-117.202277</v>
      </c>
      <c r="C849" t="s">
        <v>800</v>
      </c>
      <c r="D849" t="s">
        <v>2913</v>
      </c>
      <c r="E849">
        <v>2</v>
      </c>
      <c r="F849" s="2">
        <v>44953</v>
      </c>
      <c r="G849" s="2">
        <v>44926</v>
      </c>
      <c r="H849" t="s">
        <v>248</v>
      </c>
      <c r="I849">
        <v>2023</v>
      </c>
    </row>
    <row r="850" spans="1:9">
      <c r="A850">
        <v>32.761262700000003</v>
      </c>
      <c r="B850">
        <v>-117.2004314</v>
      </c>
      <c r="C850" t="s">
        <v>59</v>
      </c>
      <c r="D850" t="s">
        <v>2913</v>
      </c>
      <c r="E850">
        <v>2</v>
      </c>
      <c r="F850" s="2">
        <v>44946</v>
      </c>
      <c r="G850" s="2">
        <v>44926</v>
      </c>
      <c r="H850" t="s">
        <v>248</v>
      </c>
      <c r="I850">
        <v>2023</v>
      </c>
    </row>
    <row r="851" spans="1:9">
      <c r="A851">
        <v>32.761401249999999</v>
      </c>
      <c r="B851">
        <v>-117.2003935</v>
      </c>
      <c r="C851" t="s">
        <v>476</v>
      </c>
      <c r="D851" t="s">
        <v>2913</v>
      </c>
      <c r="E851">
        <v>9</v>
      </c>
      <c r="F851" s="2">
        <v>45021</v>
      </c>
      <c r="G851" s="2">
        <v>45016</v>
      </c>
      <c r="H851" t="s">
        <v>248</v>
      </c>
      <c r="I851">
        <v>2023</v>
      </c>
    </row>
    <row r="852" spans="1:9">
      <c r="A852">
        <v>32.76153695</v>
      </c>
      <c r="B852">
        <v>-117.1970314</v>
      </c>
      <c r="C852" t="s">
        <v>615</v>
      </c>
      <c r="D852" t="s">
        <v>2913</v>
      </c>
      <c r="E852">
        <v>5</v>
      </c>
      <c r="F852" s="2">
        <v>44946</v>
      </c>
      <c r="G852" s="2">
        <v>44926</v>
      </c>
      <c r="H852" t="s">
        <v>248</v>
      </c>
      <c r="I852">
        <v>2023</v>
      </c>
    </row>
    <row r="853" spans="1:9">
      <c r="A853">
        <v>32.762006499999998</v>
      </c>
      <c r="B853">
        <v>-117.1948479</v>
      </c>
      <c r="C853" t="s">
        <v>801</v>
      </c>
      <c r="D853" t="s">
        <v>2913</v>
      </c>
      <c r="E853">
        <v>3</v>
      </c>
      <c r="F853" s="2">
        <v>44953</v>
      </c>
      <c r="G853" s="2">
        <v>44926</v>
      </c>
      <c r="H853" t="s">
        <v>248</v>
      </c>
      <c r="I853">
        <v>2023</v>
      </c>
    </row>
    <row r="854" spans="1:9">
      <c r="A854">
        <v>32.761793560000001</v>
      </c>
      <c r="B854">
        <v>-117.19353099999999</v>
      </c>
      <c r="C854" t="s">
        <v>687</v>
      </c>
      <c r="D854" t="s">
        <v>2913</v>
      </c>
      <c r="E854">
        <v>6</v>
      </c>
      <c r="F854" s="2">
        <v>45021</v>
      </c>
      <c r="G854" s="2">
        <v>45016</v>
      </c>
      <c r="H854" t="s">
        <v>248</v>
      </c>
      <c r="I854">
        <v>2023</v>
      </c>
    </row>
    <row r="855" spans="1:9">
      <c r="A855">
        <v>32.7616412</v>
      </c>
      <c r="B855">
        <v>-117.1908468</v>
      </c>
      <c r="C855" t="s">
        <v>313</v>
      </c>
      <c r="D855" t="s">
        <v>2913</v>
      </c>
      <c r="E855">
        <v>11</v>
      </c>
      <c r="F855" s="2">
        <v>44958</v>
      </c>
      <c r="G855" s="2">
        <v>44957</v>
      </c>
      <c r="H855" t="s">
        <v>248</v>
      </c>
      <c r="I855">
        <v>2023</v>
      </c>
    </row>
    <row r="856" spans="1:9">
      <c r="A856">
        <v>32.761527450000003</v>
      </c>
      <c r="B856">
        <v>-117.1910859</v>
      </c>
      <c r="C856" t="s">
        <v>771</v>
      </c>
      <c r="D856" t="s">
        <v>2913</v>
      </c>
      <c r="E856">
        <v>18</v>
      </c>
      <c r="F856" s="2">
        <v>44985</v>
      </c>
      <c r="G856" s="2">
        <v>44957</v>
      </c>
      <c r="H856" t="s">
        <v>248</v>
      </c>
      <c r="I856">
        <v>2023</v>
      </c>
    </row>
    <row r="857" spans="1:9">
      <c r="A857">
        <v>32.761523740000001</v>
      </c>
      <c r="B857">
        <v>-117.19669930000001</v>
      </c>
      <c r="C857" t="s">
        <v>688</v>
      </c>
      <c r="D857" t="s">
        <v>2913</v>
      </c>
      <c r="E857">
        <v>1</v>
      </c>
      <c r="F857" s="2">
        <v>45023</v>
      </c>
      <c r="G857" s="2">
        <v>45016</v>
      </c>
      <c r="H857" t="s">
        <v>248</v>
      </c>
      <c r="I857">
        <v>2023</v>
      </c>
    </row>
    <row r="858" spans="1:9">
      <c r="A858">
        <v>32.761623810000003</v>
      </c>
      <c r="B858">
        <v>-117.19782480000001</v>
      </c>
      <c r="C858" t="s">
        <v>802</v>
      </c>
      <c r="D858" t="s">
        <v>2913</v>
      </c>
      <c r="E858">
        <v>5</v>
      </c>
      <c r="F858" s="2">
        <v>44946</v>
      </c>
      <c r="G858" s="2">
        <v>44926</v>
      </c>
      <c r="H858" t="s">
        <v>248</v>
      </c>
      <c r="I858">
        <v>2023</v>
      </c>
    </row>
    <row r="859" spans="1:9">
      <c r="A859">
        <v>32.761865950000001</v>
      </c>
      <c r="B859">
        <v>-117.19607929999999</v>
      </c>
      <c r="C859" t="s">
        <v>59</v>
      </c>
      <c r="D859" t="s">
        <v>2913</v>
      </c>
      <c r="E859">
        <v>1</v>
      </c>
      <c r="F859" s="2">
        <v>44966</v>
      </c>
      <c r="G859" s="2">
        <v>44957</v>
      </c>
      <c r="H859" t="s">
        <v>248</v>
      </c>
      <c r="I859">
        <v>2023</v>
      </c>
    </row>
    <row r="860" spans="1:9">
      <c r="A860">
        <v>32.761374689999997</v>
      </c>
      <c r="B860">
        <v>-117.1952197</v>
      </c>
      <c r="C860" t="s">
        <v>176</v>
      </c>
      <c r="D860" t="s">
        <v>2913</v>
      </c>
      <c r="E860">
        <v>2</v>
      </c>
      <c r="F860" s="2">
        <v>44985</v>
      </c>
      <c r="G860" s="2">
        <v>44957</v>
      </c>
      <c r="H860" t="s">
        <v>248</v>
      </c>
      <c r="I860">
        <v>2023</v>
      </c>
    </row>
    <row r="861" spans="1:9">
      <c r="A861">
        <v>32.761502890000003</v>
      </c>
      <c r="B861">
        <v>-117.1946081</v>
      </c>
      <c r="C861" t="s">
        <v>689</v>
      </c>
      <c r="D861" t="s">
        <v>2913</v>
      </c>
      <c r="E861">
        <v>1</v>
      </c>
      <c r="F861" s="2">
        <v>45021</v>
      </c>
      <c r="G861" s="2">
        <v>45016</v>
      </c>
      <c r="H861" t="s">
        <v>248</v>
      </c>
      <c r="I861">
        <v>2023</v>
      </c>
    </row>
    <row r="862" spans="1:9">
      <c r="A862">
        <v>32.761706850000003</v>
      </c>
      <c r="B862">
        <v>-117.19472349999999</v>
      </c>
      <c r="C862" t="s">
        <v>631</v>
      </c>
      <c r="D862" t="s">
        <v>2913</v>
      </c>
      <c r="E862">
        <v>5</v>
      </c>
      <c r="F862" s="2">
        <v>45062</v>
      </c>
      <c r="G862" s="2">
        <v>45044</v>
      </c>
      <c r="H862" t="s">
        <v>248</v>
      </c>
      <c r="I862">
        <v>2023</v>
      </c>
    </row>
    <row r="863" spans="1:9">
      <c r="A863">
        <v>32.761706850000003</v>
      </c>
      <c r="B863">
        <v>-117.19472349999999</v>
      </c>
      <c r="C863" t="s">
        <v>631</v>
      </c>
      <c r="D863" t="s">
        <v>2913</v>
      </c>
      <c r="E863">
        <v>5</v>
      </c>
      <c r="F863" s="2">
        <v>45062</v>
      </c>
      <c r="G863" s="2">
        <v>45016</v>
      </c>
      <c r="H863" t="s">
        <v>248</v>
      </c>
      <c r="I863">
        <v>2023</v>
      </c>
    </row>
    <row r="864" spans="1:9">
      <c r="A864">
        <v>32.76232005</v>
      </c>
      <c r="B864">
        <v>-117.1984051</v>
      </c>
      <c r="C864" t="s">
        <v>803</v>
      </c>
      <c r="D864" t="s">
        <v>2913</v>
      </c>
      <c r="E864">
        <v>3</v>
      </c>
      <c r="F864" s="2">
        <v>44950</v>
      </c>
      <c r="G864" s="2">
        <v>44926</v>
      </c>
      <c r="H864" t="s">
        <v>248</v>
      </c>
      <c r="I864">
        <v>2023</v>
      </c>
    </row>
    <row r="865" spans="1:9">
      <c r="A865">
        <v>32.762197710000002</v>
      </c>
      <c r="B865">
        <v>-117.19836859999999</v>
      </c>
      <c r="C865" t="s">
        <v>804</v>
      </c>
      <c r="D865" t="s">
        <v>2913</v>
      </c>
      <c r="E865">
        <v>3</v>
      </c>
      <c r="F865" s="2">
        <v>44950</v>
      </c>
      <c r="G865" s="2">
        <v>44926</v>
      </c>
      <c r="H865" t="s">
        <v>248</v>
      </c>
      <c r="I865">
        <v>2023</v>
      </c>
    </row>
    <row r="866" spans="1:9">
      <c r="A866">
        <v>32.76229301</v>
      </c>
      <c r="B866">
        <v>-117.1981633</v>
      </c>
      <c r="C866" t="s">
        <v>105</v>
      </c>
      <c r="D866" t="s">
        <v>2913</v>
      </c>
      <c r="E866">
        <v>5</v>
      </c>
      <c r="F866" s="2">
        <v>45027</v>
      </c>
      <c r="G866" s="2">
        <v>44926</v>
      </c>
      <c r="H866" t="s">
        <v>248</v>
      </c>
      <c r="I866">
        <v>2023</v>
      </c>
    </row>
    <row r="867" spans="1:9">
      <c r="A867">
        <v>32.76229301</v>
      </c>
      <c r="B867">
        <v>-117.1981633</v>
      </c>
      <c r="C867" t="s">
        <v>105</v>
      </c>
      <c r="D867" t="s">
        <v>2913</v>
      </c>
      <c r="E867">
        <v>5</v>
      </c>
      <c r="F867" s="2">
        <v>45027</v>
      </c>
      <c r="G867" s="2">
        <v>45016</v>
      </c>
      <c r="H867" t="s">
        <v>248</v>
      </c>
      <c r="I867">
        <v>2023</v>
      </c>
    </row>
    <row r="868" spans="1:9">
      <c r="A868">
        <v>32.762642300000003</v>
      </c>
      <c r="B868">
        <v>-117.1969754</v>
      </c>
      <c r="C868" t="s">
        <v>805</v>
      </c>
      <c r="D868" t="s">
        <v>2913</v>
      </c>
      <c r="E868">
        <v>2</v>
      </c>
      <c r="F868" s="2">
        <v>44950</v>
      </c>
      <c r="G868" s="2">
        <v>44926</v>
      </c>
      <c r="H868" t="s">
        <v>248</v>
      </c>
      <c r="I868">
        <v>2023</v>
      </c>
    </row>
    <row r="869" spans="1:9">
      <c r="A869">
        <v>32.76263187</v>
      </c>
      <c r="B869">
        <v>-117.196326</v>
      </c>
      <c r="C869" t="s">
        <v>105</v>
      </c>
      <c r="D869" t="s">
        <v>2913</v>
      </c>
      <c r="E869">
        <v>10</v>
      </c>
      <c r="F869" s="2">
        <v>44946</v>
      </c>
      <c r="G869" s="2">
        <v>44926</v>
      </c>
      <c r="H869" t="s">
        <v>248</v>
      </c>
      <c r="I869">
        <v>2023</v>
      </c>
    </row>
    <row r="870" spans="1:9">
      <c r="A870">
        <v>32.762740659999999</v>
      </c>
      <c r="B870">
        <v>-117.1938004</v>
      </c>
      <c r="C870" t="s">
        <v>806</v>
      </c>
      <c r="D870" t="s">
        <v>2913</v>
      </c>
      <c r="E870">
        <v>9</v>
      </c>
      <c r="F870" s="2">
        <v>44950</v>
      </c>
      <c r="G870" s="2">
        <v>44926</v>
      </c>
      <c r="H870" t="s">
        <v>248</v>
      </c>
      <c r="I870">
        <v>2023</v>
      </c>
    </row>
    <row r="871" spans="1:9">
      <c r="A871">
        <v>32.760823520000002</v>
      </c>
      <c r="B871">
        <v>-117.2034045</v>
      </c>
      <c r="C871" t="s">
        <v>807</v>
      </c>
      <c r="D871" t="s">
        <v>2913</v>
      </c>
      <c r="E871">
        <v>14</v>
      </c>
      <c r="F871" s="2">
        <v>44946</v>
      </c>
      <c r="G871" s="2">
        <v>44926</v>
      </c>
      <c r="H871" t="s">
        <v>248</v>
      </c>
      <c r="I871">
        <v>2023</v>
      </c>
    </row>
    <row r="872" spans="1:9">
      <c r="A872">
        <v>32.761952899999997</v>
      </c>
      <c r="B872">
        <v>-117.19873819999999</v>
      </c>
      <c r="C872" t="s">
        <v>808</v>
      </c>
      <c r="D872" t="s">
        <v>2913</v>
      </c>
      <c r="E872">
        <v>1</v>
      </c>
      <c r="F872" s="2">
        <v>44950</v>
      </c>
      <c r="G872" s="2">
        <v>44926</v>
      </c>
      <c r="H872" t="s">
        <v>248</v>
      </c>
      <c r="I872">
        <v>2023</v>
      </c>
    </row>
    <row r="873" spans="1:9">
      <c r="A873">
        <v>32.760530189999997</v>
      </c>
      <c r="B873">
        <v>-117.20416299999999</v>
      </c>
      <c r="C873" t="s">
        <v>809</v>
      </c>
      <c r="D873" t="s">
        <v>2913</v>
      </c>
      <c r="E873">
        <v>8</v>
      </c>
      <c r="F873" s="2">
        <v>44946</v>
      </c>
      <c r="G873" s="2">
        <v>44926</v>
      </c>
      <c r="H873" t="s">
        <v>248</v>
      </c>
      <c r="I873">
        <v>2023</v>
      </c>
    </row>
    <row r="874" spans="1:9">
      <c r="A874">
        <v>32.760340759999998</v>
      </c>
      <c r="B874">
        <v>-117.2034853</v>
      </c>
      <c r="C874" t="s">
        <v>810</v>
      </c>
      <c r="D874" t="s">
        <v>2913</v>
      </c>
      <c r="E874">
        <v>2</v>
      </c>
      <c r="F874" s="2">
        <v>44946</v>
      </c>
      <c r="G874" s="2">
        <v>44926</v>
      </c>
      <c r="H874" t="s">
        <v>248</v>
      </c>
      <c r="I874">
        <v>2023</v>
      </c>
    </row>
    <row r="875" spans="1:9">
      <c r="A875">
        <v>32.760358160000003</v>
      </c>
      <c r="B875">
        <v>-117.2025874</v>
      </c>
      <c r="C875" t="s">
        <v>811</v>
      </c>
      <c r="D875" t="s">
        <v>2913</v>
      </c>
      <c r="E875">
        <v>16</v>
      </c>
      <c r="F875" s="2">
        <v>44953</v>
      </c>
      <c r="G875" s="2">
        <v>44926</v>
      </c>
      <c r="H875" t="s">
        <v>248</v>
      </c>
      <c r="I875">
        <v>2023</v>
      </c>
    </row>
    <row r="876" spans="1:9">
      <c r="A876">
        <v>32.761941739999997</v>
      </c>
      <c r="B876">
        <v>-117.20384730000001</v>
      </c>
      <c r="C876" t="s">
        <v>615</v>
      </c>
      <c r="D876" t="s">
        <v>2913</v>
      </c>
      <c r="E876">
        <v>14</v>
      </c>
      <c r="F876" s="2">
        <v>44964</v>
      </c>
      <c r="G876" s="2">
        <v>44957</v>
      </c>
      <c r="H876" t="s">
        <v>248</v>
      </c>
      <c r="I876">
        <v>2023</v>
      </c>
    </row>
    <row r="877" spans="1:9">
      <c r="A877">
        <v>32.760868940000002</v>
      </c>
      <c r="B877">
        <v>-117.202907</v>
      </c>
      <c r="C877" t="s">
        <v>812</v>
      </c>
      <c r="D877" t="s">
        <v>2913</v>
      </c>
      <c r="E877">
        <v>1</v>
      </c>
      <c r="F877" s="2">
        <v>44953</v>
      </c>
      <c r="G877" s="2">
        <v>44926</v>
      </c>
      <c r="H877" t="s">
        <v>248</v>
      </c>
      <c r="I877">
        <v>2023</v>
      </c>
    </row>
    <row r="878" spans="1:9">
      <c r="A878">
        <v>32.76147649</v>
      </c>
      <c r="B878">
        <v>-117.1952374</v>
      </c>
      <c r="C878" t="s">
        <v>813</v>
      </c>
      <c r="D878" t="s">
        <v>2913</v>
      </c>
      <c r="E878">
        <v>13</v>
      </c>
      <c r="F878" s="2">
        <v>45059</v>
      </c>
      <c r="G878" s="2">
        <v>44926</v>
      </c>
      <c r="H878" t="s">
        <v>248</v>
      </c>
      <c r="I878">
        <v>2023</v>
      </c>
    </row>
    <row r="879" spans="1:9">
      <c r="A879">
        <v>32.76170355</v>
      </c>
      <c r="B879">
        <v>-117.1939989</v>
      </c>
      <c r="C879" t="s">
        <v>814</v>
      </c>
      <c r="D879" t="s">
        <v>2913</v>
      </c>
      <c r="E879">
        <v>1</v>
      </c>
      <c r="F879" s="2">
        <v>44953</v>
      </c>
      <c r="G879" s="2">
        <v>44926</v>
      </c>
      <c r="H879" t="s">
        <v>248</v>
      </c>
      <c r="I879">
        <v>2023</v>
      </c>
    </row>
    <row r="880" spans="1:9">
      <c r="A880">
        <v>32.761644939999996</v>
      </c>
      <c r="B880">
        <v>-117.1895955</v>
      </c>
      <c r="C880" t="s">
        <v>751</v>
      </c>
      <c r="D880" t="s">
        <v>2913</v>
      </c>
      <c r="E880">
        <v>1</v>
      </c>
      <c r="F880" s="2">
        <v>44960</v>
      </c>
      <c r="G880" s="2">
        <v>44957</v>
      </c>
      <c r="H880" t="s">
        <v>248</v>
      </c>
      <c r="I880">
        <v>2023</v>
      </c>
    </row>
    <row r="881" spans="1:9">
      <c r="A881">
        <v>32.762926919999998</v>
      </c>
      <c r="B881">
        <v>-117.1920071</v>
      </c>
      <c r="C881" t="s">
        <v>165</v>
      </c>
      <c r="D881" t="s">
        <v>2913</v>
      </c>
      <c r="E881">
        <v>21</v>
      </c>
      <c r="F881" s="2">
        <v>45020</v>
      </c>
      <c r="G881" s="2">
        <v>45016</v>
      </c>
      <c r="H881" t="s">
        <v>248</v>
      </c>
      <c r="I881">
        <v>2023</v>
      </c>
    </row>
    <row r="882" spans="1:9">
      <c r="A882">
        <v>32.762804170000003</v>
      </c>
      <c r="B882">
        <v>-117.1927628</v>
      </c>
      <c r="C882" t="s">
        <v>815</v>
      </c>
      <c r="D882" t="s">
        <v>2913</v>
      </c>
      <c r="E882">
        <v>4</v>
      </c>
      <c r="F882" s="2">
        <v>44957</v>
      </c>
      <c r="G882" s="2">
        <v>44926</v>
      </c>
      <c r="H882" t="s">
        <v>248</v>
      </c>
      <c r="I882">
        <v>2023</v>
      </c>
    </row>
    <row r="883" spans="1:9">
      <c r="A883">
        <v>32.761034690000002</v>
      </c>
      <c r="B883">
        <v>-117.19315640000001</v>
      </c>
      <c r="C883" t="s">
        <v>981</v>
      </c>
      <c r="D883" t="s">
        <v>2913</v>
      </c>
      <c r="E883">
        <v>1</v>
      </c>
      <c r="F883" s="2">
        <v>44953</v>
      </c>
      <c r="G883" s="2">
        <v>44926</v>
      </c>
      <c r="H883" t="s">
        <v>248</v>
      </c>
      <c r="I883">
        <v>2023</v>
      </c>
    </row>
    <row r="884" spans="1:9">
      <c r="A884">
        <v>32.761125270000001</v>
      </c>
      <c r="B884">
        <v>-117.1937231</v>
      </c>
      <c r="C884" t="s">
        <v>760</v>
      </c>
      <c r="D884" t="s">
        <v>2913</v>
      </c>
      <c r="E884">
        <v>20</v>
      </c>
      <c r="F884" s="2">
        <v>44985</v>
      </c>
      <c r="G884" s="2">
        <v>44957</v>
      </c>
      <c r="H884" t="s">
        <v>248</v>
      </c>
      <c r="I884">
        <v>2023</v>
      </c>
    </row>
    <row r="885" spans="1:9">
      <c r="A885">
        <v>32.761562939999997</v>
      </c>
      <c r="B885">
        <v>-117.1905505</v>
      </c>
      <c r="C885" t="s">
        <v>640</v>
      </c>
      <c r="D885" t="s">
        <v>2913</v>
      </c>
      <c r="E885">
        <v>18</v>
      </c>
      <c r="F885" s="2">
        <v>44958</v>
      </c>
      <c r="G885" s="2">
        <v>44957</v>
      </c>
      <c r="H885" t="s">
        <v>248</v>
      </c>
      <c r="I885">
        <v>2023</v>
      </c>
    </row>
    <row r="886" spans="1:9">
      <c r="A886">
        <v>32.761672429999997</v>
      </c>
      <c r="B886">
        <v>-117.2016234</v>
      </c>
      <c r="C886" t="s">
        <v>3016</v>
      </c>
      <c r="D886" t="s">
        <v>2913</v>
      </c>
      <c r="E886">
        <v>2</v>
      </c>
      <c r="F886" s="2">
        <v>45027</v>
      </c>
      <c r="G886" s="2">
        <v>45016</v>
      </c>
      <c r="H886" t="s">
        <v>248</v>
      </c>
      <c r="I886">
        <v>2023</v>
      </c>
    </row>
    <row r="887" spans="1:9">
      <c r="A887">
        <v>32.761865960000002</v>
      </c>
      <c r="B887">
        <v>-117.204185</v>
      </c>
      <c r="C887" t="s">
        <v>3017</v>
      </c>
      <c r="D887" t="s">
        <v>2913</v>
      </c>
      <c r="E887">
        <v>1</v>
      </c>
      <c r="F887" s="2">
        <v>44981</v>
      </c>
      <c r="G887" s="2">
        <v>44957</v>
      </c>
      <c r="H887" t="s">
        <v>248</v>
      </c>
      <c r="I887">
        <v>2023</v>
      </c>
    </row>
    <row r="888" spans="1:9">
      <c r="A888">
        <v>32.761442090000003</v>
      </c>
      <c r="B888">
        <v>-117.2043195</v>
      </c>
      <c r="C888" t="s">
        <v>993</v>
      </c>
      <c r="D888" t="s">
        <v>2913</v>
      </c>
      <c r="E888">
        <v>5</v>
      </c>
      <c r="F888" s="2">
        <v>44950</v>
      </c>
      <c r="G888" s="2">
        <v>44926</v>
      </c>
      <c r="H888" t="s">
        <v>248</v>
      </c>
      <c r="I888">
        <v>2023</v>
      </c>
    </row>
    <row r="889" spans="1:9">
      <c r="A889">
        <v>32.761069190000001</v>
      </c>
      <c r="B889">
        <v>-117.2036911</v>
      </c>
      <c r="C889" t="s">
        <v>632</v>
      </c>
      <c r="D889" t="s">
        <v>2913</v>
      </c>
      <c r="E889">
        <v>2</v>
      </c>
      <c r="F889" s="2">
        <v>45056</v>
      </c>
      <c r="G889" s="2">
        <v>45044</v>
      </c>
      <c r="H889" t="s">
        <v>248</v>
      </c>
      <c r="I889">
        <v>2023</v>
      </c>
    </row>
    <row r="890" spans="1:9">
      <c r="A890">
        <v>32.76215105</v>
      </c>
      <c r="B890">
        <v>-117.20191509999999</v>
      </c>
      <c r="C890" t="s">
        <v>95</v>
      </c>
      <c r="D890" t="s">
        <v>2913</v>
      </c>
      <c r="E890">
        <v>15</v>
      </c>
      <c r="F890" s="2">
        <v>44964</v>
      </c>
      <c r="G890" s="2">
        <v>44957</v>
      </c>
      <c r="H890" t="s">
        <v>248</v>
      </c>
      <c r="I890">
        <v>2023</v>
      </c>
    </row>
    <row r="891" spans="1:9">
      <c r="A891">
        <v>32.762305050000002</v>
      </c>
      <c r="B891">
        <v>-117.1971216</v>
      </c>
      <c r="C891" t="s">
        <v>3018</v>
      </c>
      <c r="D891" t="s">
        <v>2913</v>
      </c>
      <c r="E891">
        <v>1</v>
      </c>
      <c r="F891" s="2">
        <v>45049</v>
      </c>
      <c r="G891" s="2">
        <v>45044</v>
      </c>
      <c r="H891" t="s">
        <v>248</v>
      </c>
      <c r="I891">
        <v>2023</v>
      </c>
    </row>
    <row r="892" spans="1:9">
      <c r="A892">
        <v>32.761028920000001</v>
      </c>
      <c r="B892">
        <v>-117.201095</v>
      </c>
      <c r="C892" t="s">
        <v>234</v>
      </c>
      <c r="D892" t="s">
        <v>2913</v>
      </c>
      <c r="E892">
        <v>12</v>
      </c>
      <c r="F892" s="2">
        <v>44986</v>
      </c>
      <c r="G892" s="2">
        <v>44985</v>
      </c>
      <c r="H892" t="s">
        <v>248</v>
      </c>
      <c r="I892">
        <v>2023</v>
      </c>
    </row>
    <row r="893" spans="1:9">
      <c r="A893">
        <v>32.762390420000003</v>
      </c>
      <c r="B893">
        <v>-117.1982977</v>
      </c>
      <c r="C893" t="s">
        <v>1000</v>
      </c>
      <c r="D893" t="s">
        <v>2913</v>
      </c>
      <c r="E893">
        <v>4</v>
      </c>
      <c r="F893" s="2">
        <v>45027</v>
      </c>
      <c r="G893" s="2">
        <v>45016</v>
      </c>
      <c r="H893" t="s">
        <v>248</v>
      </c>
      <c r="I893">
        <v>2023</v>
      </c>
    </row>
    <row r="894" spans="1:9">
      <c r="A894">
        <v>32.762390420000003</v>
      </c>
      <c r="B894">
        <v>-117.1982977</v>
      </c>
      <c r="C894" t="s">
        <v>1000</v>
      </c>
      <c r="D894" t="s">
        <v>2913</v>
      </c>
      <c r="E894">
        <v>4</v>
      </c>
      <c r="F894" s="2">
        <v>45027</v>
      </c>
      <c r="G894" s="2">
        <v>44957</v>
      </c>
      <c r="H894" t="s">
        <v>248</v>
      </c>
      <c r="I894">
        <v>2023</v>
      </c>
    </row>
    <row r="895" spans="1:9">
      <c r="A895">
        <v>32.762522420000003</v>
      </c>
      <c r="B895">
        <v>-117.197155</v>
      </c>
      <c r="C895" t="s">
        <v>1001</v>
      </c>
      <c r="D895" t="s">
        <v>2913</v>
      </c>
      <c r="E895">
        <v>1</v>
      </c>
      <c r="F895" s="2">
        <v>44981</v>
      </c>
      <c r="G895" s="2">
        <v>44957</v>
      </c>
      <c r="H895" t="s">
        <v>248</v>
      </c>
      <c r="I895">
        <v>2023</v>
      </c>
    </row>
    <row r="896" spans="1:9">
      <c r="A896">
        <v>32.761598200000002</v>
      </c>
      <c r="B896">
        <v>-117.1858852</v>
      </c>
      <c r="C896" t="s">
        <v>1003</v>
      </c>
      <c r="D896" t="s">
        <v>2913</v>
      </c>
      <c r="E896">
        <v>3</v>
      </c>
      <c r="F896" s="2">
        <v>44960</v>
      </c>
      <c r="G896" s="2">
        <v>44957</v>
      </c>
      <c r="H896" t="s">
        <v>248</v>
      </c>
      <c r="I896">
        <v>2023</v>
      </c>
    </row>
    <row r="897" spans="1:9">
      <c r="A897">
        <v>32.761596789999999</v>
      </c>
      <c r="B897">
        <v>-117.186032</v>
      </c>
      <c r="C897" t="s">
        <v>3019</v>
      </c>
      <c r="D897" t="s">
        <v>2913</v>
      </c>
      <c r="E897">
        <v>8</v>
      </c>
      <c r="F897" s="2">
        <v>44960</v>
      </c>
      <c r="G897" s="2">
        <v>44957</v>
      </c>
      <c r="H897" t="s">
        <v>248</v>
      </c>
      <c r="I897">
        <v>2023</v>
      </c>
    </row>
    <row r="898" spans="1:9">
      <c r="A898">
        <v>32.761469859999998</v>
      </c>
      <c r="B898">
        <v>-117.20203979999999</v>
      </c>
      <c r="C898" t="s">
        <v>1007</v>
      </c>
      <c r="D898" t="s">
        <v>2913</v>
      </c>
      <c r="E898">
        <v>3</v>
      </c>
      <c r="F898" s="2">
        <v>44953</v>
      </c>
      <c r="G898" s="2">
        <v>44926</v>
      </c>
      <c r="H898" t="s">
        <v>248</v>
      </c>
      <c r="I898">
        <v>2023</v>
      </c>
    </row>
    <row r="899" spans="1:9">
      <c r="A899">
        <v>32.761994139999999</v>
      </c>
      <c r="B899">
        <v>-117.1981876</v>
      </c>
      <c r="C899" t="s">
        <v>450</v>
      </c>
      <c r="D899" t="s">
        <v>2913</v>
      </c>
      <c r="E899">
        <v>1</v>
      </c>
      <c r="F899" s="2">
        <v>45027</v>
      </c>
      <c r="G899" s="2">
        <v>45016</v>
      </c>
      <c r="H899" t="s">
        <v>248</v>
      </c>
      <c r="I899">
        <v>2023</v>
      </c>
    </row>
    <row r="900" spans="1:9">
      <c r="A900">
        <v>32.76165306</v>
      </c>
      <c r="B900">
        <v>-117.2050789</v>
      </c>
      <c r="C900" t="s">
        <v>286</v>
      </c>
      <c r="D900" t="s">
        <v>2913</v>
      </c>
      <c r="E900">
        <v>1</v>
      </c>
      <c r="F900" s="2">
        <v>45027</v>
      </c>
      <c r="G900" s="2">
        <v>45016</v>
      </c>
      <c r="H900" t="s">
        <v>248</v>
      </c>
      <c r="I900">
        <v>2023</v>
      </c>
    </row>
    <row r="901" spans="1:9">
      <c r="A901">
        <v>32.762088650000003</v>
      </c>
      <c r="B901">
        <v>-117.1991726</v>
      </c>
      <c r="C901" t="s">
        <v>1018</v>
      </c>
      <c r="D901" t="s">
        <v>2913</v>
      </c>
      <c r="E901">
        <v>1</v>
      </c>
      <c r="F901" s="2">
        <v>44950</v>
      </c>
      <c r="G901" s="2">
        <v>44926</v>
      </c>
      <c r="H901" t="s">
        <v>248</v>
      </c>
      <c r="I901">
        <v>2023</v>
      </c>
    </row>
    <row r="902" spans="1:9">
      <c r="A902">
        <v>32.760256589999997</v>
      </c>
      <c r="B902">
        <v>-117.1808745</v>
      </c>
      <c r="C902" t="s">
        <v>504</v>
      </c>
      <c r="D902" t="s">
        <v>2913</v>
      </c>
      <c r="E902">
        <v>3</v>
      </c>
      <c r="F902" s="2">
        <v>44960</v>
      </c>
      <c r="G902" s="2">
        <v>44957</v>
      </c>
      <c r="H902" t="s">
        <v>248</v>
      </c>
      <c r="I902">
        <v>2023</v>
      </c>
    </row>
    <row r="903" spans="1:9">
      <c r="A903">
        <v>32.761441429999998</v>
      </c>
      <c r="B903">
        <v>-117.1827637</v>
      </c>
      <c r="C903" t="s">
        <v>1023</v>
      </c>
      <c r="D903" t="s">
        <v>2913</v>
      </c>
      <c r="E903">
        <v>7</v>
      </c>
      <c r="F903" s="2">
        <v>44960</v>
      </c>
      <c r="G903" s="2">
        <v>44957</v>
      </c>
      <c r="H903" t="s">
        <v>248</v>
      </c>
      <c r="I903">
        <v>2023</v>
      </c>
    </row>
    <row r="904" spans="1:9">
      <c r="A904">
        <v>32.761575749999999</v>
      </c>
      <c r="B904">
        <v>-117.1864154</v>
      </c>
      <c r="C904" t="s">
        <v>313</v>
      </c>
      <c r="D904" t="s">
        <v>2913</v>
      </c>
      <c r="E904">
        <v>12</v>
      </c>
      <c r="F904" s="2">
        <v>44960</v>
      </c>
      <c r="G904" s="2">
        <v>44957</v>
      </c>
      <c r="H904" t="s">
        <v>248</v>
      </c>
      <c r="I904">
        <v>2023</v>
      </c>
    </row>
    <row r="905" spans="1:9">
      <c r="A905">
        <v>32.76229902</v>
      </c>
      <c r="B905">
        <v>-117.18573910000001</v>
      </c>
      <c r="C905" t="s">
        <v>1024</v>
      </c>
      <c r="D905" t="s">
        <v>2913</v>
      </c>
      <c r="E905">
        <v>2</v>
      </c>
      <c r="F905" s="2">
        <v>44957</v>
      </c>
      <c r="G905" s="2">
        <v>44926</v>
      </c>
      <c r="H905" t="s">
        <v>248</v>
      </c>
      <c r="I905">
        <v>2023</v>
      </c>
    </row>
    <row r="906" spans="1:9">
      <c r="A906">
        <v>32.762761419999997</v>
      </c>
      <c r="B906">
        <v>-117.18608380000001</v>
      </c>
      <c r="C906" t="s">
        <v>59</v>
      </c>
      <c r="D906" t="s">
        <v>2913</v>
      </c>
      <c r="E906">
        <v>1</v>
      </c>
      <c r="F906" s="2">
        <v>44957</v>
      </c>
      <c r="G906" s="2">
        <v>44926</v>
      </c>
      <c r="H906" t="s">
        <v>248</v>
      </c>
      <c r="I906">
        <v>2023</v>
      </c>
    </row>
    <row r="907" spans="1:9">
      <c r="A907">
        <v>32.762974239999998</v>
      </c>
      <c r="B907">
        <v>-117.1862091</v>
      </c>
      <c r="C907" t="s">
        <v>2355</v>
      </c>
      <c r="D907" t="s">
        <v>2913</v>
      </c>
      <c r="E907">
        <v>1</v>
      </c>
      <c r="F907" s="2">
        <v>44957</v>
      </c>
      <c r="G907" s="2">
        <v>44926</v>
      </c>
      <c r="H907" t="s">
        <v>248</v>
      </c>
      <c r="I907">
        <v>2023</v>
      </c>
    </row>
    <row r="908" spans="1:9">
      <c r="A908">
        <v>32.762140219999999</v>
      </c>
      <c r="B908">
        <v>-117.19002039999999</v>
      </c>
      <c r="C908" t="s">
        <v>552</v>
      </c>
      <c r="D908" t="s">
        <v>2913</v>
      </c>
      <c r="E908">
        <v>1</v>
      </c>
      <c r="F908" s="2">
        <v>44957</v>
      </c>
      <c r="G908" s="2">
        <v>44926</v>
      </c>
      <c r="H908" t="s">
        <v>248</v>
      </c>
      <c r="I908">
        <v>2023</v>
      </c>
    </row>
    <row r="909" spans="1:9">
      <c r="A909">
        <v>32.7640253</v>
      </c>
      <c r="B909">
        <v>-117.1713889</v>
      </c>
      <c r="C909" t="s">
        <v>2259</v>
      </c>
      <c r="D909" t="s">
        <v>2913</v>
      </c>
      <c r="E909">
        <v>1</v>
      </c>
      <c r="F909" s="2">
        <v>45041</v>
      </c>
      <c r="G909" s="2">
        <v>45016</v>
      </c>
      <c r="H909" t="s">
        <v>248</v>
      </c>
      <c r="I909">
        <v>2023</v>
      </c>
    </row>
    <row r="910" spans="1:9">
      <c r="A910">
        <v>32.761877679999998</v>
      </c>
      <c r="B910">
        <v>-117.1907215</v>
      </c>
      <c r="C910" t="s">
        <v>756</v>
      </c>
      <c r="D910" t="s">
        <v>2913</v>
      </c>
      <c r="E910">
        <v>45</v>
      </c>
      <c r="F910" s="2">
        <v>44966</v>
      </c>
      <c r="G910" s="2">
        <v>44957</v>
      </c>
      <c r="H910" t="s">
        <v>248</v>
      </c>
      <c r="I910">
        <v>2023</v>
      </c>
    </row>
    <row r="911" spans="1:9">
      <c r="A911">
        <v>32.760885199999997</v>
      </c>
      <c r="B911">
        <v>-117.18091889999999</v>
      </c>
      <c r="C911" t="s">
        <v>1442</v>
      </c>
      <c r="D911" t="s">
        <v>2913</v>
      </c>
      <c r="E911">
        <v>1</v>
      </c>
      <c r="F911" s="2">
        <v>44960</v>
      </c>
      <c r="G911" s="2">
        <v>44957</v>
      </c>
      <c r="H911" t="s">
        <v>248</v>
      </c>
      <c r="I911">
        <v>2023</v>
      </c>
    </row>
    <row r="912" spans="1:9">
      <c r="A912">
        <v>32.761439500000002</v>
      </c>
      <c r="B912">
        <v>-117.1857622</v>
      </c>
      <c r="C912" t="s">
        <v>1451</v>
      </c>
      <c r="D912" t="s">
        <v>2913</v>
      </c>
      <c r="E912">
        <v>1</v>
      </c>
      <c r="F912" s="2">
        <v>44960</v>
      </c>
      <c r="G912" s="2">
        <v>44957</v>
      </c>
      <c r="H912" t="s">
        <v>248</v>
      </c>
      <c r="I912">
        <v>2023</v>
      </c>
    </row>
    <row r="913" spans="1:9">
      <c r="A913">
        <v>32.761557199999999</v>
      </c>
      <c r="B913">
        <v>-117.1909284</v>
      </c>
      <c r="C913" t="s">
        <v>370</v>
      </c>
      <c r="D913" t="s">
        <v>2922</v>
      </c>
      <c r="E913">
        <v>4</v>
      </c>
      <c r="F913" s="2">
        <v>45195</v>
      </c>
      <c r="G913" s="2">
        <v>45169</v>
      </c>
      <c r="H913" t="s">
        <v>248</v>
      </c>
      <c r="I913">
        <v>2023</v>
      </c>
    </row>
    <row r="914" spans="1:9">
      <c r="A914">
        <v>32.7612497</v>
      </c>
      <c r="B914">
        <v>-117.1949721</v>
      </c>
      <c r="C914" t="s">
        <v>322</v>
      </c>
      <c r="D914" t="s">
        <v>2922</v>
      </c>
      <c r="E914">
        <v>1</v>
      </c>
      <c r="F914" s="2">
        <v>45189</v>
      </c>
      <c r="G914" s="2">
        <v>45169</v>
      </c>
      <c r="H914" t="s">
        <v>248</v>
      </c>
      <c r="I914">
        <v>2023</v>
      </c>
    </row>
    <row r="915" spans="1:9">
      <c r="A915">
        <v>32.760340139999997</v>
      </c>
      <c r="B915">
        <v>-117.2026094</v>
      </c>
      <c r="C915" t="s">
        <v>371</v>
      </c>
      <c r="D915" t="s">
        <v>2922</v>
      </c>
      <c r="E915">
        <v>6</v>
      </c>
      <c r="F915" s="2">
        <v>45182</v>
      </c>
      <c r="G915" s="2">
        <v>45169</v>
      </c>
      <c r="H915" t="s">
        <v>248</v>
      </c>
      <c r="I915">
        <v>2023</v>
      </c>
    </row>
    <row r="916" spans="1:9">
      <c r="A916">
        <v>32.761153829999998</v>
      </c>
      <c r="B916">
        <v>-117.20291810000001</v>
      </c>
      <c r="C916" t="s">
        <v>372</v>
      </c>
      <c r="D916" t="s">
        <v>2922</v>
      </c>
      <c r="E916">
        <v>6</v>
      </c>
      <c r="F916" s="2">
        <v>45189</v>
      </c>
      <c r="G916" s="2">
        <v>45169</v>
      </c>
      <c r="H916" t="s">
        <v>248</v>
      </c>
      <c r="I916">
        <v>2023</v>
      </c>
    </row>
    <row r="917" spans="1:9">
      <c r="A917">
        <v>32.761100050000003</v>
      </c>
      <c r="B917">
        <v>-117.1987311</v>
      </c>
      <c r="C917" t="s">
        <v>373</v>
      </c>
      <c r="D917" t="s">
        <v>2922</v>
      </c>
      <c r="E917">
        <v>1</v>
      </c>
      <c r="F917" s="2">
        <v>45182</v>
      </c>
      <c r="G917" s="2">
        <v>45169</v>
      </c>
      <c r="H917" t="s">
        <v>248</v>
      </c>
      <c r="I917">
        <v>2023</v>
      </c>
    </row>
    <row r="918" spans="1:9">
      <c r="A918">
        <v>32.76110379</v>
      </c>
      <c r="B918">
        <v>-117.1973636</v>
      </c>
      <c r="C918" t="s">
        <v>374</v>
      </c>
      <c r="D918" t="s">
        <v>2922</v>
      </c>
      <c r="E918">
        <v>5</v>
      </c>
      <c r="F918" s="2">
        <v>45189</v>
      </c>
      <c r="G918" s="2">
        <v>45169</v>
      </c>
      <c r="H918" t="s">
        <v>248</v>
      </c>
      <c r="I918">
        <v>2023</v>
      </c>
    </row>
    <row r="919" spans="1:9">
      <c r="A919">
        <v>32.761205310000001</v>
      </c>
      <c r="B919">
        <v>-117.1972238</v>
      </c>
      <c r="C919" t="s">
        <v>375</v>
      </c>
      <c r="D919" t="s">
        <v>2922</v>
      </c>
      <c r="E919">
        <v>2</v>
      </c>
      <c r="F919" s="2">
        <v>45189</v>
      </c>
      <c r="G919" s="2">
        <v>45169</v>
      </c>
      <c r="H919" t="s">
        <v>248</v>
      </c>
      <c r="I919">
        <v>2023</v>
      </c>
    </row>
    <row r="920" spans="1:9">
      <c r="A920">
        <v>32.76172742</v>
      </c>
      <c r="B920">
        <v>-117.1947509</v>
      </c>
      <c r="C920" t="s">
        <v>376</v>
      </c>
      <c r="D920" t="s">
        <v>2922</v>
      </c>
      <c r="E920">
        <v>6</v>
      </c>
      <c r="F920" s="2">
        <v>45189</v>
      </c>
      <c r="G920" s="2">
        <v>45169</v>
      </c>
      <c r="H920" t="s">
        <v>248</v>
      </c>
      <c r="I920">
        <v>2023</v>
      </c>
    </row>
    <row r="921" spans="1:9">
      <c r="A921">
        <v>32.762118770000001</v>
      </c>
      <c r="B921">
        <v>-117.1942928</v>
      </c>
      <c r="C921" t="s">
        <v>377</v>
      </c>
      <c r="D921" t="s">
        <v>2922</v>
      </c>
      <c r="E921">
        <v>3</v>
      </c>
      <c r="F921" s="2">
        <v>45189</v>
      </c>
      <c r="G921" s="2">
        <v>45169</v>
      </c>
      <c r="H921" t="s">
        <v>248</v>
      </c>
      <c r="I921">
        <v>2023</v>
      </c>
    </row>
    <row r="922" spans="1:9">
      <c r="A922">
        <v>32.76186757</v>
      </c>
      <c r="B922">
        <v>-117.1935218</v>
      </c>
      <c r="C922" t="s">
        <v>378</v>
      </c>
      <c r="D922" t="s">
        <v>2922</v>
      </c>
      <c r="E922">
        <v>2</v>
      </c>
      <c r="F922" s="2">
        <v>45189</v>
      </c>
      <c r="G922" s="2">
        <v>45169</v>
      </c>
      <c r="H922" t="s">
        <v>248</v>
      </c>
      <c r="I922">
        <v>2023</v>
      </c>
    </row>
    <row r="923" spans="1:9">
      <c r="A923">
        <v>32.762103889999999</v>
      </c>
      <c r="B923">
        <v>-117.1933372</v>
      </c>
      <c r="C923" t="s">
        <v>379</v>
      </c>
      <c r="D923" t="s">
        <v>2922</v>
      </c>
      <c r="E923">
        <v>10</v>
      </c>
      <c r="F923" s="2">
        <v>45189</v>
      </c>
      <c r="G923" s="2">
        <v>45169</v>
      </c>
      <c r="H923" t="s">
        <v>248</v>
      </c>
      <c r="I923">
        <v>2023</v>
      </c>
    </row>
    <row r="924" spans="1:9">
      <c r="A924">
        <v>32.76206664</v>
      </c>
      <c r="B924">
        <v>-117.1979144</v>
      </c>
      <c r="C924" t="s">
        <v>30</v>
      </c>
      <c r="D924" t="s">
        <v>2922</v>
      </c>
      <c r="E924">
        <v>4</v>
      </c>
      <c r="F924" s="2">
        <v>45188</v>
      </c>
      <c r="G924" s="2">
        <v>45169</v>
      </c>
      <c r="H924" t="s">
        <v>248</v>
      </c>
      <c r="I924">
        <v>2023</v>
      </c>
    </row>
    <row r="925" spans="1:9">
      <c r="A925">
        <v>32.762590860000003</v>
      </c>
      <c r="B925">
        <v>-117.1979147</v>
      </c>
      <c r="C925" t="s">
        <v>380</v>
      </c>
      <c r="D925" t="s">
        <v>2922</v>
      </c>
      <c r="E925">
        <v>1</v>
      </c>
      <c r="F925" s="2">
        <v>45191</v>
      </c>
      <c r="G925" s="2">
        <v>45169</v>
      </c>
      <c r="H925" t="s">
        <v>248</v>
      </c>
      <c r="I925">
        <v>2023</v>
      </c>
    </row>
    <row r="926" spans="1:9">
      <c r="A926">
        <v>32.762686819999999</v>
      </c>
      <c r="B926">
        <v>-117.1978617</v>
      </c>
      <c r="C926" t="s">
        <v>381</v>
      </c>
      <c r="D926" t="s">
        <v>2922</v>
      </c>
      <c r="E926">
        <v>8</v>
      </c>
      <c r="F926" s="2">
        <v>45188</v>
      </c>
      <c r="G926" s="2">
        <v>45169</v>
      </c>
      <c r="H926" t="s">
        <v>248</v>
      </c>
      <c r="I926">
        <v>2023</v>
      </c>
    </row>
    <row r="927" spans="1:9">
      <c r="A927">
        <v>32.761974180000003</v>
      </c>
      <c r="B927">
        <v>-117.1987384</v>
      </c>
      <c r="C927" t="s">
        <v>12</v>
      </c>
      <c r="D927" t="s">
        <v>2922</v>
      </c>
      <c r="E927">
        <v>2</v>
      </c>
      <c r="F927" s="2">
        <v>45188</v>
      </c>
      <c r="G927" s="2">
        <v>45169</v>
      </c>
      <c r="H927" t="s">
        <v>248</v>
      </c>
      <c r="I927">
        <v>2023</v>
      </c>
    </row>
    <row r="928" spans="1:9">
      <c r="A928">
        <v>32.762137619999997</v>
      </c>
      <c r="B928">
        <v>-117.1979</v>
      </c>
      <c r="C928" t="s">
        <v>382</v>
      </c>
      <c r="D928" t="s">
        <v>2922</v>
      </c>
      <c r="E928">
        <v>7</v>
      </c>
      <c r="F928" s="2">
        <v>45191</v>
      </c>
      <c r="G928" s="2">
        <v>45169</v>
      </c>
      <c r="H928" t="s">
        <v>248</v>
      </c>
      <c r="I928">
        <v>2023</v>
      </c>
    </row>
    <row r="929" spans="1:9">
      <c r="A929">
        <v>32.762499200000001</v>
      </c>
      <c r="B929">
        <v>-117.1952287</v>
      </c>
      <c r="C929" t="s">
        <v>383</v>
      </c>
      <c r="D929" t="s">
        <v>2922</v>
      </c>
      <c r="E929">
        <v>1</v>
      </c>
      <c r="F929" s="2">
        <v>45191</v>
      </c>
      <c r="G929" s="2">
        <v>45169</v>
      </c>
      <c r="H929" t="s">
        <v>248</v>
      </c>
      <c r="I929">
        <v>2023</v>
      </c>
    </row>
    <row r="930" spans="1:9">
      <c r="A930">
        <v>32.762572710000001</v>
      </c>
      <c r="B930">
        <v>-117.1943612</v>
      </c>
      <c r="C930" t="s">
        <v>384</v>
      </c>
      <c r="D930" t="s">
        <v>2922</v>
      </c>
      <c r="E930">
        <v>5</v>
      </c>
      <c r="F930" s="2">
        <v>45191</v>
      </c>
      <c r="G930" s="2">
        <v>45169</v>
      </c>
      <c r="H930" t="s">
        <v>248</v>
      </c>
      <c r="I930">
        <v>2023</v>
      </c>
    </row>
    <row r="931" spans="1:9">
      <c r="A931">
        <v>32.76149659</v>
      </c>
      <c r="B931">
        <v>-117.1952758</v>
      </c>
      <c r="C931" t="s">
        <v>450</v>
      </c>
      <c r="D931" t="s">
        <v>2922</v>
      </c>
      <c r="E931">
        <v>5</v>
      </c>
      <c r="F931" s="2">
        <v>45163</v>
      </c>
      <c r="G931" s="2">
        <v>45135</v>
      </c>
      <c r="H931" t="s">
        <v>248</v>
      </c>
      <c r="I931">
        <v>2023</v>
      </c>
    </row>
    <row r="932" spans="1:9">
      <c r="A932">
        <v>32.761422269999997</v>
      </c>
      <c r="B932">
        <v>-117.1972231</v>
      </c>
      <c r="C932" t="s">
        <v>385</v>
      </c>
      <c r="D932" t="s">
        <v>2922</v>
      </c>
      <c r="E932">
        <v>6</v>
      </c>
      <c r="F932" s="2">
        <v>45189</v>
      </c>
      <c r="G932" s="2">
        <v>45169</v>
      </c>
      <c r="H932" t="s">
        <v>248</v>
      </c>
      <c r="I932">
        <v>2023</v>
      </c>
    </row>
    <row r="933" spans="1:9">
      <c r="A933">
        <v>32.761469349999999</v>
      </c>
      <c r="B933">
        <v>-117.1970551</v>
      </c>
      <c r="C933" t="s">
        <v>386</v>
      </c>
      <c r="D933" t="s">
        <v>2922</v>
      </c>
      <c r="E933">
        <v>2</v>
      </c>
      <c r="F933" s="2">
        <v>45189</v>
      </c>
      <c r="G933" s="2">
        <v>45169</v>
      </c>
      <c r="H933" t="s">
        <v>248</v>
      </c>
      <c r="I933">
        <v>2023</v>
      </c>
    </row>
    <row r="934" spans="1:9">
      <c r="A934">
        <v>32.76192897</v>
      </c>
      <c r="B934">
        <v>-117.2042213</v>
      </c>
      <c r="C934" t="s">
        <v>387</v>
      </c>
      <c r="D934" t="s">
        <v>2922</v>
      </c>
      <c r="E934">
        <v>1</v>
      </c>
      <c r="F934" s="2">
        <v>45191</v>
      </c>
      <c r="G934" s="2">
        <v>45169</v>
      </c>
      <c r="H934" t="s">
        <v>248</v>
      </c>
      <c r="I934">
        <v>2023</v>
      </c>
    </row>
    <row r="935" spans="1:9">
      <c r="A935">
        <v>32.761700740000002</v>
      </c>
      <c r="B935">
        <v>-117.202155</v>
      </c>
      <c r="C935" t="s">
        <v>388</v>
      </c>
      <c r="D935" t="s">
        <v>2922</v>
      </c>
      <c r="E935">
        <v>10</v>
      </c>
      <c r="F935" s="2">
        <v>45191</v>
      </c>
      <c r="G935" s="2">
        <v>45169</v>
      </c>
      <c r="H935" t="s">
        <v>248</v>
      </c>
      <c r="I935">
        <v>2023</v>
      </c>
    </row>
    <row r="936" spans="1:9">
      <c r="A936">
        <v>32.761839369999997</v>
      </c>
      <c r="B936">
        <v>-117.20141820000001</v>
      </c>
      <c r="C936" t="s">
        <v>451</v>
      </c>
      <c r="D936" t="s">
        <v>2922</v>
      </c>
      <c r="E936">
        <v>1</v>
      </c>
      <c r="F936" s="2">
        <v>45160</v>
      </c>
      <c r="G936" s="2">
        <v>45135</v>
      </c>
      <c r="H936" t="s">
        <v>248</v>
      </c>
      <c r="I936">
        <v>2023</v>
      </c>
    </row>
    <row r="937" spans="1:9">
      <c r="A937">
        <v>32.761805799999998</v>
      </c>
      <c r="B937">
        <v>-117.20115199999999</v>
      </c>
      <c r="C937" t="s">
        <v>182</v>
      </c>
      <c r="D937" t="s">
        <v>2922</v>
      </c>
      <c r="E937">
        <v>10</v>
      </c>
      <c r="F937" s="2">
        <v>45140</v>
      </c>
      <c r="G937" s="2">
        <v>45135</v>
      </c>
      <c r="H937" t="s">
        <v>248</v>
      </c>
      <c r="I937">
        <v>2023</v>
      </c>
    </row>
    <row r="938" spans="1:9">
      <c r="A938">
        <v>32.762319980000001</v>
      </c>
      <c r="B938">
        <v>-117.1980032</v>
      </c>
      <c r="C938" t="s">
        <v>452</v>
      </c>
      <c r="D938" t="s">
        <v>2922</v>
      </c>
      <c r="E938">
        <v>1</v>
      </c>
      <c r="F938" s="2">
        <v>45150</v>
      </c>
      <c r="G938" s="2">
        <v>45135</v>
      </c>
      <c r="H938" t="s">
        <v>248</v>
      </c>
      <c r="I938">
        <v>2023</v>
      </c>
    </row>
    <row r="939" spans="1:9">
      <c r="A939">
        <v>32.762728580000001</v>
      </c>
      <c r="B939">
        <v>-117.19682330000001</v>
      </c>
      <c r="C939" t="s">
        <v>453</v>
      </c>
      <c r="D939" t="s">
        <v>2922</v>
      </c>
      <c r="E939">
        <v>1</v>
      </c>
      <c r="F939" s="2">
        <v>45150</v>
      </c>
      <c r="G939" s="2">
        <v>45135</v>
      </c>
      <c r="H939" t="s">
        <v>248</v>
      </c>
      <c r="I939">
        <v>2023</v>
      </c>
    </row>
    <row r="940" spans="1:9">
      <c r="A940">
        <v>32.762587099999998</v>
      </c>
      <c r="B940">
        <v>-117.1947361</v>
      </c>
      <c r="C940" t="s">
        <v>454</v>
      </c>
      <c r="D940" t="s">
        <v>2922</v>
      </c>
      <c r="E940">
        <v>3</v>
      </c>
      <c r="F940" s="2">
        <v>45160</v>
      </c>
      <c r="G940" s="2">
        <v>45135</v>
      </c>
      <c r="H940" t="s">
        <v>248</v>
      </c>
      <c r="I940">
        <v>2023</v>
      </c>
    </row>
    <row r="941" spans="1:9">
      <c r="A941">
        <v>32.762495970000003</v>
      </c>
      <c r="B941">
        <v>-117.1945103</v>
      </c>
      <c r="C941" t="s">
        <v>455</v>
      </c>
      <c r="D941" t="s">
        <v>2922</v>
      </c>
      <c r="E941">
        <v>3</v>
      </c>
      <c r="F941" s="2">
        <v>45160</v>
      </c>
      <c r="G941" s="2">
        <v>45135</v>
      </c>
      <c r="H941" t="s">
        <v>248</v>
      </c>
      <c r="I941">
        <v>2023</v>
      </c>
    </row>
    <row r="942" spans="1:9">
      <c r="A942">
        <v>32.762813100000002</v>
      </c>
      <c r="B942">
        <v>-117.19407080000001</v>
      </c>
      <c r="C942" t="s">
        <v>59</v>
      </c>
      <c r="D942" t="s">
        <v>2922</v>
      </c>
      <c r="E942">
        <v>10</v>
      </c>
      <c r="F942" s="2">
        <v>45140</v>
      </c>
      <c r="G942" s="2">
        <v>45135</v>
      </c>
      <c r="H942" t="s">
        <v>248</v>
      </c>
      <c r="I942">
        <v>2023</v>
      </c>
    </row>
    <row r="943" spans="1:9">
      <c r="A943">
        <v>32.762688500000003</v>
      </c>
      <c r="B943">
        <v>-117.19402909999999</v>
      </c>
      <c r="C943" t="s">
        <v>456</v>
      </c>
      <c r="D943" t="s">
        <v>2922</v>
      </c>
      <c r="E943">
        <v>20</v>
      </c>
      <c r="F943" s="2">
        <v>45150</v>
      </c>
      <c r="G943" s="2">
        <v>45135</v>
      </c>
      <c r="H943" t="s">
        <v>248</v>
      </c>
      <c r="I943">
        <v>2023</v>
      </c>
    </row>
    <row r="944" spans="1:9">
      <c r="A944">
        <v>32.761675510000003</v>
      </c>
      <c r="B944">
        <v>-117.1913598</v>
      </c>
      <c r="C944" t="s">
        <v>389</v>
      </c>
      <c r="D944" t="s">
        <v>2922</v>
      </c>
      <c r="E944">
        <v>2</v>
      </c>
      <c r="F944" s="2">
        <v>45195</v>
      </c>
      <c r="G944" s="2">
        <v>45169</v>
      </c>
      <c r="H944" t="s">
        <v>248</v>
      </c>
      <c r="I944">
        <v>2023</v>
      </c>
    </row>
    <row r="945" spans="1:9">
      <c r="A945">
        <v>32.761681000000003</v>
      </c>
      <c r="B945">
        <v>-117.1914542</v>
      </c>
      <c r="C945" t="s">
        <v>390</v>
      </c>
      <c r="D945" t="s">
        <v>2922</v>
      </c>
      <c r="E945">
        <v>3</v>
      </c>
      <c r="F945" s="2">
        <v>45195</v>
      </c>
      <c r="G945" s="2">
        <v>45169</v>
      </c>
      <c r="H945" t="s">
        <v>248</v>
      </c>
      <c r="I945">
        <v>2023</v>
      </c>
    </row>
    <row r="946" spans="1:9">
      <c r="A946">
        <v>32.761555809999997</v>
      </c>
      <c r="B946">
        <v>-117.18942970000001</v>
      </c>
      <c r="C946" t="s">
        <v>457</v>
      </c>
      <c r="D946" t="s">
        <v>2922</v>
      </c>
      <c r="E946">
        <v>30</v>
      </c>
      <c r="F946" s="2">
        <v>45163</v>
      </c>
      <c r="G946" s="2">
        <v>45135</v>
      </c>
      <c r="H946" t="s">
        <v>248</v>
      </c>
      <c r="I946">
        <v>2023</v>
      </c>
    </row>
    <row r="947" spans="1:9">
      <c r="A947">
        <v>32.761506500000003</v>
      </c>
      <c r="B947">
        <v>-117.1898338</v>
      </c>
      <c r="C947" t="s">
        <v>276</v>
      </c>
      <c r="D947" t="s">
        <v>2922</v>
      </c>
      <c r="E947">
        <v>15</v>
      </c>
      <c r="F947" s="2">
        <v>45162</v>
      </c>
      <c r="G947" s="2">
        <v>45135</v>
      </c>
      <c r="H947" t="s">
        <v>248</v>
      </c>
      <c r="I947">
        <v>2023</v>
      </c>
    </row>
    <row r="948" spans="1:9">
      <c r="A948">
        <v>32.761585570000001</v>
      </c>
      <c r="B948">
        <v>-117.18978130000001</v>
      </c>
      <c r="C948" t="s">
        <v>458</v>
      </c>
      <c r="D948" t="s">
        <v>2922</v>
      </c>
      <c r="E948">
        <v>20</v>
      </c>
      <c r="F948" s="2">
        <v>45163</v>
      </c>
      <c r="G948" s="2">
        <v>45135</v>
      </c>
      <c r="H948" t="s">
        <v>248</v>
      </c>
      <c r="I948">
        <v>2023</v>
      </c>
    </row>
    <row r="949" spans="1:9">
      <c r="A949">
        <v>32.761324999999999</v>
      </c>
      <c r="B949">
        <v>-117.1959708</v>
      </c>
      <c r="C949" t="s">
        <v>459</v>
      </c>
      <c r="D949" t="s">
        <v>2922</v>
      </c>
      <c r="E949">
        <v>2</v>
      </c>
      <c r="F949" s="2">
        <v>45163</v>
      </c>
      <c r="G949" s="2">
        <v>45135</v>
      </c>
      <c r="H949" t="s">
        <v>248</v>
      </c>
      <c r="I949">
        <v>2023</v>
      </c>
    </row>
    <row r="950" spans="1:9">
      <c r="A950">
        <v>32.760416890000002</v>
      </c>
      <c r="B950">
        <v>-117.20130450000001</v>
      </c>
      <c r="C950" t="s">
        <v>347</v>
      </c>
      <c r="D950" t="s">
        <v>2922</v>
      </c>
      <c r="E950">
        <v>1</v>
      </c>
      <c r="F950" s="2">
        <v>45163</v>
      </c>
      <c r="G950" s="2">
        <v>45135</v>
      </c>
      <c r="H950" t="s">
        <v>248</v>
      </c>
      <c r="I950">
        <v>2023</v>
      </c>
    </row>
    <row r="951" spans="1:9">
      <c r="A951">
        <v>32.760367899999999</v>
      </c>
      <c r="B951">
        <v>-117.2047209</v>
      </c>
      <c r="C951" t="s">
        <v>508</v>
      </c>
      <c r="D951" t="s">
        <v>2922</v>
      </c>
      <c r="E951">
        <v>3</v>
      </c>
      <c r="F951" s="2">
        <v>45115</v>
      </c>
      <c r="G951" s="2">
        <v>45107</v>
      </c>
      <c r="H951" t="s">
        <v>248</v>
      </c>
      <c r="I951">
        <v>2023</v>
      </c>
    </row>
    <row r="952" spans="1:9">
      <c r="A952">
        <v>32.760416540000001</v>
      </c>
      <c r="B952">
        <v>-117.2030803</v>
      </c>
      <c r="C952" t="s">
        <v>509</v>
      </c>
      <c r="D952" t="s">
        <v>2922</v>
      </c>
      <c r="E952">
        <v>5</v>
      </c>
      <c r="F952" s="2">
        <v>45112</v>
      </c>
      <c r="G952" s="2">
        <v>45107</v>
      </c>
      <c r="H952" t="s">
        <v>248</v>
      </c>
      <c r="I952">
        <v>2023</v>
      </c>
    </row>
    <row r="953" spans="1:9">
      <c r="A953">
        <v>32.760524699999998</v>
      </c>
      <c r="B953">
        <v>-117.20296310000001</v>
      </c>
      <c r="C953" t="s">
        <v>12</v>
      </c>
      <c r="D953" t="s">
        <v>2922</v>
      </c>
      <c r="E953">
        <v>3</v>
      </c>
      <c r="F953" s="2">
        <v>45112</v>
      </c>
      <c r="G953" s="2">
        <v>45107</v>
      </c>
      <c r="H953" t="s">
        <v>248</v>
      </c>
      <c r="I953">
        <v>2023</v>
      </c>
    </row>
    <row r="954" spans="1:9">
      <c r="A954">
        <v>32.760575590000002</v>
      </c>
      <c r="B954">
        <v>-117.2029711</v>
      </c>
      <c r="C954" t="s">
        <v>510</v>
      </c>
      <c r="D954" t="s">
        <v>2922</v>
      </c>
      <c r="E954">
        <v>3</v>
      </c>
      <c r="F954" s="2">
        <v>45119</v>
      </c>
      <c r="G954" s="2">
        <v>45107</v>
      </c>
      <c r="H954" t="s">
        <v>248</v>
      </c>
      <c r="I954">
        <v>2023</v>
      </c>
    </row>
    <row r="955" spans="1:9">
      <c r="A955">
        <v>32.760320909999997</v>
      </c>
      <c r="B955">
        <v>-117.2026602</v>
      </c>
      <c r="C955" t="s">
        <v>511</v>
      </c>
      <c r="D955" t="s">
        <v>2922</v>
      </c>
      <c r="E955">
        <v>1</v>
      </c>
      <c r="F955" s="2">
        <v>45119</v>
      </c>
      <c r="G955" s="2">
        <v>45107</v>
      </c>
      <c r="H955" t="s">
        <v>248</v>
      </c>
      <c r="I955">
        <v>2023</v>
      </c>
    </row>
    <row r="956" spans="1:9">
      <c r="A956">
        <v>32.760857110000003</v>
      </c>
      <c r="B956">
        <v>-117.202806</v>
      </c>
      <c r="C956" t="s">
        <v>512</v>
      </c>
      <c r="D956" t="s">
        <v>2922</v>
      </c>
      <c r="E956">
        <v>27</v>
      </c>
      <c r="F956" s="2">
        <v>45119</v>
      </c>
      <c r="G956" s="2">
        <v>45107</v>
      </c>
      <c r="H956" t="s">
        <v>248</v>
      </c>
      <c r="I956">
        <v>2023</v>
      </c>
    </row>
    <row r="957" spans="1:9">
      <c r="A957">
        <v>32.760634830000001</v>
      </c>
      <c r="B957">
        <v>-117.2024813</v>
      </c>
      <c r="C957" t="s">
        <v>513</v>
      </c>
      <c r="D957" t="s">
        <v>2922</v>
      </c>
      <c r="E957">
        <v>6</v>
      </c>
      <c r="F957" s="2">
        <v>45119</v>
      </c>
      <c r="G957" s="2">
        <v>45107</v>
      </c>
      <c r="H957" t="s">
        <v>248</v>
      </c>
      <c r="I957">
        <v>2023</v>
      </c>
    </row>
    <row r="958" spans="1:9">
      <c r="A958">
        <v>32.761014899999999</v>
      </c>
      <c r="B958">
        <v>-117.1984875</v>
      </c>
      <c r="C958" t="s">
        <v>514</v>
      </c>
      <c r="D958" t="s">
        <v>2922</v>
      </c>
      <c r="E958">
        <v>3</v>
      </c>
      <c r="F958" s="2">
        <v>45115</v>
      </c>
      <c r="G958" s="2">
        <v>45107</v>
      </c>
      <c r="H958" t="s">
        <v>248</v>
      </c>
      <c r="I958">
        <v>2023</v>
      </c>
    </row>
    <row r="959" spans="1:9">
      <c r="A959">
        <v>32.761666269999999</v>
      </c>
      <c r="B959">
        <v>-117.1955061</v>
      </c>
      <c r="C959" t="s">
        <v>515</v>
      </c>
      <c r="D959" t="s">
        <v>2922</v>
      </c>
      <c r="E959">
        <v>5</v>
      </c>
      <c r="F959" s="2">
        <v>45112</v>
      </c>
      <c r="G959" s="2">
        <v>45107</v>
      </c>
      <c r="H959" t="s">
        <v>248</v>
      </c>
      <c r="I959">
        <v>2023</v>
      </c>
    </row>
    <row r="960" spans="1:9">
      <c r="A960">
        <v>32.761716999999997</v>
      </c>
      <c r="B960">
        <v>-117.1952458</v>
      </c>
      <c r="C960" t="s">
        <v>516</v>
      </c>
      <c r="D960" t="s">
        <v>2922</v>
      </c>
      <c r="E960">
        <v>5</v>
      </c>
      <c r="F960" s="2">
        <v>45112</v>
      </c>
      <c r="G960" s="2">
        <v>45107</v>
      </c>
      <c r="H960" t="s">
        <v>248</v>
      </c>
      <c r="I960">
        <v>2023</v>
      </c>
    </row>
    <row r="961" spans="1:9">
      <c r="A961">
        <v>32.760988099999999</v>
      </c>
      <c r="B961">
        <v>-117.1928309</v>
      </c>
      <c r="C961" t="s">
        <v>517</v>
      </c>
      <c r="D961" t="s">
        <v>2922</v>
      </c>
      <c r="E961">
        <v>3</v>
      </c>
      <c r="F961" s="2">
        <v>45133</v>
      </c>
      <c r="G961" s="2">
        <v>45107</v>
      </c>
      <c r="H961" t="s">
        <v>248</v>
      </c>
      <c r="I961">
        <v>2023</v>
      </c>
    </row>
    <row r="962" spans="1:9">
      <c r="A962">
        <v>32.762711260000003</v>
      </c>
      <c r="B962">
        <v>-117.1953992</v>
      </c>
      <c r="C962" t="s">
        <v>571</v>
      </c>
      <c r="D962" t="s">
        <v>2922</v>
      </c>
      <c r="E962">
        <v>7</v>
      </c>
      <c r="F962" s="2">
        <v>45097</v>
      </c>
      <c r="G962" s="2">
        <v>45077</v>
      </c>
      <c r="H962" t="s">
        <v>248</v>
      </c>
      <c r="I962">
        <v>2023</v>
      </c>
    </row>
    <row r="963" spans="1:9">
      <c r="A963">
        <v>32.762388610000002</v>
      </c>
      <c r="B963">
        <v>-117.1951959</v>
      </c>
      <c r="C963" t="s">
        <v>305</v>
      </c>
      <c r="D963" t="s">
        <v>2922</v>
      </c>
      <c r="E963">
        <v>15</v>
      </c>
      <c r="F963" s="2">
        <v>45097</v>
      </c>
      <c r="G963" s="2">
        <v>45077</v>
      </c>
      <c r="H963" t="s">
        <v>248</v>
      </c>
      <c r="I963">
        <v>2023</v>
      </c>
    </row>
    <row r="964" spans="1:9">
      <c r="A964">
        <v>32.762554180000002</v>
      </c>
      <c r="B964">
        <v>-117.19447409999999</v>
      </c>
      <c r="C964" t="s">
        <v>59</v>
      </c>
      <c r="D964" t="s">
        <v>2922</v>
      </c>
      <c r="E964">
        <v>5</v>
      </c>
      <c r="F964" s="2">
        <v>45097</v>
      </c>
      <c r="G964" s="2">
        <v>45077</v>
      </c>
      <c r="H964" t="s">
        <v>248</v>
      </c>
      <c r="I964">
        <v>2023</v>
      </c>
    </row>
    <row r="965" spans="1:9">
      <c r="A965">
        <v>32.761647400000001</v>
      </c>
      <c r="B965">
        <v>-117.20169439999999</v>
      </c>
      <c r="C965" t="s">
        <v>460</v>
      </c>
      <c r="D965" t="s">
        <v>2922</v>
      </c>
      <c r="E965">
        <v>22</v>
      </c>
      <c r="F965" s="2">
        <v>45140</v>
      </c>
      <c r="G965" s="2">
        <v>45135</v>
      </c>
      <c r="H965" t="s">
        <v>248</v>
      </c>
      <c r="I965">
        <v>2023</v>
      </c>
    </row>
    <row r="966" spans="1:9">
      <c r="A966">
        <v>32.763271140000001</v>
      </c>
      <c r="B966">
        <v>-117.1944433</v>
      </c>
      <c r="C966" t="s">
        <v>246</v>
      </c>
      <c r="D966" t="s">
        <v>2922</v>
      </c>
      <c r="E966">
        <v>3</v>
      </c>
      <c r="F966" s="2">
        <v>45094</v>
      </c>
      <c r="G966" s="2">
        <v>45077</v>
      </c>
      <c r="H966" t="s">
        <v>248</v>
      </c>
      <c r="I966">
        <v>2023</v>
      </c>
    </row>
    <row r="967" spans="1:9">
      <c r="A967">
        <v>32.762696509999998</v>
      </c>
      <c r="B967">
        <v>-117.19316480000001</v>
      </c>
      <c r="C967" t="s">
        <v>572</v>
      </c>
      <c r="D967" t="s">
        <v>2922</v>
      </c>
      <c r="E967">
        <v>35</v>
      </c>
      <c r="F967" s="2">
        <v>45094</v>
      </c>
      <c r="G967" s="2">
        <v>45077</v>
      </c>
      <c r="H967" t="s">
        <v>248</v>
      </c>
      <c r="I967">
        <v>2023</v>
      </c>
    </row>
    <row r="968" spans="1:9">
      <c r="A968">
        <v>32.761422879999998</v>
      </c>
      <c r="B968">
        <v>-117.2039645</v>
      </c>
      <c r="C968" t="s">
        <v>3020</v>
      </c>
      <c r="D968" t="s">
        <v>2922</v>
      </c>
      <c r="E968">
        <v>1</v>
      </c>
      <c r="F968" s="2">
        <v>45160</v>
      </c>
      <c r="G968" s="2">
        <v>45135</v>
      </c>
      <c r="H968" t="s">
        <v>248</v>
      </c>
      <c r="I968">
        <v>2023</v>
      </c>
    </row>
    <row r="969" spans="1:9">
      <c r="A969">
        <v>32.762060990000002</v>
      </c>
      <c r="B969">
        <v>-117.20346139999999</v>
      </c>
      <c r="C969" t="s">
        <v>518</v>
      </c>
      <c r="D969" t="s">
        <v>2922</v>
      </c>
      <c r="E969">
        <v>5</v>
      </c>
      <c r="F969" s="2">
        <v>45118</v>
      </c>
      <c r="G969" s="2">
        <v>45107</v>
      </c>
      <c r="H969" t="s">
        <v>248</v>
      </c>
      <c r="I969">
        <v>2023</v>
      </c>
    </row>
    <row r="970" spans="1:9">
      <c r="A970">
        <v>32.76164533</v>
      </c>
      <c r="B970">
        <v>-117.2030936</v>
      </c>
      <c r="C970" t="s">
        <v>519</v>
      </c>
      <c r="D970" t="s">
        <v>2922</v>
      </c>
      <c r="E970">
        <v>2</v>
      </c>
      <c r="F970" s="2">
        <v>45119</v>
      </c>
      <c r="G970" s="2">
        <v>45107</v>
      </c>
      <c r="H970" t="s">
        <v>248</v>
      </c>
      <c r="I970">
        <v>2023</v>
      </c>
    </row>
    <row r="971" spans="1:9">
      <c r="A971">
        <v>32.762245729999997</v>
      </c>
      <c r="B971">
        <v>-117.19822569999999</v>
      </c>
      <c r="C971" t="s">
        <v>520</v>
      </c>
      <c r="D971" t="s">
        <v>2922</v>
      </c>
      <c r="E971">
        <v>4</v>
      </c>
      <c r="F971" s="2">
        <v>45118</v>
      </c>
      <c r="G971" s="2">
        <v>45107</v>
      </c>
      <c r="H971" t="s">
        <v>248</v>
      </c>
      <c r="I971">
        <v>2023</v>
      </c>
    </row>
    <row r="972" spans="1:9">
      <c r="A972">
        <v>32.762239549999997</v>
      </c>
      <c r="B972">
        <v>-117.1981074</v>
      </c>
      <c r="C972" t="s">
        <v>105</v>
      </c>
      <c r="D972" t="s">
        <v>2922</v>
      </c>
      <c r="E972">
        <v>15</v>
      </c>
      <c r="F972" s="2">
        <v>45097</v>
      </c>
      <c r="G972" s="2">
        <v>45077</v>
      </c>
      <c r="H972" t="s">
        <v>248</v>
      </c>
      <c r="I972">
        <v>2023</v>
      </c>
    </row>
    <row r="973" spans="1:9">
      <c r="A973">
        <v>32.762058060000001</v>
      </c>
      <c r="B973">
        <v>-117.1979065</v>
      </c>
      <c r="C973" t="s">
        <v>158</v>
      </c>
      <c r="D973" t="s">
        <v>2922</v>
      </c>
      <c r="E973">
        <v>3</v>
      </c>
      <c r="F973" s="2">
        <v>45118</v>
      </c>
      <c r="G973" s="2">
        <v>45107</v>
      </c>
      <c r="H973" t="s">
        <v>248</v>
      </c>
      <c r="I973">
        <v>2023</v>
      </c>
    </row>
    <row r="974" spans="1:9">
      <c r="A974">
        <v>32.762118110000003</v>
      </c>
      <c r="B974">
        <v>-117.19742460000001</v>
      </c>
      <c r="C974" t="s">
        <v>521</v>
      </c>
      <c r="D974" t="s">
        <v>2922</v>
      </c>
      <c r="E974">
        <v>7</v>
      </c>
      <c r="F974" s="2">
        <v>45132</v>
      </c>
      <c r="G974" s="2">
        <v>45107</v>
      </c>
      <c r="H974" t="s">
        <v>248</v>
      </c>
      <c r="I974">
        <v>2023</v>
      </c>
    </row>
    <row r="975" spans="1:9">
      <c r="A975">
        <v>32.76218068</v>
      </c>
      <c r="B975">
        <v>-117.1973204</v>
      </c>
      <c r="C975" t="s">
        <v>461</v>
      </c>
      <c r="D975" t="s">
        <v>2922</v>
      </c>
      <c r="E975">
        <v>3</v>
      </c>
      <c r="F975" s="2">
        <v>45160</v>
      </c>
      <c r="G975" s="2">
        <v>45135</v>
      </c>
      <c r="H975" t="s">
        <v>248</v>
      </c>
      <c r="I975">
        <v>2023</v>
      </c>
    </row>
    <row r="976" spans="1:9">
      <c r="A976">
        <v>32.76222653</v>
      </c>
      <c r="B976">
        <v>-117.1967144</v>
      </c>
      <c r="C976" t="s">
        <v>573</v>
      </c>
      <c r="D976" t="s">
        <v>2922</v>
      </c>
      <c r="E976">
        <v>4</v>
      </c>
      <c r="F976" s="2">
        <v>45097</v>
      </c>
      <c r="G976" s="2">
        <v>45077</v>
      </c>
      <c r="H976" t="s">
        <v>248</v>
      </c>
      <c r="I976">
        <v>2023</v>
      </c>
    </row>
    <row r="977" spans="1:9">
      <c r="A977">
        <v>32.762708179999997</v>
      </c>
      <c r="B977">
        <v>-117.196304</v>
      </c>
      <c r="C977" t="s">
        <v>95</v>
      </c>
      <c r="D977" t="s">
        <v>2922</v>
      </c>
      <c r="E977">
        <v>3</v>
      </c>
      <c r="F977" s="2">
        <v>45097</v>
      </c>
      <c r="G977" s="2">
        <v>45077</v>
      </c>
      <c r="H977" t="s">
        <v>248</v>
      </c>
      <c r="I977">
        <v>2023</v>
      </c>
    </row>
    <row r="978" spans="1:9">
      <c r="A978">
        <v>32.762457329999997</v>
      </c>
      <c r="B978">
        <v>-117.1960782</v>
      </c>
      <c r="C978" t="s">
        <v>310</v>
      </c>
      <c r="D978" t="s">
        <v>2922</v>
      </c>
      <c r="E978">
        <v>3</v>
      </c>
      <c r="F978" s="2">
        <v>45094</v>
      </c>
      <c r="G978" s="2">
        <v>45077</v>
      </c>
      <c r="H978" t="s">
        <v>248</v>
      </c>
      <c r="I978">
        <v>2023</v>
      </c>
    </row>
    <row r="979" spans="1:9">
      <c r="A979">
        <v>32.762963280000001</v>
      </c>
      <c r="B979">
        <v>-117.1918768</v>
      </c>
      <c r="C979" t="s">
        <v>59</v>
      </c>
      <c r="D979" t="s">
        <v>2922</v>
      </c>
      <c r="E979">
        <v>1</v>
      </c>
      <c r="F979" s="2">
        <v>45094</v>
      </c>
      <c r="G979" s="2">
        <v>45077</v>
      </c>
      <c r="H979" t="s">
        <v>248</v>
      </c>
      <c r="I979">
        <v>2023</v>
      </c>
    </row>
    <row r="980" spans="1:9">
      <c r="A980">
        <v>32.76269877</v>
      </c>
      <c r="B980">
        <v>-117.1951119</v>
      </c>
      <c r="C980" t="s">
        <v>574</v>
      </c>
      <c r="D980" t="s">
        <v>2922</v>
      </c>
      <c r="E980">
        <v>15</v>
      </c>
      <c r="F980" s="2">
        <v>45097</v>
      </c>
      <c r="G980" s="2">
        <v>45077</v>
      </c>
      <c r="H980" t="s">
        <v>248</v>
      </c>
      <c r="I980">
        <v>2023</v>
      </c>
    </row>
    <row r="981" spans="1:9">
      <c r="A981">
        <v>32.762710210000002</v>
      </c>
      <c r="B981">
        <v>-117.19501</v>
      </c>
      <c r="C981" t="s">
        <v>522</v>
      </c>
      <c r="D981" t="s">
        <v>2922</v>
      </c>
      <c r="E981">
        <v>2</v>
      </c>
      <c r="F981" s="2">
        <v>45118</v>
      </c>
      <c r="G981" s="2">
        <v>45107</v>
      </c>
      <c r="H981" t="s">
        <v>248</v>
      </c>
      <c r="I981">
        <v>2023</v>
      </c>
    </row>
    <row r="982" spans="1:9">
      <c r="A982">
        <v>32.762672909999999</v>
      </c>
      <c r="B982">
        <v>-117.1943881</v>
      </c>
      <c r="C982" t="s">
        <v>51</v>
      </c>
      <c r="D982" t="s">
        <v>2922</v>
      </c>
      <c r="E982">
        <v>2</v>
      </c>
      <c r="F982" s="2">
        <v>45097</v>
      </c>
      <c r="G982" s="2">
        <v>45077</v>
      </c>
      <c r="H982" t="s">
        <v>248</v>
      </c>
      <c r="I982">
        <v>2023</v>
      </c>
    </row>
    <row r="983" spans="1:9">
      <c r="A983">
        <v>32.762242669999999</v>
      </c>
      <c r="B983">
        <v>-117.1945559</v>
      </c>
      <c r="C983" t="s">
        <v>576</v>
      </c>
      <c r="D983" t="s">
        <v>2922</v>
      </c>
      <c r="E983">
        <v>3</v>
      </c>
      <c r="F983" s="2">
        <v>45097</v>
      </c>
      <c r="G983" s="2">
        <v>45077</v>
      </c>
      <c r="H983" t="s">
        <v>248</v>
      </c>
      <c r="I983">
        <v>2023</v>
      </c>
    </row>
    <row r="984" spans="1:9">
      <c r="A984">
        <v>32.760824659999997</v>
      </c>
      <c r="B984">
        <v>-117.2007189</v>
      </c>
      <c r="C984" t="s">
        <v>391</v>
      </c>
      <c r="D984" t="s">
        <v>2922</v>
      </c>
      <c r="E984">
        <v>2</v>
      </c>
      <c r="F984" s="2">
        <v>45182</v>
      </c>
      <c r="G984" s="2">
        <v>45169</v>
      </c>
      <c r="H984" t="s">
        <v>248</v>
      </c>
      <c r="I984">
        <v>2023</v>
      </c>
    </row>
    <row r="985" spans="1:9">
      <c r="A985">
        <v>32.761175399999999</v>
      </c>
      <c r="B985">
        <v>-117.2005054</v>
      </c>
      <c r="C985" t="s">
        <v>577</v>
      </c>
      <c r="D985" t="s">
        <v>2922</v>
      </c>
      <c r="E985">
        <v>2</v>
      </c>
      <c r="F985" s="2">
        <v>45097</v>
      </c>
      <c r="G985" s="2">
        <v>45077</v>
      </c>
      <c r="H985" t="s">
        <v>248</v>
      </c>
      <c r="I985">
        <v>2023</v>
      </c>
    </row>
    <row r="986" spans="1:9">
      <c r="A986">
        <v>32.761245770000002</v>
      </c>
      <c r="B986">
        <v>-117.20058640000001</v>
      </c>
      <c r="C986" t="s">
        <v>462</v>
      </c>
      <c r="D986" t="s">
        <v>2922</v>
      </c>
      <c r="E986">
        <v>1</v>
      </c>
      <c r="F986" s="2">
        <v>45163</v>
      </c>
      <c r="G986" s="2">
        <v>45135</v>
      </c>
      <c r="H986" t="s">
        <v>248</v>
      </c>
      <c r="I986">
        <v>2023</v>
      </c>
    </row>
    <row r="987" spans="1:9">
      <c r="A987">
        <v>32.761493119999997</v>
      </c>
      <c r="B987">
        <v>-117.1986466</v>
      </c>
      <c r="C987" t="s">
        <v>523</v>
      </c>
      <c r="D987" t="s">
        <v>2922</v>
      </c>
      <c r="E987">
        <v>7</v>
      </c>
      <c r="F987" s="2">
        <v>45112</v>
      </c>
      <c r="G987" s="2">
        <v>45107</v>
      </c>
      <c r="H987" t="s">
        <v>248</v>
      </c>
      <c r="I987">
        <v>2023</v>
      </c>
    </row>
    <row r="988" spans="1:9">
      <c r="A988">
        <v>32.761446300000003</v>
      </c>
      <c r="B988">
        <v>-117.1985718</v>
      </c>
      <c r="C988" t="s">
        <v>392</v>
      </c>
      <c r="D988" t="s">
        <v>2922</v>
      </c>
      <c r="E988">
        <v>1</v>
      </c>
      <c r="F988" s="2">
        <v>45182</v>
      </c>
      <c r="G988" s="2">
        <v>45169</v>
      </c>
      <c r="H988" t="s">
        <v>248</v>
      </c>
      <c r="I988">
        <v>2023</v>
      </c>
    </row>
    <row r="989" spans="1:9">
      <c r="A989">
        <v>32.761438550000001</v>
      </c>
      <c r="B989">
        <v>-117.1940062</v>
      </c>
      <c r="C989" t="s">
        <v>578</v>
      </c>
      <c r="D989" t="s">
        <v>2922</v>
      </c>
      <c r="E989">
        <v>2</v>
      </c>
      <c r="F989" s="2">
        <v>45097</v>
      </c>
      <c r="G989" s="2">
        <v>45077</v>
      </c>
      <c r="H989" t="s">
        <v>248</v>
      </c>
      <c r="I989">
        <v>2023</v>
      </c>
    </row>
    <row r="990" spans="1:9">
      <c r="A990">
        <v>32.7620121</v>
      </c>
      <c r="B990">
        <v>-117.1941197</v>
      </c>
      <c r="C990" t="s">
        <v>579</v>
      </c>
      <c r="D990" t="s">
        <v>2922</v>
      </c>
      <c r="E990">
        <v>1</v>
      </c>
      <c r="F990" s="2">
        <v>45097</v>
      </c>
      <c r="G990" s="2">
        <v>45077</v>
      </c>
      <c r="H990" t="s">
        <v>248</v>
      </c>
      <c r="I990">
        <v>2023</v>
      </c>
    </row>
    <row r="991" spans="1:9">
      <c r="A991">
        <v>32.76240679</v>
      </c>
      <c r="B991">
        <v>-117.1935941</v>
      </c>
      <c r="C991" t="s">
        <v>463</v>
      </c>
      <c r="D991" t="s">
        <v>2922</v>
      </c>
      <c r="E991">
        <v>30</v>
      </c>
      <c r="F991" s="2">
        <v>45160</v>
      </c>
      <c r="G991" s="2">
        <v>45135</v>
      </c>
      <c r="H991" t="s">
        <v>248</v>
      </c>
      <c r="I991">
        <v>2023</v>
      </c>
    </row>
    <row r="992" spans="1:9">
      <c r="A992">
        <v>32.763836859999998</v>
      </c>
      <c r="B992">
        <v>-117.17066320000001</v>
      </c>
      <c r="C992" t="s">
        <v>393</v>
      </c>
      <c r="D992" t="s">
        <v>2922</v>
      </c>
      <c r="E992">
        <v>2</v>
      </c>
      <c r="F992" s="2">
        <v>45178</v>
      </c>
      <c r="G992" s="2">
        <v>45169</v>
      </c>
      <c r="H992" t="s">
        <v>248</v>
      </c>
      <c r="I992">
        <v>2023</v>
      </c>
    </row>
    <row r="993" spans="1:9">
      <c r="A993">
        <v>32.76397644</v>
      </c>
      <c r="B993">
        <v>-117.170445</v>
      </c>
      <c r="C993" t="s">
        <v>155</v>
      </c>
      <c r="D993" t="s">
        <v>2922</v>
      </c>
      <c r="E993">
        <v>1</v>
      </c>
      <c r="F993" s="2">
        <v>45178</v>
      </c>
      <c r="G993" s="2">
        <v>45169</v>
      </c>
      <c r="H993" t="s">
        <v>248</v>
      </c>
      <c r="I993">
        <v>2023</v>
      </c>
    </row>
    <row r="994" spans="1:9">
      <c r="A994">
        <v>32.764022519999997</v>
      </c>
      <c r="B994">
        <v>-117.1705298</v>
      </c>
      <c r="C994" t="s">
        <v>3021</v>
      </c>
      <c r="D994" t="s">
        <v>2922</v>
      </c>
      <c r="E994">
        <v>4</v>
      </c>
      <c r="F994" s="2">
        <v>45178</v>
      </c>
      <c r="G994" s="2">
        <v>45169</v>
      </c>
      <c r="H994" t="s">
        <v>248</v>
      </c>
      <c r="I994">
        <v>2023</v>
      </c>
    </row>
    <row r="995" spans="1:9">
      <c r="A995">
        <v>32.764097290000002</v>
      </c>
      <c r="B995">
        <v>-117.1704213</v>
      </c>
      <c r="C995" t="s">
        <v>394</v>
      </c>
      <c r="D995" t="s">
        <v>2922</v>
      </c>
      <c r="E995">
        <v>3</v>
      </c>
      <c r="F995" s="2">
        <v>45178</v>
      </c>
      <c r="G995" s="2">
        <v>45169</v>
      </c>
      <c r="H995" t="s">
        <v>248</v>
      </c>
      <c r="I995">
        <v>2023</v>
      </c>
    </row>
    <row r="996" spans="1:9">
      <c r="A996">
        <v>32.764141799999997</v>
      </c>
      <c r="B996">
        <v>-117.17028929999999</v>
      </c>
      <c r="C996" t="s">
        <v>395</v>
      </c>
      <c r="D996" t="s">
        <v>2922</v>
      </c>
      <c r="E996">
        <v>3</v>
      </c>
      <c r="F996" s="2">
        <v>45178</v>
      </c>
      <c r="G996" s="2">
        <v>45169</v>
      </c>
      <c r="H996" t="s">
        <v>248</v>
      </c>
      <c r="I996">
        <v>2023</v>
      </c>
    </row>
    <row r="997" spans="1:9">
      <c r="A997">
        <v>32.761858519999997</v>
      </c>
      <c r="B997">
        <v>-117.20381949999999</v>
      </c>
      <c r="C997" t="s">
        <v>3022</v>
      </c>
      <c r="D997" t="s">
        <v>2922</v>
      </c>
      <c r="E997">
        <v>1</v>
      </c>
      <c r="F997" s="2">
        <v>45191</v>
      </c>
      <c r="G997" s="2">
        <v>45169</v>
      </c>
      <c r="H997" t="s">
        <v>248</v>
      </c>
      <c r="I997">
        <v>2023</v>
      </c>
    </row>
    <row r="998" spans="1:9">
      <c r="A998">
        <v>32.7614315</v>
      </c>
      <c r="B998">
        <v>-117.2021136</v>
      </c>
      <c r="C998" t="s">
        <v>464</v>
      </c>
      <c r="D998" t="s">
        <v>2922</v>
      </c>
      <c r="E998">
        <v>3</v>
      </c>
      <c r="F998" s="2">
        <v>45163</v>
      </c>
      <c r="G998" s="2">
        <v>45135</v>
      </c>
      <c r="H998" t="s">
        <v>248</v>
      </c>
      <c r="I998">
        <v>2023</v>
      </c>
    </row>
    <row r="999" spans="1:9">
      <c r="A999">
        <v>32.76079455</v>
      </c>
      <c r="B999">
        <v>-117.1978999</v>
      </c>
      <c r="C999" t="s">
        <v>580</v>
      </c>
      <c r="D999" t="s">
        <v>2922</v>
      </c>
      <c r="E999">
        <v>30</v>
      </c>
      <c r="F999" s="2">
        <v>45099</v>
      </c>
      <c r="G999" s="2">
        <v>45077</v>
      </c>
      <c r="H999" t="s">
        <v>248</v>
      </c>
      <c r="I999">
        <v>2023</v>
      </c>
    </row>
    <row r="1000" spans="1:9">
      <c r="A1000">
        <v>32.76048591</v>
      </c>
      <c r="B1000">
        <v>-117.2036397</v>
      </c>
      <c r="C1000" t="s">
        <v>508</v>
      </c>
      <c r="D1000" t="s">
        <v>2922</v>
      </c>
      <c r="E1000">
        <v>9</v>
      </c>
      <c r="F1000" s="2">
        <v>45097</v>
      </c>
      <c r="G1000" s="2">
        <v>45077</v>
      </c>
      <c r="H1000" t="s">
        <v>248</v>
      </c>
      <c r="I1000">
        <v>2023</v>
      </c>
    </row>
    <row r="1001" spans="1:9">
      <c r="A1001">
        <v>32.761884100000003</v>
      </c>
      <c r="B1001">
        <v>-117.19409810000001</v>
      </c>
      <c r="C1001" t="s">
        <v>465</v>
      </c>
      <c r="D1001" t="s">
        <v>2922</v>
      </c>
      <c r="E1001">
        <v>3</v>
      </c>
      <c r="F1001" s="2">
        <v>45163</v>
      </c>
      <c r="G1001" s="2">
        <v>45135</v>
      </c>
      <c r="H1001" t="s">
        <v>248</v>
      </c>
      <c r="I1001">
        <v>2023</v>
      </c>
    </row>
    <row r="1002" spans="1:9">
      <c r="A1002">
        <v>32.762003149999998</v>
      </c>
      <c r="B1002">
        <v>-117.19266589999999</v>
      </c>
      <c r="C1002" t="s">
        <v>331</v>
      </c>
      <c r="D1002" t="s">
        <v>2922</v>
      </c>
      <c r="E1002">
        <v>3</v>
      </c>
      <c r="F1002" s="2">
        <v>45163</v>
      </c>
      <c r="G1002" s="2">
        <v>45135</v>
      </c>
      <c r="H1002" t="s">
        <v>248</v>
      </c>
      <c r="I1002">
        <v>2023</v>
      </c>
    </row>
    <row r="1003" spans="1:9">
      <c r="A1003">
        <v>32.762440179999999</v>
      </c>
      <c r="B1003">
        <v>-117.19079790000001</v>
      </c>
      <c r="C1003" t="s">
        <v>310</v>
      </c>
      <c r="D1003" t="s">
        <v>2922</v>
      </c>
      <c r="E1003">
        <v>2</v>
      </c>
      <c r="F1003" s="2">
        <v>45198</v>
      </c>
      <c r="G1003" s="2">
        <v>45169</v>
      </c>
      <c r="H1003" t="s">
        <v>248</v>
      </c>
      <c r="I1003">
        <v>2023</v>
      </c>
    </row>
    <row r="1004" spans="1:9">
      <c r="A1004">
        <v>32.762432330000003</v>
      </c>
      <c r="B1004">
        <v>-117.1826774</v>
      </c>
      <c r="C1004" t="s">
        <v>396</v>
      </c>
      <c r="D1004" t="s">
        <v>2922</v>
      </c>
      <c r="E1004">
        <v>2</v>
      </c>
      <c r="F1004" s="2">
        <v>45198</v>
      </c>
      <c r="G1004" s="2">
        <v>45169</v>
      </c>
      <c r="H1004" t="s">
        <v>248</v>
      </c>
      <c r="I1004">
        <v>2023</v>
      </c>
    </row>
    <row r="1005" spans="1:9">
      <c r="A1005">
        <v>32.762169700000001</v>
      </c>
      <c r="B1005">
        <v>-117.1910043</v>
      </c>
      <c r="C1005" t="s">
        <v>616</v>
      </c>
      <c r="D1005" t="s">
        <v>2922</v>
      </c>
      <c r="E1005">
        <v>1</v>
      </c>
      <c r="F1005" s="2">
        <v>45198</v>
      </c>
      <c r="G1005" s="2">
        <v>45044</v>
      </c>
      <c r="H1005" t="s">
        <v>248</v>
      </c>
      <c r="I1005">
        <v>2023</v>
      </c>
    </row>
    <row r="1006" spans="1:9">
      <c r="A1006">
        <v>32.762169700000001</v>
      </c>
      <c r="B1006">
        <v>-117.1910043</v>
      </c>
      <c r="C1006" t="s">
        <v>616</v>
      </c>
      <c r="D1006" t="s">
        <v>2922</v>
      </c>
      <c r="E1006">
        <v>1</v>
      </c>
      <c r="F1006" s="2">
        <v>45198</v>
      </c>
      <c r="G1006" s="2">
        <v>45169</v>
      </c>
      <c r="H1006" t="s">
        <v>248</v>
      </c>
      <c r="I1006">
        <v>2023</v>
      </c>
    </row>
    <row r="1007" spans="1:9">
      <c r="A1007">
        <v>32.762922160000002</v>
      </c>
      <c r="B1007">
        <v>-117.192104</v>
      </c>
      <c r="C1007" t="s">
        <v>582</v>
      </c>
      <c r="D1007" t="s">
        <v>2922</v>
      </c>
      <c r="E1007">
        <v>1</v>
      </c>
      <c r="F1007" s="2">
        <v>45094</v>
      </c>
      <c r="G1007" s="2">
        <v>45077</v>
      </c>
      <c r="H1007" t="s">
        <v>248</v>
      </c>
      <c r="I1007">
        <v>2023</v>
      </c>
    </row>
    <row r="1008" spans="1:9">
      <c r="A1008">
        <v>32.7608557</v>
      </c>
      <c r="B1008">
        <v>-117.2025684</v>
      </c>
      <c r="C1008" t="s">
        <v>466</v>
      </c>
      <c r="D1008" t="s">
        <v>2922</v>
      </c>
      <c r="E1008">
        <v>1</v>
      </c>
      <c r="F1008" s="2">
        <v>45163</v>
      </c>
      <c r="G1008" s="2">
        <v>45135</v>
      </c>
      <c r="H1008" t="s">
        <v>248</v>
      </c>
      <c r="I1008">
        <v>2023</v>
      </c>
    </row>
    <row r="1009" spans="1:9">
      <c r="A1009">
        <v>32.761298549999999</v>
      </c>
      <c r="B1009">
        <v>-117.1984741</v>
      </c>
      <c r="C1009" t="s">
        <v>397</v>
      </c>
      <c r="D1009" t="s">
        <v>2922</v>
      </c>
      <c r="E1009">
        <v>1</v>
      </c>
      <c r="F1009" s="2">
        <v>45182</v>
      </c>
      <c r="G1009" s="2">
        <v>45169</v>
      </c>
      <c r="H1009" t="s">
        <v>248</v>
      </c>
      <c r="I1009">
        <v>2023</v>
      </c>
    </row>
    <row r="1010" spans="1:9">
      <c r="A1010">
        <v>32.761756499999997</v>
      </c>
      <c r="B1010">
        <v>-117.1951059</v>
      </c>
      <c r="C1010" t="s">
        <v>406</v>
      </c>
      <c r="D1010" t="s">
        <v>2922</v>
      </c>
      <c r="E1010">
        <v>3</v>
      </c>
      <c r="F1010" s="2">
        <v>45163</v>
      </c>
      <c r="G1010" s="2">
        <v>45135</v>
      </c>
      <c r="H1010" t="s">
        <v>248</v>
      </c>
      <c r="I1010">
        <v>2023</v>
      </c>
    </row>
    <row r="1011" spans="1:9">
      <c r="A1011">
        <v>32.761980080000001</v>
      </c>
      <c r="B1011">
        <v>-117.19224199999999</v>
      </c>
      <c r="C1011" t="s">
        <v>181</v>
      </c>
      <c r="D1011" t="s">
        <v>2922</v>
      </c>
      <c r="E1011">
        <v>1</v>
      </c>
      <c r="F1011" s="2">
        <v>45114</v>
      </c>
      <c r="G1011" s="2">
        <v>45107</v>
      </c>
      <c r="H1011" t="s">
        <v>248</v>
      </c>
      <c r="I1011">
        <v>2023</v>
      </c>
    </row>
    <row r="1012" spans="1:9">
      <c r="A1012">
        <v>32.761995769999999</v>
      </c>
      <c r="B1012">
        <v>-117.2037749</v>
      </c>
      <c r="C1012" t="s">
        <v>524</v>
      </c>
      <c r="D1012" t="s">
        <v>2922</v>
      </c>
      <c r="E1012">
        <v>1</v>
      </c>
      <c r="F1012" s="2">
        <v>45118</v>
      </c>
      <c r="G1012" s="2">
        <v>45107</v>
      </c>
      <c r="H1012" t="s">
        <v>248</v>
      </c>
      <c r="I1012">
        <v>2023</v>
      </c>
    </row>
    <row r="1013" spans="1:9">
      <c r="A1013">
        <v>32.764415720000002</v>
      </c>
      <c r="B1013">
        <v>-117.1704038</v>
      </c>
      <c r="C1013" t="s">
        <v>246</v>
      </c>
      <c r="D1013" t="s">
        <v>2922</v>
      </c>
      <c r="E1013">
        <v>2</v>
      </c>
      <c r="F1013" s="2">
        <v>45178</v>
      </c>
      <c r="G1013" s="2">
        <v>45169</v>
      </c>
      <c r="H1013" t="s">
        <v>248</v>
      </c>
      <c r="I1013">
        <v>2023</v>
      </c>
    </row>
    <row r="1014" spans="1:9">
      <c r="A1014">
        <v>32.761420319999999</v>
      </c>
      <c r="B1014">
        <v>-117.1830381</v>
      </c>
      <c r="C1014" t="s">
        <v>3023</v>
      </c>
      <c r="D1014" t="s">
        <v>2922</v>
      </c>
      <c r="E1014">
        <v>1</v>
      </c>
      <c r="F1014" s="2">
        <v>45114</v>
      </c>
      <c r="G1014" s="2">
        <v>45107</v>
      </c>
      <c r="H1014" t="s">
        <v>248</v>
      </c>
      <c r="I1014">
        <v>2023</v>
      </c>
    </row>
    <row r="1015" spans="1:9">
      <c r="A1015">
        <v>32.761151429999998</v>
      </c>
      <c r="B1015">
        <v>-117.1810868</v>
      </c>
      <c r="C1015" t="s">
        <v>3024</v>
      </c>
      <c r="D1015" t="s">
        <v>2922</v>
      </c>
      <c r="E1015">
        <v>2</v>
      </c>
      <c r="F1015" s="2">
        <v>45114</v>
      </c>
      <c r="G1015" s="2">
        <v>45107</v>
      </c>
      <c r="H1015" t="s">
        <v>248</v>
      </c>
      <c r="I1015">
        <v>2023</v>
      </c>
    </row>
    <row r="1016" spans="1:9">
      <c r="A1016">
        <v>32.761349389999999</v>
      </c>
      <c r="B1016">
        <v>-117.1859238</v>
      </c>
      <c r="C1016" t="s">
        <v>398</v>
      </c>
      <c r="D1016" t="s">
        <v>2922</v>
      </c>
      <c r="E1016">
        <v>3</v>
      </c>
      <c r="F1016" s="2">
        <v>45195</v>
      </c>
      <c r="G1016" s="2">
        <v>45169</v>
      </c>
      <c r="H1016" t="s">
        <v>248</v>
      </c>
      <c r="I1016">
        <v>2023</v>
      </c>
    </row>
    <row r="1017" spans="1:9">
      <c r="A1017">
        <v>32.76131341</v>
      </c>
      <c r="B1017">
        <v>-117.1900376</v>
      </c>
      <c r="C1017" t="s">
        <v>525</v>
      </c>
      <c r="D1017" t="s">
        <v>2922</v>
      </c>
      <c r="E1017">
        <v>1</v>
      </c>
      <c r="F1017" s="2">
        <v>45114</v>
      </c>
      <c r="G1017" s="2">
        <v>45107</v>
      </c>
      <c r="H1017" t="s">
        <v>248</v>
      </c>
      <c r="I1017">
        <v>2023</v>
      </c>
    </row>
    <row r="1018" spans="1:9">
      <c r="A1018">
        <v>32.761593079999997</v>
      </c>
      <c r="B1018">
        <v>-117.1898303</v>
      </c>
      <c r="C1018" t="s">
        <v>3025</v>
      </c>
      <c r="D1018" t="s">
        <v>2922</v>
      </c>
      <c r="E1018">
        <v>2</v>
      </c>
      <c r="F1018" s="2">
        <v>45114</v>
      </c>
      <c r="G1018" s="2">
        <v>45107</v>
      </c>
      <c r="H1018" t="s">
        <v>248</v>
      </c>
      <c r="I1018">
        <v>2023</v>
      </c>
    </row>
    <row r="1019" spans="1:9">
      <c r="A1019">
        <v>32.763104249999998</v>
      </c>
      <c r="B1019">
        <v>-117.1861305</v>
      </c>
      <c r="C1019" t="s">
        <v>399</v>
      </c>
      <c r="D1019" t="s">
        <v>2922</v>
      </c>
      <c r="E1019">
        <v>1</v>
      </c>
      <c r="F1019" s="2">
        <v>45198</v>
      </c>
      <c r="G1019" s="2">
        <v>45169</v>
      </c>
      <c r="H1019" t="s">
        <v>248</v>
      </c>
      <c r="I1019">
        <v>2023</v>
      </c>
    </row>
    <row r="1020" spans="1:9">
      <c r="A1020">
        <v>32.76286443</v>
      </c>
      <c r="B1020">
        <v>-117.1916476</v>
      </c>
      <c r="C1020" t="s">
        <v>583</v>
      </c>
      <c r="D1020" t="s">
        <v>2922</v>
      </c>
      <c r="E1020">
        <v>10</v>
      </c>
      <c r="F1020" s="2">
        <v>45094</v>
      </c>
      <c r="G1020" s="2">
        <v>45077</v>
      </c>
      <c r="H1020" t="s">
        <v>248</v>
      </c>
      <c r="I1020">
        <v>2023</v>
      </c>
    </row>
    <row r="1021" spans="1:9">
      <c r="A1021">
        <v>32.762452500000002</v>
      </c>
      <c r="B1021">
        <v>-117.1927266</v>
      </c>
      <c r="C1021" t="s">
        <v>184</v>
      </c>
      <c r="D1021" t="s">
        <v>2922</v>
      </c>
      <c r="E1021">
        <v>2</v>
      </c>
      <c r="F1021" s="2">
        <v>45198</v>
      </c>
      <c r="G1021" s="2">
        <v>45169</v>
      </c>
      <c r="H1021" t="s">
        <v>248</v>
      </c>
      <c r="I1021">
        <v>2023</v>
      </c>
    </row>
    <row r="1022" spans="1:9">
      <c r="A1022">
        <v>32.762452500000002</v>
      </c>
      <c r="B1022">
        <v>-117.1927266</v>
      </c>
      <c r="C1022" t="s">
        <v>184</v>
      </c>
      <c r="D1022" t="s">
        <v>2922</v>
      </c>
      <c r="E1022">
        <v>2</v>
      </c>
      <c r="F1022" s="2">
        <v>45198</v>
      </c>
      <c r="G1022" s="2">
        <v>45044</v>
      </c>
      <c r="H1022" t="s">
        <v>248</v>
      </c>
      <c r="I1022">
        <v>2023</v>
      </c>
    </row>
    <row r="1023" spans="1:9">
      <c r="A1023">
        <v>32.76137524</v>
      </c>
      <c r="B1023">
        <v>-117.1937612</v>
      </c>
      <c r="C1023" t="s">
        <v>3026</v>
      </c>
      <c r="D1023" t="s">
        <v>2922</v>
      </c>
      <c r="E1023">
        <v>1</v>
      </c>
      <c r="F1023" s="2">
        <v>45163</v>
      </c>
      <c r="G1023" s="2">
        <v>45135</v>
      </c>
      <c r="H1023" t="s">
        <v>248</v>
      </c>
      <c r="I1023">
        <v>2023</v>
      </c>
    </row>
    <row r="1024" spans="1:9">
      <c r="A1024">
        <v>32.760583339999997</v>
      </c>
      <c r="B1024">
        <v>-117.20245199999999</v>
      </c>
      <c r="C1024" t="s">
        <v>3027</v>
      </c>
      <c r="D1024" t="s">
        <v>2922</v>
      </c>
      <c r="E1024">
        <v>3</v>
      </c>
      <c r="F1024" s="2">
        <v>45163</v>
      </c>
      <c r="G1024" s="2">
        <v>45135</v>
      </c>
      <c r="H1024" t="s">
        <v>248</v>
      </c>
      <c r="I1024">
        <v>2023</v>
      </c>
    </row>
    <row r="1025" spans="1:9">
      <c r="A1025">
        <v>32.76040974</v>
      </c>
      <c r="B1025">
        <v>-117.20245319999999</v>
      </c>
      <c r="C1025" t="s">
        <v>450</v>
      </c>
      <c r="D1025" t="s">
        <v>2922</v>
      </c>
      <c r="E1025">
        <v>3</v>
      </c>
      <c r="F1025" s="2">
        <v>45119</v>
      </c>
      <c r="G1025" s="2">
        <v>45107</v>
      </c>
      <c r="H1025" t="s">
        <v>248</v>
      </c>
      <c r="I1025">
        <v>2023</v>
      </c>
    </row>
    <row r="1026" spans="1:9">
      <c r="A1026">
        <v>32.761317980000001</v>
      </c>
      <c r="B1026">
        <v>-117.2016354</v>
      </c>
      <c r="C1026" t="s">
        <v>584</v>
      </c>
      <c r="D1026" t="s">
        <v>2922</v>
      </c>
      <c r="E1026">
        <v>1</v>
      </c>
      <c r="F1026" s="2">
        <v>45097</v>
      </c>
      <c r="G1026" s="2">
        <v>45077</v>
      </c>
      <c r="H1026" t="s">
        <v>248</v>
      </c>
      <c r="I1026">
        <v>2023</v>
      </c>
    </row>
    <row r="1027" spans="1:9">
      <c r="A1027">
        <v>32.760453949999999</v>
      </c>
      <c r="B1027">
        <v>-117.20280339999999</v>
      </c>
      <c r="C1027" t="s">
        <v>317</v>
      </c>
      <c r="D1027" t="s">
        <v>2922</v>
      </c>
      <c r="E1027">
        <v>4</v>
      </c>
      <c r="F1027" s="2">
        <v>45119</v>
      </c>
      <c r="G1027" s="2">
        <v>45107</v>
      </c>
      <c r="H1027" t="s">
        <v>248</v>
      </c>
      <c r="I1027">
        <v>2023</v>
      </c>
    </row>
    <row r="1028" spans="1:9">
      <c r="A1028">
        <v>32.761212520000001</v>
      </c>
      <c r="B1028">
        <v>-117.20301310000001</v>
      </c>
      <c r="C1028" t="s">
        <v>686</v>
      </c>
      <c r="D1028" t="s">
        <v>2922</v>
      </c>
      <c r="E1028">
        <v>3</v>
      </c>
      <c r="F1028" s="2">
        <v>45119</v>
      </c>
      <c r="G1028" s="2">
        <v>45016</v>
      </c>
      <c r="H1028" t="s">
        <v>248</v>
      </c>
      <c r="I1028">
        <v>2023</v>
      </c>
    </row>
    <row r="1029" spans="1:9">
      <c r="A1029">
        <v>32.761212520000001</v>
      </c>
      <c r="B1029">
        <v>-117.20301310000001</v>
      </c>
      <c r="C1029" t="s">
        <v>686</v>
      </c>
      <c r="D1029" t="s">
        <v>2922</v>
      </c>
      <c r="E1029">
        <v>3</v>
      </c>
      <c r="F1029" s="2">
        <v>45119</v>
      </c>
      <c r="G1029" s="2">
        <v>45107</v>
      </c>
      <c r="H1029" t="s">
        <v>248</v>
      </c>
      <c r="I1029">
        <v>2023</v>
      </c>
    </row>
    <row r="1030" spans="1:9">
      <c r="A1030">
        <v>32.761016699999999</v>
      </c>
      <c r="B1030">
        <v>-117.1932484</v>
      </c>
      <c r="C1030" t="s">
        <v>2918</v>
      </c>
      <c r="D1030" t="s">
        <v>2922</v>
      </c>
      <c r="E1030">
        <v>1</v>
      </c>
      <c r="F1030" s="2">
        <v>45163</v>
      </c>
      <c r="G1030" s="2">
        <v>45135</v>
      </c>
      <c r="H1030" t="s">
        <v>248</v>
      </c>
      <c r="I1030">
        <v>2023</v>
      </c>
    </row>
    <row r="1031" spans="1:9">
      <c r="A1031">
        <v>32.76149264</v>
      </c>
      <c r="B1031">
        <v>-117.2049272</v>
      </c>
      <c r="C1031" t="s">
        <v>344</v>
      </c>
      <c r="D1031" t="s">
        <v>2922</v>
      </c>
      <c r="E1031">
        <v>6</v>
      </c>
      <c r="F1031" s="2">
        <v>45097</v>
      </c>
      <c r="G1031" s="2">
        <v>45077</v>
      </c>
      <c r="H1031" t="s">
        <v>248</v>
      </c>
      <c r="I1031">
        <v>2023</v>
      </c>
    </row>
    <row r="1032" spans="1:9">
      <c r="A1032">
        <v>32.760739540000003</v>
      </c>
      <c r="B1032">
        <v>-117.204629</v>
      </c>
      <c r="C1032" t="s">
        <v>585</v>
      </c>
      <c r="D1032" t="s">
        <v>2922</v>
      </c>
      <c r="E1032">
        <v>1</v>
      </c>
      <c r="F1032" s="2">
        <v>45097</v>
      </c>
      <c r="G1032" s="2">
        <v>45077</v>
      </c>
      <c r="H1032" t="s">
        <v>248</v>
      </c>
      <c r="I1032">
        <v>2023</v>
      </c>
    </row>
    <row r="1033" spans="1:9">
      <c r="A1033">
        <v>32.760743490000003</v>
      </c>
      <c r="B1033">
        <v>-117.20418309999999</v>
      </c>
      <c r="C1033" t="s">
        <v>586</v>
      </c>
      <c r="D1033" t="s">
        <v>2922</v>
      </c>
      <c r="E1033">
        <v>1</v>
      </c>
      <c r="F1033" s="2">
        <v>45097</v>
      </c>
      <c r="G1033" s="2">
        <v>45077</v>
      </c>
      <c r="H1033" t="s">
        <v>248</v>
      </c>
      <c r="I1033">
        <v>2023</v>
      </c>
    </row>
    <row r="1034" spans="1:9">
      <c r="A1034">
        <v>32.760405800000001</v>
      </c>
      <c r="B1034">
        <v>-117.20230429999999</v>
      </c>
      <c r="C1034" t="s">
        <v>526</v>
      </c>
      <c r="D1034" t="s">
        <v>2922</v>
      </c>
      <c r="E1034">
        <v>1</v>
      </c>
      <c r="F1034" s="2">
        <v>45119</v>
      </c>
      <c r="G1034" s="2">
        <v>45107</v>
      </c>
      <c r="H1034" t="s">
        <v>248</v>
      </c>
      <c r="I1034">
        <v>2023</v>
      </c>
    </row>
    <row r="1035" spans="1:9">
      <c r="A1035">
        <v>32.761178989999998</v>
      </c>
      <c r="B1035">
        <v>-117.1878857</v>
      </c>
      <c r="C1035" t="s">
        <v>527</v>
      </c>
      <c r="D1035" t="s">
        <v>2922</v>
      </c>
      <c r="E1035">
        <v>2</v>
      </c>
      <c r="F1035" s="2">
        <v>45114</v>
      </c>
      <c r="G1035" s="2">
        <v>45107</v>
      </c>
      <c r="H1035" t="s">
        <v>248</v>
      </c>
      <c r="I1035">
        <v>2023</v>
      </c>
    </row>
    <row r="1036" spans="1:9">
      <c r="A1036">
        <v>32.761129019999998</v>
      </c>
      <c r="B1036">
        <v>-117.18809419999999</v>
      </c>
      <c r="C1036" t="s">
        <v>528</v>
      </c>
      <c r="D1036" t="s">
        <v>2922</v>
      </c>
      <c r="E1036">
        <v>1</v>
      </c>
      <c r="F1036" s="2">
        <v>45114</v>
      </c>
      <c r="G1036" s="2">
        <v>45107</v>
      </c>
      <c r="H1036" t="s">
        <v>248</v>
      </c>
      <c r="I1036">
        <v>2023</v>
      </c>
    </row>
    <row r="1037" spans="1:9">
      <c r="A1037">
        <v>32.761705259999999</v>
      </c>
      <c r="B1037">
        <v>-117.18924440000001</v>
      </c>
      <c r="C1037" t="s">
        <v>529</v>
      </c>
      <c r="D1037" t="s">
        <v>2922</v>
      </c>
      <c r="E1037">
        <v>1</v>
      </c>
      <c r="F1037" s="2">
        <v>45114</v>
      </c>
      <c r="G1037" s="2">
        <v>45107</v>
      </c>
      <c r="H1037" t="s">
        <v>248</v>
      </c>
      <c r="I1037">
        <v>2023</v>
      </c>
    </row>
    <row r="1038" spans="1:9">
      <c r="A1038">
        <v>32.762475289999998</v>
      </c>
      <c r="B1038">
        <v>-117.198762</v>
      </c>
      <c r="C1038" t="s">
        <v>3028</v>
      </c>
      <c r="D1038" t="s">
        <v>2922</v>
      </c>
      <c r="E1038">
        <v>1</v>
      </c>
      <c r="F1038" s="2">
        <v>45118</v>
      </c>
      <c r="G1038" s="2">
        <v>44957</v>
      </c>
      <c r="H1038" t="s">
        <v>248</v>
      </c>
      <c r="I1038">
        <v>2023</v>
      </c>
    </row>
    <row r="1039" spans="1:9">
      <c r="A1039">
        <v>32.762475289999998</v>
      </c>
      <c r="B1039">
        <v>-117.198762</v>
      </c>
      <c r="C1039" t="s">
        <v>3028</v>
      </c>
      <c r="D1039" t="s">
        <v>2922</v>
      </c>
      <c r="E1039">
        <v>1</v>
      </c>
      <c r="F1039" s="2">
        <v>45118</v>
      </c>
      <c r="G1039" s="2">
        <v>45107</v>
      </c>
      <c r="H1039" t="s">
        <v>248</v>
      </c>
      <c r="I1039">
        <v>2023</v>
      </c>
    </row>
    <row r="1040" spans="1:9">
      <c r="A1040">
        <v>32.762254149999997</v>
      </c>
      <c r="B1040">
        <v>-117.19855769999999</v>
      </c>
      <c r="C1040" t="s">
        <v>340</v>
      </c>
      <c r="D1040" t="s">
        <v>2922</v>
      </c>
      <c r="E1040">
        <v>7</v>
      </c>
      <c r="F1040" s="2">
        <v>45150</v>
      </c>
      <c r="G1040" s="2">
        <v>45135</v>
      </c>
      <c r="H1040" t="s">
        <v>248</v>
      </c>
      <c r="I1040">
        <v>2023</v>
      </c>
    </row>
    <row r="1041" spans="1:9">
      <c r="A1041">
        <v>32.760634670000002</v>
      </c>
      <c r="B1041">
        <v>-117.18097330000001</v>
      </c>
      <c r="C1041" t="s">
        <v>3029</v>
      </c>
      <c r="D1041" t="s">
        <v>2922</v>
      </c>
      <c r="E1041">
        <v>12</v>
      </c>
      <c r="F1041" s="2">
        <v>45114</v>
      </c>
      <c r="G1041" s="2">
        <v>45107</v>
      </c>
      <c r="H1041" t="s">
        <v>248</v>
      </c>
      <c r="I1041">
        <v>2023</v>
      </c>
    </row>
    <row r="1042" spans="1:9">
      <c r="A1042">
        <v>32.760592279999997</v>
      </c>
      <c r="B1042">
        <v>-117.2028562</v>
      </c>
      <c r="C1042" t="s">
        <v>530</v>
      </c>
      <c r="D1042" t="s">
        <v>2922</v>
      </c>
      <c r="E1042">
        <v>11</v>
      </c>
      <c r="F1042" s="2">
        <v>45119</v>
      </c>
      <c r="G1042" s="2">
        <v>45107</v>
      </c>
      <c r="H1042" t="s">
        <v>248</v>
      </c>
      <c r="I1042">
        <v>2023</v>
      </c>
    </row>
    <row r="1043" spans="1:9">
      <c r="A1043">
        <v>32.76093977</v>
      </c>
      <c r="B1043">
        <v>-117.20282690000001</v>
      </c>
      <c r="C1043" t="s">
        <v>74</v>
      </c>
      <c r="D1043" t="s">
        <v>2922</v>
      </c>
      <c r="E1043">
        <v>7</v>
      </c>
      <c r="F1043" s="2">
        <v>45119</v>
      </c>
      <c r="G1043" s="2">
        <v>45107</v>
      </c>
      <c r="H1043" t="s">
        <v>248</v>
      </c>
      <c r="I1043">
        <v>2023</v>
      </c>
    </row>
    <row r="1044" spans="1:9">
      <c r="A1044">
        <v>32.761335350000003</v>
      </c>
      <c r="B1044">
        <v>-117.2048514</v>
      </c>
      <c r="C1044" t="s">
        <v>1010</v>
      </c>
      <c r="D1044" t="s">
        <v>2922</v>
      </c>
      <c r="E1044">
        <v>3</v>
      </c>
      <c r="F1044" s="2">
        <v>45097</v>
      </c>
      <c r="G1044" s="2">
        <v>45077</v>
      </c>
      <c r="H1044" t="s">
        <v>248</v>
      </c>
      <c r="I1044">
        <v>2023</v>
      </c>
    </row>
    <row r="1045" spans="1:9">
      <c r="A1045">
        <v>32.761510209999997</v>
      </c>
      <c r="B1045">
        <v>-117.1846743</v>
      </c>
      <c r="C1045" t="s">
        <v>546</v>
      </c>
      <c r="D1045" t="s">
        <v>2922</v>
      </c>
      <c r="E1045">
        <v>1</v>
      </c>
      <c r="F1045" s="2">
        <v>45114</v>
      </c>
      <c r="G1045" s="2">
        <v>45107</v>
      </c>
      <c r="H1045" t="s">
        <v>248</v>
      </c>
      <c r="I1045">
        <v>2023</v>
      </c>
    </row>
    <row r="1046" spans="1:9">
      <c r="A1046">
        <v>32.761252970000001</v>
      </c>
      <c r="B1046">
        <v>-117.1875919</v>
      </c>
      <c r="C1046" t="s">
        <v>1012</v>
      </c>
      <c r="D1046" t="s">
        <v>2922</v>
      </c>
      <c r="E1046">
        <v>12</v>
      </c>
      <c r="F1046" s="2">
        <v>45195</v>
      </c>
      <c r="G1046" s="2">
        <v>45169</v>
      </c>
      <c r="H1046" t="s">
        <v>248</v>
      </c>
      <c r="I1046">
        <v>2023</v>
      </c>
    </row>
    <row r="1047" spans="1:9">
      <c r="A1047">
        <v>32.761148200000001</v>
      </c>
      <c r="B1047">
        <v>-117.1883402</v>
      </c>
      <c r="C1047" t="s">
        <v>1013</v>
      </c>
      <c r="D1047" t="s">
        <v>2922</v>
      </c>
      <c r="E1047">
        <v>2</v>
      </c>
      <c r="F1047" s="2">
        <v>45114</v>
      </c>
      <c r="G1047" s="2">
        <v>45107</v>
      </c>
      <c r="H1047" t="s">
        <v>248</v>
      </c>
      <c r="I1047">
        <v>2023</v>
      </c>
    </row>
    <row r="1048" spans="1:9">
      <c r="A1048">
        <v>32.761874200000001</v>
      </c>
      <c r="B1048">
        <v>-117.2047833</v>
      </c>
      <c r="C1048" t="s">
        <v>1019</v>
      </c>
      <c r="D1048" t="s">
        <v>2922</v>
      </c>
      <c r="E1048">
        <v>2</v>
      </c>
      <c r="F1048" s="2">
        <v>45191</v>
      </c>
      <c r="G1048" s="2">
        <v>45169</v>
      </c>
      <c r="H1048" t="s">
        <v>248</v>
      </c>
      <c r="I1048">
        <v>2023</v>
      </c>
    </row>
    <row r="1049" spans="1:9">
      <c r="A1049">
        <v>32.761451209999997</v>
      </c>
      <c r="B1049">
        <v>-117.1900895</v>
      </c>
      <c r="C1049" t="s">
        <v>467</v>
      </c>
      <c r="D1049" t="s">
        <v>2922</v>
      </c>
      <c r="E1049">
        <v>30</v>
      </c>
      <c r="F1049" s="2">
        <v>45162</v>
      </c>
      <c r="G1049" s="2">
        <v>45135</v>
      </c>
      <c r="H1049" t="s">
        <v>248</v>
      </c>
      <c r="I1049">
        <v>2023</v>
      </c>
    </row>
    <row r="1050" spans="1:9">
      <c r="A1050">
        <v>32.763151520000001</v>
      </c>
      <c r="B1050">
        <v>-117.1909955</v>
      </c>
      <c r="C1050" t="s">
        <v>1093</v>
      </c>
      <c r="D1050" t="s">
        <v>2922</v>
      </c>
      <c r="E1050">
        <v>1</v>
      </c>
      <c r="F1050" s="2">
        <v>45198</v>
      </c>
      <c r="G1050" s="2">
        <v>45169</v>
      </c>
      <c r="H1050" t="s">
        <v>248</v>
      </c>
      <c r="I1050">
        <v>2023</v>
      </c>
    </row>
    <row r="1051" spans="1:9">
      <c r="A1051">
        <v>32.762210590000002</v>
      </c>
      <c r="B1051">
        <v>-117.1831273</v>
      </c>
      <c r="C1051" t="s">
        <v>1434</v>
      </c>
      <c r="D1051" t="s">
        <v>2922</v>
      </c>
      <c r="E1051">
        <v>1</v>
      </c>
      <c r="F1051" s="2">
        <v>45198</v>
      </c>
      <c r="G1051" s="2">
        <v>45169</v>
      </c>
      <c r="H1051" t="s">
        <v>248</v>
      </c>
      <c r="I1051">
        <v>2023</v>
      </c>
    </row>
    <row r="1052" spans="1:9">
      <c r="A1052">
        <v>32.762396299999999</v>
      </c>
      <c r="B1052">
        <v>-117.1885545</v>
      </c>
      <c r="C1052" t="s">
        <v>749</v>
      </c>
      <c r="D1052" t="s">
        <v>2922</v>
      </c>
      <c r="E1052">
        <v>1</v>
      </c>
      <c r="F1052" s="2">
        <v>45198</v>
      </c>
      <c r="G1052" s="2">
        <v>45169</v>
      </c>
      <c r="H1052" t="s">
        <v>248</v>
      </c>
      <c r="I1052">
        <v>2023</v>
      </c>
    </row>
    <row r="1053" spans="1:9">
      <c r="A1053">
        <v>32.761277849999999</v>
      </c>
      <c r="B1053">
        <v>-117.184917</v>
      </c>
      <c r="C1053" t="s">
        <v>1440</v>
      </c>
      <c r="D1053" t="s">
        <v>2922</v>
      </c>
      <c r="E1053">
        <v>6</v>
      </c>
      <c r="F1053" s="2">
        <v>45114</v>
      </c>
      <c r="G1053" s="2">
        <v>45107</v>
      </c>
      <c r="H1053" t="s">
        <v>248</v>
      </c>
      <c r="I1053">
        <v>2023</v>
      </c>
    </row>
    <row r="1054" spans="1:9">
      <c r="A1054">
        <v>32.761955180000001</v>
      </c>
      <c r="B1054">
        <v>-117.1817546</v>
      </c>
      <c r="C1054" t="s">
        <v>817</v>
      </c>
      <c r="D1054" t="s">
        <v>2922</v>
      </c>
      <c r="E1054">
        <v>1</v>
      </c>
      <c r="F1054" s="2">
        <v>45198</v>
      </c>
      <c r="G1054" s="2">
        <v>44926</v>
      </c>
      <c r="H1054" t="s">
        <v>248</v>
      </c>
      <c r="I1054">
        <v>2023</v>
      </c>
    </row>
    <row r="1055" spans="1:9">
      <c r="A1055">
        <v>32.761955180000001</v>
      </c>
      <c r="B1055">
        <v>-117.1817546</v>
      </c>
      <c r="C1055" t="s">
        <v>817</v>
      </c>
      <c r="D1055" t="s">
        <v>2922</v>
      </c>
      <c r="E1055">
        <v>1</v>
      </c>
      <c r="F1055" s="2">
        <v>45198</v>
      </c>
      <c r="G1055" s="2">
        <v>45169</v>
      </c>
      <c r="H1055" t="s">
        <v>248</v>
      </c>
      <c r="I1055">
        <v>2023</v>
      </c>
    </row>
    <row r="1056" spans="1:9">
      <c r="A1056">
        <v>32.761152299999999</v>
      </c>
      <c r="B1056">
        <v>-117.18103240000001</v>
      </c>
      <c r="C1056" t="s">
        <v>3030</v>
      </c>
      <c r="D1056" t="s">
        <v>2922</v>
      </c>
      <c r="E1056">
        <v>1</v>
      </c>
      <c r="F1056" s="2">
        <v>45114</v>
      </c>
      <c r="G1056" s="2">
        <v>45107</v>
      </c>
      <c r="H1056" t="s">
        <v>248</v>
      </c>
      <c r="I1056">
        <v>2023</v>
      </c>
    </row>
    <row r="1057" spans="1:9">
      <c r="A1057">
        <v>32.761844099999998</v>
      </c>
      <c r="B1057">
        <v>-117.18163029999999</v>
      </c>
      <c r="C1057" t="s">
        <v>1450</v>
      </c>
      <c r="D1057" t="s">
        <v>2922</v>
      </c>
      <c r="E1057">
        <v>1</v>
      </c>
      <c r="F1057" s="2">
        <v>45198</v>
      </c>
      <c r="G1057" s="2">
        <v>45169</v>
      </c>
      <c r="H1057" t="s">
        <v>248</v>
      </c>
      <c r="I1057">
        <v>2023</v>
      </c>
    </row>
    <row r="1058" spans="1:9">
      <c r="A1058">
        <v>32.761097599999999</v>
      </c>
      <c r="B1058">
        <v>-117.182052</v>
      </c>
      <c r="C1058" t="s">
        <v>869</v>
      </c>
      <c r="D1058" t="s">
        <v>2922</v>
      </c>
      <c r="E1058">
        <v>1</v>
      </c>
      <c r="F1058" s="2">
        <v>45114</v>
      </c>
      <c r="G1058" s="2">
        <v>45107</v>
      </c>
      <c r="H1058" t="s">
        <v>248</v>
      </c>
      <c r="I1058">
        <v>2023</v>
      </c>
    </row>
    <row r="1059" spans="1:9">
      <c r="A1059">
        <v>32.761274700000001</v>
      </c>
      <c r="B1059">
        <v>-117.2053478</v>
      </c>
      <c r="C1059" t="s">
        <v>317</v>
      </c>
      <c r="D1059" t="s">
        <v>2922</v>
      </c>
      <c r="E1059">
        <v>4</v>
      </c>
      <c r="F1059" s="2">
        <v>45189</v>
      </c>
      <c r="G1059" s="2">
        <v>45169</v>
      </c>
      <c r="H1059" t="s">
        <v>248</v>
      </c>
      <c r="I1059">
        <v>2023</v>
      </c>
    </row>
    <row r="1060" spans="1:9">
      <c r="A1060">
        <v>32.761656160000001</v>
      </c>
      <c r="B1060">
        <v>-117.1822138</v>
      </c>
      <c r="C1060" t="s">
        <v>400</v>
      </c>
      <c r="D1060" t="s">
        <v>2922</v>
      </c>
      <c r="E1060">
        <v>4</v>
      </c>
      <c r="F1060" s="2">
        <v>45198</v>
      </c>
      <c r="G1060" s="2">
        <v>45169</v>
      </c>
      <c r="H1060" t="s">
        <v>248</v>
      </c>
      <c r="I1060">
        <v>2023</v>
      </c>
    </row>
    <row r="1061" spans="1:9">
      <c r="A1061">
        <v>32.761275779999998</v>
      </c>
      <c r="B1061">
        <v>-117.18466429999999</v>
      </c>
      <c r="C1061" t="s">
        <v>1452</v>
      </c>
      <c r="D1061" t="s">
        <v>2922</v>
      </c>
      <c r="E1061">
        <v>4</v>
      </c>
      <c r="F1061" s="2">
        <v>45114</v>
      </c>
      <c r="G1061" s="2">
        <v>45107</v>
      </c>
      <c r="H1061" t="s">
        <v>248</v>
      </c>
      <c r="I1061">
        <v>2023</v>
      </c>
    </row>
    <row r="1062" spans="1:9">
      <c r="A1062">
        <v>32.761110199999997</v>
      </c>
      <c r="B1062">
        <v>-117.1813731</v>
      </c>
      <c r="C1062" t="s">
        <v>102</v>
      </c>
      <c r="D1062" t="s">
        <v>2922</v>
      </c>
      <c r="E1062">
        <v>2</v>
      </c>
      <c r="F1062" s="2">
        <v>45114</v>
      </c>
      <c r="G1062" s="2">
        <v>45107</v>
      </c>
      <c r="H1062" t="s">
        <v>248</v>
      </c>
      <c r="I1062">
        <v>2023</v>
      </c>
    </row>
    <row r="1063" spans="1:9">
      <c r="A1063">
        <v>32.838507239999998</v>
      </c>
      <c r="B1063">
        <v>-117.005551</v>
      </c>
      <c r="C1063" t="s">
        <v>1185</v>
      </c>
      <c r="D1063" t="s">
        <v>3031</v>
      </c>
      <c r="E1063">
        <v>7</v>
      </c>
      <c r="F1063" s="2">
        <v>44690</v>
      </c>
      <c r="G1063" s="2">
        <v>44690</v>
      </c>
      <c r="H1063" t="s">
        <v>8</v>
      </c>
      <c r="I1063">
        <v>2022</v>
      </c>
    </row>
    <row r="1064" spans="1:9">
      <c r="A1064">
        <v>32.838519959999999</v>
      </c>
      <c r="B1064">
        <v>-117.0056901</v>
      </c>
      <c r="C1064" t="s">
        <v>1186</v>
      </c>
      <c r="D1064" t="s">
        <v>3031</v>
      </c>
      <c r="E1064">
        <v>6</v>
      </c>
      <c r="F1064" s="2">
        <v>44690</v>
      </c>
      <c r="G1064" s="2">
        <v>44690</v>
      </c>
      <c r="H1064" t="s">
        <v>8</v>
      </c>
      <c r="I1064">
        <v>2022</v>
      </c>
    </row>
    <row r="1065" spans="1:9">
      <c r="A1065">
        <v>32.843287199999999</v>
      </c>
      <c r="B1065">
        <v>-116.9976838</v>
      </c>
      <c r="C1065" t="s">
        <v>587</v>
      </c>
      <c r="D1065" t="s">
        <v>3031</v>
      </c>
      <c r="E1065">
        <v>2</v>
      </c>
      <c r="F1065" s="2">
        <v>44685</v>
      </c>
      <c r="G1065" s="2">
        <v>44685</v>
      </c>
      <c r="H1065" t="s">
        <v>8</v>
      </c>
      <c r="I1065">
        <v>2022</v>
      </c>
    </row>
    <row r="1066" spans="1:9">
      <c r="A1066">
        <v>32.842921420000003</v>
      </c>
      <c r="B1066">
        <v>-116.9963867</v>
      </c>
      <c r="C1066" t="s">
        <v>184</v>
      </c>
      <c r="D1066" t="s">
        <v>3031</v>
      </c>
      <c r="E1066">
        <v>4</v>
      </c>
      <c r="F1066" s="2">
        <v>44712</v>
      </c>
      <c r="G1066" s="2">
        <v>44712</v>
      </c>
      <c r="H1066" t="s">
        <v>8</v>
      </c>
      <c r="I1066">
        <v>2022</v>
      </c>
    </row>
    <row r="1067" spans="1:9">
      <c r="A1067">
        <v>32.771395320000003</v>
      </c>
      <c r="B1067">
        <v>-117.1494996</v>
      </c>
      <c r="C1067" t="s">
        <v>59</v>
      </c>
      <c r="D1067" t="s">
        <v>3031</v>
      </c>
      <c r="E1067">
        <v>9</v>
      </c>
      <c r="F1067" s="2">
        <v>44683</v>
      </c>
      <c r="G1067" s="2">
        <v>44683</v>
      </c>
      <c r="H1067" t="s">
        <v>183</v>
      </c>
      <c r="I1067">
        <v>2022</v>
      </c>
    </row>
    <row r="1068" spans="1:9">
      <c r="A1068">
        <v>32.770354359999999</v>
      </c>
      <c r="B1068">
        <v>-117.15523109999999</v>
      </c>
      <c r="C1068" t="s">
        <v>1197</v>
      </c>
      <c r="D1068" t="s">
        <v>3031</v>
      </c>
      <c r="E1068">
        <v>5</v>
      </c>
      <c r="F1068" s="2">
        <v>44687</v>
      </c>
      <c r="G1068" s="2">
        <v>44687</v>
      </c>
      <c r="H1068" t="s">
        <v>183</v>
      </c>
      <c r="I1068">
        <v>2022</v>
      </c>
    </row>
    <row r="1069" spans="1:9">
      <c r="A1069">
        <v>32.766827839999998</v>
      </c>
      <c r="B1069">
        <v>-117.1615984</v>
      </c>
      <c r="C1069" t="s">
        <v>1198</v>
      </c>
      <c r="D1069" t="s">
        <v>3031</v>
      </c>
      <c r="E1069">
        <v>10</v>
      </c>
      <c r="F1069" s="2">
        <v>44683</v>
      </c>
      <c r="G1069" s="2">
        <v>44683</v>
      </c>
      <c r="H1069" t="s">
        <v>183</v>
      </c>
      <c r="I1069">
        <v>2022</v>
      </c>
    </row>
    <row r="1070" spans="1:9">
      <c r="A1070">
        <v>32.761402680000003</v>
      </c>
      <c r="B1070">
        <v>-117.2015217</v>
      </c>
      <c r="C1070" t="s">
        <v>1202</v>
      </c>
      <c r="D1070" t="s">
        <v>3031</v>
      </c>
      <c r="E1070">
        <v>3</v>
      </c>
      <c r="F1070" s="2">
        <v>44683</v>
      </c>
      <c r="G1070" s="2">
        <v>44683</v>
      </c>
      <c r="H1070" t="s">
        <v>248</v>
      </c>
      <c r="I1070">
        <v>2022</v>
      </c>
    </row>
    <row r="1071" spans="1:9">
      <c r="A1071">
        <v>32.761547489999998</v>
      </c>
      <c r="B1071">
        <v>-117.2004566</v>
      </c>
      <c r="C1071" t="s">
        <v>1203</v>
      </c>
      <c r="D1071" t="s">
        <v>3031</v>
      </c>
      <c r="E1071">
        <v>2</v>
      </c>
      <c r="F1071" s="2">
        <v>44684</v>
      </c>
      <c r="G1071" s="2">
        <v>44684</v>
      </c>
      <c r="H1071" t="s">
        <v>248</v>
      </c>
      <c r="I1071">
        <v>2022</v>
      </c>
    </row>
    <row r="1072" spans="1:9">
      <c r="A1072">
        <v>32.765745600000002</v>
      </c>
      <c r="B1072">
        <v>-117.1650641</v>
      </c>
      <c r="C1072" t="s">
        <v>80</v>
      </c>
      <c r="D1072" t="s">
        <v>3031</v>
      </c>
      <c r="E1072">
        <v>3</v>
      </c>
      <c r="F1072" s="2">
        <v>44694</v>
      </c>
      <c r="G1072" s="2">
        <v>44694</v>
      </c>
      <c r="H1072" t="s">
        <v>183</v>
      </c>
      <c r="I1072">
        <v>2022</v>
      </c>
    </row>
    <row r="1073" spans="1:9">
      <c r="A1073">
        <v>32.766030219999998</v>
      </c>
      <c r="B1073">
        <v>-117.1649747</v>
      </c>
      <c r="C1073" t="s">
        <v>683</v>
      </c>
      <c r="D1073" t="s">
        <v>3031</v>
      </c>
      <c r="E1073">
        <v>3</v>
      </c>
      <c r="F1073" s="2">
        <v>44694</v>
      </c>
      <c r="G1073" s="2">
        <v>44694</v>
      </c>
      <c r="H1073" t="s">
        <v>183</v>
      </c>
      <c r="I1073">
        <v>2022</v>
      </c>
    </row>
    <row r="1074" spans="1:9">
      <c r="A1074">
        <v>32.765886049999999</v>
      </c>
      <c r="B1074">
        <v>-117.165234</v>
      </c>
      <c r="C1074" t="s">
        <v>498</v>
      </c>
      <c r="D1074" t="s">
        <v>3031</v>
      </c>
      <c r="E1074">
        <v>3</v>
      </c>
      <c r="F1074" s="2">
        <v>44694</v>
      </c>
      <c r="G1074" s="2">
        <v>44694</v>
      </c>
      <c r="H1074" t="s">
        <v>183</v>
      </c>
      <c r="I1074">
        <v>2022</v>
      </c>
    </row>
    <row r="1075" spans="1:9">
      <c r="A1075">
        <v>32.765177209999997</v>
      </c>
      <c r="B1075">
        <v>-117.1683395</v>
      </c>
      <c r="C1075" t="s">
        <v>149</v>
      </c>
      <c r="D1075" t="s">
        <v>3031</v>
      </c>
      <c r="E1075">
        <v>1</v>
      </c>
      <c r="F1075" s="2">
        <v>44694</v>
      </c>
      <c r="G1075" s="2">
        <v>44694</v>
      </c>
      <c r="H1075" t="s">
        <v>183</v>
      </c>
      <c r="I1075">
        <v>2022</v>
      </c>
    </row>
    <row r="1076" spans="1:9">
      <c r="A1076">
        <v>32.76512692</v>
      </c>
      <c r="B1076">
        <v>-117.16906880000001</v>
      </c>
      <c r="C1076" t="s">
        <v>1093</v>
      </c>
      <c r="D1076" t="s">
        <v>3031</v>
      </c>
      <c r="E1076">
        <v>1</v>
      </c>
      <c r="F1076" s="2">
        <v>44699</v>
      </c>
      <c r="G1076" s="2">
        <v>44699</v>
      </c>
      <c r="H1076" t="s">
        <v>183</v>
      </c>
      <c r="I1076">
        <v>2022</v>
      </c>
    </row>
    <row r="1077" spans="1:9">
      <c r="A1077">
        <v>32.765236790000003</v>
      </c>
      <c r="B1077">
        <v>-117.1686778</v>
      </c>
      <c r="C1077" t="s">
        <v>1199</v>
      </c>
      <c r="D1077" t="s">
        <v>3031</v>
      </c>
      <c r="E1077">
        <v>1</v>
      </c>
      <c r="F1077" s="2">
        <v>44699</v>
      </c>
      <c r="G1077" s="2">
        <v>44699</v>
      </c>
      <c r="H1077" t="s">
        <v>183</v>
      </c>
      <c r="I1077">
        <v>2022</v>
      </c>
    </row>
    <row r="1078" spans="1:9">
      <c r="A1078">
        <v>32.765395349999999</v>
      </c>
      <c r="B1078">
        <v>-117.1683613</v>
      </c>
      <c r="C1078" t="s">
        <v>681</v>
      </c>
      <c r="D1078" t="s">
        <v>3031</v>
      </c>
      <c r="E1078">
        <v>1</v>
      </c>
      <c r="F1078" s="2">
        <v>44699</v>
      </c>
      <c r="G1078" s="2">
        <v>44699</v>
      </c>
      <c r="H1078" t="s">
        <v>183</v>
      </c>
      <c r="I1078">
        <v>2022</v>
      </c>
    </row>
    <row r="1079" spans="1:9">
      <c r="A1079">
        <v>32.766042650000003</v>
      </c>
      <c r="B1079">
        <v>-117.1658255</v>
      </c>
      <c r="C1079" t="s">
        <v>51</v>
      </c>
      <c r="D1079" t="s">
        <v>3031</v>
      </c>
      <c r="E1079">
        <v>1</v>
      </c>
      <c r="F1079" s="2">
        <v>44699</v>
      </c>
      <c r="G1079" s="2">
        <v>44699</v>
      </c>
      <c r="H1079" t="s">
        <v>183</v>
      </c>
      <c r="I1079">
        <v>2022</v>
      </c>
    </row>
    <row r="1080" spans="1:9">
      <c r="A1080">
        <v>32.766544089999996</v>
      </c>
      <c r="B1080">
        <v>-117.164509</v>
      </c>
      <c r="C1080" t="s">
        <v>304</v>
      </c>
      <c r="D1080" t="s">
        <v>3031</v>
      </c>
      <c r="E1080">
        <v>4</v>
      </c>
      <c r="F1080" s="2">
        <v>44694</v>
      </c>
      <c r="G1080" s="2">
        <v>44694</v>
      </c>
      <c r="H1080" t="s">
        <v>183</v>
      </c>
      <c r="I1080">
        <v>2022</v>
      </c>
    </row>
    <row r="1081" spans="1:9">
      <c r="A1081">
        <v>32.766658169999999</v>
      </c>
      <c r="B1081">
        <v>-117.1638525</v>
      </c>
      <c r="C1081" t="s">
        <v>1200</v>
      </c>
      <c r="D1081" t="s">
        <v>3031</v>
      </c>
      <c r="E1081">
        <v>10</v>
      </c>
      <c r="F1081" s="2">
        <v>44708</v>
      </c>
      <c r="G1081" s="2">
        <v>44708</v>
      </c>
      <c r="H1081" t="s">
        <v>183</v>
      </c>
      <c r="I1081">
        <v>2022</v>
      </c>
    </row>
    <row r="1082" spans="1:9">
      <c r="A1082">
        <v>32.841906690000002</v>
      </c>
      <c r="B1082">
        <v>-117.00068949999999</v>
      </c>
      <c r="C1082" t="s">
        <v>1187</v>
      </c>
      <c r="D1082" t="s">
        <v>3031</v>
      </c>
      <c r="E1082">
        <v>8</v>
      </c>
      <c r="F1082" s="2">
        <v>44709</v>
      </c>
      <c r="G1082" s="2">
        <v>44709</v>
      </c>
      <c r="H1082" t="s">
        <v>8</v>
      </c>
      <c r="I1082">
        <v>2022</v>
      </c>
    </row>
    <row r="1083" spans="1:9">
      <c r="A1083">
        <v>32.84213235</v>
      </c>
      <c r="B1083">
        <v>-117.0000124</v>
      </c>
      <c r="C1083" t="s">
        <v>1038</v>
      </c>
      <c r="D1083" t="s">
        <v>3031</v>
      </c>
      <c r="E1083">
        <v>3</v>
      </c>
      <c r="F1083" s="2">
        <v>44709</v>
      </c>
      <c r="G1083" s="2">
        <v>44709</v>
      </c>
      <c r="H1083" t="s">
        <v>8</v>
      </c>
      <c r="I1083">
        <v>2022</v>
      </c>
    </row>
    <row r="1084" spans="1:9">
      <c r="A1084">
        <v>32.842094070000002</v>
      </c>
      <c r="B1084">
        <v>-116.99936409999999</v>
      </c>
      <c r="C1084" t="s">
        <v>1188</v>
      </c>
      <c r="D1084" t="s">
        <v>3031</v>
      </c>
      <c r="E1084">
        <v>3</v>
      </c>
      <c r="F1084" s="2">
        <v>44709</v>
      </c>
      <c r="G1084" s="2">
        <v>44709</v>
      </c>
      <c r="H1084" t="s">
        <v>8</v>
      </c>
      <c r="I1084">
        <v>2022</v>
      </c>
    </row>
    <row r="1085" spans="1:9">
      <c r="A1085">
        <v>32.842148569999999</v>
      </c>
      <c r="B1085">
        <v>-116.99915059999999</v>
      </c>
      <c r="C1085" t="s">
        <v>1189</v>
      </c>
      <c r="D1085" t="s">
        <v>3031</v>
      </c>
      <c r="E1085">
        <v>2</v>
      </c>
      <c r="F1085" s="2">
        <v>44709</v>
      </c>
      <c r="G1085" s="2">
        <v>44709</v>
      </c>
      <c r="H1085" t="s">
        <v>8</v>
      </c>
      <c r="I1085">
        <v>2022</v>
      </c>
    </row>
    <row r="1086" spans="1:9">
      <c r="A1086">
        <v>32.842668830000001</v>
      </c>
      <c r="B1086">
        <v>-116.9989576</v>
      </c>
      <c r="C1086" t="s">
        <v>444</v>
      </c>
      <c r="D1086" t="s">
        <v>3031</v>
      </c>
      <c r="E1086">
        <v>5</v>
      </c>
      <c r="F1086" s="2">
        <v>44709</v>
      </c>
      <c r="G1086" s="2">
        <v>44709</v>
      </c>
      <c r="H1086" t="s">
        <v>8</v>
      </c>
      <c r="I1086">
        <v>2022</v>
      </c>
    </row>
    <row r="1087" spans="1:9">
      <c r="A1087">
        <v>32.763287089999999</v>
      </c>
      <c r="B1087">
        <v>-117.1945991</v>
      </c>
      <c r="C1087" t="s">
        <v>1204</v>
      </c>
      <c r="D1087" t="s">
        <v>3031</v>
      </c>
      <c r="E1087">
        <v>2</v>
      </c>
      <c r="F1087" s="2">
        <v>44688</v>
      </c>
      <c r="G1087" s="2">
        <v>44688</v>
      </c>
      <c r="H1087" t="s">
        <v>248</v>
      </c>
      <c r="I1087">
        <v>2022</v>
      </c>
    </row>
    <row r="1088" spans="1:9">
      <c r="A1088">
        <v>32.762466549999999</v>
      </c>
      <c r="B1088">
        <v>-117.1982034</v>
      </c>
      <c r="C1088" t="s">
        <v>1090</v>
      </c>
      <c r="D1088" t="s">
        <v>3031</v>
      </c>
      <c r="E1088">
        <v>1</v>
      </c>
      <c r="F1088" s="2">
        <v>44688</v>
      </c>
      <c r="G1088" s="2">
        <v>44688</v>
      </c>
      <c r="H1088" t="s">
        <v>248</v>
      </c>
      <c r="I1088">
        <v>2022</v>
      </c>
    </row>
    <row r="1089" spans="1:9">
      <c r="A1089">
        <v>32.762575720000001</v>
      </c>
      <c r="B1089">
        <v>-117.19872169999999</v>
      </c>
      <c r="C1089" t="s">
        <v>1057</v>
      </c>
      <c r="D1089" t="s">
        <v>3031</v>
      </c>
      <c r="E1089">
        <v>1</v>
      </c>
      <c r="F1089" s="2">
        <v>44688</v>
      </c>
      <c r="G1089" s="2">
        <v>44688</v>
      </c>
      <c r="H1089" t="s">
        <v>248</v>
      </c>
      <c r="I1089">
        <v>2022</v>
      </c>
    </row>
    <row r="1090" spans="1:9">
      <c r="A1090">
        <v>32.762313659999997</v>
      </c>
      <c r="B1090">
        <v>-117.2001995</v>
      </c>
      <c r="C1090" t="s">
        <v>1205</v>
      </c>
      <c r="D1090" t="s">
        <v>3031</v>
      </c>
      <c r="E1090">
        <v>2</v>
      </c>
      <c r="F1090" s="2">
        <v>44688</v>
      </c>
      <c r="G1090" s="2">
        <v>44688</v>
      </c>
      <c r="H1090" t="s">
        <v>248</v>
      </c>
      <c r="I1090">
        <v>2022</v>
      </c>
    </row>
    <row r="1091" spans="1:9">
      <c r="A1091">
        <v>32.762096649999997</v>
      </c>
      <c r="B1091">
        <v>-117.198463</v>
      </c>
      <c r="C1091" t="s">
        <v>1206</v>
      </c>
      <c r="D1091" t="s">
        <v>3031</v>
      </c>
      <c r="E1091">
        <v>1</v>
      </c>
      <c r="F1091" s="2">
        <v>44688</v>
      </c>
      <c r="G1091" s="2">
        <v>44688</v>
      </c>
      <c r="H1091" t="s">
        <v>248</v>
      </c>
      <c r="I1091">
        <v>2022</v>
      </c>
    </row>
    <row r="1092" spans="1:9">
      <c r="A1092">
        <v>32.762510020000001</v>
      </c>
      <c r="B1092">
        <v>-117.1971607</v>
      </c>
      <c r="C1092" t="s">
        <v>1207</v>
      </c>
      <c r="D1092" t="s">
        <v>3031</v>
      </c>
      <c r="E1092">
        <v>1</v>
      </c>
      <c r="F1092" s="2">
        <v>44688</v>
      </c>
      <c r="G1092" s="2">
        <v>44688</v>
      </c>
      <c r="H1092" t="s">
        <v>248</v>
      </c>
      <c r="I1092">
        <v>2022</v>
      </c>
    </row>
    <row r="1093" spans="1:9">
      <c r="A1093">
        <v>32.781392719999999</v>
      </c>
      <c r="B1093">
        <v>-117.10447550000001</v>
      </c>
      <c r="C1093" t="s">
        <v>1252</v>
      </c>
      <c r="D1093" t="s">
        <v>3031</v>
      </c>
      <c r="E1093">
        <v>3</v>
      </c>
      <c r="F1093" s="2">
        <v>44695</v>
      </c>
      <c r="G1093" s="2">
        <v>44695</v>
      </c>
      <c r="H1093" t="s">
        <v>117</v>
      </c>
      <c r="I1093">
        <v>2022</v>
      </c>
    </row>
    <row r="1094" spans="1:9">
      <c r="A1094">
        <v>32.766686049999997</v>
      </c>
      <c r="B1094">
        <v>-117.1616216</v>
      </c>
      <c r="C1094" t="s">
        <v>191</v>
      </c>
      <c r="D1094" t="s">
        <v>3031</v>
      </c>
      <c r="E1094">
        <v>7</v>
      </c>
      <c r="F1094" s="2">
        <v>44687</v>
      </c>
      <c r="G1094" s="2">
        <v>44687</v>
      </c>
      <c r="H1094" t="s">
        <v>183</v>
      </c>
      <c r="I1094">
        <v>2022</v>
      </c>
    </row>
    <row r="1095" spans="1:9">
      <c r="A1095">
        <v>32.776310180000003</v>
      </c>
      <c r="B1095">
        <v>-117.12927380000001</v>
      </c>
      <c r="C1095" t="s">
        <v>1218</v>
      </c>
      <c r="D1095" t="s">
        <v>3031</v>
      </c>
      <c r="E1095">
        <v>1</v>
      </c>
      <c r="F1095" s="2">
        <v>44678</v>
      </c>
      <c r="G1095" s="2">
        <v>44678</v>
      </c>
      <c r="H1095" t="s">
        <v>183</v>
      </c>
      <c r="I1095">
        <v>2022</v>
      </c>
    </row>
    <row r="1096" spans="1:9">
      <c r="A1096">
        <v>32.775585560000003</v>
      </c>
      <c r="B1096">
        <v>-117.1308909</v>
      </c>
      <c r="C1096" t="s">
        <v>1219</v>
      </c>
      <c r="D1096" t="s">
        <v>3031</v>
      </c>
      <c r="E1096">
        <v>7</v>
      </c>
      <c r="F1096" s="2">
        <v>44678</v>
      </c>
      <c r="G1096" s="2">
        <v>44678</v>
      </c>
      <c r="H1096" t="s">
        <v>183</v>
      </c>
      <c r="I1096">
        <v>2022</v>
      </c>
    </row>
    <row r="1097" spans="1:9">
      <c r="A1097">
        <v>32.775968579999997</v>
      </c>
      <c r="B1097">
        <v>-117.1304938</v>
      </c>
      <c r="C1097" t="s">
        <v>1220</v>
      </c>
      <c r="D1097" t="s">
        <v>3031</v>
      </c>
      <c r="E1097">
        <v>12</v>
      </c>
      <c r="F1097" s="2">
        <v>44678</v>
      </c>
      <c r="G1097" s="2">
        <v>44678</v>
      </c>
      <c r="H1097" t="s">
        <v>183</v>
      </c>
      <c r="I1097">
        <v>2022</v>
      </c>
    </row>
    <row r="1098" spans="1:9">
      <c r="A1098">
        <v>32.776753339999999</v>
      </c>
      <c r="B1098">
        <v>-117.1284543</v>
      </c>
      <c r="C1098" t="s">
        <v>1221</v>
      </c>
      <c r="D1098" t="s">
        <v>3031</v>
      </c>
      <c r="E1098">
        <v>2</v>
      </c>
      <c r="F1098" s="2">
        <v>44679</v>
      </c>
      <c r="G1098" s="2">
        <v>44679</v>
      </c>
      <c r="H1098" t="s">
        <v>183</v>
      </c>
      <c r="I1098">
        <v>2022</v>
      </c>
    </row>
    <row r="1099" spans="1:9">
      <c r="A1099">
        <v>32.768204599999997</v>
      </c>
      <c r="B1099">
        <v>-117.1598779</v>
      </c>
      <c r="C1099" t="s">
        <v>591</v>
      </c>
      <c r="D1099" t="s">
        <v>3031</v>
      </c>
      <c r="E1099">
        <v>17</v>
      </c>
      <c r="F1099" s="2">
        <v>44657</v>
      </c>
      <c r="G1099" s="2">
        <v>44657</v>
      </c>
      <c r="H1099" t="s">
        <v>183</v>
      </c>
      <c r="I1099">
        <v>2022</v>
      </c>
    </row>
    <row r="1100" spans="1:9">
      <c r="A1100">
        <v>32.774507569999997</v>
      </c>
      <c r="B1100">
        <v>-117.1368076</v>
      </c>
      <c r="C1100" t="s">
        <v>910</v>
      </c>
      <c r="D1100" t="s">
        <v>3031</v>
      </c>
      <c r="E1100">
        <v>1</v>
      </c>
      <c r="F1100" s="2">
        <v>44680</v>
      </c>
      <c r="G1100" s="2">
        <v>44680</v>
      </c>
      <c r="H1100" t="s">
        <v>183</v>
      </c>
      <c r="I1100">
        <v>2022</v>
      </c>
    </row>
    <row r="1101" spans="1:9">
      <c r="A1101">
        <v>32.776586940000001</v>
      </c>
      <c r="B1101">
        <v>-117.12796179999999</v>
      </c>
      <c r="C1101" t="s">
        <v>764</v>
      </c>
      <c r="D1101" t="s">
        <v>3031</v>
      </c>
      <c r="E1101">
        <v>8</v>
      </c>
      <c r="F1101" s="2">
        <v>44657</v>
      </c>
      <c r="G1101" s="2">
        <v>44657</v>
      </c>
      <c r="H1101" t="s">
        <v>183</v>
      </c>
      <c r="I1101">
        <v>2022</v>
      </c>
    </row>
    <row r="1102" spans="1:9">
      <c r="A1102">
        <v>32.786378509999999</v>
      </c>
      <c r="B1102">
        <v>-117.102756</v>
      </c>
      <c r="C1102" t="s">
        <v>179</v>
      </c>
      <c r="D1102" t="s">
        <v>3031</v>
      </c>
      <c r="E1102">
        <v>1</v>
      </c>
      <c r="F1102" s="2">
        <v>44664</v>
      </c>
      <c r="G1102" s="2">
        <v>44664</v>
      </c>
      <c r="H1102" t="s">
        <v>117</v>
      </c>
      <c r="I1102">
        <v>2022</v>
      </c>
    </row>
    <row r="1103" spans="1:9">
      <c r="A1103">
        <v>32.791801339999999</v>
      </c>
      <c r="B1103">
        <v>-117.10159350000001</v>
      </c>
      <c r="C1103" t="s">
        <v>1212</v>
      </c>
      <c r="D1103" t="s">
        <v>3031</v>
      </c>
      <c r="E1103">
        <v>3</v>
      </c>
      <c r="F1103" s="2">
        <v>44669</v>
      </c>
      <c r="G1103" s="2">
        <v>44669</v>
      </c>
      <c r="H1103" t="s">
        <v>117</v>
      </c>
      <c r="I1103">
        <v>2022</v>
      </c>
    </row>
    <row r="1104" spans="1:9">
      <c r="A1104">
        <v>32.763423469999999</v>
      </c>
      <c r="B1104">
        <v>-117.1941319</v>
      </c>
      <c r="C1104" t="s">
        <v>1178</v>
      </c>
      <c r="D1104" t="s">
        <v>3031</v>
      </c>
      <c r="E1104">
        <v>7</v>
      </c>
      <c r="F1104" s="2">
        <v>44657</v>
      </c>
      <c r="G1104" s="2">
        <v>44657</v>
      </c>
      <c r="H1104" t="s">
        <v>248</v>
      </c>
      <c r="I1104">
        <v>2022</v>
      </c>
    </row>
    <row r="1105" spans="1:9">
      <c r="A1105">
        <v>32.761996779999997</v>
      </c>
      <c r="B1105">
        <v>-117.1906638</v>
      </c>
      <c r="C1105" t="s">
        <v>910</v>
      </c>
      <c r="D1105" t="s">
        <v>3031</v>
      </c>
      <c r="E1105">
        <v>4</v>
      </c>
      <c r="F1105" s="2">
        <v>44657</v>
      </c>
      <c r="G1105" s="2">
        <v>44657</v>
      </c>
      <c r="H1105" t="s">
        <v>248</v>
      </c>
      <c r="I1105">
        <v>2022</v>
      </c>
    </row>
    <row r="1106" spans="1:9">
      <c r="A1106">
        <v>32.762794319999998</v>
      </c>
      <c r="B1106">
        <v>-117.19177449999999</v>
      </c>
      <c r="C1106" t="s">
        <v>1125</v>
      </c>
      <c r="D1106" t="s">
        <v>3031</v>
      </c>
      <c r="E1106">
        <v>6</v>
      </c>
      <c r="F1106" s="2">
        <v>44657</v>
      </c>
      <c r="G1106" s="2">
        <v>44657</v>
      </c>
      <c r="H1106" t="s">
        <v>248</v>
      </c>
      <c r="I1106">
        <v>2022</v>
      </c>
    </row>
    <row r="1107" spans="1:9">
      <c r="A1107">
        <v>32.842584700000003</v>
      </c>
      <c r="B1107">
        <v>-116.99916</v>
      </c>
      <c r="C1107" t="s">
        <v>12</v>
      </c>
      <c r="D1107" t="s">
        <v>3031</v>
      </c>
      <c r="E1107">
        <v>10</v>
      </c>
      <c r="F1107" s="2">
        <v>44709</v>
      </c>
      <c r="G1107" s="2">
        <v>44709</v>
      </c>
      <c r="H1107" t="s">
        <v>8</v>
      </c>
      <c r="I1107">
        <v>2022</v>
      </c>
    </row>
    <row r="1108" spans="1:9">
      <c r="A1108">
        <v>32.842065640000001</v>
      </c>
      <c r="B1108">
        <v>-116.9997453</v>
      </c>
      <c r="C1108" t="s">
        <v>30</v>
      </c>
      <c r="D1108" t="s">
        <v>3031</v>
      </c>
      <c r="E1108">
        <v>9</v>
      </c>
      <c r="F1108" s="2">
        <v>44709</v>
      </c>
      <c r="G1108" s="2">
        <v>44709</v>
      </c>
      <c r="H1108" t="s">
        <v>8</v>
      </c>
      <c r="I1108">
        <v>2022</v>
      </c>
    </row>
    <row r="1109" spans="1:9">
      <c r="A1109">
        <v>32.842086969999997</v>
      </c>
      <c r="B1109">
        <v>-117.000316</v>
      </c>
      <c r="C1109" t="s">
        <v>1009</v>
      </c>
      <c r="D1109" t="s">
        <v>3031</v>
      </c>
      <c r="E1109">
        <v>15</v>
      </c>
      <c r="F1109" s="2">
        <v>44666</v>
      </c>
      <c r="G1109" s="2">
        <v>44666</v>
      </c>
      <c r="H1109" t="s">
        <v>8</v>
      </c>
      <c r="I1109">
        <v>2022</v>
      </c>
    </row>
    <row r="1110" spans="1:9">
      <c r="A1110">
        <v>32.842833409999997</v>
      </c>
      <c r="B1110">
        <v>-117.0022438</v>
      </c>
      <c r="C1110" t="s">
        <v>591</v>
      </c>
      <c r="D1110" t="s">
        <v>3031</v>
      </c>
      <c r="E1110">
        <v>1</v>
      </c>
      <c r="F1110" s="2">
        <v>44666</v>
      </c>
      <c r="G1110" s="2">
        <v>44666</v>
      </c>
      <c r="H1110" t="s">
        <v>8</v>
      </c>
      <c r="I1110">
        <v>2022</v>
      </c>
    </row>
    <row r="1111" spans="1:9">
      <c r="A1111">
        <v>32.843014490000002</v>
      </c>
      <c r="B1111">
        <v>-116.9973193</v>
      </c>
      <c r="C1111" t="s">
        <v>242</v>
      </c>
      <c r="D1111" t="s">
        <v>3031</v>
      </c>
      <c r="E1111">
        <v>1</v>
      </c>
      <c r="F1111" s="2">
        <v>44712</v>
      </c>
      <c r="G1111" s="2">
        <v>44712</v>
      </c>
      <c r="H1111" t="s">
        <v>8</v>
      </c>
      <c r="I1111">
        <v>2022</v>
      </c>
    </row>
    <row r="1112" spans="1:9">
      <c r="A1112">
        <v>32.842876070000003</v>
      </c>
      <c r="B1112">
        <v>-116.993184</v>
      </c>
      <c r="C1112" t="s">
        <v>1191</v>
      </c>
      <c r="D1112" t="s">
        <v>3031</v>
      </c>
      <c r="E1112">
        <v>3</v>
      </c>
      <c r="F1112" s="2">
        <v>44712</v>
      </c>
      <c r="G1112" s="2">
        <v>44712</v>
      </c>
      <c r="H1112" t="s">
        <v>8</v>
      </c>
      <c r="I1112">
        <v>2022</v>
      </c>
    </row>
    <row r="1113" spans="1:9">
      <c r="A1113">
        <v>32.842910930000002</v>
      </c>
      <c r="B1113">
        <v>-116.9912487</v>
      </c>
      <c r="C1113" t="s">
        <v>1192</v>
      </c>
      <c r="D1113" t="s">
        <v>3031</v>
      </c>
      <c r="E1113">
        <v>8</v>
      </c>
      <c r="F1113" s="2">
        <v>44712</v>
      </c>
      <c r="G1113" s="2">
        <v>44712</v>
      </c>
      <c r="H1113" t="s">
        <v>8</v>
      </c>
      <c r="I1113">
        <v>2022</v>
      </c>
    </row>
    <row r="1114" spans="1:9">
      <c r="A1114">
        <v>32.850477480000002</v>
      </c>
      <c r="B1114">
        <v>-116.9555151</v>
      </c>
      <c r="C1114" t="s">
        <v>30</v>
      </c>
      <c r="D1114" t="s">
        <v>3031</v>
      </c>
      <c r="E1114">
        <v>5</v>
      </c>
      <c r="F1114" s="2">
        <v>44698</v>
      </c>
      <c r="G1114" s="2">
        <v>44698</v>
      </c>
      <c r="H1114" t="s">
        <v>8</v>
      </c>
      <c r="I1114">
        <v>2022</v>
      </c>
    </row>
    <row r="1115" spans="1:9">
      <c r="A1115">
        <v>32.847984050000001</v>
      </c>
      <c r="B1115">
        <v>-116.9660234</v>
      </c>
      <c r="C1115" t="s">
        <v>1193</v>
      </c>
      <c r="D1115" t="s">
        <v>3031</v>
      </c>
      <c r="E1115">
        <v>1</v>
      </c>
      <c r="F1115" s="2">
        <v>44698</v>
      </c>
      <c r="G1115" s="2">
        <v>44698</v>
      </c>
      <c r="H1115" t="s">
        <v>8</v>
      </c>
      <c r="I1115">
        <v>2022</v>
      </c>
    </row>
    <row r="1116" spans="1:9">
      <c r="A1116">
        <v>32.776476049999999</v>
      </c>
      <c r="B1116">
        <v>-117.1295482</v>
      </c>
      <c r="C1116" t="s">
        <v>797</v>
      </c>
      <c r="D1116" t="s">
        <v>3031</v>
      </c>
      <c r="E1116">
        <v>6</v>
      </c>
      <c r="F1116" s="2">
        <v>44657</v>
      </c>
      <c r="G1116" s="2">
        <v>44657</v>
      </c>
      <c r="H1116" t="s">
        <v>183</v>
      </c>
      <c r="I1116">
        <v>2022</v>
      </c>
    </row>
    <row r="1117" spans="1:9">
      <c r="A1117">
        <v>32.773215960000002</v>
      </c>
      <c r="B1117">
        <v>-117.1446723</v>
      </c>
      <c r="C1117" t="s">
        <v>304</v>
      </c>
      <c r="D1117" t="s">
        <v>3031</v>
      </c>
      <c r="E1117">
        <v>2</v>
      </c>
      <c r="F1117" s="2">
        <v>44687</v>
      </c>
      <c r="G1117" s="2">
        <v>44687</v>
      </c>
      <c r="H1117" t="s">
        <v>183</v>
      </c>
      <c r="I1117">
        <v>2022</v>
      </c>
    </row>
    <row r="1118" spans="1:9">
      <c r="A1118">
        <v>32.772714260000001</v>
      </c>
      <c r="B1118">
        <v>-117.1458325</v>
      </c>
      <c r="C1118" t="s">
        <v>1222</v>
      </c>
      <c r="D1118" t="s">
        <v>3031</v>
      </c>
      <c r="E1118">
        <v>2</v>
      </c>
      <c r="F1118" s="2">
        <v>44674</v>
      </c>
      <c r="G1118" s="2">
        <v>44674</v>
      </c>
      <c r="H1118" t="s">
        <v>183</v>
      </c>
      <c r="I1118">
        <v>2022</v>
      </c>
    </row>
    <row r="1119" spans="1:9">
      <c r="A1119">
        <v>32.772431519999998</v>
      </c>
      <c r="B1119">
        <v>-117.1479973</v>
      </c>
      <c r="C1119" t="s">
        <v>246</v>
      </c>
      <c r="D1119" t="s">
        <v>3031</v>
      </c>
      <c r="E1119">
        <v>3</v>
      </c>
      <c r="F1119" s="2">
        <v>44687</v>
      </c>
      <c r="G1119" s="2">
        <v>44687</v>
      </c>
      <c r="H1119" t="s">
        <v>183</v>
      </c>
      <c r="I1119">
        <v>2022</v>
      </c>
    </row>
    <row r="1120" spans="1:9">
      <c r="A1120">
        <v>32.77152744</v>
      </c>
      <c r="B1120">
        <v>-117.1484648</v>
      </c>
      <c r="C1120" t="s">
        <v>949</v>
      </c>
      <c r="D1120" t="s">
        <v>3031</v>
      </c>
      <c r="E1120">
        <v>1</v>
      </c>
      <c r="F1120" s="2">
        <v>44687</v>
      </c>
      <c r="G1120" s="2">
        <v>44687</v>
      </c>
      <c r="H1120" t="s">
        <v>183</v>
      </c>
      <c r="I1120">
        <v>2022</v>
      </c>
    </row>
    <row r="1121" spans="1:9">
      <c r="A1121">
        <v>32.771069670000003</v>
      </c>
      <c r="B1121">
        <v>-117.1506863</v>
      </c>
      <c r="C1121" t="s">
        <v>488</v>
      </c>
      <c r="D1121" t="s">
        <v>3031</v>
      </c>
      <c r="E1121">
        <v>2</v>
      </c>
      <c r="F1121" s="2">
        <v>44674</v>
      </c>
      <c r="G1121" s="2">
        <v>44674</v>
      </c>
      <c r="H1121" t="s">
        <v>183</v>
      </c>
      <c r="I1121">
        <v>2022</v>
      </c>
    </row>
    <row r="1122" spans="1:9">
      <c r="A1122">
        <v>32.77036176</v>
      </c>
      <c r="B1122">
        <v>-117.15506739999999</v>
      </c>
      <c r="C1122" t="s">
        <v>1223</v>
      </c>
      <c r="D1122" t="s">
        <v>3031</v>
      </c>
      <c r="E1122">
        <v>1</v>
      </c>
      <c r="F1122" s="2">
        <v>44674</v>
      </c>
      <c r="G1122" s="2">
        <v>44674</v>
      </c>
      <c r="H1122" t="s">
        <v>183</v>
      </c>
      <c r="I1122">
        <v>2022</v>
      </c>
    </row>
    <row r="1123" spans="1:9">
      <c r="A1123">
        <v>32.770446239999998</v>
      </c>
      <c r="B1123">
        <v>-117.15262180000001</v>
      </c>
      <c r="C1123" t="s">
        <v>128</v>
      </c>
      <c r="D1123" t="s">
        <v>3031</v>
      </c>
      <c r="E1123">
        <v>1</v>
      </c>
      <c r="F1123" s="2">
        <v>44687</v>
      </c>
      <c r="G1123" s="2">
        <v>44687</v>
      </c>
      <c r="H1123" t="s">
        <v>183</v>
      </c>
      <c r="I1123">
        <v>2022</v>
      </c>
    </row>
    <row r="1124" spans="1:9">
      <c r="A1124">
        <v>32.77030946</v>
      </c>
      <c r="B1124">
        <v>-117.1530691</v>
      </c>
      <c r="C1124" t="s">
        <v>314</v>
      </c>
      <c r="D1124" t="s">
        <v>3031</v>
      </c>
      <c r="E1124">
        <v>1</v>
      </c>
      <c r="F1124" s="2">
        <v>44687</v>
      </c>
      <c r="G1124" s="2">
        <v>44687</v>
      </c>
      <c r="H1124" t="s">
        <v>183</v>
      </c>
      <c r="I1124">
        <v>2022</v>
      </c>
    </row>
    <row r="1125" spans="1:9">
      <c r="A1125">
        <v>32.770052630000002</v>
      </c>
      <c r="B1125">
        <v>-117.1536328</v>
      </c>
      <c r="C1125" t="s">
        <v>1224</v>
      </c>
      <c r="D1125" t="s">
        <v>3031</v>
      </c>
      <c r="E1125">
        <v>1</v>
      </c>
      <c r="F1125" s="2">
        <v>44674</v>
      </c>
      <c r="G1125" s="2">
        <v>44674</v>
      </c>
      <c r="H1125" t="s">
        <v>183</v>
      </c>
      <c r="I1125">
        <v>2022</v>
      </c>
    </row>
    <row r="1126" spans="1:9">
      <c r="A1126">
        <v>32.769933559999998</v>
      </c>
      <c r="B1126">
        <v>-117.15407089999999</v>
      </c>
      <c r="C1126" t="s">
        <v>1225</v>
      </c>
      <c r="D1126" t="s">
        <v>3031</v>
      </c>
      <c r="E1126">
        <v>1</v>
      </c>
      <c r="F1126" s="2">
        <v>44674</v>
      </c>
      <c r="G1126" s="2">
        <v>44674</v>
      </c>
      <c r="H1126" t="s">
        <v>183</v>
      </c>
      <c r="I1126">
        <v>2022</v>
      </c>
    </row>
    <row r="1127" spans="1:9">
      <c r="A1127">
        <v>32.766933989999998</v>
      </c>
      <c r="B1127">
        <v>-117.16133600000001</v>
      </c>
      <c r="C1127" t="s">
        <v>1201</v>
      </c>
      <c r="D1127" t="s">
        <v>3031</v>
      </c>
      <c r="E1127">
        <v>2</v>
      </c>
      <c r="F1127" s="2">
        <v>44687</v>
      </c>
      <c r="G1127" s="2">
        <v>44687</v>
      </c>
      <c r="H1127" t="s">
        <v>183</v>
      </c>
      <c r="I1127">
        <v>2022</v>
      </c>
    </row>
    <row r="1128" spans="1:9">
      <c r="A1128">
        <v>32.791382089999999</v>
      </c>
      <c r="B1128">
        <v>-117.10268910000001</v>
      </c>
      <c r="C1128" t="s">
        <v>361</v>
      </c>
      <c r="D1128" t="s">
        <v>3031</v>
      </c>
      <c r="E1128">
        <v>2</v>
      </c>
      <c r="F1128" s="2">
        <v>44667</v>
      </c>
      <c r="G1128" s="2">
        <v>44667</v>
      </c>
      <c r="H1128" t="s">
        <v>117</v>
      </c>
      <c r="I1128">
        <v>2022</v>
      </c>
    </row>
    <row r="1129" spans="1:9">
      <c r="A1129">
        <v>32.791793810000001</v>
      </c>
      <c r="B1129">
        <v>-117.1016747</v>
      </c>
      <c r="C1129" t="s">
        <v>1213</v>
      </c>
      <c r="D1129" t="s">
        <v>3031</v>
      </c>
      <c r="E1129">
        <v>1</v>
      </c>
      <c r="F1129" s="2">
        <v>44667</v>
      </c>
      <c r="G1129" s="2">
        <v>44667</v>
      </c>
      <c r="H1129" t="s">
        <v>117</v>
      </c>
      <c r="I1129">
        <v>2022</v>
      </c>
    </row>
    <row r="1130" spans="1:9">
      <c r="A1130">
        <v>32.791336739999998</v>
      </c>
      <c r="B1130">
        <v>-117.1017013</v>
      </c>
      <c r="C1130" t="s">
        <v>1230</v>
      </c>
      <c r="D1130" t="s">
        <v>3031</v>
      </c>
      <c r="E1130">
        <v>25</v>
      </c>
      <c r="F1130" s="2">
        <v>44620</v>
      </c>
      <c r="G1130" s="2">
        <v>44620</v>
      </c>
      <c r="H1130" t="s">
        <v>117</v>
      </c>
      <c r="I1130">
        <v>2022</v>
      </c>
    </row>
    <row r="1131" spans="1:9">
      <c r="A1131">
        <v>32.765705169999997</v>
      </c>
      <c r="B1131">
        <v>-117.16630240000001</v>
      </c>
      <c r="C1131" t="s">
        <v>1236</v>
      </c>
      <c r="D1131" t="s">
        <v>3031</v>
      </c>
      <c r="E1131">
        <v>7</v>
      </c>
      <c r="F1131" s="2">
        <v>44643</v>
      </c>
      <c r="G1131" s="2">
        <v>44643</v>
      </c>
      <c r="H1131" t="s">
        <v>183</v>
      </c>
      <c r="I1131">
        <v>2022</v>
      </c>
    </row>
    <row r="1132" spans="1:9">
      <c r="A1132">
        <v>32.765617040000002</v>
      </c>
      <c r="B1132">
        <v>-117.1666328</v>
      </c>
      <c r="C1132" t="s">
        <v>179</v>
      </c>
      <c r="D1132" t="s">
        <v>3031</v>
      </c>
      <c r="E1132">
        <v>2</v>
      </c>
      <c r="F1132" s="2">
        <v>44643</v>
      </c>
      <c r="G1132" s="2">
        <v>44643</v>
      </c>
      <c r="H1132" t="s">
        <v>183</v>
      </c>
      <c r="I1132">
        <v>2022</v>
      </c>
    </row>
    <row r="1133" spans="1:9">
      <c r="A1133">
        <v>32.765774069999999</v>
      </c>
      <c r="B1133">
        <v>-117.1665904</v>
      </c>
      <c r="C1133" t="s">
        <v>1600</v>
      </c>
      <c r="D1133" t="s">
        <v>3031</v>
      </c>
      <c r="E1133">
        <v>5</v>
      </c>
      <c r="F1133" s="2">
        <v>44643</v>
      </c>
      <c r="G1133" s="2">
        <v>44643</v>
      </c>
      <c r="H1133" t="s">
        <v>183</v>
      </c>
      <c r="I1133">
        <v>2022</v>
      </c>
    </row>
    <row r="1134" spans="1:9">
      <c r="A1134">
        <v>32.766392310000001</v>
      </c>
      <c r="B1134">
        <v>-117.1653937</v>
      </c>
      <c r="C1134" t="s">
        <v>1226</v>
      </c>
      <c r="D1134" t="s">
        <v>3031</v>
      </c>
      <c r="E1134">
        <v>1</v>
      </c>
      <c r="F1134" s="2">
        <v>44670</v>
      </c>
      <c r="G1134" s="2">
        <v>44670</v>
      </c>
      <c r="H1134" t="s">
        <v>183</v>
      </c>
      <c r="I1134">
        <v>2022</v>
      </c>
    </row>
    <row r="1135" spans="1:9">
      <c r="A1135">
        <v>32.767089370000001</v>
      </c>
      <c r="B1135">
        <v>-117.1630586</v>
      </c>
      <c r="C1135" t="s">
        <v>246</v>
      </c>
      <c r="D1135" t="s">
        <v>3031</v>
      </c>
      <c r="E1135">
        <v>4</v>
      </c>
      <c r="F1135" s="2">
        <v>44630</v>
      </c>
      <c r="G1135" s="2">
        <v>44630</v>
      </c>
      <c r="H1135" t="s">
        <v>183</v>
      </c>
      <c r="I1135">
        <v>2022</v>
      </c>
    </row>
    <row r="1136" spans="1:9">
      <c r="A1136">
        <v>32.766742999999998</v>
      </c>
      <c r="B1136">
        <v>-117.16333040000001</v>
      </c>
      <c r="C1136" t="s">
        <v>729</v>
      </c>
      <c r="D1136" t="s">
        <v>3031</v>
      </c>
      <c r="E1136">
        <v>16</v>
      </c>
      <c r="F1136" s="2">
        <v>44630</v>
      </c>
      <c r="G1136" s="2">
        <v>44630</v>
      </c>
      <c r="H1136" t="s">
        <v>183</v>
      </c>
      <c r="I1136">
        <v>2022</v>
      </c>
    </row>
    <row r="1137" spans="1:9">
      <c r="A1137">
        <v>32.766267069999998</v>
      </c>
      <c r="B1137">
        <v>-117.16330429999999</v>
      </c>
      <c r="C1137" t="s">
        <v>1227</v>
      </c>
      <c r="D1137" t="s">
        <v>3031</v>
      </c>
      <c r="E1137">
        <v>10</v>
      </c>
      <c r="F1137" s="2">
        <v>44671</v>
      </c>
      <c r="G1137" s="2">
        <v>44671</v>
      </c>
      <c r="H1137" t="s">
        <v>183</v>
      </c>
      <c r="I1137">
        <v>2022</v>
      </c>
    </row>
    <row r="1138" spans="1:9">
      <c r="A1138">
        <v>32.765988190000002</v>
      </c>
      <c r="B1138">
        <v>-117.1647313</v>
      </c>
      <c r="C1138" t="s">
        <v>304</v>
      </c>
      <c r="D1138" t="s">
        <v>3031</v>
      </c>
      <c r="E1138">
        <v>3</v>
      </c>
      <c r="F1138" s="2">
        <v>44629</v>
      </c>
      <c r="G1138" s="2">
        <v>44629</v>
      </c>
      <c r="H1138" t="s">
        <v>183</v>
      </c>
      <c r="I1138">
        <v>2022</v>
      </c>
    </row>
    <row r="1139" spans="1:9">
      <c r="A1139">
        <v>32.765750760000003</v>
      </c>
      <c r="B1139">
        <v>-117.1648039</v>
      </c>
      <c r="C1139" t="s">
        <v>1044</v>
      </c>
      <c r="D1139" t="s">
        <v>3031</v>
      </c>
      <c r="E1139">
        <v>1</v>
      </c>
      <c r="F1139" s="2">
        <v>44629</v>
      </c>
      <c r="G1139" s="2">
        <v>44629</v>
      </c>
      <c r="H1139" t="s">
        <v>183</v>
      </c>
      <c r="I1139">
        <v>2022</v>
      </c>
    </row>
    <row r="1140" spans="1:9">
      <c r="A1140">
        <v>32.765706860000002</v>
      </c>
      <c r="B1140">
        <v>-117.1650959</v>
      </c>
      <c r="C1140" t="s">
        <v>326</v>
      </c>
      <c r="D1140" t="s">
        <v>3031</v>
      </c>
      <c r="E1140">
        <v>10</v>
      </c>
      <c r="F1140" s="2">
        <v>44670</v>
      </c>
      <c r="G1140" s="2">
        <v>44670</v>
      </c>
      <c r="H1140" t="s">
        <v>183</v>
      </c>
      <c r="I1140">
        <v>2022</v>
      </c>
    </row>
    <row r="1141" spans="1:9">
      <c r="A1141">
        <v>32.765732669999998</v>
      </c>
      <c r="B1141">
        <v>-117.1657919</v>
      </c>
      <c r="C1141" t="s">
        <v>1237</v>
      </c>
      <c r="D1141" t="s">
        <v>3031</v>
      </c>
      <c r="E1141">
        <v>15</v>
      </c>
      <c r="F1141" s="2">
        <v>44643</v>
      </c>
      <c r="G1141" s="2">
        <v>44643</v>
      </c>
      <c r="H1141" t="s">
        <v>183</v>
      </c>
      <c r="I1141">
        <v>2022</v>
      </c>
    </row>
    <row r="1142" spans="1:9">
      <c r="A1142">
        <v>32.766186660000002</v>
      </c>
      <c r="B1142">
        <v>-117.16488529999999</v>
      </c>
      <c r="C1142" t="s">
        <v>1111</v>
      </c>
      <c r="D1142" t="s">
        <v>3031</v>
      </c>
      <c r="E1142">
        <v>1</v>
      </c>
      <c r="F1142" s="2">
        <v>44629</v>
      </c>
      <c r="G1142" s="2">
        <v>44629</v>
      </c>
      <c r="H1142" t="s">
        <v>183</v>
      </c>
      <c r="I1142">
        <v>2022</v>
      </c>
    </row>
    <row r="1143" spans="1:9">
      <c r="A1143">
        <v>32.766316799999998</v>
      </c>
      <c r="B1143">
        <v>-117.1644427</v>
      </c>
      <c r="C1143" t="s">
        <v>1238</v>
      </c>
      <c r="D1143" t="s">
        <v>3031</v>
      </c>
      <c r="E1143">
        <v>6</v>
      </c>
      <c r="F1143" s="2">
        <v>44630</v>
      </c>
      <c r="G1143" s="2">
        <v>44630</v>
      </c>
      <c r="H1143" t="s">
        <v>183</v>
      </c>
      <c r="I1143">
        <v>2022</v>
      </c>
    </row>
    <row r="1144" spans="1:9">
      <c r="A1144">
        <v>32.761745879999999</v>
      </c>
      <c r="B1144">
        <v>-117.2042824</v>
      </c>
      <c r="C1144" t="s">
        <v>30</v>
      </c>
      <c r="D1144" t="s">
        <v>3031</v>
      </c>
      <c r="E1144">
        <v>6</v>
      </c>
      <c r="F1144" s="2">
        <v>44708</v>
      </c>
      <c r="G1144" s="2">
        <v>44708</v>
      </c>
      <c r="H1144" t="s">
        <v>248</v>
      </c>
      <c r="I1144">
        <v>2022</v>
      </c>
    </row>
    <row r="1145" spans="1:9">
      <c r="A1145">
        <v>32.761839270000003</v>
      </c>
      <c r="B1145">
        <v>-117.2032397</v>
      </c>
      <c r="C1145" t="s">
        <v>1244</v>
      </c>
      <c r="D1145" t="s">
        <v>3031</v>
      </c>
      <c r="E1145">
        <v>7</v>
      </c>
      <c r="F1145" s="2">
        <v>44646</v>
      </c>
      <c r="G1145" s="2">
        <v>44646</v>
      </c>
      <c r="H1145" t="s">
        <v>248</v>
      </c>
      <c r="I1145">
        <v>2022</v>
      </c>
    </row>
    <row r="1146" spans="1:9">
      <c r="A1146">
        <v>32.761915299999998</v>
      </c>
      <c r="B1146">
        <v>-117.1991749</v>
      </c>
      <c r="C1146" t="s">
        <v>1245</v>
      </c>
      <c r="D1146" t="s">
        <v>3031</v>
      </c>
      <c r="E1146">
        <v>2</v>
      </c>
      <c r="F1146" s="2">
        <v>44646</v>
      </c>
      <c r="G1146" s="2">
        <v>44646</v>
      </c>
      <c r="H1146" t="s">
        <v>248</v>
      </c>
      <c r="I1146">
        <v>2022</v>
      </c>
    </row>
    <row r="1147" spans="1:9">
      <c r="A1147">
        <v>32.762626259999998</v>
      </c>
      <c r="B1147">
        <v>-117.1954448</v>
      </c>
      <c r="C1147" t="s">
        <v>147</v>
      </c>
      <c r="D1147" t="s">
        <v>3031</v>
      </c>
      <c r="E1147">
        <v>3</v>
      </c>
      <c r="F1147" s="2">
        <v>44623</v>
      </c>
      <c r="G1147" s="2">
        <v>44623</v>
      </c>
      <c r="H1147" t="s">
        <v>248</v>
      </c>
      <c r="I1147">
        <v>2022</v>
      </c>
    </row>
    <row r="1148" spans="1:9">
      <c r="A1148">
        <v>32.845975639999999</v>
      </c>
      <c r="B1148">
        <v>-116.9726963</v>
      </c>
      <c r="C1148" t="s">
        <v>1194</v>
      </c>
      <c r="D1148" t="s">
        <v>3031</v>
      </c>
      <c r="E1148">
        <v>10</v>
      </c>
      <c r="F1148" s="2">
        <v>44705</v>
      </c>
      <c r="G1148" s="2">
        <v>44705</v>
      </c>
      <c r="H1148" t="s">
        <v>8</v>
      </c>
      <c r="I1148">
        <v>2022</v>
      </c>
    </row>
    <row r="1149" spans="1:9">
      <c r="A1149">
        <v>32.846682620000003</v>
      </c>
      <c r="B1149">
        <v>-116.9831755</v>
      </c>
      <c r="C1149" t="s">
        <v>477</v>
      </c>
      <c r="D1149" t="s">
        <v>3031</v>
      </c>
      <c r="E1149">
        <v>1</v>
      </c>
      <c r="F1149" s="2">
        <v>44705</v>
      </c>
      <c r="G1149" s="2">
        <v>44705</v>
      </c>
      <c r="H1149" t="s">
        <v>8</v>
      </c>
      <c r="I1149">
        <v>2022</v>
      </c>
    </row>
    <row r="1150" spans="1:9">
      <c r="A1150">
        <v>32.847256299999998</v>
      </c>
      <c r="B1150">
        <v>-116.98190409999999</v>
      </c>
      <c r="C1150" t="s">
        <v>1195</v>
      </c>
      <c r="D1150" t="s">
        <v>3031</v>
      </c>
      <c r="E1150">
        <v>1</v>
      </c>
      <c r="F1150" s="2">
        <v>44705</v>
      </c>
      <c r="G1150" s="2">
        <v>44705</v>
      </c>
      <c r="H1150" t="s">
        <v>8</v>
      </c>
      <c r="I1150">
        <v>2022</v>
      </c>
    </row>
    <row r="1151" spans="1:9">
      <c r="A1151">
        <v>32.762179420000002</v>
      </c>
      <c r="B1151">
        <v>-117.19429169999999</v>
      </c>
      <c r="C1151" t="s">
        <v>12</v>
      </c>
      <c r="D1151" t="s">
        <v>3031</v>
      </c>
      <c r="E1151">
        <v>1</v>
      </c>
      <c r="F1151" s="2">
        <v>44624</v>
      </c>
      <c r="G1151" s="2">
        <v>44624</v>
      </c>
      <c r="H1151" t="s">
        <v>248</v>
      </c>
      <c r="I1151">
        <v>2022</v>
      </c>
    </row>
    <row r="1152" spans="1:9">
      <c r="A1152">
        <v>32.76133772</v>
      </c>
      <c r="B1152">
        <v>-117.1990447</v>
      </c>
      <c r="C1152" t="s">
        <v>1208</v>
      </c>
      <c r="D1152" t="s">
        <v>3031</v>
      </c>
      <c r="E1152">
        <v>1</v>
      </c>
      <c r="F1152" s="2">
        <v>44684</v>
      </c>
      <c r="G1152" s="2">
        <v>44684</v>
      </c>
      <c r="H1152" t="s">
        <v>248</v>
      </c>
      <c r="I1152">
        <v>2022</v>
      </c>
    </row>
    <row r="1153" spans="1:9">
      <c r="A1153">
        <v>32.761445899999998</v>
      </c>
      <c r="B1153">
        <v>-117.20030989999999</v>
      </c>
      <c r="C1153" t="s">
        <v>832</v>
      </c>
      <c r="D1153" t="s">
        <v>3031</v>
      </c>
      <c r="E1153">
        <v>5</v>
      </c>
      <c r="F1153" s="2">
        <v>44636</v>
      </c>
      <c r="G1153" s="2">
        <v>44636</v>
      </c>
      <c r="H1153" t="s">
        <v>248</v>
      </c>
      <c r="I1153">
        <v>2022</v>
      </c>
    </row>
    <row r="1154" spans="1:9">
      <c r="A1154">
        <v>32.760565849999999</v>
      </c>
      <c r="B1154">
        <v>-117.2025572</v>
      </c>
      <c r="C1154" t="s">
        <v>1246</v>
      </c>
      <c r="D1154" t="s">
        <v>3031</v>
      </c>
      <c r="E1154">
        <v>10</v>
      </c>
      <c r="F1154" s="2">
        <v>44636</v>
      </c>
      <c r="G1154" s="2">
        <v>44636</v>
      </c>
      <c r="H1154" t="s">
        <v>248</v>
      </c>
      <c r="I1154">
        <v>2022</v>
      </c>
    </row>
    <row r="1155" spans="1:9">
      <c r="A1155">
        <v>32.760293330000003</v>
      </c>
      <c r="B1155">
        <v>-117.2027034</v>
      </c>
      <c r="C1155" t="s">
        <v>165</v>
      </c>
      <c r="D1155" t="s">
        <v>3031</v>
      </c>
      <c r="E1155">
        <v>3</v>
      </c>
      <c r="F1155" s="2">
        <v>44646</v>
      </c>
      <c r="G1155" s="2">
        <v>44646</v>
      </c>
      <c r="H1155" t="s">
        <v>248</v>
      </c>
      <c r="I1155">
        <v>2022</v>
      </c>
    </row>
    <row r="1156" spans="1:9">
      <c r="A1156">
        <v>32.776782179999998</v>
      </c>
      <c r="B1156">
        <v>-117.12850829999999</v>
      </c>
      <c r="C1156" t="s">
        <v>27</v>
      </c>
      <c r="D1156" t="s">
        <v>3031</v>
      </c>
      <c r="E1156">
        <v>3</v>
      </c>
      <c r="F1156" s="2">
        <v>44620</v>
      </c>
      <c r="G1156" s="2">
        <v>44620</v>
      </c>
      <c r="H1156" t="s">
        <v>183</v>
      </c>
      <c r="I1156">
        <v>2022</v>
      </c>
    </row>
    <row r="1157" spans="1:9">
      <c r="A1157">
        <v>32.838274859999999</v>
      </c>
      <c r="B1157">
        <v>-117.0060466</v>
      </c>
      <c r="C1157" t="s">
        <v>51</v>
      </c>
      <c r="D1157" t="s">
        <v>3031</v>
      </c>
      <c r="E1157">
        <v>7</v>
      </c>
      <c r="F1157" s="2">
        <v>44622</v>
      </c>
      <c r="G1157" s="2">
        <v>44622</v>
      </c>
      <c r="H1157" t="s">
        <v>8</v>
      </c>
      <c r="I1157">
        <v>2022</v>
      </c>
    </row>
    <row r="1158" spans="1:9">
      <c r="A1158">
        <v>32.763114780000002</v>
      </c>
      <c r="B1158">
        <v>-117.1943789</v>
      </c>
      <c r="C1158" t="s">
        <v>1209</v>
      </c>
      <c r="D1158" t="s">
        <v>3031</v>
      </c>
      <c r="E1158">
        <v>1</v>
      </c>
      <c r="F1158" s="2">
        <v>44688</v>
      </c>
      <c r="G1158" s="2">
        <v>44688</v>
      </c>
      <c r="H1158" t="s">
        <v>248</v>
      </c>
      <c r="I1158">
        <v>2022</v>
      </c>
    </row>
    <row r="1159" spans="1:9">
      <c r="A1159">
        <v>32.763436140000003</v>
      </c>
      <c r="B1159">
        <v>-117.1942597</v>
      </c>
      <c r="C1159" t="s">
        <v>1247</v>
      </c>
      <c r="D1159" t="s">
        <v>3031</v>
      </c>
      <c r="E1159">
        <v>8</v>
      </c>
      <c r="F1159" s="2">
        <v>44623</v>
      </c>
      <c r="G1159" s="2">
        <v>44623</v>
      </c>
      <c r="H1159" t="s">
        <v>248</v>
      </c>
      <c r="I1159">
        <v>2022</v>
      </c>
    </row>
    <row r="1160" spans="1:9">
      <c r="A1160">
        <v>32.763330889999999</v>
      </c>
      <c r="B1160">
        <v>-117.1948561</v>
      </c>
      <c r="C1160" t="s">
        <v>179</v>
      </c>
      <c r="D1160" t="s">
        <v>3031</v>
      </c>
      <c r="E1160">
        <v>1</v>
      </c>
      <c r="F1160" s="2">
        <v>44636</v>
      </c>
      <c r="G1160" s="2">
        <v>44636</v>
      </c>
      <c r="H1160" t="s">
        <v>248</v>
      </c>
      <c r="I1160">
        <v>2022</v>
      </c>
    </row>
    <row r="1161" spans="1:9">
      <c r="A1161">
        <v>32.762719300000001</v>
      </c>
      <c r="B1161">
        <v>-117.19548709999999</v>
      </c>
      <c r="C1161" t="s">
        <v>1248</v>
      </c>
      <c r="D1161" t="s">
        <v>3031</v>
      </c>
      <c r="E1161">
        <v>2</v>
      </c>
      <c r="F1161" s="2">
        <v>44636</v>
      </c>
      <c r="G1161" s="2">
        <v>44636</v>
      </c>
      <c r="H1161" t="s">
        <v>248</v>
      </c>
      <c r="I1161">
        <v>2022</v>
      </c>
    </row>
    <row r="1162" spans="1:9">
      <c r="A1162">
        <v>32.762865290000001</v>
      </c>
      <c r="B1162">
        <v>-117.1967817</v>
      </c>
      <c r="C1162" t="s">
        <v>1228</v>
      </c>
      <c r="D1162" t="s">
        <v>3031</v>
      </c>
      <c r="E1162">
        <v>1</v>
      </c>
      <c r="F1162" s="2">
        <v>44663</v>
      </c>
      <c r="G1162" s="2">
        <v>44663</v>
      </c>
      <c r="H1162" t="s">
        <v>248</v>
      </c>
      <c r="I1162">
        <v>2022</v>
      </c>
    </row>
    <row r="1163" spans="1:9">
      <c r="A1163">
        <v>32.76271105</v>
      </c>
      <c r="B1163">
        <v>-117.1969481</v>
      </c>
      <c r="C1163" t="s">
        <v>1157</v>
      </c>
      <c r="D1163" t="s">
        <v>3031</v>
      </c>
      <c r="E1163">
        <v>3</v>
      </c>
      <c r="F1163" s="2">
        <v>44698</v>
      </c>
      <c r="G1163" s="2">
        <v>44698</v>
      </c>
      <c r="H1163" t="s">
        <v>248</v>
      </c>
      <c r="I1163">
        <v>2022</v>
      </c>
    </row>
    <row r="1164" spans="1:9">
      <c r="A1164">
        <v>32.762517799999998</v>
      </c>
      <c r="B1164">
        <v>-117.1981534</v>
      </c>
      <c r="C1164" t="s">
        <v>314</v>
      </c>
      <c r="D1164" t="s">
        <v>3031</v>
      </c>
      <c r="E1164">
        <v>4</v>
      </c>
      <c r="F1164" s="2">
        <v>44646</v>
      </c>
      <c r="G1164" s="2">
        <v>44646</v>
      </c>
      <c r="H1164" t="s">
        <v>248</v>
      </c>
      <c r="I1164">
        <v>2022</v>
      </c>
    </row>
    <row r="1165" spans="1:9">
      <c r="A1165">
        <v>32.762320160000002</v>
      </c>
      <c r="B1165">
        <v>-117.1985428</v>
      </c>
      <c r="C1165" t="s">
        <v>80</v>
      </c>
      <c r="D1165" t="s">
        <v>3031</v>
      </c>
      <c r="E1165">
        <v>4</v>
      </c>
      <c r="F1165" s="2">
        <v>44688</v>
      </c>
      <c r="G1165" s="2">
        <v>44688</v>
      </c>
      <c r="H1165" t="s">
        <v>248</v>
      </c>
      <c r="I1165">
        <v>2022</v>
      </c>
    </row>
    <row r="1166" spans="1:9">
      <c r="A1166">
        <v>32.762358290000002</v>
      </c>
      <c r="B1166">
        <v>-117.1986345</v>
      </c>
      <c r="C1166" t="s">
        <v>1210</v>
      </c>
      <c r="D1166" t="s">
        <v>3031</v>
      </c>
      <c r="E1166">
        <v>1</v>
      </c>
      <c r="F1166" s="2">
        <v>44688</v>
      </c>
      <c r="G1166" s="2">
        <v>44688</v>
      </c>
      <c r="H1166" t="s">
        <v>248</v>
      </c>
      <c r="I1166">
        <v>2022</v>
      </c>
    </row>
    <row r="1167" spans="1:9">
      <c r="A1167">
        <v>32.762069160000003</v>
      </c>
      <c r="B1167">
        <v>-117.1989839</v>
      </c>
      <c r="C1167" t="s">
        <v>16</v>
      </c>
      <c r="D1167" t="s">
        <v>3031</v>
      </c>
      <c r="E1167">
        <v>2</v>
      </c>
      <c r="F1167" s="2">
        <v>44646</v>
      </c>
      <c r="G1167" s="2">
        <v>44646</v>
      </c>
      <c r="H1167" t="s">
        <v>248</v>
      </c>
      <c r="I1167">
        <v>2022</v>
      </c>
    </row>
    <row r="1168" spans="1:9">
      <c r="A1168">
        <v>32.762124110000002</v>
      </c>
      <c r="B1168">
        <v>-117.2017221</v>
      </c>
      <c r="C1168" t="s">
        <v>1249</v>
      </c>
      <c r="D1168" t="s">
        <v>3031</v>
      </c>
      <c r="E1168">
        <v>1</v>
      </c>
      <c r="F1168" s="2">
        <v>44646</v>
      </c>
      <c r="G1168" s="2">
        <v>44646</v>
      </c>
      <c r="H1168" t="s">
        <v>248</v>
      </c>
      <c r="I1168">
        <v>2022</v>
      </c>
    </row>
    <row r="1169" spans="1:9">
      <c r="A1169">
        <v>32.762061279999998</v>
      </c>
      <c r="B1169">
        <v>-117.2009846</v>
      </c>
      <c r="C1169" t="s">
        <v>1250</v>
      </c>
      <c r="D1169" t="s">
        <v>3031</v>
      </c>
      <c r="E1169">
        <v>1</v>
      </c>
      <c r="F1169" s="2">
        <v>44646</v>
      </c>
      <c r="G1169" s="2">
        <v>44646</v>
      </c>
      <c r="H1169" t="s">
        <v>248</v>
      </c>
      <c r="I1169">
        <v>2022</v>
      </c>
    </row>
    <row r="1170" spans="1:9">
      <c r="A1170">
        <v>32.76209523</v>
      </c>
      <c r="B1170">
        <v>-117.20081620000001</v>
      </c>
      <c r="C1170" t="s">
        <v>1251</v>
      </c>
      <c r="D1170" t="s">
        <v>3031</v>
      </c>
      <c r="E1170">
        <v>8</v>
      </c>
      <c r="F1170" s="2">
        <v>44646</v>
      </c>
      <c r="G1170" s="2">
        <v>44646</v>
      </c>
      <c r="H1170" t="s">
        <v>248</v>
      </c>
      <c r="I1170">
        <v>2022</v>
      </c>
    </row>
    <row r="1171" spans="1:9">
      <c r="A1171">
        <v>32.761972710000002</v>
      </c>
      <c r="B1171">
        <v>-117.2001657</v>
      </c>
      <c r="C1171" t="s">
        <v>1252</v>
      </c>
      <c r="D1171" t="s">
        <v>3031</v>
      </c>
      <c r="E1171">
        <v>1</v>
      </c>
      <c r="F1171" s="2">
        <v>44646</v>
      </c>
      <c r="G1171" s="2">
        <v>44646</v>
      </c>
      <c r="H1171" t="s">
        <v>248</v>
      </c>
      <c r="I1171">
        <v>2022</v>
      </c>
    </row>
    <row r="1172" spans="1:9">
      <c r="A1172">
        <v>32.761971520000003</v>
      </c>
      <c r="B1172">
        <v>-117.19977969999999</v>
      </c>
      <c r="C1172" t="s">
        <v>246</v>
      </c>
      <c r="D1172" t="s">
        <v>3031</v>
      </c>
      <c r="E1172">
        <v>3</v>
      </c>
      <c r="F1172" s="2">
        <v>44646</v>
      </c>
      <c r="G1172" s="2">
        <v>44646</v>
      </c>
      <c r="H1172" t="s">
        <v>248</v>
      </c>
      <c r="I1172">
        <v>2022</v>
      </c>
    </row>
    <row r="1173" spans="1:9">
      <c r="A1173">
        <v>32.762253970000003</v>
      </c>
      <c r="B1173">
        <v>-117.19821349999999</v>
      </c>
      <c r="C1173" t="s">
        <v>1253</v>
      </c>
      <c r="D1173" t="s">
        <v>3031</v>
      </c>
      <c r="E1173">
        <v>23</v>
      </c>
      <c r="F1173" s="2">
        <v>44663</v>
      </c>
      <c r="G1173" s="2">
        <v>44663</v>
      </c>
      <c r="H1173" t="s">
        <v>248</v>
      </c>
      <c r="I1173">
        <v>2022</v>
      </c>
    </row>
    <row r="1174" spans="1:9">
      <c r="A1174">
        <v>32.762564990000001</v>
      </c>
      <c r="B1174">
        <v>-117.1980003</v>
      </c>
      <c r="C1174" t="s">
        <v>181</v>
      </c>
      <c r="D1174" t="s">
        <v>3031</v>
      </c>
      <c r="E1174">
        <v>25</v>
      </c>
      <c r="F1174" s="2">
        <v>44678</v>
      </c>
      <c r="G1174" s="2">
        <v>44678</v>
      </c>
      <c r="H1174" t="s">
        <v>248</v>
      </c>
      <c r="I1174">
        <v>2022</v>
      </c>
    </row>
    <row r="1175" spans="1:9">
      <c r="A1175">
        <v>32.762287720000003</v>
      </c>
      <c r="B1175">
        <v>-117.1979116</v>
      </c>
      <c r="C1175" t="s">
        <v>1254</v>
      </c>
      <c r="D1175" t="s">
        <v>3031</v>
      </c>
      <c r="E1175">
        <v>2</v>
      </c>
      <c r="F1175" s="2">
        <v>44636</v>
      </c>
      <c r="G1175" s="2">
        <v>44636</v>
      </c>
      <c r="H1175" t="s">
        <v>248</v>
      </c>
      <c r="I1175">
        <v>2022</v>
      </c>
    </row>
    <row r="1176" spans="1:9">
      <c r="A1176">
        <v>32.76264458</v>
      </c>
      <c r="B1176">
        <v>-117.1961405</v>
      </c>
      <c r="C1176" t="s">
        <v>51</v>
      </c>
      <c r="D1176" t="s">
        <v>3031</v>
      </c>
      <c r="E1176">
        <v>1</v>
      </c>
      <c r="F1176" s="2">
        <v>44636</v>
      </c>
      <c r="G1176" s="2">
        <v>44636</v>
      </c>
      <c r="H1176" t="s">
        <v>248</v>
      </c>
      <c r="I1176">
        <v>2022</v>
      </c>
    </row>
    <row r="1177" spans="1:9">
      <c r="A1177">
        <v>32.762394899999997</v>
      </c>
      <c r="B1177">
        <v>-117.19522379999999</v>
      </c>
      <c r="C1177" t="s">
        <v>1255</v>
      </c>
      <c r="D1177" t="s">
        <v>3031</v>
      </c>
      <c r="E1177">
        <v>4</v>
      </c>
      <c r="F1177" s="2">
        <v>44636</v>
      </c>
      <c r="G1177" s="2">
        <v>44636</v>
      </c>
      <c r="H1177" t="s">
        <v>248</v>
      </c>
      <c r="I1177">
        <v>2022</v>
      </c>
    </row>
    <row r="1178" spans="1:9">
      <c r="A1178">
        <v>32.791122090000002</v>
      </c>
      <c r="B1178">
        <v>-117.1017872</v>
      </c>
      <c r="C1178" t="s">
        <v>16</v>
      </c>
      <c r="D1178" t="s">
        <v>3031</v>
      </c>
      <c r="E1178">
        <v>2</v>
      </c>
      <c r="F1178" s="2">
        <v>44667</v>
      </c>
      <c r="G1178" s="2">
        <v>44667</v>
      </c>
      <c r="H1178" t="s">
        <v>117</v>
      </c>
      <c r="I1178">
        <v>2022</v>
      </c>
    </row>
    <row r="1179" spans="1:9">
      <c r="A1179">
        <v>32.77443212</v>
      </c>
      <c r="B1179">
        <v>-117.13214720000001</v>
      </c>
      <c r="C1179" t="s">
        <v>30</v>
      </c>
      <c r="D1179" t="s">
        <v>3031</v>
      </c>
      <c r="E1179">
        <v>10</v>
      </c>
      <c r="F1179" s="2">
        <v>44645</v>
      </c>
      <c r="G1179" s="2">
        <v>44645</v>
      </c>
      <c r="H1179" t="s">
        <v>183</v>
      </c>
      <c r="I1179">
        <v>2022</v>
      </c>
    </row>
    <row r="1180" spans="1:9">
      <c r="A1180">
        <v>32.774456780000001</v>
      </c>
      <c r="B1180">
        <v>-117.1341468</v>
      </c>
      <c r="C1180" t="s">
        <v>683</v>
      </c>
      <c r="D1180" t="s">
        <v>3031</v>
      </c>
      <c r="E1180">
        <v>10</v>
      </c>
      <c r="F1180" s="2">
        <v>44680</v>
      </c>
      <c r="G1180" s="2">
        <v>44680</v>
      </c>
      <c r="H1180" t="s">
        <v>183</v>
      </c>
      <c r="I1180">
        <v>2022</v>
      </c>
    </row>
    <row r="1181" spans="1:9">
      <c r="A1181">
        <v>32.768102349999999</v>
      </c>
      <c r="B1181">
        <v>-117.160217</v>
      </c>
      <c r="C1181" t="s">
        <v>1239</v>
      </c>
      <c r="D1181" t="s">
        <v>3031</v>
      </c>
      <c r="E1181">
        <v>5</v>
      </c>
      <c r="F1181" s="2">
        <v>44622</v>
      </c>
      <c r="G1181" s="2">
        <v>44622</v>
      </c>
      <c r="H1181" t="s">
        <v>183</v>
      </c>
      <c r="I1181">
        <v>2022</v>
      </c>
    </row>
    <row r="1182" spans="1:9">
      <c r="A1182">
        <v>32.768463539999999</v>
      </c>
      <c r="B1182">
        <v>-117.15922380000001</v>
      </c>
      <c r="C1182" t="s">
        <v>12</v>
      </c>
      <c r="D1182" t="s">
        <v>3031</v>
      </c>
      <c r="E1182">
        <v>5</v>
      </c>
      <c r="F1182" s="2">
        <v>44622</v>
      </c>
      <c r="G1182" s="2">
        <v>44622</v>
      </c>
      <c r="H1182" t="s">
        <v>183</v>
      </c>
      <c r="I1182">
        <v>2022</v>
      </c>
    </row>
    <row r="1183" spans="1:9">
      <c r="A1183">
        <v>32.768484950000001</v>
      </c>
      <c r="B1183">
        <v>-117.1594734</v>
      </c>
      <c r="C1183" t="s">
        <v>591</v>
      </c>
      <c r="D1183" t="s">
        <v>3031</v>
      </c>
      <c r="E1183">
        <v>1</v>
      </c>
      <c r="F1183" s="2">
        <v>44622</v>
      </c>
      <c r="G1183" s="2">
        <v>44622</v>
      </c>
      <c r="H1183" t="s">
        <v>183</v>
      </c>
      <c r="I1183">
        <v>2022</v>
      </c>
    </row>
    <row r="1184" spans="1:9">
      <c r="A1184">
        <v>32.768358880000001</v>
      </c>
      <c r="B1184">
        <v>-117.15966450000001</v>
      </c>
      <c r="C1184" t="s">
        <v>59</v>
      </c>
      <c r="D1184" t="s">
        <v>3031</v>
      </c>
      <c r="E1184">
        <v>6</v>
      </c>
      <c r="F1184" s="2">
        <v>44622</v>
      </c>
      <c r="G1184" s="2">
        <v>44622</v>
      </c>
      <c r="H1184" t="s">
        <v>183</v>
      </c>
      <c r="I1184">
        <v>2022</v>
      </c>
    </row>
    <row r="1185" spans="1:9">
      <c r="A1185">
        <v>32.766846739999998</v>
      </c>
      <c r="B1185">
        <v>-117.1615426</v>
      </c>
      <c r="C1185" t="s">
        <v>1241</v>
      </c>
      <c r="D1185" t="s">
        <v>3031</v>
      </c>
      <c r="E1185">
        <v>11</v>
      </c>
      <c r="F1185" s="2">
        <v>44636</v>
      </c>
      <c r="G1185" s="2">
        <v>44636</v>
      </c>
      <c r="H1185" t="s">
        <v>183</v>
      </c>
      <c r="I1185">
        <v>2022</v>
      </c>
    </row>
    <row r="1186" spans="1:9">
      <c r="A1186">
        <v>32.761120200000001</v>
      </c>
      <c r="B1186">
        <v>-117.19367579999999</v>
      </c>
      <c r="C1186" t="s">
        <v>1000</v>
      </c>
      <c r="D1186" t="s">
        <v>3031</v>
      </c>
      <c r="E1186">
        <v>12</v>
      </c>
      <c r="F1186" s="2">
        <v>44636</v>
      </c>
      <c r="G1186" s="2">
        <v>44636</v>
      </c>
      <c r="H1186" t="s">
        <v>248</v>
      </c>
      <c r="I1186">
        <v>2022</v>
      </c>
    </row>
    <row r="1187" spans="1:9">
      <c r="A1187">
        <v>32.84294998</v>
      </c>
      <c r="B1187">
        <v>-116.99437519999999</v>
      </c>
      <c r="C1187" t="s">
        <v>1229</v>
      </c>
      <c r="D1187" t="s">
        <v>3031</v>
      </c>
      <c r="E1187">
        <v>3</v>
      </c>
      <c r="F1187" s="2">
        <v>44631</v>
      </c>
      <c r="G1187" s="2">
        <v>44631</v>
      </c>
      <c r="H1187" t="s">
        <v>8</v>
      </c>
      <c r="I1187">
        <v>2022</v>
      </c>
    </row>
    <row r="1188" spans="1:9">
      <c r="A1188">
        <v>32.843127559999999</v>
      </c>
      <c r="B1188">
        <v>-116.9977667</v>
      </c>
      <c r="C1188" t="s">
        <v>1057</v>
      </c>
      <c r="D1188" t="s">
        <v>3031</v>
      </c>
      <c r="E1188">
        <v>3</v>
      </c>
      <c r="F1188" s="2">
        <v>44685</v>
      </c>
      <c r="G1188" s="2">
        <v>44685</v>
      </c>
      <c r="H1188" t="s">
        <v>8</v>
      </c>
      <c r="I1188">
        <v>2022</v>
      </c>
    </row>
    <row r="1189" spans="1:9">
      <c r="A1189">
        <v>32.779977420000002</v>
      </c>
      <c r="B1189">
        <v>-117.10906900000001</v>
      </c>
      <c r="C1189" t="s">
        <v>513</v>
      </c>
      <c r="D1189" t="s">
        <v>3031</v>
      </c>
      <c r="E1189">
        <v>4</v>
      </c>
      <c r="F1189" s="2">
        <v>44659</v>
      </c>
      <c r="G1189" s="2">
        <v>44659</v>
      </c>
      <c r="H1189" t="s">
        <v>117</v>
      </c>
      <c r="I1189">
        <v>2022</v>
      </c>
    </row>
    <row r="1190" spans="1:9">
      <c r="A1190">
        <v>32.783587449999999</v>
      </c>
      <c r="B1190">
        <v>-117.103228</v>
      </c>
      <c r="C1190" t="s">
        <v>1231</v>
      </c>
      <c r="D1190" t="s">
        <v>3031</v>
      </c>
      <c r="E1190">
        <v>1</v>
      </c>
      <c r="F1190" s="2">
        <v>44624</v>
      </c>
      <c r="G1190" s="2">
        <v>44624</v>
      </c>
      <c r="H1190" t="s">
        <v>117</v>
      </c>
      <c r="I1190">
        <v>2022</v>
      </c>
    </row>
    <row r="1191" spans="1:9">
      <c r="A1191">
        <v>32.781222139999997</v>
      </c>
      <c r="B1191">
        <v>-117.1103135</v>
      </c>
      <c r="C1191" t="s">
        <v>1214</v>
      </c>
      <c r="D1191" t="s">
        <v>3031</v>
      </c>
      <c r="E1191">
        <v>3</v>
      </c>
      <c r="F1191" s="2">
        <v>44659</v>
      </c>
      <c r="G1191" s="2">
        <v>44659</v>
      </c>
      <c r="H1191" t="s">
        <v>117</v>
      </c>
      <c r="I1191">
        <v>2022</v>
      </c>
    </row>
    <row r="1192" spans="1:9">
      <c r="A1192">
        <v>32.781024199999997</v>
      </c>
      <c r="B1192">
        <v>-117.11029379999999</v>
      </c>
      <c r="C1192" t="s">
        <v>1215</v>
      </c>
      <c r="D1192" t="s">
        <v>3031</v>
      </c>
      <c r="E1192">
        <v>4</v>
      </c>
      <c r="F1192" s="2">
        <v>44659</v>
      </c>
      <c r="G1192" s="2">
        <v>44659</v>
      </c>
      <c r="H1192" t="s">
        <v>117</v>
      </c>
      <c r="I1192">
        <v>2022</v>
      </c>
    </row>
    <row r="1193" spans="1:9">
      <c r="A1193">
        <v>32.785186729999999</v>
      </c>
      <c r="B1193">
        <v>-117.1026853</v>
      </c>
      <c r="C1193" t="s">
        <v>441</v>
      </c>
      <c r="D1193" t="s">
        <v>3031</v>
      </c>
      <c r="E1193">
        <v>3</v>
      </c>
      <c r="F1193" s="2">
        <v>44638</v>
      </c>
      <c r="G1193" s="2">
        <v>44638</v>
      </c>
      <c r="H1193" t="s">
        <v>117</v>
      </c>
      <c r="I1193">
        <v>2022</v>
      </c>
    </row>
    <row r="1194" spans="1:9">
      <c r="A1194">
        <v>32.784685260000003</v>
      </c>
      <c r="B1194">
        <v>-117.1044287</v>
      </c>
      <c r="C1194" t="s">
        <v>246</v>
      </c>
      <c r="D1194" t="s">
        <v>3031</v>
      </c>
      <c r="E1194">
        <v>3</v>
      </c>
      <c r="F1194" s="2">
        <v>44650</v>
      </c>
      <c r="G1194" s="2">
        <v>44650</v>
      </c>
      <c r="H1194" t="s">
        <v>117</v>
      </c>
      <c r="I1194">
        <v>2022</v>
      </c>
    </row>
    <row r="1195" spans="1:9">
      <c r="A1195">
        <v>32.787664849999999</v>
      </c>
      <c r="B1195">
        <v>-117.10412770000001</v>
      </c>
      <c r="C1195" t="s">
        <v>1233</v>
      </c>
      <c r="D1195" t="s">
        <v>3031</v>
      </c>
      <c r="E1195">
        <v>4</v>
      </c>
      <c r="F1195" s="2">
        <v>44638</v>
      </c>
      <c r="G1195" s="2">
        <v>44638</v>
      </c>
      <c r="H1195" t="s">
        <v>117</v>
      </c>
      <c r="I1195">
        <v>2022</v>
      </c>
    </row>
    <row r="1196" spans="1:9">
      <c r="A1196">
        <v>32.787926820000003</v>
      </c>
      <c r="B1196">
        <v>-117.1042746</v>
      </c>
      <c r="C1196" t="s">
        <v>1234</v>
      </c>
      <c r="D1196" t="s">
        <v>3031</v>
      </c>
      <c r="E1196">
        <v>1</v>
      </c>
      <c r="F1196" s="2">
        <v>44650</v>
      </c>
      <c r="G1196" s="2">
        <v>44650</v>
      </c>
      <c r="H1196" t="s">
        <v>117</v>
      </c>
      <c r="I1196">
        <v>2022</v>
      </c>
    </row>
    <row r="1197" spans="1:9">
      <c r="A1197">
        <v>32.79140743</v>
      </c>
      <c r="B1197">
        <v>-117.1027503</v>
      </c>
      <c r="C1197" t="s">
        <v>225</v>
      </c>
      <c r="D1197" t="s">
        <v>3031</v>
      </c>
      <c r="E1197">
        <v>1</v>
      </c>
      <c r="F1197" s="2">
        <v>44669</v>
      </c>
      <c r="G1197" s="2">
        <v>44669</v>
      </c>
      <c r="H1197" t="s">
        <v>117</v>
      </c>
      <c r="I1197">
        <v>2022</v>
      </c>
    </row>
    <row r="1198" spans="1:9">
      <c r="A1198">
        <v>32.79084769</v>
      </c>
      <c r="B1198">
        <v>-117.10194199999999</v>
      </c>
      <c r="C1198" t="s">
        <v>477</v>
      </c>
      <c r="D1198" t="s">
        <v>3031</v>
      </c>
      <c r="E1198">
        <v>4</v>
      </c>
      <c r="F1198" s="2">
        <v>44683</v>
      </c>
      <c r="G1198" s="2">
        <v>44683</v>
      </c>
      <c r="H1198" t="s">
        <v>117</v>
      </c>
      <c r="I1198">
        <v>2022</v>
      </c>
    </row>
    <row r="1199" spans="1:9">
      <c r="A1199">
        <v>32.787099789999999</v>
      </c>
      <c r="B1199">
        <v>-117.1027703</v>
      </c>
      <c r="C1199" t="s">
        <v>444</v>
      </c>
      <c r="D1199" t="s">
        <v>3031</v>
      </c>
      <c r="E1199">
        <v>50</v>
      </c>
      <c r="F1199" s="2">
        <v>44664</v>
      </c>
      <c r="G1199" s="2">
        <v>44664</v>
      </c>
      <c r="H1199" t="s">
        <v>117</v>
      </c>
      <c r="I1199">
        <v>2022</v>
      </c>
    </row>
    <row r="1200" spans="1:9">
      <c r="A1200">
        <v>32.785474499999999</v>
      </c>
      <c r="B1200">
        <v>-117.102701</v>
      </c>
      <c r="C1200" t="s">
        <v>246</v>
      </c>
      <c r="D1200" t="s">
        <v>3031</v>
      </c>
      <c r="E1200">
        <v>3</v>
      </c>
      <c r="F1200" s="2">
        <v>44638</v>
      </c>
      <c r="G1200" s="2">
        <v>44638</v>
      </c>
      <c r="H1200" t="s">
        <v>117</v>
      </c>
      <c r="I1200">
        <v>2022</v>
      </c>
    </row>
    <row r="1201" spans="1:9">
      <c r="A1201">
        <v>32.785121920000002</v>
      </c>
      <c r="B1201">
        <v>-117.1026852</v>
      </c>
      <c r="C1201" t="s">
        <v>851</v>
      </c>
      <c r="D1201" t="s">
        <v>3031</v>
      </c>
      <c r="E1201">
        <v>12</v>
      </c>
      <c r="F1201" s="2">
        <v>44664</v>
      </c>
      <c r="G1201" s="2">
        <v>44664</v>
      </c>
      <c r="H1201" t="s">
        <v>117</v>
      </c>
      <c r="I1201">
        <v>2022</v>
      </c>
    </row>
    <row r="1202" spans="1:9">
      <c r="A1202">
        <v>32.785007720000003</v>
      </c>
      <c r="B1202">
        <v>-117.1027768</v>
      </c>
      <c r="C1202" t="s">
        <v>1216</v>
      </c>
      <c r="D1202" t="s">
        <v>3031</v>
      </c>
      <c r="E1202">
        <v>6</v>
      </c>
      <c r="F1202" s="2">
        <v>44664</v>
      </c>
      <c r="G1202" s="2">
        <v>44664</v>
      </c>
      <c r="H1202" t="s">
        <v>117</v>
      </c>
      <c r="I1202">
        <v>2022</v>
      </c>
    </row>
    <row r="1203" spans="1:9">
      <c r="A1203">
        <v>32.78423695</v>
      </c>
      <c r="B1203">
        <v>-117.1037089</v>
      </c>
      <c r="C1203" t="s">
        <v>1196</v>
      </c>
      <c r="D1203" t="s">
        <v>3031</v>
      </c>
      <c r="E1203">
        <v>5</v>
      </c>
      <c r="F1203" s="2">
        <v>44691</v>
      </c>
      <c r="G1203" s="2">
        <v>44691</v>
      </c>
      <c r="H1203" t="s">
        <v>117</v>
      </c>
      <c r="I1203">
        <v>2022</v>
      </c>
    </row>
    <row r="1204" spans="1:9">
      <c r="A1204">
        <v>32.765599829999999</v>
      </c>
      <c r="B1204">
        <v>-117.1665093</v>
      </c>
      <c r="C1204" t="s">
        <v>407</v>
      </c>
      <c r="D1204" t="s">
        <v>3031</v>
      </c>
      <c r="E1204">
        <v>4</v>
      </c>
      <c r="F1204" s="2">
        <v>44617</v>
      </c>
      <c r="G1204" s="2">
        <v>44617</v>
      </c>
      <c r="H1204" t="s">
        <v>183</v>
      </c>
      <c r="I1204">
        <v>2022</v>
      </c>
    </row>
    <row r="1205" spans="1:9">
      <c r="A1205">
        <v>32.780936910000001</v>
      </c>
      <c r="B1205">
        <v>-117.11410429999999</v>
      </c>
      <c r="C1205" t="s">
        <v>1847</v>
      </c>
      <c r="D1205" t="s">
        <v>3031</v>
      </c>
      <c r="E1205">
        <v>4</v>
      </c>
      <c r="F1205" s="2">
        <v>44658</v>
      </c>
      <c r="G1205" s="2">
        <v>44658</v>
      </c>
      <c r="H1205" t="s">
        <v>117</v>
      </c>
      <c r="I1205">
        <v>2022</v>
      </c>
    </row>
    <row r="1206" spans="1:9">
      <c r="A1206">
        <v>32.781129710000002</v>
      </c>
      <c r="B1206">
        <v>-117.1128066</v>
      </c>
      <c r="C1206" t="s">
        <v>1217</v>
      </c>
      <c r="D1206" t="s">
        <v>3031</v>
      </c>
      <c r="E1206">
        <v>3</v>
      </c>
      <c r="F1206" s="2">
        <v>44656</v>
      </c>
      <c r="G1206" s="2">
        <v>44656</v>
      </c>
      <c r="H1206" t="s">
        <v>117</v>
      </c>
      <c r="I1206">
        <v>2022</v>
      </c>
    </row>
    <row r="1207" spans="1:9">
      <c r="A1207">
        <v>32.781118280000001</v>
      </c>
      <c r="B1207">
        <v>-117.11197679999999</v>
      </c>
      <c r="C1207" t="s">
        <v>101</v>
      </c>
      <c r="D1207" t="s">
        <v>3031</v>
      </c>
      <c r="E1207">
        <v>4</v>
      </c>
      <c r="F1207" s="2">
        <v>44656</v>
      </c>
      <c r="G1207" s="2">
        <v>44656</v>
      </c>
      <c r="H1207" t="s">
        <v>117</v>
      </c>
      <c r="I1207">
        <v>2022</v>
      </c>
    </row>
    <row r="1208" spans="1:9">
      <c r="A1208">
        <v>32.836915009999998</v>
      </c>
      <c r="B1208">
        <v>-117.0126702</v>
      </c>
      <c r="C1208" t="s">
        <v>1211</v>
      </c>
      <c r="D1208" t="s">
        <v>3031</v>
      </c>
      <c r="E1208">
        <v>1</v>
      </c>
      <c r="F1208" s="2">
        <v>44673</v>
      </c>
      <c r="G1208" s="2">
        <v>44673</v>
      </c>
      <c r="H1208" t="s">
        <v>8</v>
      </c>
      <c r="I1208">
        <v>2022</v>
      </c>
    </row>
    <row r="1209" spans="1:9">
      <c r="A1209">
        <v>32.836698490000003</v>
      </c>
      <c r="B1209">
        <v>-117.0121832</v>
      </c>
      <c r="C1209" t="s">
        <v>1099</v>
      </c>
      <c r="D1209" t="s">
        <v>3031</v>
      </c>
      <c r="E1209">
        <v>1</v>
      </c>
      <c r="F1209" s="2">
        <v>44692</v>
      </c>
      <c r="G1209" s="2">
        <v>44692</v>
      </c>
      <c r="H1209" t="s">
        <v>8</v>
      </c>
      <c r="I1209">
        <v>2022</v>
      </c>
    </row>
    <row r="1210" spans="1:9">
      <c r="A1210">
        <v>32.83718554</v>
      </c>
      <c r="B1210">
        <v>-117.015451</v>
      </c>
      <c r="C1210" t="s">
        <v>3032</v>
      </c>
      <c r="D1210" t="s">
        <v>3031</v>
      </c>
      <c r="E1210">
        <v>1</v>
      </c>
      <c r="F1210" s="2">
        <v>44692</v>
      </c>
      <c r="G1210" s="2">
        <v>44692</v>
      </c>
      <c r="H1210" t="s">
        <v>8</v>
      </c>
      <c r="I1210">
        <v>2022</v>
      </c>
    </row>
    <row r="1211" spans="1:9">
      <c r="A1211">
        <v>32.836764029999998</v>
      </c>
      <c r="B1211">
        <v>-117.01880389999999</v>
      </c>
      <c r="C1211" t="s">
        <v>817</v>
      </c>
      <c r="D1211" t="s">
        <v>3031</v>
      </c>
      <c r="E1211">
        <v>2</v>
      </c>
      <c r="F1211" s="2">
        <v>44692</v>
      </c>
      <c r="G1211" s="2">
        <v>44692</v>
      </c>
      <c r="H1211" t="s">
        <v>8</v>
      </c>
      <c r="I1211">
        <v>2022</v>
      </c>
    </row>
    <row r="1212" spans="1:9">
      <c r="A1212">
        <v>32.836806019999997</v>
      </c>
      <c r="B1212">
        <v>-117.01869499999999</v>
      </c>
      <c r="C1212" t="s">
        <v>3033</v>
      </c>
      <c r="D1212" t="s">
        <v>3031</v>
      </c>
      <c r="E1212">
        <v>1</v>
      </c>
      <c r="F1212" s="2">
        <v>44673</v>
      </c>
      <c r="G1212" s="2">
        <v>44673</v>
      </c>
      <c r="H1212" t="s">
        <v>8</v>
      </c>
      <c r="I1212">
        <v>2022</v>
      </c>
    </row>
    <row r="1213" spans="1:9">
      <c r="A1213">
        <v>32.765893140000003</v>
      </c>
      <c r="B1213">
        <v>-117.1653075</v>
      </c>
      <c r="C1213" t="s">
        <v>50</v>
      </c>
      <c r="D1213" t="s">
        <v>3031</v>
      </c>
      <c r="E1213">
        <v>2</v>
      </c>
      <c r="F1213" s="2">
        <v>44670</v>
      </c>
      <c r="G1213" s="2">
        <v>44670</v>
      </c>
      <c r="H1213" t="s">
        <v>183</v>
      </c>
      <c r="I1213">
        <v>2022</v>
      </c>
    </row>
    <row r="1214" spans="1:9">
      <c r="A1214">
        <v>32.765934020000003</v>
      </c>
      <c r="B1214">
        <v>-117.1659889</v>
      </c>
      <c r="C1214" t="s">
        <v>51</v>
      </c>
      <c r="D1214" t="s">
        <v>3031</v>
      </c>
      <c r="E1214">
        <v>4</v>
      </c>
      <c r="F1214" s="2">
        <v>44643</v>
      </c>
      <c r="G1214" s="2">
        <v>44643</v>
      </c>
      <c r="H1214" t="s">
        <v>183</v>
      </c>
      <c r="I1214">
        <v>2022</v>
      </c>
    </row>
    <row r="1215" spans="1:9">
      <c r="A1215">
        <v>32.765843840000002</v>
      </c>
      <c r="B1215">
        <v>-117.1653992</v>
      </c>
      <c r="C1215" t="s">
        <v>1242</v>
      </c>
      <c r="D1215" t="s">
        <v>3031</v>
      </c>
      <c r="E1215">
        <v>20</v>
      </c>
      <c r="F1215" s="2">
        <v>44643</v>
      </c>
      <c r="G1215" s="2">
        <v>44643</v>
      </c>
      <c r="H1215" t="s">
        <v>183</v>
      </c>
      <c r="I1215">
        <v>2022</v>
      </c>
    </row>
    <row r="1216" spans="1:9">
      <c r="A1216">
        <v>32.765855590000001</v>
      </c>
      <c r="B1216">
        <v>-117.1663006</v>
      </c>
      <c r="C1216" t="s">
        <v>3034</v>
      </c>
      <c r="D1216" t="s">
        <v>3031</v>
      </c>
      <c r="E1216">
        <v>1</v>
      </c>
      <c r="F1216" s="2">
        <v>44694</v>
      </c>
      <c r="G1216" s="2">
        <v>44694</v>
      </c>
      <c r="H1216" t="s">
        <v>183</v>
      </c>
      <c r="I1216">
        <v>2022</v>
      </c>
    </row>
    <row r="1217" spans="1:9">
      <c r="A1217">
        <v>32.765513009999999</v>
      </c>
      <c r="B1217">
        <v>-117.1674886</v>
      </c>
      <c r="C1217" t="s">
        <v>2259</v>
      </c>
      <c r="D1217" t="s">
        <v>3031</v>
      </c>
      <c r="E1217">
        <v>1</v>
      </c>
      <c r="F1217" s="2">
        <v>44699</v>
      </c>
      <c r="G1217" s="2">
        <v>44699</v>
      </c>
      <c r="H1217" t="s">
        <v>183</v>
      </c>
      <c r="I1217">
        <v>2022</v>
      </c>
    </row>
    <row r="1218" spans="1:9">
      <c r="A1218">
        <v>32.765397270000001</v>
      </c>
      <c r="B1218">
        <v>-117.1678682</v>
      </c>
      <c r="C1218" t="s">
        <v>3035</v>
      </c>
      <c r="D1218" t="s">
        <v>3031</v>
      </c>
      <c r="E1218">
        <v>1</v>
      </c>
      <c r="F1218" s="2">
        <v>44694</v>
      </c>
      <c r="G1218" s="2">
        <v>44694</v>
      </c>
      <c r="H1218" t="s">
        <v>183</v>
      </c>
      <c r="I1218">
        <v>2022</v>
      </c>
    </row>
    <row r="1219" spans="1:9">
      <c r="A1219">
        <v>32.76489522</v>
      </c>
      <c r="B1219">
        <v>-117.1690037</v>
      </c>
      <c r="C1219" t="s">
        <v>3036</v>
      </c>
      <c r="D1219" t="s">
        <v>3031</v>
      </c>
      <c r="E1219">
        <v>1</v>
      </c>
      <c r="F1219" s="2">
        <v>44694</v>
      </c>
      <c r="G1219" s="2">
        <v>44694</v>
      </c>
      <c r="H1219" t="s">
        <v>183</v>
      </c>
      <c r="I1219">
        <v>2022</v>
      </c>
    </row>
    <row r="1220" spans="1:9">
      <c r="A1220">
        <v>32.764318240000001</v>
      </c>
      <c r="B1220">
        <v>-117.17014380000001</v>
      </c>
      <c r="C1220" t="s">
        <v>3037</v>
      </c>
      <c r="D1220" t="s">
        <v>3031</v>
      </c>
      <c r="E1220">
        <v>2</v>
      </c>
      <c r="F1220" s="2">
        <v>44694</v>
      </c>
      <c r="G1220" s="2">
        <v>44694</v>
      </c>
      <c r="H1220" t="s">
        <v>183</v>
      </c>
      <c r="I1220">
        <v>2022</v>
      </c>
    </row>
    <row r="1221" spans="1:9">
      <c r="A1221">
        <v>32.774784500000003</v>
      </c>
      <c r="B1221">
        <v>-117.1356444</v>
      </c>
      <c r="C1221" t="s">
        <v>476</v>
      </c>
      <c r="D1221" t="s">
        <v>3031</v>
      </c>
      <c r="E1221">
        <v>1</v>
      </c>
      <c r="F1221" s="2">
        <v>44642</v>
      </c>
      <c r="G1221" s="2">
        <v>44642</v>
      </c>
      <c r="H1221" t="s">
        <v>183</v>
      </c>
      <c r="I1221">
        <v>2022</v>
      </c>
    </row>
    <row r="1222" spans="1:9">
      <c r="A1222">
        <v>32.768444150000001</v>
      </c>
      <c r="B1222">
        <v>-117.16034380000001</v>
      </c>
      <c r="C1222" t="s">
        <v>960</v>
      </c>
      <c r="D1222" t="s">
        <v>3031</v>
      </c>
      <c r="E1222">
        <v>8</v>
      </c>
      <c r="F1222" s="2">
        <v>44629</v>
      </c>
      <c r="G1222" s="2">
        <v>44629</v>
      </c>
      <c r="H1222" t="s">
        <v>183</v>
      </c>
      <c r="I1222">
        <v>2022</v>
      </c>
    </row>
    <row r="1223" spans="1:9">
      <c r="A1223">
        <v>32.762770709999998</v>
      </c>
      <c r="B1223">
        <v>-117.19407150000001</v>
      </c>
      <c r="C1223" t="s">
        <v>1256</v>
      </c>
      <c r="D1223" t="s">
        <v>3031</v>
      </c>
      <c r="E1223">
        <v>1</v>
      </c>
      <c r="F1223" s="2">
        <v>44636</v>
      </c>
      <c r="G1223" s="2">
        <v>44636</v>
      </c>
      <c r="H1223" t="s">
        <v>248</v>
      </c>
      <c r="I1223">
        <v>2022</v>
      </c>
    </row>
    <row r="1224" spans="1:9">
      <c r="A1224">
        <v>32.761012370000003</v>
      </c>
      <c r="B1224">
        <v>-117.1984405</v>
      </c>
      <c r="C1224" t="s">
        <v>1257</v>
      </c>
      <c r="D1224" t="s">
        <v>3031</v>
      </c>
      <c r="E1224">
        <v>1</v>
      </c>
      <c r="F1224" s="2">
        <v>44597</v>
      </c>
      <c r="G1224" s="2">
        <v>44597</v>
      </c>
      <c r="H1224" t="s">
        <v>248</v>
      </c>
      <c r="I1224">
        <v>2022</v>
      </c>
    </row>
    <row r="1225" spans="1:9">
      <c r="A1225">
        <v>32.760927379999998</v>
      </c>
      <c r="B1225">
        <v>-117.20015650000001</v>
      </c>
      <c r="C1225" t="s">
        <v>447</v>
      </c>
      <c r="D1225" t="s">
        <v>3031</v>
      </c>
      <c r="E1225">
        <v>3</v>
      </c>
      <c r="F1225" s="2">
        <v>44597</v>
      </c>
      <c r="G1225" s="2">
        <v>44597</v>
      </c>
      <c r="H1225" t="s">
        <v>248</v>
      </c>
      <c r="I1225">
        <v>2022</v>
      </c>
    </row>
    <row r="1226" spans="1:9">
      <c r="A1226">
        <v>32.760591150000003</v>
      </c>
      <c r="B1226">
        <v>-117.20117089999999</v>
      </c>
      <c r="C1226" t="s">
        <v>1093</v>
      </c>
      <c r="D1226" t="s">
        <v>3031</v>
      </c>
      <c r="E1226">
        <v>1</v>
      </c>
      <c r="F1226" s="2">
        <v>44597</v>
      </c>
      <c r="G1226" s="2">
        <v>44597</v>
      </c>
      <c r="H1226" t="s">
        <v>248</v>
      </c>
      <c r="I1226">
        <v>2022</v>
      </c>
    </row>
    <row r="1227" spans="1:9">
      <c r="A1227">
        <v>32.760632800000003</v>
      </c>
      <c r="B1227">
        <v>-117.2016521</v>
      </c>
      <c r="C1227" t="s">
        <v>1258</v>
      </c>
      <c r="D1227" t="s">
        <v>3031</v>
      </c>
      <c r="E1227">
        <v>1</v>
      </c>
      <c r="F1227" s="2">
        <v>44597</v>
      </c>
      <c r="G1227" s="2">
        <v>44597</v>
      </c>
      <c r="H1227" t="s">
        <v>248</v>
      </c>
      <c r="I1227">
        <v>2022</v>
      </c>
    </row>
    <row r="1228" spans="1:9">
      <c r="A1228">
        <v>32.761317560000002</v>
      </c>
      <c r="B1228">
        <v>-117.2016429</v>
      </c>
      <c r="C1228" t="s">
        <v>51</v>
      </c>
      <c r="D1228" t="s">
        <v>3031</v>
      </c>
      <c r="E1228">
        <v>1</v>
      </c>
      <c r="F1228" s="2">
        <v>44597</v>
      </c>
      <c r="G1228" s="2">
        <v>44597</v>
      </c>
      <c r="H1228" t="s">
        <v>248</v>
      </c>
      <c r="I1228">
        <v>2022</v>
      </c>
    </row>
    <row r="1229" spans="1:9">
      <c r="A1229">
        <v>32.761240020000002</v>
      </c>
      <c r="B1229">
        <v>-117.2016304</v>
      </c>
      <c r="C1229" t="s">
        <v>269</v>
      </c>
      <c r="D1229" t="s">
        <v>3031</v>
      </c>
      <c r="E1229">
        <v>1</v>
      </c>
      <c r="F1229" s="2">
        <v>44597</v>
      </c>
      <c r="G1229" s="2">
        <v>44597</v>
      </c>
      <c r="H1229" t="s">
        <v>248</v>
      </c>
      <c r="I1229">
        <v>2022</v>
      </c>
    </row>
    <row r="1230" spans="1:9">
      <c r="A1230">
        <v>32.761319210000003</v>
      </c>
      <c r="B1230">
        <v>-117.20130380000001</v>
      </c>
      <c r="C1230" t="s">
        <v>1259</v>
      </c>
      <c r="D1230" t="s">
        <v>3031</v>
      </c>
      <c r="E1230">
        <v>1</v>
      </c>
      <c r="F1230" s="2">
        <v>44597</v>
      </c>
      <c r="G1230" s="2">
        <v>44597</v>
      </c>
      <c r="H1230" t="s">
        <v>248</v>
      </c>
      <c r="I1230">
        <v>2022</v>
      </c>
    </row>
    <row r="1231" spans="1:9">
      <c r="A1231">
        <v>32.76146541</v>
      </c>
      <c r="B1231">
        <v>-117.20029169999999</v>
      </c>
      <c r="C1231" t="s">
        <v>1110</v>
      </c>
      <c r="D1231" t="s">
        <v>3031</v>
      </c>
      <c r="E1231">
        <v>1</v>
      </c>
      <c r="F1231" s="2">
        <v>44597</v>
      </c>
      <c r="G1231" s="2">
        <v>44597</v>
      </c>
      <c r="H1231" t="s">
        <v>248</v>
      </c>
      <c r="I1231">
        <v>2022</v>
      </c>
    </row>
    <row r="1232" spans="1:9">
      <c r="A1232">
        <v>32.76148164</v>
      </c>
      <c r="B1232">
        <v>-117.1986503</v>
      </c>
      <c r="C1232" t="s">
        <v>179</v>
      </c>
      <c r="D1232" t="s">
        <v>3031</v>
      </c>
      <c r="E1232">
        <v>1</v>
      </c>
      <c r="F1232" s="2">
        <v>44597</v>
      </c>
      <c r="G1232" s="2">
        <v>44597</v>
      </c>
      <c r="H1232" t="s">
        <v>248</v>
      </c>
      <c r="I1232">
        <v>2022</v>
      </c>
    </row>
    <row r="1233" spans="1:9">
      <c r="A1233">
        <v>32.76209686</v>
      </c>
      <c r="B1233">
        <v>-117.1962881</v>
      </c>
      <c r="C1233" t="s">
        <v>435</v>
      </c>
      <c r="D1233" t="s">
        <v>3031</v>
      </c>
      <c r="E1233">
        <v>1</v>
      </c>
      <c r="F1233" s="2">
        <v>44597</v>
      </c>
      <c r="G1233" s="2">
        <v>44597</v>
      </c>
      <c r="H1233" t="s">
        <v>248</v>
      </c>
      <c r="I1233">
        <v>2022</v>
      </c>
    </row>
    <row r="1234" spans="1:9">
      <c r="A1234">
        <v>32.761905939999998</v>
      </c>
      <c r="B1234">
        <v>-117.1951759</v>
      </c>
      <c r="C1234" t="s">
        <v>1260</v>
      </c>
      <c r="D1234" t="s">
        <v>3031</v>
      </c>
      <c r="E1234">
        <v>4</v>
      </c>
      <c r="F1234" s="2">
        <v>44610</v>
      </c>
      <c r="G1234" s="2">
        <v>44610</v>
      </c>
      <c r="H1234" t="s">
        <v>248</v>
      </c>
      <c r="I1234">
        <v>2022</v>
      </c>
    </row>
    <row r="1235" spans="1:9">
      <c r="A1235">
        <v>32.761152199999998</v>
      </c>
      <c r="B1235">
        <v>-117.1937069</v>
      </c>
      <c r="C1235" t="s">
        <v>1261</v>
      </c>
      <c r="D1235" t="s">
        <v>3031</v>
      </c>
      <c r="E1235">
        <v>12</v>
      </c>
      <c r="F1235" s="2">
        <v>44599</v>
      </c>
      <c r="G1235" s="2">
        <v>44599</v>
      </c>
      <c r="H1235" t="s">
        <v>248</v>
      </c>
      <c r="I1235">
        <v>2022</v>
      </c>
    </row>
    <row r="1236" spans="1:9">
      <c r="A1236">
        <v>32.77001396</v>
      </c>
      <c r="B1236">
        <v>-117.1534388</v>
      </c>
      <c r="C1236" t="s">
        <v>1243</v>
      </c>
      <c r="D1236" t="s">
        <v>3031</v>
      </c>
      <c r="E1236">
        <v>8</v>
      </c>
      <c r="F1236" s="2">
        <v>44621</v>
      </c>
      <c r="G1236" s="2">
        <v>44621</v>
      </c>
      <c r="H1236" t="s">
        <v>183</v>
      </c>
      <c r="I1236">
        <v>2022</v>
      </c>
    </row>
    <row r="1237" spans="1:9">
      <c r="A1237">
        <v>32.762479900000002</v>
      </c>
      <c r="B1237">
        <v>-117.19380719999999</v>
      </c>
      <c r="C1237" t="s">
        <v>1262</v>
      </c>
      <c r="D1237" t="s">
        <v>3031</v>
      </c>
      <c r="E1237">
        <v>2</v>
      </c>
      <c r="F1237" s="2">
        <v>44607</v>
      </c>
      <c r="G1237" s="2">
        <v>44607</v>
      </c>
      <c r="H1237" t="s">
        <v>248</v>
      </c>
      <c r="I1237">
        <v>2022</v>
      </c>
    </row>
    <row r="1238" spans="1:9">
      <c r="A1238">
        <v>32.775920200000002</v>
      </c>
      <c r="B1238">
        <v>-117.1300131</v>
      </c>
      <c r="C1238" t="s">
        <v>3038</v>
      </c>
      <c r="D1238" t="s">
        <v>3031</v>
      </c>
      <c r="E1238">
        <v>1</v>
      </c>
      <c r="F1238" s="2">
        <v>44678</v>
      </c>
      <c r="G1238" s="2">
        <v>44678</v>
      </c>
      <c r="H1238" t="s">
        <v>183</v>
      </c>
      <c r="I1238">
        <v>2022</v>
      </c>
    </row>
    <row r="1239" spans="1:9">
      <c r="A1239">
        <v>32.76110826</v>
      </c>
      <c r="B1239">
        <v>-117.19798489999999</v>
      </c>
      <c r="C1239" t="s">
        <v>536</v>
      </c>
      <c r="D1239" t="s">
        <v>3031</v>
      </c>
      <c r="E1239">
        <v>1</v>
      </c>
      <c r="F1239" s="2">
        <v>44580</v>
      </c>
      <c r="G1239" s="2">
        <v>44580</v>
      </c>
      <c r="H1239" t="s">
        <v>248</v>
      </c>
      <c r="I1239">
        <v>2022</v>
      </c>
    </row>
    <row r="1240" spans="1:9">
      <c r="A1240">
        <v>32.76143587</v>
      </c>
      <c r="B1240">
        <v>-117.1939826</v>
      </c>
      <c r="C1240" t="s">
        <v>246</v>
      </c>
      <c r="D1240" t="s">
        <v>3031</v>
      </c>
      <c r="E1240">
        <v>3</v>
      </c>
      <c r="F1240" s="2">
        <v>44579</v>
      </c>
      <c r="G1240" s="2">
        <v>44579</v>
      </c>
      <c r="H1240" t="s">
        <v>248</v>
      </c>
      <c r="I1240">
        <v>2022</v>
      </c>
    </row>
    <row r="1241" spans="1:9">
      <c r="A1241">
        <v>32.761831620000002</v>
      </c>
      <c r="B1241">
        <v>-117.19322289999999</v>
      </c>
      <c r="C1241" t="s">
        <v>165</v>
      </c>
      <c r="D1241" t="s">
        <v>3031</v>
      </c>
      <c r="E1241">
        <v>3</v>
      </c>
      <c r="F1241" s="2">
        <v>44580</v>
      </c>
      <c r="G1241" s="2">
        <v>44580</v>
      </c>
      <c r="H1241" t="s">
        <v>248</v>
      </c>
      <c r="I1241">
        <v>2022</v>
      </c>
    </row>
    <row r="1242" spans="1:9">
      <c r="A1242">
        <v>32.762052070000003</v>
      </c>
      <c r="B1242">
        <v>-117.1936814</v>
      </c>
      <c r="C1242" t="s">
        <v>1041</v>
      </c>
      <c r="D1242" t="s">
        <v>3031</v>
      </c>
      <c r="E1242">
        <v>1</v>
      </c>
      <c r="F1242" s="2">
        <v>44579</v>
      </c>
      <c r="G1242" s="2">
        <v>44579</v>
      </c>
      <c r="H1242" t="s">
        <v>248</v>
      </c>
      <c r="I1242">
        <v>2022</v>
      </c>
    </row>
    <row r="1243" spans="1:9">
      <c r="A1243">
        <v>32.761983129999997</v>
      </c>
      <c r="B1243">
        <v>-117.19508570000001</v>
      </c>
      <c r="C1243" t="s">
        <v>504</v>
      </c>
      <c r="D1243" t="s">
        <v>3031</v>
      </c>
      <c r="E1243">
        <v>3</v>
      </c>
      <c r="F1243" s="2">
        <v>44580</v>
      </c>
      <c r="G1243" s="2">
        <v>44580</v>
      </c>
      <c r="H1243" t="s">
        <v>248</v>
      </c>
      <c r="I1243">
        <v>2022</v>
      </c>
    </row>
    <row r="1244" spans="1:9">
      <c r="A1244">
        <v>32.762107839999999</v>
      </c>
      <c r="B1244">
        <v>-117.1952709</v>
      </c>
      <c r="C1244" t="s">
        <v>424</v>
      </c>
      <c r="D1244" t="s">
        <v>3031</v>
      </c>
      <c r="E1244">
        <v>2</v>
      </c>
      <c r="F1244" s="2">
        <v>44597</v>
      </c>
      <c r="G1244" s="2">
        <v>44597</v>
      </c>
      <c r="H1244" t="s">
        <v>248</v>
      </c>
      <c r="I1244">
        <v>2022</v>
      </c>
    </row>
    <row r="1245" spans="1:9">
      <c r="A1245">
        <v>32.76197466</v>
      </c>
      <c r="B1245">
        <v>-117.1959483</v>
      </c>
      <c r="C1245" t="s">
        <v>1411</v>
      </c>
      <c r="D1245" t="s">
        <v>3031</v>
      </c>
      <c r="E1245">
        <v>1</v>
      </c>
      <c r="F1245" s="2">
        <v>44580</v>
      </c>
      <c r="G1245" s="2">
        <v>44580</v>
      </c>
      <c r="H1245" t="s">
        <v>248</v>
      </c>
      <c r="I1245">
        <v>2022</v>
      </c>
    </row>
    <row r="1246" spans="1:9">
      <c r="A1246">
        <v>32.761055110000001</v>
      </c>
      <c r="B1246">
        <v>-117.19741</v>
      </c>
      <c r="C1246" t="s">
        <v>1412</v>
      </c>
      <c r="D1246" t="s">
        <v>3031</v>
      </c>
      <c r="E1246">
        <v>1</v>
      </c>
      <c r="F1246" s="2">
        <v>44597</v>
      </c>
      <c r="G1246" s="2">
        <v>44597</v>
      </c>
      <c r="H1246" t="s">
        <v>248</v>
      </c>
      <c r="I1246">
        <v>2022</v>
      </c>
    </row>
    <row r="1247" spans="1:9">
      <c r="A1247">
        <v>32.760936270000002</v>
      </c>
      <c r="B1247">
        <v>-117.19785760000001</v>
      </c>
      <c r="C1247" t="s">
        <v>191</v>
      </c>
      <c r="D1247" t="s">
        <v>3031</v>
      </c>
      <c r="E1247">
        <v>1</v>
      </c>
      <c r="F1247" s="2">
        <v>44580</v>
      </c>
      <c r="G1247" s="2">
        <v>44580</v>
      </c>
      <c r="H1247" t="s">
        <v>248</v>
      </c>
      <c r="I1247">
        <v>2022</v>
      </c>
    </row>
    <row r="1248" spans="1:9">
      <c r="A1248">
        <v>32.760674950000002</v>
      </c>
      <c r="B1248">
        <v>-117.1997459</v>
      </c>
      <c r="C1248" t="s">
        <v>1057</v>
      </c>
      <c r="D1248" t="s">
        <v>3031</v>
      </c>
      <c r="E1248">
        <v>1</v>
      </c>
      <c r="F1248" s="2">
        <v>44597</v>
      </c>
      <c r="G1248" s="2">
        <v>44597</v>
      </c>
      <c r="H1248" t="s">
        <v>248</v>
      </c>
      <c r="I1248">
        <v>2022</v>
      </c>
    </row>
    <row r="1249" spans="1:9">
      <c r="A1249">
        <v>32.761337900000001</v>
      </c>
      <c r="B1249">
        <v>-117.1993974</v>
      </c>
      <c r="C1249" t="s">
        <v>869</v>
      </c>
      <c r="D1249" t="s">
        <v>3031</v>
      </c>
      <c r="E1249">
        <v>3</v>
      </c>
      <c r="F1249" s="2">
        <v>44586</v>
      </c>
      <c r="G1249" s="2">
        <v>44586</v>
      </c>
      <c r="H1249" t="s">
        <v>248</v>
      </c>
      <c r="I1249">
        <v>2022</v>
      </c>
    </row>
    <row r="1250" spans="1:9">
      <c r="A1250">
        <v>32.76137353</v>
      </c>
      <c r="B1250">
        <v>-117.19977710000001</v>
      </c>
      <c r="C1250" t="s">
        <v>1413</v>
      </c>
      <c r="D1250" t="s">
        <v>3031</v>
      </c>
      <c r="E1250">
        <v>1</v>
      </c>
      <c r="F1250" s="2">
        <v>44597</v>
      </c>
      <c r="G1250" s="2">
        <v>44597</v>
      </c>
      <c r="H1250" t="s">
        <v>248</v>
      </c>
      <c r="I1250">
        <v>2022</v>
      </c>
    </row>
    <row r="1251" spans="1:9">
      <c r="A1251">
        <v>32.761462389999998</v>
      </c>
      <c r="B1251">
        <v>-117.200084</v>
      </c>
      <c r="C1251" t="s">
        <v>105</v>
      </c>
      <c r="D1251" t="s">
        <v>3031</v>
      </c>
      <c r="E1251">
        <v>10</v>
      </c>
      <c r="F1251" s="2">
        <v>44597</v>
      </c>
      <c r="G1251" s="2">
        <v>44597</v>
      </c>
      <c r="H1251" t="s">
        <v>248</v>
      </c>
      <c r="I1251">
        <v>2022</v>
      </c>
    </row>
    <row r="1252" spans="1:9">
      <c r="A1252">
        <v>32.76062202</v>
      </c>
      <c r="B1252">
        <v>-117.2010622</v>
      </c>
      <c r="C1252" t="s">
        <v>1414</v>
      </c>
      <c r="D1252" t="s">
        <v>3031</v>
      </c>
      <c r="E1252">
        <v>4</v>
      </c>
      <c r="F1252" s="2">
        <v>44597</v>
      </c>
      <c r="G1252" s="2">
        <v>44597</v>
      </c>
      <c r="H1252" t="s">
        <v>248</v>
      </c>
      <c r="I1252">
        <v>2022</v>
      </c>
    </row>
    <row r="1253" spans="1:9">
      <c r="A1253">
        <v>32.778660559999999</v>
      </c>
      <c r="B1253">
        <v>-117.1214648</v>
      </c>
      <c r="C1253" t="s">
        <v>1329</v>
      </c>
      <c r="D1253" t="s">
        <v>3031</v>
      </c>
      <c r="E1253">
        <v>1</v>
      </c>
      <c r="F1253" s="2">
        <v>44587</v>
      </c>
      <c r="G1253" s="2">
        <v>44587</v>
      </c>
      <c r="H1253" t="s">
        <v>117</v>
      </c>
      <c r="I1253">
        <v>2022</v>
      </c>
    </row>
    <row r="1254" spans="1:9">
      <c r="A1254">
        <v>32.765828759999998</v>
      </c>
      <c r="B1254">
        <v>-117.1647627</v>
      </c>
      <c r="C1254" t="s">
        <v>442</v>
      </c>
      <c r="D1254" t="s">
        <v>3031</v>
      </c>
      <c r="E1254">
        <v>20</v>
      </c>
      <c r="F1254" s="2">
        <v>44608</v>
      </c>
      <c r="G1254" s="2">
        <v>44608</v>
      </c>
      <c r="H1254" t="s">
        <v>183</v>
      </c>
      <c r="I1254">
        <v>2022</v>
      </c>
    </row>
    <row r="1255" spans="1:9">
      <c r="A1255">
        <v>32.766329800000001</v>
      </c>
      <c r="B1255">
        <v>-117.16321929999999</v>
      </c>
      <c r="C1255" t="s">
        <v>1111</v>
      </c>
      <c r="D1255" t="s">
        <v>3031</v>
      </c>
      <c r="E1255">
        <v>5</v>
      </c>
      <c r="F1255" s="2">
        <v>44617</v>
      </c>
      <c r="G1255" s="2">
        <v>44617</v>
      </c>
      <c r="H1255" t="s">
        <v>183</v>
      </c>
      <c r="I1255">
        <v>2022</v>
      </c>
    </row>
    <row r="1256" spans="1:9">
      <c r="A1256">
        <v>32.766229469999999</v>
      </c>
      <c r="B1256">
        <v>-117.1643972</v>
      </c>
      <c r="C1256" t="s">
        <v>179</v>
      </c>
      <c r="D1256" t="s">
        <v>3031</v>
      </c>
      <c r="E1256">
        <v>1</v>
      </c>
      <c r="F1256" s="2">
        <v>44608</v>
      </c>
      <c r="G1256" s="2">
        <v>44608</v>
      </c>
      <c r="H1256" t="s">
        <v>183</v>
      </c>
      <c r="I1256">
        <v>2022</v>
      </c>
    </row>
    <row r="1257" spans="1:9">
      <c r="A1257">
        <v>32.766917239999998</v>
      </c>
      <c r="B1257">
        <v>-117.16405</v>
      </c>
      <c r="C1257" t="s">
        <v>184</v>
      </c>
      <c r="D1257" t="s">
        <v>3031</v>
      </c>
      <c r="E1257">
        <v>2</v>
      </c>
      <c r="F1257" s="2">
        <v>44629</v>
      </c>
      <c r="G1257" s="2">
        <v>44629</v>
      </c>
      <c r="H1257" t="s">
        <v>183</v>
      </c>
      <c r="I1257">
        <v>2022</v>
      </c>
    </row>
    <row r="1258" spans="1:9">
      <c r="A1258">
        <v>32.767153880000002</v>
      </c>
      <c r="B1258">
        <v>-117.16361329999999</v>
      </c>
      <c r="C1258" t="s">
        <v>954</v>
      </c>
      <c r="D1258" t="s">
        <v>3031</v>
      </c>
      <c r="E1258">
        <v>1</v>
      </c>
      <c r="F1258" s="2">
        <v>44629</v>
      </c>
      <c r="G1258" s="2">
        <v>44629</v>
      </c>
      <c r="H1258" t="s">
        <v>183</v>
      </c>
      <c r="I1258">
        <v>2022</v>
      </c>
    </row>
    <row r="1259" spans="1:9">
      <c r="A1259">
        <v>32.767165759999997</v>
      </c>
      <c r="B1259">
        <v>-117.1631008</v>
      </c>
      <c r="C1259" t="s">
        <v>576</v>
      </c>
      <c r="D1259" t="s">
        <v>3031</v>
      </c>
      <c r="E1259">
        <v>4</v>
      </c>
      <c r="F1259" s="2">
        <v>44694</v>
      </c>
      <c r="G1259" s="2">
        <v>44694</v>
      </c>
      <c r="H1259" t="s">
        <v>183</v>
      </c>
      <c r="I1259">
        <v>2022</v>
      </c>
    </row>
    <row r="1260" spans="1:9">
      <c r="A1260">
        <v>32.791154179999999</v>
      </c>
      <c r="B1260">
        <v>-117.1020896</v>
      </c>
      <c r="C1260" t="s">
        <v>1330</v>
      </c>
      <c r="D1260" t="s">
        <v>3031</v>
      </c>
      <c r="E1260">
        <v>1</v>
      </c>
      <c r="F1260" s="2">
        <v>44574</v>
      </c>
      <c r="G1260" s="2">
        <v>44574</v>
      </c>
      <c r="H1260" t="s">
        <v>117</v>
      </c>
      <c r="I1260">
        <v>2022</v>
      </c>
    </row>
    <row r="1261" spans="1:9">
      <c r="A1261">
        <v>32.791604300000003</v>
      </c>
      <c r="B1261">
        <v>-117.1026195</v>
      </c>
      <c r="C1261" t="s">
        <v>1331</v>
      </c>
      <c r="D1261" t="s">
        <v>3031</v>
      </c>
      <c r="E1261">
        <v>1</v>
      </c>
      <c r="F1261" s="2">
        <v>44593</v>
      </c>
      <c r="G1261" s="2">
        <v>44593</v>
      </c>
      <c r="H1261" t="s">
        <v>117</v>
      </c>
      <c r="I1261">
        <v>2022</v>
      </c>
    </row>
    <row r="1262" spans="1:9">
      <c r="A1262">
        <v>32.77628404</v>
      </c>
      <c r="B1262">
        <v>-117.1301818</v>
      </c>
      <c r="C1262" t="s">
        <v>1252</v>
      </c>
      <c r="D1262" t="s">
        <v>3031</v>
      </c>
      <c r="E1262">
        <v>1</v>
      </c>
      <c r="F1262" s="2">
        <v>44573</v>
      </c>
      <c r="G1262" s="2">
        <v>44573</v>
      </c>
      <c r="H1262" t="s">
        <v>183</v>
      </c>
      <c r="I1262">
        <v>2022</v>
      </c>
    </row>
    <row r="1263" spans="1:9">
      <c r="A1263">
        <v>32.775528289999997</v>
      </c>
      <c r="B1263">
        <v>-117.1310125</v>
      </c>
      <c r="C1263" t="s">
        <v>163</v>
      </c>
      <c r="D1263" t="s">
        <v>3031</v>
      </c>
      <c r="E1263">
        <v>6</v>
      </c>
      <c r="F1263" s="2">
        <v>44678</v>
      </c>
      <c r="G1263" s="2">
        <v>44678</v>
      </c>
      <c r="H1263" t="s">
        <v>183</v>
      </c>
      <c r="I1263">
        <v>2022</v>
      </c>
    </row>
    <row r="1264" spans="1:9">
      <c r="A1264">
        <v>32.775544629999999</v>
      </c>
      <c r="B1264">
        <v>-117.1311966</v>
      </c>
      <c r="C1264" t="s">
        <v>3039</v>
      </c>
      <c r="D1264" t="s">
        <v>3031</v>
      </c>
      <c r="E1264">
        <v>1</v>
      </c>
      <c r="F1264" s="2">
        <v>44678</v>
      </c>
      <c r="G1264" s="2">
        <v>44678</v>
      </c>
      <c r="H1264" t="s">
        <v>183</v>
      </c>
      <c r="I1264">
        <v>2022</v>
      </c>
    </row>
    <row r="1265" spans="1:9">
      <c r="A1265">
        <v>32.77596939</v>
      </c>
      <c r="B1265">
        <v>-117.13063560000001</v>
      </c>
      <c r="C1265" t="s">
        <v>1361</v>
      </c>
      <c r="D1265" t="s">
        <v>3031</v>
      </c>
      <c r="E1265">
        <v>13</v>
      </c>
      <c r="F1265" s="2">
        <v>44573</v>
      </c>
      <c r="G1265" s="2">
        <v>44573</v>
      </c>
      <c r="H1265" t="s">
        <v>183</v>
      </c>
      <c r="I1265">
        <v>2022</v>
      </c>
    </row>
    <row r="1266" spans="1:9">
      <c r="A1266">
        <v>32.776467850000003</v>
      </c>
      <c r="B1266">
        <v>-117.1296064</v>
      </c>
      <c r="C1266" t="s">
        <v>12</v>
      </c>
      <c r="D1266" t="s">
        <v>3031</v>
      </c>
      <c r="E1266">
        <v>6</v>
      </c>
      <c r="F1266" s="2">
        <v>44573</v>
      </c>
      <c r="G1266" s="2">
        <v>44573</v>
      </c>
      <c r="H1266" t="s">
        <v>183</v>
      </c>
      <c r="I1266">
        <v>2022</v>
      </c>
    </row>
    <row r="1267" spans="1:9">
      <c r="A1267">
        <v>32.777048460000003</v>
      </c>
      <c r="B1267">
        <v>-117.1285165</v>
      </c>
      <c r="C1267" t="s">
        <v>1362</v>
      </c>
      <c r="D1267" t="s">
        <v>3031</v>
      </c>
      <c r="E1267">
        <v>1</v>
      </c>
      <c r="F1267" s="2">
        <v>44679</v>
      </c>
      <c r="G1267" s="2">
        <v>44679</v>
      </c>
      <c r="H1267" t="s">
        <v>183</v>
      </c>
      <c r="I1267">
        <v>2022</v>
      </c>
    </row>
    <row r="1268" spans="1:9">
      <c r="A1268">
        <v>32.773903400000002</v>
      </c>
      <c r="B1268">
        <v>-117.1335672</v>
      </c>
      <c r="C1268" t="s">
        <v>153</v>
      </c>
      <c r="D1268" t="s">
        <v>3031</v>
      </c>
      <c r="E1268">
        <v>8</v>
      </c>
      <c r="F1268" s="2">
        <v>44603</v>
      </c>
      <c r="G1268" s="2">
        <v>44603</v>
      </c>
      <c r="H1268" t="s">
        <v>183</v>
      </c>
      <c r="I1268">
        <v>2022</v>
      </c>
    </row>
    <row r="1269" spans="1:9">
      <c r="A1269">
        <v>32.787457320000001</v>
      </c>
      <c r="B1269">
        <v>-117.1026596</v>
      </c>
      <c r="C1269" t="s">
        <v>30</v>
      </c>
      <c r="D1269" t="s">
        <v>3031</v>
      </c>
      <c r="E1269">
        <v>70</v>
      </c>
      <c r="F1269" s="2">
        <v>44664</v>
      </c>
      <c r="G1269" s="2">
        <v>44664</v>
      </c>
      <c r="H1269" t="s">
        <v>117</v>
      </c>
      <c r="I1269">
        <v>2022</v>
      </c>
    </row>
    <row r="1270" spans="1:9">
      <c r="A1270">
        <v>32.784752140000002</v>
      </c>
      <c r="B1270">
        <v>-117.1030222</v>
      </c>
      <c r="C1270" t="s">
        <v>246</v>
      </c>
      <c r="D1270" t="s">
        <v>3031</v>
      </c>
      <c r="E1270">
        <v>3</v>
      </c>
      <c r="F1270" s="2">
        <v>44638</v>
      </c>
      <c r="G1270" s="2">
        <v>44638</v>
      </c>
      <c r="H1270" t="s">
        <v>117</v>
      </c>
      <c r="I1270">
        <v>2022</v>
      </c>
    </row>
    <row r="1271" spans="1:9">
      <c r="A1271">
        <v>32.764220510000001</v>
      </c>
      <c r="B1271">
        <v>-117.17084989999999</v>
      </c>
      <c r="C1271" t="s">
        <v>163</v>
      </c>
      <c r="D1271" t="s">
        <v>3031</v>
      </c>
      <c r="E1271">
        <v>2</v>
      </c>
      <c r="F1271" s="2">
        <v>44699</v>
      </c>
      <c r="G1271" s="2">
        <v>44699</v>
      </c>
      <c r="H1271" t="s">
        <v>248</v>
      </c>
      <c r="I1271">
        <v>2022</v>
      </c>
    </row>
    <row r="1272" spans="1:9">
      <c r="A1272">
        <v>32.779809100000001</v>
      </c>
      <c r="B1272">
        <v>-117.1070467</v>
      </c>
      <c r="C1272" t="s">
        <v>1334</v>
      </c>
      <c r="D1272" t="s">
        <v>3031</v>
      </c>
      <c r="E1272">
        <v>1</v>
      </c>
      <c r="F1272" s="2">
        <v>44659</v>
      </c>
      <c r="G1272" s="2">
        <v>44659</v>
      </c>
      <c r="H1272" t="s">
        <v>117</v>
      </c>
      <c r="I1272">
        <v>2022</v>
      </c>
    </row>
    <row r="1273" spans="1:9">
      <c r="A1273">
        <v>32.780750980000001</v>
      </c>
      <c r="B1273">
        <v>-117.1102817</v>
      </c>
      <c r="C1273" t="s">
        <v>1335</v>
      </c>
      <c r="D1273" t="s">
        <v>3031</v>
      </c>
      <c r="E1273">
        <v>1</v>
      </c>
      <c r="F1273" s="2">
        <v>44659</v>
      </c>
      <c r="G1273" s="2">
        <v>44659</v>
      </c>
      <c r="H1273" t="s">
        <v>117</v>
      </c>
      <c r="I1273">
        <v>2022</v>
      </c>
    </row>
    <row r="1274" spans="1:9">
      <c r="A1274">
        <v>32.780723899999998</v>
      </c>
      <c r="B1274">
        <v>-117.1103191</v>
      </c>
      <c r="C1274" t="s">
        <v>1336</v>
      </c>
      <c r="D1274" t="s">
        <v>3031</v>
      </c>
      <c r="E1274">
        <v>1</v>
      </c>
      <c r="F1274" s="2">
        <v>44659</v>
      </c>
      <c r="G1274" s="2">
        <v>44659</v>
      </c>
      <c r="H1274" t="s">
        <v>117</v>
      </c>
      <c r="I1274">
        <v>2022</v>
      </c>
    </row>
    <row r="1275" spans="1:9">
      <c r="A1275">
        <v>32.780534690000003</v>
      </c>
      <c r="B1275">
        <v>-117.1101891</v>
      </c>
      <c r="C1275" t="s">
        <v>910</v>
      </c>
      <c r="D1275" t="s">
        <v>3031</v>
      </c>
      <c r="E1275">
        <v>1</v>
      </c>
      <c r="F1275" s="2">
        <v>44596</v>
      </c>
      <c r="G1275" s="2">
        <v>44596</v>
      </c>
      <c r="H1275" t="s">
        <v>117</v>
      </c>
      <c r="I1275">
        <v>2022</v>
      </c>
    </row>
    <row r="1276" spans="1:9">
      <c r="A1276">
        <v>32.780500500000002</v>
      </c>
      <c r="B1276">
        <v>-117.11021479999999</v>
      </c>
      <c r="C1276" t="s">
        <v>1337</v>
      </c>
      <c r="D1276" t="s">
        <v>3031</v>
      </c>
      <c r="E1276">
        <v>11</v>
      </c>
      <c r="F1276" s="2">
        <v>44659</v>
      </c>
      <c r="G1276" s="2">
        <v>44659</v>
      </c>
      <c r="H1276" t="s">
        <v>117</v>
      </c>
      <c r="I1276">
        <v>2022</v>
      </c>
    </row>
    <row r="1277" spans="1:9">
      <c r="A1277">
        <v>32.774257630000001</v>
      </c>
      <c r="B1277">
        <v>-117.1296365</v>
      </c>
      <c r="C1277" t="s">
        <v>1363</v>
      </c>
      <c r="D1277" t="s">
        <v>3031</v>
      </c>
      <c r="E1277">
        <v>5</v>
      </c>
      <c r="F1277" s="2">
        <v>44573</v>
      </c>
      <c r="G1277" s="2">
        <v>44573</v>
      </c>
      <c r="H1277" t="s">
        <v>183</v>
      </c>
      <c r="I1277">
        <v>2022</v>
      </c>
    </row>
    <row r="1278" spans="1:9">
      <c r="A1278">
        <v>32.766365890000003</v>
      </c>
      <c r="B1278">
        <v>-117.1653312</v>
      </c>
      <c r="C1278" t="s">
        <v>1364</v>
      </c>
      <c r="D1278" t="s">
        <v>3031</v>
      </c>
      <c r="E1278">
        <v>14</v>
      </c>
      <c r="F1278" s="2">
        <v>44582</v>
      </c>
      <c r="G1278" s="2">
        <v>44582</v>
      </c>
      <c r="H1278" t="s">
        <v>183</v>
      </c>
      <c r="I1278">
        <v>2022</v>
      </c>
    </row>
    <row r="1279" spans="1:9">
      <c r="A1279">
        <v>32.766093869999999</v>
      </c>
      <c r="B1279">
        <v>-117.16549860000001</v>
      </c>
      <c r="C1279" t="s">
        <v>3040</v>
      </c>
      <c r="D1279" t="s">
        <v>3031</v>
      </c>
      <c r="E1279">
        <v>1</v>
      </c>
      <c r="F1279" s="2">
        <v>44590</v>
      </c>
      <c r="G1279" s="2">
        <v>44590</v>
      </c>
      <c r="H1279" t="s">
        <v>183</v>
      </c>
      <c r="I1279">
        <v>2022</v>
      </c>
    </row>
    <row r="1280" spans="1:9">
      <c r="A1280">
        <v>32.766327320000002</v>
      </c>
      <c r="B1280">
        <v>-117.1631253</v>
      </c>
      <c r="C1280" t="s">
        <v>856</v>
      </c>
      <c r="D1280" t="s">
        <v>3031</v>
      </c>
      <c r="E1280">
        <v>15</v>
      </c>
      <c r="F1280" s="2">
        <v>44671</v>
      </c>
      <c r="G1280" s="2">
        <v>44671</v>
      </c>
      <c r="H1280" t="s">
        <v>183</v>
      </c>
      <c r="I1280">
        <v>2022</v>
      </c>
    </row>
    <row r="1281" spans="1:9">
      <c r="A1281">
        <v>32.7709689</v>
      </c>
      <c r="B1281">
        <v>-117.1510643</v>
      </c>
      <c r="C1281" t="s">
        <v>1365</v>
      </c>
      <c r="D1281" t="s">
        <v>3031</v>
      </c>
      <c r="E1281">
        <v>4</v>
      </c>
      <c r="F1281" s="2">
        <v>44566</v>
      </c>
      <c r="G1281" s="2">
        <v>44566</v>
      </c>
      <c r="H1281" t="s">
        <v>183</v>
      </c>
      <c r="I1281">
        <v>2022</v>
      </c>
    </row>
    <row r="1282" spans="1:9">
      <c r="A1282">
        <v>32.77146201</v>
      </c>
      <c r="B1282">
        <v>-117.14889429999999</v>
      </c>
      <c r="C1282" t="s">
        <v>856</v>
      </c>
      <c r="D1282" t="s">
        <v>3031</v>
      </c>
      <c r="E1282">
        <v>3</v>
      </c>
      <c r="F1282" s="2">
        <v>44566</v>
      </c>
      <c r="G1282" s="2">
        <v>44566</v>
      </c>
      <c r="H1282" t="s">
        <v>183</v>
      </c>
      <c r="I1282">
        <v>2022</v>
      </c>
    </row>
    <row r="1283" spans="1:9">
      <c r="A1283">
        <v>32.766221719999997</v>
      </c>
      <c r="B1283">
        <v>-117.1633061</v>
      </c>
      <c r="C1283" t="s">
        <v>1366</v>
      </c>
      <c r="D1283" t="s">
        <v>3031</v>
      </c>
      <c r="E1283">
        <v>5</v>
      </c>
      <c r="F1283" s="2">
        <v>44671</v>
      </c>
      <c r="G1283" s="2">
        <v>44671</v>
      </c>
      <c r="H1283" t="s">
        <v>183</v>
      </c>
      <c r="I1283">
        <v>2022</v>
      </c>
    </row>
    <row r="1284" spans="1:9">
      <c r="A1284">
        <v>32.772170420000002</v>
      </c>
      <c r="B1284">
        <v>-117.14910450000001</v>
      </c>
      <c r="C1284" t="s">
        <v>1367</v>
      </c>
      <c r="D1284" t="s">
        <v>3031</v>
      </c>
      <c r="E1284">
        <v>2</v>
      </c>
      <c r="F1284" s="2">
        <v>44621</v>
      </c>
      <c r="G1284" s="2">
        <v>44621</v>
      </c>
      <c r="H1284" t="s">
        <v>183</v>
      </c>
      <c r="I1284">
        <v>2022</v>
      </c>
    </row>
    <row r="1285" spans="1:9">
      <c r="A1285">
        <v>32.767009620000003</v>
      </c>
      <c r="B1285">
        <v>-117.16351160000001</v>
      </c>
      <c r="C1285" t="s">
        <v>212</v>
      </c>
      <c r="D1285" t="s">
        <v>3031</v>
      </c>
      <c r="E1285">
        <v>4</v>
      </c>
      <c r="F1285" s="2">
        <v>44629</v>
      </c>
      <c r="G1285" s="2">
        <v>44629</v>
      </c>
      <c r="H1285" t="s">
        <v>183</v>
      </c>
      <c r="I1285">
        <v>2022</v>
      </c>
    </row>
    <row r="1286" spans="1:9">
      <c r="A1286">
        <v>32.7682979</v>
      </c>
      <c r="B1286">
        <v>-117.1609967</v>
      </c>
      <c r="C1286" t="s">
        <v>74</v>
      </c>
      <c r="D1286" t="s">
        <v>3031</v>
      </c>
      <c r="E1286">
        <v>2</v>
      </c>
      <c r="F1286" s="2">
        <v>44621</v>
      </c>
      <c r="G1286" s="2">
        <v>44621</v>
      </c>
      <c r="H1286" t="s">
        <v>183</v>
      </c>
      <c r="I1286">
        <v>2022</v>
      </c>
    </row>
    <row r="1287" spans="1:9">
      <c r="A1287">
        <v>32.766767659999999</v>
      </c>
      <c r="B1287">
        <v>-117.1632924</v>
      </c>
      <c r="C1287" t="s">
        <v>1368</v>
      </c>
      <c r="D1287" t="s">
        <v>3031</v>
      </c>
      <c r="E1287">
        <v>30</v>
      </c>
      <c r="F1287" s="2">
        <v>44599</v>
      </c>
      <c r="G1287" s="2">
        <v>44599</v>
      </c>
      <c r="H1287" t="s">
        <v>183</v>
      </c>
      <c r="I1287">
        <v>2022</v>
      </c>
    </row>
    <row r="1288" spans="1:9">
      <c r="A1288">
        <v>32.768102749999997</v>
      </c>
      <c r="B1288">
        <v>-117.1611528</v>
      </c>
      <c r="C1288" t="s">
        <v>1263</v>
      </c>
      <c r="D1288" t="s">
        <v>3031</v>
      </c>
      <c r="E1288">
        <v>2</v>
      </c>
      <c r="F1288" s="2">
        <v>44687</v>
      </c>
      <c r="G1288" s="2">
        <v>44687</v>
      </c>
      <c r="H1288" t="s">
        <v>183</v>
      </c>
      <c r="I1288">
        <v>2022</v>
      </c>
    </row>
    <row r="1289" spans="1:9">
      <c r="A1289">
        <v>32.766700419999999</v>
      </c>
      <c r="B1289">
        <v>-117.1631117</v>
      </c>
      <c r="C1289" t="s">
        <v>80</v>
      </c>
      <c r="D1289" t="s">
        <v>3031</v>
      </c>
      <c r="E1289">
        <v>3</v>
      </c>
      <c r="F1289" s="2">
        <v>44670</v>
      </c>
      <c r="G1289" s="2">
        <v>44670</v>
      </c>
      <c r="H1289" t="s">
        <v>183</v>
      </c>
      <c r="I1289">
        <v>2022</v>
      </c>
    </row>
    <row r="1290" spans="1:9">
      <c r="A1290">
        <v>32.791167960000003</v>
      </c>
      <c r="B1290">
        <v>-117.1029319</v>
      </c>
      <c r="C1290" t="s">
        <v>182</v>
      </c>
      <c r="D1290" t="s">
        <v>3031</v>
      </c>
      <c r="E1290">
        <v>6</v>
      </c>
      <c r="F1290" s="2">
        <v>44669</v>
      </c>
      <c r="G1290" s="2">
        <v>44669</v>
      </c>
      <c r="H1290" t="s">
        <v>117</v>
      </c>
      <c r="I1290">
        <v>2022</v>
      </c>
    </row>
    <row r="1291" spans="1:9">
      <c r="A1291">
        <v>32.76134193</v>
      </c>
      <c r="B1291">
        <v>-117.1939587</v>
      </c>
      <c r="C1291" t="s">
        <v>1467</v>
      </c>
      <c r="D1291" t="s">
        <v>3031</v>
      </c>
      <c r="E1291">
        <v>2</v>
      </c>
      <c r="F1291" s="2">
        <v>44558</v>
      </c>
      <c r="G1291" s="2">
        <v>44558</v>
      </c>
      <c r="H1291" t="s">
        <v>248</v>
      </c>
      <c r="I1291">
        <v>2022</v>
      </c>
    </row>
    <row r="1292" spans="1:9">
      <c r="A1292">
        <v>32.763182999999998</v>
      </c>
      <c r="B1292">
        <v>-117.194715</v>
      </c>
      <c r="C1292" t="s">
        <v>182</v>
      </c>
      <c r="D1292" t="s">
        <v>3031</v>
      </c>
      <c r="E1292">
        <v>2</v>
      </c>
      <c r="F1292" s="2">
        <v>44545</v>
      </c>
      <c r="G1292" s="2">
        <v>44545</v>
      </c>
      <c r="H1292" t="s">
        <v>248</v>
      </c>
      <c r="I1292">
        <v>2022</v>
      </c>
    </row>
    <row r="1293" spans="1:9">
      <c r="A1293">
        <v>32.7629576</v>
      </c>
      <c r="B1293">
        <v>-117.194306</v>
      </c>
      <c r="C1293" t="s">
        <v>178</v>
      </c>
      <c r="D1293" t="s">
        <v>3031</v>
      </c>
      <c r="E1293">
        <v>1</v>
      </c>
      <c r="F1293" s="2">
        <v>44546</v>
      </c>
      <c r="G1293" s="2">
        <v>44546</v>
      </c>
      <c r="H1293" t="s">
        <v>248</v>
      </c>
      <c r="I1293">
        <v>2022</v>
      </c>
    </row>
    <row r="1294" spans="1:9">
      <c r="A1294">
        <v>32.760817039999999</v>
      </c>
      <c r="B1294">
        <v>-117.1991728</v>
      </c>
      <c r="C1294" t="s">
        <v>1415</v>
      </c>
      <c r="D1294" t="s">
        <v>3031</v>
      </c>
      <c r="E1294">
        <v>1</v>
      </c>
      <c r="F1294" s="2">
        <v>44597</v>
      </c>
      <c r="G1294" s="2">
        <v>44597</v>
      </c>
      <c r="H1294" t="s">
        <v>248</v>
      </c>
      <c r="I1294">
        <v>2022</v>
      </c>
    </row>
    <row r="1295" spans="1:9">
      <c r="A1295">
        <v>32.7613871</v>
      </c>
      <c r="B1295">
        <v>-117.2015531</v>
      </c>
      <c r="C1295" t="s">
        <v>1416</v>
      </c>
      <c r="D1295" t="s">
        <v>3031</v>
      </c>
      <c r="E1295">
        <v>12</v>
      </c>
      <c r="F1295" s="2">
        <v>44586</v>
      </c>
      <c r="G1295" s="2">
        <v>44586</v>
      </c>
      <c r="H1295" t="s">
        <v>248</v>
      </c>
      <c r="I1295">
        <v>2022</v>
      </c>
    </row>
    <row r="1296" spans="1:9">
      <c r="A1296">
        <v>32.76167848</v>
      </c>
      <c r="B1296">
        <v>-117.203169</v>
      </c>
      <c r="C1296" t="s">
        <v>352</v>
      </c>
      <c r="D1296" t="s">
        <v>3031</v>
      </c>
      <c r="E1296">
        <v>10</v>
      </c>
      <c r="F1296" s="2">
        <v>44676</v>
      </c>
      <c r="G1296" s="2">
        <v>44676</v>
      </c>
      <c r="H1296" t="s">
        <v>248</v>
      </c>
      <c r="I1296">
        <v>2022</v>
      </c>
    </row>
    <row r="1297" spans="1:9">
      <c r="A1297">
        <v>32.761631649999998</v>
      </c>
      <c r="B1297">
        <v>-117.20301019999999</v>
      </c>
      <c r="C1297" t="s">
        <v>1417</v>
      </c>
      <c r="D1297" t="s">
        <v>3031</v>
      </c>
      <c r="E1297">
        <v>2</v>
      </c>
      <c r="F1297" s="2">
        <v>44646</v>
      </c>
      <c r="G1297" s="2">
        <v>44646</v>
      </c>
      <c r="H1297" t="s">
        <v>248</v>
      </c>
      <c r="I1297">
        <v>2022</v>
      </c>
    </row>
    <row r="1298" spans="1:9">
      <c r="A1298">
        <v>32.761327489999999</v>
      </c>
      <c r="B1298">
        <v>-117.2004774</v>
      </c>
      <c r="C1298" t="s">
        <v>1418</v>
      </c>
      <c r="D1298" t="s">
        <v>3031</v>
      </c>
      <c r="E1298">
        <v>1</v>
      </c>
      <c r="F1298" s="2">
        <v>44597</v>
      </c>
      <c r="G1298" s="2">
        <v>44597</v>
      </c>
      <c r="H1298" t="s">
        <v>248</v>
      </c>
      <c r="I1298">
        <v>2022</v>
      </c>
    </row>
    <row r="1299" spans="1:9">
      <c r="A1299">
        <v>32.762234800000002</v>
      </c>
      <c r="B1299">
        <v>-117.201291</v>
      </c>
      <c r="C1299" t="s">
        <v>1419</v>
      </c>
      <c r="D1299" t="s">
        <v>3031</v>
      </c>
      <c r="E1299">
        <v>2</v>
      </c>
      <c r="F1299" s="2">
        <v>44688</v>
      </c>
      <c r="G1299" s="2">
        <v>44688</v>
      </c>
      <c r="H1299" t="s">
        <v>248</v>
      </c>
      <c r="I1299">
        <v>2022</v>
      </c>
    </row>
    <row r="1300" spans="1:9">
      <c r="A1300">
        <v>32.761823700000001</v>
      </c>
      <c r="B1300">
        <v>-117.2011438</v>
      </c>
      <c r="C1300" t="s">
        <v>1420</v>
      </c>
      <c r="D1300" t="s">
        <v>3031</v>
      </c>
      <c r="E1300">
        <v>1</v>
      </c>
      <c r="F1300" s="2">
        <v>44646</v>
      </c>
      <c r="G1300" s="2">
        <v>44646</v>
      </c>
      <c r="H1300" t="s">
        <v>248</v>
      </c>
      <c r="I1300">
        <v>2022</v>
      </c>
    </row>
    <row r="1301" spans="1:9">
      <c r="A1301">
        <v>32.762331000000003</v>
      </c>
      <c r="B1301">
        <v>-117.1993508</v>
      </c>
      <c r="C1301" t="s">
        <v>27</v>
      </c>
      <c r="D1301" t="s">
        <v>3031</v>
      </c>
      <c r="E1301">
        <v>1</v>
      </c>
      <c r="F1301" s="2">
        <v>44646</v>
      </c>
      <c r="G1301" s="2">
        <v>44646</v>
      </c>
      <c r="H1301" t="s">
        <v>248</v>
      </c>
      <c r="I1301">
        <v>2022</v>
      </c>
    </row>
    <row r="1302" spans="1:9">
      <c r="A1302">
        <v>32.761721440000002</v>
      </c>
      <c r="B1302">
        <v>-117.19477120000001</v>
      </c>
      <c r="C1302" t="s">
        <v>1423</v>
      </c>
      <c r="D1302" t="s">
        <v>3031</v>
      </c>
      <c r="E1302">
        <v>4</v>
      </c>
      <c r="F1302" s="2">
        <v>44580</v>
      </c>
      <c r="G1302" s="2">
        <v>44580</v>
      </c>
      <c r="H1302" t="s">
        <v>248</v>
      </c>
      <c r="I1302">
        <v>2022</v>
      </c>
    </row>
    <row r="1303" spans="1:9">
      <c r="A1303">
        <v>32.76200841</v>
      </c>
      <c r="B1303">
        <v>-117.1945103</v>
      </c>
      <c r="C1303" t="s">
        <v>1424</v>
      </c>
      <c r="D1303" t="s">
        <v>3031</v>
      </c>
      <c r="E1303">
        <v>1</v>
      </c>
      <c r="F1303" s="2">
        <v>44579</v>
      </c>
      <c r="G1303" s="2">
        <v>44579</v>
      </c>
      <c r="H1303" t="s">
        <v>248</v>
      </c>
      <c r="I1303">
        <v>2022</v>
      </c>
    </row>
    <row r="1304" spans="1:9">
      <c r="A1304">
        <v>32.790555750000003</v>
      </c>
      <c r="B1304">
        <v>-117.1021054</v>
      </c>
      <c r="C1304" t="s">
        <v>762</v>
      </c>
      <c r="D1304" t="s">
        <v>3031</v>
      </c>
      <c r="E1304">
        <v>3</v>
      </c>
      <c r="F1304" s="2">
        <v>44593</v>
      </c>
      <c r="G1304" s="2">
        <v>44593</v>
      </c>
      <c r="H1304" t="s">
        <v>117</v>
      </c>
      <c r="I1304">
        <v>2022</v>
      </c>
    </row>
    <row r="1305" spans="1:9">
      <c r="A1305">
        <v>32.791672140000003</v>
      </c>
      <c r="B1305">
        <v>-117.1018909</v>
      </c>
      <c r="C1305" t="s">
        <v>370</v>
      </c>
      <c r="D1305" t="s">
        <v>3031</v>
      </c>
      <c r="E1305">
        <v>1</v>
      </c>
      <c r="F1305" s="2">
        <v>44574</v>
      </c>
      <c r="G1305" s="2">
        <v>44574</v>
      </c>
      <c r="H1305" t="s">
        <v>117</v>
      </c>
      <c r="I1305">
        <v>2022</v>
      </c>
    </row>
    <row r="1306" spans="1:9">
      <c r="A1306">
        <v>32.791146619999999</v>
      </c>
      <c r="B1306">
        <v>-117.1013231</v>
      </c>
      <c r="C1306" t="s">
        <v>510</v>
      </c>
      <c r="D1306" t="s">
        <v>3031</v>
      </c>
      <c r="E1306">
        <v>2</v>
      </c>
      <c r="F1306" s="2">
        <v>44667</v>
      </c>
      <c r="G1306" s="2">
        <v>44667</v>
      </c>
      <c r="H1306" t="s">
        <v>117</v>
      </c>
      <c r="I1306">
        <v>2022</v>
      </c>
    </row>
    <row r="1307" spans="1:9">
      <c r="A1307">
        <v>32.770883699999999</v>
      </c>
      <c r="B1307">
        <v>-117.1536893</v>
      </c>
      <c r="C1307" t="s">
        <v>444</v>
      </c>
      <c r="D1307" t="s">
        <v>3031</v>
      </c>
      <c r="E1307">
        <v>1</v>
      </c>
      <c r="F1307" s="2">
        <v>44566</v>
      </c>
      <c r="G1307" s="2">
        <v>44566</v>
      </c>
      <c r="H1307" t="s">
        <v>183</v>
      </c>
      <c r="I1307">
        <v>2022</v>
      </c>
    </row>
    <row r="1308" spans="1:9">
      <c r="A1308">
        <v>32.770095990000002</v>
      </c>
      <c r="B1308">
        <v>-117.15333</v>
      </c>
      <c r="C1308" t="s">
        <v>1041</v>
      </c>
      <c r="D1308" t="s">
        <v>3031</v>
      </c>
      <c r="E1308">
        <v>1</v>
      </c>
      <c r="F1308" s="2">
        <v>44533</v>
      </c>
      <c r="G1308" s="2">
        <v>44533</v>
      </c>
      <c r="H1308" t="s">
        <v>183</v>
      </c>
      <c r="I1308">
        <v>2022</v>
      </c>
    </row>
    <row r="1309" spans="1:9">
      <c r="A1309">
        <v>32.77267767</v>
      </c>
      <c r="B1309">
        <v>-117.139577</v>
      </c>
      <c r="C1309" t="s">
        <v>179</v>
      </c>
      <c r="D1309" t="s">
        <v>3031</v>
      </c>
      <c r="E1309">
        <v>1</v>
      </c>
      <c r="F1309" s="2">
        <v>44540</v>
      </c>
      <c r="G1309" s="2">
        <v>44540</v>
      </c>
      <c r="H1309" t="s">
        <v>183</v>
      </c>
      <c r="I1309">
        <v>2022</v>
      </c>
    </row>
    <row r="1310" spans="1:9">
      <c r="A1310">
        <v>32.772782429999999</v>
      </c>
      <c r="B1310">
        <v>-117.1397958</v>
      </c>
      <c r="C1310" t="s">
        <v>1457</v>
      </c>
      <c r="D1310" t="s">
        <v>3031</v>
      </c>
      <c r="E1310">
        <v>1</v>
      </c>
      <c r="F1310" s="2">
        <v>44540</v>
      </c>
      <c r="G1310" s="2">
        <v>44540</v>
      </c>
      <c r="H1310" t="s">
        <v>183</v>
      </c>
      <c r="I1310">
        <v>2022</v>
      </c>
    </row>
    <row r="1311" spans="1:9">
      <c r="A1311">
        <v>32.774369389999997</v>
      </c>
      <c r="B1311">
        <v>-117.1325829</v>
      </c>
      <c r="C1311" t="s">
        <v>266</v>
      </c>
      <c r="D1311" t="s">
        <v>3031</v>
      </c>
      <c r="E1311">
        <v>8</v>
      </c>
      <c r="F1311" s="2">
        <v>44573</v>
      </c>
      <c r="G1311" s="2">
        <v>44573</v>
      </c>
      <c r="H1311" t="s">
        <v>183</v>
      </c>
      <c r="I1311">
        <v>2022</v>
      </c>
    </row>
    <row r="1312" spans="1:9">
      <c r="A1312">
        <v>32.838409319999997</v>
      </c>
      <c r="B1312">
        <v>-117.0059639</v>
      </c>
      <c r="C1312" t="s">
        <v>1263</v>
      </c>
      <c r="D1312" t="s">
        <v>3031</v>
      </c>
      <c r="E1312">
        <v>2</v>
      </c>
      <c r="F1312" s="2">
        <v>44586</v>
      </c>
      <c r="G1312" s="2">
        <v>44586</v>
      </c>
      <c r="H1312" t="s">
        <v>8</v>
      </c>
      <c r="I1312">
        <v>2022</v>
      </c>
    </row>
    <row r="1313" spans="1:9">
      <c r="A1313">
        <v>32.838339939999997</v>
      </c>
      <c r="B1313">
        <v>-117.0060654</v>
      </c>
      <c r="C1313" t="s">
        <v>339</v>
      </c>
      <c r="D1313" t="s">
        <v>3031</v>
      </c>
      <c r="E1313">
        <v>1</v>
      </c>
      <c r="F1313" s="2">
        <v>44586</v>
      </c>
      <c r="G1313" s="2">
        <v>44586</v>
      </c>
      <c r="H1313" t="s">
        <v>8</v>
      </c>
      <c r="I1313">
        <v>2022</v>
      </c>
    </row>
    <row r="1314" spans="1:9">
      <c r="A1314">
        <v>32.837318519999997</v>
      </c>
      <c r="B1314">
        <v>-117.0208696</v>
      </c>
      <c r="C1314" t="s">
        <v>184</v>
      </c>
      <c r="D1314" t="s">
        <v>3031</v>
      </c>
      <c r="E1314">
        <v>2</v>
      </c>
      <c r="F1314" s="2">
        <v>44586</v>
      </c>
      <c r="G1314" s="2">
        <v>44586</v>
      </c>
      <c r="H1314" t="s">
        <v>8</v>
      </c>
      <c r="I1314">
        <v>2022</v>
      </c>
    </row>
    <row r="1315" spans="1:9">
      <c r="A1315">
        <v>32.837036820000002</v>
      </c>
      <c r="B1315">
        <v>-117.0195583</v>
      </c>
      <c r="C1315" t="s">
        <v>3041</v>
      </c>
      <c r="D1315" t="s">
        <v>3031</v>
      </c>
      <c r="E1315">
        <v>1</v>
      </c>
      <c r="F1315" s="2">
        <v>44692</v>
      </c>
      <c r="G1315" s="2">
        <v>44692</v>
      </c>
      <c r="H1315" t="s">
        <v>8</v>
      </c>
      <c r="I1315">
        <v>2022</v>
      </c>
    </row>
    <row r="1316" spans="1:9">
      <c r="A1316">
        <v>32.83660467</v>
      </c>
      <c r="B1316">
        <v>-117.01761879999999</v>
      </c>
      <c r="C1316" t="s">
        <v>786</v>
      </c>
      <c r="D1316" t="s">
        <v>3031</v>
      </c>
      <c r="E1316">
        <v>2</v>
      </c>
      <c r="F1316" s="2">
        <v>44692</v>
      </c>
      <c r="G1316" s="2">
        <v>44692</v>
      </c>
      <c r="H1316" t="s">
        <v>8</v>
      </c>
      <c r="I1316">
        <v>2022</v>
      </c>
    </row>
    <row r="1317" spans="1:9">
      <c r="A1317">
        <v>32.787434769999997</v>
      </c>
      <c r="B1317">
        <v>-117.1040644</v>
      </c>
      <c r="C1317" t="s">
        <v>1242</v>
      </c>
      <c r="D1317" t="s">
        <v>3031</v>
      </c>
      <c r="E1317">
        <v>1</v>
      </c>
      <c r="F1317" s="2">
        <v>44593</v>
      </c>
      <c r="G1317" s="2">
        <v>44593</v>
      </c>
      <c r="H1317" t="s">
        <v>117</v>
      </c>
      <c r="I1317">
        <v>2022</v>
      </c>
    </row>
    <row r="1318" spans="1:9">
      <c r="A1318">
        <v>32.78170231</v>
      </c>
      <c r="B1318">
        <v>-117.1141441</v>
      </c>
      <c r="C1318" t="s">
        <v>1456</v>
      </c>
      <c r="D1318" t="s">
        <v>3031</v>
      </c>
      <c r="E1318">
        <v>1</v>
      </c>
      <c r="F1318" s="2">
        <v>44534</v>
      </c>
      <c r="G1318" s="2">
        <v>44534</v>
      </c>
      <c r="H1318" t="s">
        <v>117</v>
      </c>
      <c r="I1318">
        <v>2022</v>
      </c>
    </row>
    <row r="1319" spans="1:9">
      <c r="A1319">
        <v>32.78383522</v>
      </c>
      <c r="B1319">
        <v>-117.1041467</v>
      </c>
      <c r="C1319" t="s">
        <v>286</v>
      </c>
      <c r="D1319" t="s">
        <v>3031</v>
      </c>
      <c r="E1319">
        <v>2</v>
      </c>
      <c r="F1319" s="2">
        <v>44593</v>
      </c>
      <c r="G1319" s="2">
        <v>44593</v>
      </c>
      <c r="H1319" t="s">
        <v>117</v>
      </c>
      <c r="I1319">
        <v>2022</v>
      </c>
    </row>
    <row r="1320" spans="1:9">
      <c r="A1320">
        <v>32.845545229999999</v>
      </c>
      <c r="B1320">
        <v>-116.97696860000001</v>
      </c>
      <c r="C1320" t="s">
        <v>1265</v>
      </c>
      <c r="D1320" t="s">
        <v>3031</v>
      </c>
      <c r="E1320">
        <v>1</v>
      </c>
      <c r="F1320" s="2">
        <v>44705</v>
      </c>
      <c r="G1320" s="2">
        <v>44705</v>
      </c>
      <c r="H1320" t="s">
        <v>8</v>
      </c>
      <c r="I1320">
        <v>2022</v>
      </c>
    </row>
    <row r="1321" spans="1:9">
      <c r="A1321">
        <v>32.846983459999997</v>
      </c>
      <c r="B1321">
        <v>-116.9809085</v>
      </c>
      <c r="C1321" t="s">
        <v>1267</v>
      </c>
      <c r="D1321" t="s">
        <v>3031</v>
      </c>
      <c r="E1321">
        <v>1</v>
      </c>
      <c r="F1321" s="2">
        <v>44705</v>
      </c>
      <c r="G1321" s="2">
        <v>44705</v>
      </c>
      <c r="H1321" t="s">
        <v>8</v>
      </c>
      <c r="I1321">
        <v>2022</v>
      </c>
    </row>
    <row r="1322" spans="1:9">
      <c r="A1322">
        <v>32.843597010000003</v>
      </c>
      <c r="B1322">
        <v>-116.9883765</v>
      </c>
      <c r="C1322" t="s">
        <v>1453</v>
      </c>
      <c r="D1322" t="s">
        <v>3031</v>
      </c>
      <c r="E1322">
        <v>5</v>
      </c>
      <c r="F1322" s="2">
        <v>44538</v>
      </c>
      <c r="G1322" s="2">
        <v>44538</v>
      </c>
      <c r="H1322" t="s">
        <v>8</v>
      </c>
      <c r="I1322">
        <v>2022</v>
      </c>
    </row>
    <row r="1323" spans="1:9">
      <c r="A1323">
        <v>32.844063689999999</v>
      </c>
      <c r="B1323">
        <v>-116.9867125</v>
      </c>
      <c r="C1323" t="s">
        <v>1454</v>
      </c>
      <c r="D1323" t="s">
        <v>3031</v>
      </c>
      <c r="E1323">
        <v>1</v>
      </c>
      <c r="F1323" s="2">
        <v>44538</v>
      </c>
      <c r="G1323" s="2">
        <v>44538</v>
      </c>
      <c r="H1323" t="s">
        <v>8</v>
      </c>
      <c r="I1323">
        <v>2022</v>
      </c>
    </row>
    <row r="1324" spans="1:9">
      <c r="A1324">
        <v>32.845846739999999</v>
      </c>
      <c r="B1324">
        <v>-116.9826048</v>
      </c>
      <c r="C1324" t="s">
        <v>856</v>
      </c>
      <c r="D1324" t="s">
        <v>3031</v>
      </c>
      <c r="E1324">
        <v>3</v>
      </c>
      <c r="F1324" s="2">
        <v>44705</v>
      </c>
      <c r="G1324" s="2">
        <v>44705</v>
      </c>
      <c r="H1324" t="s">
        <v>8</v>
      </c>
      <c r="I1324">
        <v>2022</v>
      </c>
    </row>
    <row r="1325" spans="1:9">
      <c r="A1325">
        <v>32.845743650000003</v>
      </c>
      <c r="B1325">
        <v>-116.97782580000001</v>
      </c>
      <c r="C1325" t="s">
        <v>588</v>
      </c>
      <c r="D1325" t="s">
        <v>3031</v>
      </c>
      <c r="E1325">
        <v>20</v>
      </c>
      <c r="F1325" s="2">
        <v>44705</v>
      </c>
      <c r="G1325" s="2">
        <v>44705</v>
      </c>
      <c r="H1325" t="s">
        <v>8</v>
      </c>
      <c r="I1325">
        <v>2022</v>
      </c>
    </row>
    <row r="1326" spans="1:9">
      <c r="A1326">
        <v>32.846783129999999</v>
      </c>
      <c r="B1326">
        <v>-116.97310280000001</v>
      </c>
      <c r="C1326" t="s">
        <v>1271</v>
      </c>
      <c r="D1326" t="s">
        <v>3031</v>
      </c>
      <c r="E1326">
        <v>3</v>
      </c>
      <c r="F1326" s="2">
        <v>44705</v>
      </c>
      <c r="G1326" s="2">
        <v>44705</v>
      </c>
      <c r="H1326" t="s">
        <v>8</v>
      </c>
      <c r="I1326">
        <v>2022</v>
      </c>
    </row>
    <row r="1327" spans="1:9">
      <c r="A1327">
        <v>32.845631279999999</v>
      </c>
      <c r="B1327">
        <v>-116.9787877</v>
      </c>
      <c r="C1327" t="s">
        <v>1272</v>
      </c>
      <c r="D1327" t="s">
        <v>3031</v>
      </c>
      <c r="E1327">
        <v>2</v>
      </c>
      <c r="F1327" s="2">
        <v>44705</v>
      </c>
      <c r="G1327" s="2">
        <v>44705</v>
      </c>
      <c r="H1327" t="s">
        <v>8</v>
      </c>
      <c r="I1327">
        <v>2022</v>
      </c>
    </row>
    <row r="1328" spans="1:9">
      <c r="A1328">
        <v>32.767124799999998</v>
      </c>
      <c r="B1328">
        <v>-117.16189850000001</v>
      </c>
      <c r="C1328" t="s">
        <v>3042</v>
      </c>
      <c r="D1328" t="s">
        <v>3031</v>
      </c>
      <c r="E1328">
        <v>5</v>
      </c>
      <c r="F1328" s="2">
        <v>44670</v>
      </c>
      <c r="G1328" s="2">
        <v>44670</v>
      </c>
      <c r="H1328" t="s">
        <v>183</v>
      </c>
      <c r="I1328">
        <v>2022</v>
      </c>
    </row>
    <row r="1329" spans="1:9">
      <c r="A1329">
        <v>32.767124799999998</v>
      </c>
      <c r="B1329">
        <v>-117.16189850000001</v>
      </c>
      <c r="C1329" t="s">
        <v>3042</v>
      </c>
      <c r="D1329" t="s">
        <v>3031</v>
      </c>
      <c r="E1329">
        <v>5</v>
      </c>
      <c r="F1329" s="2">
        <v>44670</v>
      </c>
      <c r="G1329" s="2">
        <v>44670</v>
      </c>
      <c r="H1329" t="s">
        <v>183</v>
      </c>
      <c r="I1329">
        <v>2022</v>
      </c>
    </row>
    <row r="1330" spans="1:9">
      <c r="A1330">
        <v>32.765734899999998</v>
      </c>
      <c r="B1330">
        <v>-117.16570609999999</v>
      </c>
      <c r="C1330" t="s">
        <v>165</v>
      </c>
      <c r="D1330" t="s">
        <v>3031</v>
      </c>
      <c r="E1330">
        <v>3</v>
      </c>
      <c r="F1330" s="2">
        <v>44590</v>
      </c>
      <c r="G1330" s="2">
        <v>44590</v>
      </c>
      <c r="H1330" t="s">
        <v>183</v>
      </c>
      <c r="I1330">
        <v>2022</v>
      </c>
    </row>
    <row r="1331" spans="1:9">
      <c r="A1331">
        <v>32.766407399999999</v>
      </c>
      <c r="B1331">
        <v>-117.163267</v>
      </c>
      <c r="C1331" t="s">
        <v>1369</v>
      </c>
      <c r="D1331" t="s">
        <v>3031</v>
      </c>
      <c r="E1331">
        <v>19</v>
      </c>
      <c r="F1331" s="2">
        <v>44671</v>
      </c>
      <c r="G1331" s="2">
        <v>44671</v>
      </c>
      <c r="H1331" t="s">
        <v>183</v>
      </c>
      <c r="I1331">
        <v>2022</v>
      </c>
    </row>
    <row r="1332" spans="1:9">
      <c r="A1332">
        <v>32.764493520000002</v>
      </c>
      <c r="B1332">
        <v>-117.169518</v>
      </c>
      <c r="C1332" t="s">
        <v>1371</v>
      </c>
      <c r="D1332" t="s">
        <v>3031</v>
      </c>
      <c r="E1332">
        <v>3</v>
      </c>
      <c r="F1332" s="2">
        <v>44590</v>
      </c>
      <c r="G1332" s="2">
        <v>44590</v>
      </c>
      <c r="H1332" t="s">
        <v>183</v>
      </c>
      <c r="I1332">
        <v>2022</v>
      </c>
    </row>
    <row r="1333" spans="1:9">
      <c r="A1333">
        <v>32.76606065</v>
      </c>
      <c r="B1333">
        <v>-117.1651786</v>
      </c>
      <c r="C1333" t="s">
        <v>51</v>
      </c>
      <c r="D1333" t="s">
        <v>3031</v>
      </c>
      <c r="E1333">
        <v>2</v>
      </c>
      <c r="F1333" s="2">
        <v>44559</v>
      </c>
      <c r="G1333" s="2">
        <v>44559</v>
      </c>
      <c r="H1333" t="s">
        <v>183</v>
      </c>
      <c r="I1333">
        <v>2022</v>
      </c>
    </row>
    <row r="1334" spans="1:9">
      <c r="A1334">
        <v>32.765852619999997</v>
      </c>
      <c r="B1334">
        <v>-117.1650099</v>
      </c>
      <c r="C1334" t="s">
        <v>30</v>
      </c>
      <c r="D1334" t="s">
        <v>3031</v>
      </c>
      <c r="E1334">
        <v>16</v>
      </c>
      <c r="F1334" s="2">
        <v>44629</v>
      </c>
      <c r="G1334" s="2">
        <v>44629</v>
      </c>
      <c r="H1334" t="s">
        <v>183</v>
      </c>
      <c r="I1334">
        <v>2022</v>
      </c>
    </row>
    <row r="1335" spans="1:9">
      <c r="A1335">
        <v>32.765734100000003</v>
      </c>
      <c r="B1335">
        <v>-117.16505600000001</v>
      </c>
      <c r="C1335" t="s">
        <v>1372</v>
      </c>
      <c r="D1335" t="s">
        <v>3031</v>
      </c>
      <c r="E1335">
        <v>11</v>
      </c>
      <c r="F1335" s="2">
        <v>44617</v>
      </c>
      <c r="G1335" s="2">
        <v>44617</v>
      </c>
      <c r="H1335" t="s">
        <v>183</v>
      </c>
      <c r="I1335">
        <v>2022</v>
      </c>
    </row>
    <row r="1336" spans="1:9">
      <c r="A1336">
        <v>32.76605327</v>
      </c>
      <c r="B1336">
        <v>-117.1647658</v>
      </c>
      <c r="C1336" t="s">
        <v>1373</v>
      </c>
      <c r="D1336" t="s">
        <v>3031</v>
      </c>
      <c r="E1336">
        <v>200</v>
      </c>
      <c r="F1336" s="2">
        <v>44608</v>
      </c>
      <c r="G1336" s="2">
        <v>44608</v>
      </c>
      <c r="H1336" t="s">
        <v>183</v>
      </c>
      <c r="I1336">
        <v>2022</v>
      </c>
    </row>
    <row r="1337" spans="1:9">
      <c r="A1337">
        <v>32.766596499999999</v>
      </c>
      <c r="B1337">
        <v>-117.1646166</v>
      </c>
      <c r="C1337" t="s">
        <v>84</v>
      </c>
      <c r="D1337" t="s">
        <v>3031</v>
      </c>
      <c r="E1337">
        <v>4</v>
      </c>
      <c r="F1337" s="2">
        <v>44533</v>
      </c>
      <c r="G1337" s="2">
        <v>44533</v>
      </c>
      <c r="H1337" t="s">
        <v>183</v>
      </c>
      <c r="I1337">
        <v>2022</v>
      </c>
    </row>
    <row r="1338" spans="1:9">
      <c r="A1338">
        <v>32.766510709999999</v>
      </c>
      <c r="B1338">
        <v>-117.16405810000001</v>
      </c>
      <c r="C1338" t="s">
        <v>585</v>
      </c>
      <c r="D1338" t="s">
        <v>3031</v>
      </c>
      <c r="E1338">
        <v>3</v>
      </c>
      <c r="F1338" s="2">
        <v>44629</v>
      </c>
      <c r="G1338" s="2">
        <v>44629</v>
      </c>
      <c r="H1338" t="s">
        <v>183</v>
      </c>
      <c r="I1338">
        <v>2022</v>
      </c>
    </row>
    <row r="1339" spans="1:9">
      <c r="A1339">
        <v>32.766348200000003</v>
      </c>
      <c r="B1339">
        <v>-117.1635193</v>
      </c>
      <c r="C1339" t="s">
        <v>3043</v>
      </c>
      <c r="D1339" t="s">
        <v>3031</v>
      </c>
      <c r="E1339">
        <v>3</v>
      </c>
      <c r="F1339" s="2">
        <v>44671</v>
      </c>
      <c r="G1339" s="2">
        <v>44671</v>
      </c>
      <c r="H1339" t="s">
        <v>183</v>
      </c>
      <c r="I1339">
        <v>2022</v>
      </c>
    </row>
    <row r="1340" spans="1:9">
      <c r="A1340">
        <v>32.7648242</v>
      </c>
      <c r="B1340">
        <v>-117.16949769999999</v>
      </c>
      <c r="C1340" t="s">
        <v>1375</v>
      </c>
      <c r="D1340" t="s">
        <v>3031</v>
      </c>
      <c r="E1340">
        <v>1</v>
      </c>
      <c r="F1340" s="2">
        <v>44590</v>
      </c>
      <c r="G1340" s="2">
        <v>44590</v>
      </c>
      <c r="H1340" t="s">
        <v>183</v>
      </c>
      <c r="I1340">
        <v>2022</v>
      </c>
    </row>
    <row r="1341" spans="1:9">
      <c r="A1341">
        <v>32.7648771</v>
      </c>
      <c r="B1341">
        <v>-117.1693841</v>
      </c>
      <c r="C1341" t="s">
        <v>1376</v>
      </c>
      <c r="D1341" t="s">
        <v>3031</v>
      </c>
      <c r="E1341">
        <v>3</v>
      </c>
      <c r="F1341" s="2">
        <v>44590</v>
      </c>
      <c r="G1341" s="2">
        <v>44590</v>
      </c>
      <c r="H1341" t="s">
        <v>183</v>
      </c>
      <c r="I1341">
        <v>2022</v>
      </c>
    </row>
    <row r="1342" spans="1:9">
      <c r="A1342">
        <v>32.766695230000003</v>
      </c>
      <c r="B1342">
        <v>-117.1631915</v>
      </c>
      <c r="C1342" t="s">
        <v>3044</v>
      </c>
      <c r="D1342" t="s">
        <v>3031</v>
      </c>
      <c r="E1342">
        <v>3</v>
      </c>
      <c r="F1342" s="2">
        <v>44694</v>
      </c>
      <c r="G1342" s="2">
        <v>44694</v>
      </c>
      <c r="H1342" t="s">
        <v>183</v>
      </c>
      <c r="I1342">
        <v>2022</v>
      </c>
    </row>
    <row r="1343" spans="1:9">
      <c r="A1343">
        <v>32.766596659999998</v>
      </c>
      <c r="B1343">
        <v>-117.1633109</v>
      </c>
      <c r="C1343" t="s">
        <v>163</v>
      </c>
      <c r="D1343" t="s">
        <v>3031</v>
      </c>
      <c r="E1343">
        <v>2</v>
      </c>
      <c r="F1343" s="2">
        <v>44671</v>
      </c>
      <c r="G1343" s="2">
        <v>44671</v>
      </c>
      <c r="H1343" t="s">
        <v>183</v>
      </c>
      <c r="I1343">
        <v>2022</v>
      </c>
    </row>
    <row r="1344" spans="1:9">
      <c r="A1344">
        <v>32.765086099999998</v>
      </c>
      <c r="B1344">
        <v>-117.16914269999999</v>
      </c>
      <c r="C1344" t="s">
        <v>1377</v>
      </c>
      <c r="D1344" t="s">
        <v>3031</v>
      </c>
      <c r="E1344">
        <v>4</v>
      </c>
      <c r="F1344" s="2">
        <v>44582</v>
      </c>
      <c r="G1344" s="2">
        <v>44582</v>
      </c>
      <c r="H1344" t="s">
        <v>183</v>
      </c>
      <c r="I1344">
        <v>2022</v>
      </c>
    </row>
    <row r="1345" spans="1:9">
      <c r="A1345">
        <v>32.766751499999998</v>
      </c>
      <c r="B1345">
        <v>-117.1635629</v>
      </c>
      <c r="C1345" t="s">
        <v>59</v>
      </c>
      <c r="D1345" t="s">
        <v>3031</v>
      </c>
      <c r="E1345">
        <v>3</v>
      </c>
      <c r="F1345" s="2">
        <v>44629</v>
      </c>
      <c r="G1345" s="2">
        <v>44629</v>
      </c>
      <c r="H1345" t="s">
        <v>183</v>
      </c>
      <c r="I1345">
        <v>2022</v>
      </c>
    </row>
    <row r="1346" spans="1:9">
      <c r="A1346">
        <v>32.765448130000003</v>
      </c>
      <c r="B1346">
        <v>-117.1681572</v>
      </c>
      <c r="C1346" t="s">
        <v>3045</v>
      </c>
      <c r="D1346" t="s">
        <v>3031</v>
      </c>
      <c r="E1346">
        <v>1</v>
      </c>
      <c r="F1346" s="2">
        <v>44533</v>
      </c>
      <c r="G1346" s="2">
        <v>44533</v>
      </c>
      <c r="H1346" t="s">
        <v>183</v>
      </c>
      <c r="I1346">
        <v>2022</v>
      </c>
    </row>
    <row r="1347" spans="1:9">
      <c r="A1347">
        <v>32.765576189999997</v>
      </c>
      <c r="B1347">
        <v>-117.1677778</v>
      </c>
      <c r="C1347" t="s">
        <v>361</v>
      </c>
      <c r="D1347" t="s">
        <v>3031</v>
      </c>
      <c r="E1347">
        <v>1</v>
      </c>
      <c r="F1347" s="2">
        <v>44582</v>
      </c>
      <c r="G1347" s="2">
        <v>44582</v>
      </c>
      <c r="H1347" t="s">
        <v>183</v>
      </c>
      <c r="I1347">
        <v>2022</v>
      </c>
    </row>
    <row r="1348" spans="1:9">
      <c r="A1348">
        <v>32.765542140000001</v>
      </c>
      <c r="B1348">
        <v>-117.1676375</v>
      </c>
      <c r="C1348" t="s">
        <v>1110</v>
      </c>
      <c r="D1348" t="s">
        <v>3031</v>
      </c>
      <c r="E1348">
        <v>1</v>
      </c>
      <c r="F1348" s="2">
        <v>44582</v>
      </c>
      <c r="G1348" s="2">
        <v>44582</v>
      </c>
      <c r="H1348" t="s">
        <v>183</v>
      </c>
      <c r="I1348">
        <v>2022</v>
      </c>
    </row>
    <row r="1349" spans="1:9">
      <c r="A1349">
        <v>32.767375299999998</v>
      </c>
      <c r="B1349">
        <v>-117.16182120000001</v>
      </c>
      <c r="C1349" t="s">
        <v>1460</v>
      </c>
      <c r="D1349" t="s">
        <v>3031</v>
      </c>
      <c r="E1349">
        <v>6</v>
      </c>
      <c r="F1349" s="2">
        <v>44533</v>
      </c>
      <c r="G1349" s="2">
        <v>44533</v>
      </c>
      <c r="H1349" t="s">
        <v>183</v>
      </c>
      <c r="I1349">
        <v>2022</v>
      </c>
    </row>
    <row r="1350" spans="1:9">
      <c r="A1350">
        <v>32.767379400000003</v>
      </c>
      <c r="B1350">
        <v>-117.1620862</v>
      </c>
      <c r="C1350" t="s">
        <v>1461</v>
      </c>
      <c r="D1350" t="s">
        <v>3031</v>
      </c>
      <c r="E1350">
        <v>3</v>
      </c>
      <c r="F1350" s="2">
        <v>44533</v>
      </c>
      <c r="G1350" s="2">
        <v>44533</v>
      </c>
      <c r="H1350" t="s">
        <v>183</v>
      </c>
      <c r="I1350">
        <v>2022</v>
      </c>
    </row>
    <row r="1351" spans="1:9">
      <c r="A1351">
        <v>32.767583989999999</v>
      </c>
      <c r="B1351">
        <v>-117.16196600000001</v>
      </c>
      <c r="C1351" t="s">
        <v>84</v>
      </c>
      <c r="D1351" t="s">
        <v>3031</v>
      </c>
      <c r="E1351">
        <v>10</v>
      </c>
      <c r="F1351" s="2">
        <v>44533</v>
      </c>
      <c r="G1351" s="2">
        <v>44533</v>
      </c>
      <c r="H1351" t="s">
        <v>183</v>
      </c>
      <c r="I1351">
        <v>2022</v>
      </c>
    </row>
    <row r="1352" spans="1:9">
      <c r="A1352">
        <v>32.766202499999999</v>
      </c>
      <c r="B1352">
        <v>-117.16564579999999</v>
      </c>
      <c r="C1352" t="s">
        <v>1378</v>
      </c>
      <c r="D1352" t="s">
        <v>3031</v>
      </c>
      <c r="E1352">
        <v>1</v>
      </c>
      <c r="F1352" s="2">
        <v>44590</v>
      </c>
      <c r="G1352" s="2">
        <v>44590</v>
      </c>
      <c r="H1352" t="s">
        <v>183</v>
      </c>
      <c r="I1352">
        <v>2022</v>
      </c>
    </row>
    <row r="1353" spans="1:9">
      <c r="A1353">
        <v>32.843645619999997</v>
      </c>
      <c r="B1353">
        <v>-116.99137399999999</v>
      </c>
      <c r="C1353" t="s">
        <v>1273</v>
      </c>
      <c r="D1353" t="s">
        <v>3031</v>
      </c>
      <c r="E1353">
        <v>2</v>
      </c>
      <c r="F1353" s="2">
        <v>44712</v>
      </c>
      <c r="G1353" s="2">
        <v>44712</v>
      </c>
      <c r="H1353" t="s">
        <v>8</v>
      </c>
      <c r="I1353">
        <v>2022</v>
      </c>
    </row>
    <row r="1354" spans="1:9">
      <c r="A1354">
        <v>32.770184989999997</v>
      </c>
      <c r="B1354">
        <v>-117.1535835</v>
      </c>
      <c r="C1354" t="s">
        <v>1379</v>
      </c>
      <c r="D1354" t="s">
        <v>3031</v>
      </c>
      <c r="E1354">
        <v>1</v>
      </c>
      <c r="F1354" s="2">
        <v>44621</v>
      </c>
      <c r="G1354" s="2">
        <v>44621</v>
      </c>
      <c r="H1354" t="s">
        <v>183</v>
      </c>
      <c r="I1354">
        <v>2022</v>
      </c>
    </row>
    <row r="1355" spans="1:9">
      <c r="A1355">
        <v>32.787897999999998</v>
      </c>
      <c r="B1355">
        <v>-117.1043916</v>
      </c>
      <c r="C1355" t="s">
        <v>1264</v>
      </c>
      <c r="D1355" t="s">
        <v>3031</v>
      </c>
      <c r="E1355">
        <v>4</v>
      </c>
      <c r="F1355" s="2">
        <v>44650</v>
      </c>
      <c r="G1355" s="2">
        <v>44650</v>
      </c>
      <c r="H1355" t="s">
        <v>117</v>
      </c>
      <c r="I1355">
        <v>2022</v>
      </c>
    </row>
    <row r="1356" spans="1:9">
      <c r="A1356">
        <v>32.7893884</v>
      </c>
      <c r="B1356">
        <v>-117.1044248</v>
      </c>
      <c r="C1356" t="s">
        <v>66</v>
      </c>
      <c r="D1356" t="s">
        <v>3031</v>
      </c>
      <c r="E1356">
        <v>1</v>
      </c>
      <c r="F1356" s="2">
        <v>44691</v>
      </c>
      <c r="G1356" s="2">
        <v>44691</v>
      </c>
      <c r="H1356" t="s">
        <v>117</v>
      </c>
      <c r="I1356">
        <v>2022</v>
      </c>
    </row>
    <row r="1357" spans="1:9">
      <c r="A1357">
        <v>32.790099499999997</v>
      </c>
      <c r="B1357">
        <v>-117.1035734</v>
      </c>
      <c r="C1357" t="s">
        <v>504</v>
      </c>
      <c r="D1357" t="s">
        <v>3031</v>
      </c>
      <c r="E1357">
        <v>2</v>
      </c>
      <c r="F1357" s="2">
        <v>44638</v>
      </c>
      <c r="G1357" s="2">
        <v>44638</v>
      </c>
      <c r="H1357" t="s">
        <v>117</v>
      </c>
      <c r="I1357">
        <v>2022</v>
      </c>
    </row>
    <row r="1358" spans="1:9">
      <c r="A1358">
        <v>32.777696800000001</v>
      </c>
      <c r="B1358">
        <v>-117.12765589999999</v>
      </c>
      <c r="C1358" t="s">
        <v>1093</v>
      </c>
      <c r="D1358" t="s">
        <v>3031</v>
      </c>
      <c r="E1358">
        <v>4</v>
      </c>
      <c r="F1358" s="2">
        <v>44645</v>
      </c>
      <c r="G1358" s="2">
        <v>44645</v>
      </c>
      <c r="H1358" t="s">
        <v>183</v>
      </c>
      <c r="I1358">
        <v>2022</v>
      </c>
    </row>
    <row r="1359" spans="1:9">
      <c r="A1359">
        <v>32.77609606</v>
      </c>
      <c r="B1359">
        <v>-117.13024009999999</v>
      </c>
      <c r="C1359" t="s">
        <v>97</v>
      </c>
      <c r="D1359" t="s">
        <v>3031</v>
      </c>
      <c r="E1359">
        <v>15</v>
      </c>
      <c r="F1359" s="2">
        <v>44573</v>
      </c>
      <c r="G1359" s="2">
        <v>44573</v>
      </c>
      <c r="H1359" t="s">
        <v>183</v>
      </c>
      <c r="I1359">
        <v>2022</v>
      </c>
    </row>
    <row r="1360" spans="1:9">
      <c r="A1360">
        <v>32.781268330000003</v>
      </c>
      <c r="B1360">
        <v>-117.11427279999999</v>
      </c>
      <c r="C1360" t="s">
        <v>339</v>
      </c>
      <c r="D1360" t="s">
        <v>3031</v>
      </c>
      <c r="E1360">
        <v>2</v>
      </c>
      <c r="F1360" s="2">
        <v>44657</v>
      </c>
      <c r="G1360" s="2">
        <v>44657</v>
      </c>
      <c r="H1360" t="s">
        <v>117</v>
      </c>
      <c r="I1360">
        <v>2022</v>
      </c>
    </row>
    <row r="1361" spans="1:9">
      <c r="A1361">
        <v>32.776448850000001</v>
      </c>
      <c r="B1361">
        <v>-117.1292931</v>
      </c>
      <c r="C1361" t="s">
        <v>1380</v>
      </c>
      <c r="D1361" t="s">
        <v>3031</v>
      </c>
      <c r="E1361">
        <v>1</v>
      </c>
      <c r="F1361" s="2">
        <v>44645</v>
      </c>
      <c r="G1361" s="2">
        <v>44645</v>
      </c>
      <c r="H1361" t="s">
        <v>183</v>
      </c>
      <c r="I1361">
        <v>2022</v>
      </c>
    </row>
    <row r="1362" spans="1:9">
      <c r="A1362">
        <v>32.762377899999997</v>
      </c>
      <c r="B1362">
        <v>-117.19466130000001</v>
      </c>
      <c r="C1362" t="s">
        <v>1481</v>
      </c>
      <c r="D1362" t="s">
        <v>3031</v>
      </c>
      <c r="E1362">
        <v>1</v>
      </c>
      <c r="F1362" s="2">
        <v>44517</v>
      </c>
      <c r="G1362" s="2">
        <v>44517</v>
      </c>
      <c r="H1362" t="s">
        <v>248</v>
      </c>
      <c r="I1362">
        <v>2022</v>
      </c>
    </row>
    <row r="1363" spans="1:9">
      <c r="A1363">
        <v>32.7625125</v>
      </c>
      <c r="B1363">
        <v>-117.19705980000001</v>
      </c>
      <c r="C1363" t="s">
        <v>1482</v>
      </c>
      <c r="D1363" t="s">
        <v>3031</v>
      </c>
      <c r="E1363">
        <v>3</v>
      </c>
      <c r="F1363" s="2">
        <v>44501</v>
      </c>
      <c r="G1363" s="2">
        <v>44501</v>
      </c>
      <c r="H1363" t="s">
        <v>248</v>
      </c>
      <c r="I1363">
        <v>2022</v>
      </c>
    </row>
    <row r="1364" spans="1:9">
      <c r="A1364">
        <v>32.761923899999999</v>
      </c>
      <c r="B1364">
        <v>-117.19980150000001</v>
      </c>
      <c r="C1364" t="s">
        <v>59</v>
      </c>
      <c r="D1364" t="s">
        <v>3031</v>
      </c>
      <c r="E1364">
        <v>5</v>
      </c>
      <c r="F1364" s="2">
        <v>44509</v>
      </c>
      <c r="G1364" s="2">
        <v>44509</v>
      </c>
      <c r="H1364" t="s">
        <v>248</v>
      </c>
      <c r="I1364">
        <v>2022</v>
      </c>
    </row>
    <row r="1365" spans="1:9">
      <c r="A1365">
        <v>32.761687989999999</v>
      </c>
      <c r="B1365">
        <v>-117.19478359999999</v>
      </c>
      <c r="C1365" t="s">
        <v>1483</v>
      </c>
      <c r="D1365" t="s">
        <v>3031</v>
      </c>
      <c r="E1365">
        <v>2</v>
      </c>
      <c r="F1365" s="2">
        <v>44499</v>
      </c>
      <c r="G1365" s="2">
        <v>44499</v>
      </c>
      <c r="H1365" t="s">
        <v>248</v>
      </c>
      <c r="I1365">
        <v>2022</v>
      </c>
    </row>
    <row r="1366" spans="1:9">
      <c r="A1366">
        <v>32.762125519999998</v>
      </c>
      <c r="B1366">
        <v>-117.19322699999999</v>
      </c>
      <c r="C1366" t="s">
        <v>1484</v>
      </c>
      <c r="D1366" t="s">
        <v>3031</v>
      </c>
      <c r="E1366">
        <v>2</v>
      </c>
      <c r="F1366" s="2">
        <v>44517</v>
      </c>
      <c r="G1366" s="2">
        <v>44517</v>
      </c>
      <c r="H1366" t="s">
        <v>248</v>
      </c>
      <c r="I1366">
        <v>2022</v>
      </c>
    </row>
    <row r="1367" spans="1:9">
      <c r="A1367">
        <v>32.761942500000004</v>
      </c>
      <c r="B1367">
        <v>-117.2001783</v>
      </c>
      <c r="C1367" t="s">
        <v>1485</v>
      </c>
      <c r="D1367" t="s">
        <v>3031</v>
      </c>
      <c r="E1367">
        <v>1</v>
      </c>
      <c r="F1367" s="2">
        <v>44607</v>
      </c>
      <c r="G1367" s="2">
        <v>44607</v>
      </c>
      <c r="H1367" t="s">
        <v>248</v>
      </c>
      <c r="I1367">
        <v>2022</v>
      </c>
    </row>
    <row r="1368" spans="1:9">
      <c r="A1368">
        <v>32.761696659999998</v>
      </c>
      <c r="B1368">
        <v>-117.20047769999999</v>
      </c>
      <c r="C1368" t="s">
        <v>103</v>
      </c>
      <c r="D1368" t="s">
        <v>3031</v>
      </c>
      <c r="E1368">
        <v>2</v>
      </c>
      <c r="F1368" s="2">
        <v>44530</v>
      </c>
      <c r="G1368" s="2">
        <v>44530</v>
      </c>
      <c r="H1368" t="s">
        <v>248</v>
      </c>
      <c r="I1368">
        <v>2022</v>
      </c>
    </row>
    <row r="1369" spans="1:9">
      <c r="A1369">
        <v>32.761907299999997</v>
      </c>
      <c r="B1369">
        <v>-117.2004776</v>
      </c>
      <c r="C1369" t="s">
        <v>1157</v>
      </c>
      <c r="D1369" t="s">
        <v>3031</v>
      </c>
      <c r="E1369">
        <v>2</v>
      </c>
      <c r="F1369" s="2">
        <v>44517</v>
      </c>
      <c r="G1369" s="2">
        <v>44517</v>
      </c>
      <c r="H1369" t="s">
        <v>248</v>
      </c>
      <c r="I1369">
        <v>2022</v>
      </c>
    </row>
    <row r="1370" spans="1:9">
      <c r="A1370">
        <v>32.761471399999998</v>
      </c>
      <c r="B1370">
        <v>-117.195222</v>
      </c>
      <c r="C1370" t="s">
        <v>1486</v>
      </c>
      <c r="D1370" t="s">
        <v>3031</v>
      </c>
      <c r="E1370">
        <v>3</v>
      </c>
      <c r="F1370" s="2">
        <v>44499</v>
      </c>
      <c r="G1370" s="2">
        <v>44499</v>
      </c>
      <c r="H1370" t="s">
        <v>248</v>
      </c>
      <c r="I1370">
        <v>2022</v>
      </c>
    </row>
    <row r="1371" spans="1:9">
      <c r="A1371">
        <v>32.762542779999997</v>
      </c>
      <c r="B1371">
        <v>-117.1947461</v>
      </c>
      <c r="C1371" t="s">
        <v>1426</v>
      </c>
      <c r="D1371" t="s">
        <v>3031</v>
      </c>
      <c r="E1371">
        <v>1</v>
      </c>
      <c r="F1371" s="2">
        <v>44580</v>
      </c>
      <c r="G1371" s="2">
        <v>44580</v>
      </c>
      <c r="H1371" t="s">
        <v>248</v>
      </c>
      <c r="I1371">
        <v>2022</v>
      </c>
    </row>
    <row r="1372" spans="1:9">
      <c r="A1372">
        <v>32.762009200000001</v>
      </c>
      <c r="B1372">
        <v>-117.20077139999999</v>
      </c>
      <c r="C1372" t="s">
        <v>1487</v>
      </c>
      <c r="D1372" t="s">
        <v>3031</v>
      </c>
      <c r="E1372">
        <v>2</v>
      </c>
      <c r="F1372" s="2">
        <v>44646</v>
      </c>
      <c r="G1372" s="2">
        <v>44646</v>
      </c>
      <c r="H1372" t="s">
        <v>248</v>
      </c>
      <c r="I1372">
        <v>2022</v>
      </c>
    </row>
    <row r="1373" spans="1:9">
      <c r="A1373">
        <v>32.762317299999999</v>
      </c>
      <c r="B1373">
        <v>-117.20037499999999</v>
      </c>
      <c r="C1373" t="s">
        <v>500</v>
      </c>
      <c r="D1373" t="s">
        <v>3031</v>
      </c>
      <c r="E1373">
        <v>1</v>
      </c>
      <c r="F1373" s="2">
        <v>44517</v>
      </c>
      <c r="G1373" s="2">
        <v>44517</v>
      </c>
      <c r="H1373" t="s">
        <v>248</v>
      </c>
      <c r="I1373">
        <v>2022</v>
      </c>
    </row>
    <row r="1374" spans="1:9">
      <c r="A1374">
        <v>32.762326299999998</v>
      </c>
      <c r="B1374">
        <v>-117.2003081</v>
      </c>
      <c r="C1374" t="s">
        <v>212</v>
      </c>
      <c r="D1374" t="s">
        <v>3031</v>
      </c>
      <c r="E1374">
        <v>1</v>
      </c>
      <c r="F1374" s="2">
        <v>44517</v>
      </c>
      <c r="G1374" s="2">
        <v>44517</v>
      </c>
      <c r="H1374" t="s">
        <v>248</v>
      </c>
      <c r="I1374">
        <v>2022</v>
      </c>
    </row>
    <row r="1375" spans="1:9">
      <c r="A1375">
        <v>32.762236000000001</v>
      </c>
      <c r="B1375">
        <v>-117.2001241</v>
      </c>
      <c r="C1375" t="s">
        <v>1488</v>
      </c>
      <c r="D1375" t="s">
        <v>3031</v>
      </c>
      <c r="E1375">
        <v>1</v>
      </c>
      <c r="F1375" s="2">
        <v>44517</v>
      </c>
      <c r="G1375" s="2">
        <v>44517</v>
      </c>
      <c r="H1375" t="s">
        <v>248</v>
      </c>
      <c r="I1375">
        <v>2022</v>
      </c>
    </row>
    <row r="1376" spans="1:9">
      <c r="A1376">
        <v>32.76256223</v>
      </c>
      <c r="B1376">
        <v>-117.1924807</v>
      </c>
      <c r="C1376" t="s">
        <v>488</v>
      </c>
      <c r="D1376" t="s">
        <v>3031</v>
      </c>
      <c r="E1376">
        <v>1</v>
      </c>
      <c r="F1376" s="2">
        <v>44499</v>
      </c>
      <c r="G1376" s="2">
        <v>44499</v>
      </c>
      <c r="H1376" t="s">
        <v>248</v>
      </c>
      <c r="I1376">
        <v>2022</v>
      </c>
    </row>
    <row r="1377" spans="1:9">
      <c r="A1377">
        <v>32.761491730000003</v>
      </c>
      <c r="B1377">
        <v>-117.1967059</v>
      </c>
      <c r="C1377" t="s">
        <v>640</v>
      </c>
      <c r="D1377" t="s">
        <v>3031</v>
      </c>
      <c r="E1377">
        <v>1</v>
      </c>
      <c r="F1377" s="2">
        <v>44499</v>
      </c>
      <c r="G1377" s="2">
        <v>44499</v>
      </c>
      <c r="H1377" t="s">
        <v>248</v>
      </c>
      <c r="I1377">
        <v>2022</v>
      </c>
    </row>
    <row r="1378" spans="1:9">
      <c r="A1378">
        <v>32.76269224</v>
      </c>
      <c r="B1378">
        <v>-117.19117679999999</v>
      </c>
      <c r="C1378" t="s">
        <v>1489</v>
      </c>
      <c r="D1378" t="s">
        <v>3031</v>
      </c>
      <c r="E1378">
        <v>1</v>
      </c>
      <c r="F1378" s="2">
        <v>44499</v>
      </c>
      <c r="G1378" s="2">
        <v>44499</v>
      </c>
      <c r="H1378" t="s">
        <v>248</v>
      </c>
      <c r="I1378">
        <v>2022</v>
      </c>
    </row>
    <row r="1379" spans="1:9">
      <c r="A1379">
        <v>32.762512800000003</v>
      </c>
      <c r="B1379">
        <v>-117.19819870000001</v>
      </c>
      <c r="C1379" t="s">
        <v>1490</v>
      </c>
      <c r="D1379" t="s">
        <v>3031</v>
      </c>
      <c r="E1379">
        <v>1</v>
      </c>
      <c r="F1379" s="2">
        <v>44499</v>
      </c>
      <c r="G1379" s="2">
        <v>44499</v>
      </c>
      <c r="H1379" t="s">
        <v>248</v>
      </c>
      <c r="I1379">
        <v>2022</v>
      </c>
    </row>
    <row r="1380" spans="1:9">
      <c r="A1380">
        <v>32.762095979999998</v>
      </c>
      <c r="B1380">
        <v>-117.1907592</v>
      </c>
      <c r="C1380" t="s">
        <v>1469</v>
      </c>
      <c r="D1380" t="s">
        <v>3031</v>
      </c>
      <c r="E1380">
        <v>1</v>
      </c>
      <c r="F1380" s="2">
        <v>44546</v>
      </c>
      <c r="G1380" s="2">
        <v>44546</v>
      </c>
      <c r="H1380" t="s">
        <v>248</v>
      </c>
      <c r="I1380">
        <v>2022</v>
      </c>
    </row>
    <row r="1381" spans="1:9">
      <c r="A1381">
        <v>32.76212245</v>
      </c>
      <c r="B1381">
        <v>-117.1904983</v>
      </c>
      <c r="C1381" t="s">
        <v>314</v>
      </c>
      <c r="D1381" t="s">
        <v>3031</v>
      </c>
      <c r="E1381">
        <v>1</v>
      </c>
      <c r="F1381" s="2">
        <v>44565</v>
      </c>
      <c r="G1381" s="2">
        <v>44565</v>
      </c>
      <c r="H1381" t="s">
        <v>248</v>
      </c>
      <c r="I1381">
        <v>2022</v>
      </c>
    </row>
    <row r="1382" spans="1:9">
      <c r="A1382">
        <v>32.762420599999999</v>
      </c>
      <c r="B1382">
        <v>-117.197693</v>
      </c>
      <c r="C1382" t="s">
        <v>1491</v>
      </c>
      <c r="D1382" t="s">
        <v>3031</v>
      </c>
      <c r="E1382">
        <v>1</v>
      </c>
      <c r="F1382" s="2">
        <v>44499</v>
      </c>
      <c r="G1382" s="2">
        <v>44499</v>
      </c>
      <c r="H1382" t="s">
        <v>248</v>
      </c>
      <c r="I1382">
        <v>2022</v>
      </c>
    </row>
    <row r="1383" spans="1:9">
      <c r="A1383">
        <v>32.762027940000003</v>
      </c>
      <c r="B1383">
        <v>-117.1951722</v>
      </c>
      <c r="C1383" t="s">
        <v>3046</v>
      </c>
      <c r="D1383" t="s">
        <v>3031</v>
      </c>
      <c r="E1383">
        <v>2</v>
      </c>
      <c r="F1383" s="2">
        <v>44684</v>
      </c>
      <c r="G1383" s="2">
        <v>44684</v>
      </c>
      <c r="H1383" t="s">
        <v>248</v>
      </c>
      <c r="I1383">
        <v>2022</v>
      </c>
    </row>
    <row r="1384" spans="1:9">
      <c r="A1384">
        <v>32.762743200000003</v>
      </c>
      <c r="B1384">
        <v>-117.1974063</v>
      </c>
      <c r="C1384" t="s">
        <v>1492</v>
      </c>
      <c r="D1384" t="s">
        <v>3031</v>
      </c>
      <c r="E1384">
        <v>3</v>
      </c>
      <c r="F1384" s="2">
        <v>44499</v>
      </c>
      <c r="G1384" s="2">
        <v>44499</v>
      </c>
      <c r="H1384" t="s">
        <v>248</v>
      </c>
      <c r="I1384">
        <v>2022</v>
      </c>
    </row>
    <row r="1385" spans="1:9">
      <c r="A1385">
        <v>32.762741300000002</v>
      </c>
      <c r="B1385">
        <v>-117.1970977</v>
      </c>
      <c r="C1385" t="s">
        <v>1493</v>
      </c>
      <c r="D1385" t="s">
        <v>3031</v>
      </c>
      <c r="E1385">
        <v>3</v>
      </c>
      <c r="F1385" s="2">
        <v>44517</v>
      </c>
      <c r="G1385" s="2">
        <v>44517</v>
      </c>
      <c r="H1385" t="s">
        <v>248</v>
      </c>
      <c r="I1385">
        <v>2022</v>
      </c>
    </row>
    <row r="1386" spans="1:9">
      <c r="A1386">
        <v>32.762136589999997</v>
      </c>
      <c r="B1386">
        <v>-117.1937799</v>
      </c>
      <c r="C1386" t="s">
        <v>3047</v>
      </c>
      <c r="D1386" t="s">
        <v>3031</v>
      </c>
      <c r="E1386">
        <v>1</v>
      </c>
      <c r="F1386" s="2">
        <v>44517</v>
      </c>
      <c r="G1386" s="2">
        <v>44517</v>
      </c>
      <c r="H1386" t="s">
        <v>248</v>
      </c>
      <c r="I1386">
        <v>2022</v>
      </c>
    </row>
    <row r="1387" spans="1:9">
      <c r="A1387">
        <v>32.761626739999997</v>
      </c>
      <c r="B1387">
        <v>-117.1907708</v>
      </c>
      <c r="C1387" t="s">
        <v>1494</v>
      </c>
      <c r="D1387" t="s">
        <v>3031</v>
      </c>
      <c r="E1387">
        <v>1</v>
      </c>
      <c r="F1387" s="2">
        <v>44499</v>
      </c>
      <c r="G1387" s="2">
        <v>44499</v>
      </c>
      <c r="H1387" t="s">
        <v>248</v>
      </c>
      <c r="I1387">
        <v>2022</v>
      </c>
    </row>
    <row r="1388" spans="1:9">
      <c r="A1388">
        <v>32.761516039999997</v>
      </c>
      <c r="B1388">
        <v>-117.1911271</v>
      </c>
      <c r="C1388" t="s">
        <v>1495</v>
      </c>
      <c r="D1388" t="s">
        <v>3031</v>
      </c>
      <c r="E1388">
        <v>3</v>
      </c>
      <c r="F1388" s="2">
        <v>44499</v>
      </c>
      <c r="G1388" s="2">
        <v>44499</v>
      </c>
      <c r="H1388" t="s">
        <v>248</v>
      </c>
      <c r="I1388">
        <v>2022</v>
      </c>
    </row>
    <row r="1389" spans="1:9">
      <c r="A1389">
        <v>32.761712969999998</v>
      </c>
      <c r="B1389">
        <v>-117.1935613</v>
      </c>
      <c r="C1389" t="s">
        <v>1041</v>
      </c>
      <c r="D1389" t="s">
        <v>3031</v>
      </c>
      <c r="E1389">
        <v>1</v>
      </c>
      <c r="F1389" s="2">
        <v>44517</v>
      </c>
      <c r="G1389" s="2">
        <v>44517</v>
      </c>
      <c r="H1389" t="s">
        <v>248</v>
      </c>
      <c r="I1389">
        <v>2022</v>
      </c>
    </row>
    <row r="1390" spans="1:9">
      <c r="A1390">
        <v>32.762568100000003</v>
      </c>
      <c r="B1390">
        <v>-117.1961888</v>
      </c>
      <c r="C1390" t="s">
        <v>1427</v>
      </c>
      <c r="D1390" t="s">
        <v>3031</v>
      </c>
      <c r="E1390">
        <v>3</v>
      </c>
      <c r="F1390" s="2">
        <v>44586</v>
      </c>
      <c r="G1390" s="2">
        <v>44586</v>
      </c>
      <c r="H1390" t="s">
        <v>248</v>
      </c>
      <c r="I1390">
        <v>2022</v>
      </c>
    </row>
    <row r="1391" spans="1:9">
      <c r="A1391">
        <v>32.762316900000002</v>
      </c>
      <c r="B1391">
        <v>-117.1945015</v>
      </c>
      <c r="C1391" t="s">
        <v>1496</v>
      </c>
      <c r="D1391" t="s">
        <v>3031</v>
      </c>
      <c r="E1391">
        <v>1</v>
      </c>
      <c r="F1391" s="2">
        <v>44517</v>
      </c>
      <c r="G1391" s="2">
        <v>44517</v>
      </c>
      <c r="H1391" t="s">
        <v>248</v>
      </c>
      <c r="I1391">
        <v>2022</v>
      </c>
    </row>
    <row r="1392" spans="1:9">
      <c r="A1392">
        <v>32.850615400000002</v>
      </c>
      <c r="B1392">
        <v>-116.9552281</v>
      </c>
      <c r="C1392" t="s">
        <v>1349</v>
      </c>
      <c r="D1392" t="s">
        <v>3031</v>
      </c>
      <c r="E1392">
        <v>2</v>
      </c>
      <c r="F1392" s="2">
        <v>44513</v>
      </c>
      <c r="G1392" s="2">
        <v>44513</v>
      </c>
      <c r="H1392" t="s">
        <v>8</v>
      </c>
      <c r="I1392">
        <v>2022</v>
      </c>
    </row>
    <row r="1393" spans="1:9">
      <c r="A1393">
        <v>32.770411770000003</v>
      </c>
      <c r="B1393">
        <v>-117.15226730000001</v>
      </c>
      <c r="C1393" t="s">
        <v>16</v>
      </c>
      <c r="D1393" t="s">
        <v>3031</v>
      </c>
      <c r="E1393">
        <v>14</v>
      </c>
      <c r="F1393" s="2">
        <v>44499</v>
      </c>
      <c r="G1393" s="2">
        <v>44499</v>
      </c>
      <c r="H1393" t="s">
        <v>183</v>
      </c>
      <c r="I1393">
        <v>2022</v>
      </c>
    </row>
    <row r="1394" spans="1:9">
      <c r="A1394">
        <v>32.77151293</v>
      </c>
      <c r="B1394">
        <v>-117.1487734</v>
      </c>
      <c r="C1394" t="s">
        <v>1381</v>
      </c>
      <c r="D1394" t="s">
        <v>3031</v>
      </c>
      <c r="E1394">
        <v>1</v>
      </c>
      <c r="F1394" s="2">
        <v>44566</v>
      </c>
      <c r="G1394" s="2">
        <v>44566</v>
      </c>
      <c r="H1394" t="s">
        <v>183</v>
      </c>
      <c r="I1394">
        <v>2022</v>
      </c>
    </row>
    <row r="1395" spans="1:9">
      <c r="A1395">
        <v>32.760643799999997</v>
      </c>
      <c r="B1395">
        <v>-117.2011555</v>
      </c>
      <c r="C1395" t="s">
        <v>1497</v>
      </c>
      <c r="D1395" t="s">
        <v>3031</v>
      </c>
      <c r="E1395">
        <v>12</v>
      </c>
      <c r="F1395" s="2">
        <v>44501</v>
      </c>
      <c r="G1395" s="2">
        <v>44501</v>
      </c>
      <c r="H1395" t="s">
        <v>248</v>
      </c>
      <c r="I1395">
        <v>2022</v>
      </c>
    </row>
    <row r="1396" spans="1:9">
      <c r="A1396">
        <v>32.762296800000001</v>
      </c>
      <c r="B1396">
        <v>-117.1972394</v>
      </c>
      <c r="C1396" t="s">
        <v>1498</v>
      </c>
      <c r="D1396" t="s">
        <v>3031</v>
      </c>
      <c r="E1396">
        <v>6</v>
      </c>
      <c r="F1396" s="2">
        <v>44502</v>
      </c>
      <c r="G1396" s="2">
        <v>44502</v>
      </c>
      <c r="H1396" t="s">
        <v>248</v>
      </c>
      <c r="I1396">
        <v>2022</v>
      </c>
    </row>
    <row r="1397" spans="1:9">
      <c r="A1397">
        <v>32.761164000000001</v>
      </c>
      <c r="B1397">
        <v>-117.19377230000001</v>
      </c>
      <c r="C1397" t="s">
        <v>257</v>
      </c>
      <c r="D1397" t="s">
        <v>3031</v>
      </c>
      <c r="E1397">
        <v>20</v>
      </c>
      <c r="F1397" s="2">
        <v>44501</v>
      </c>
      <c r="G1397" s="2">
        <v>44501</v>
      </c>
      <c r="H1397" t="s">
        <v>248</v>
      </c>
      <c r="I1397">
        <v>2022</v>
      </c>
    </row>
    <row r="1398" spans="1:9">
      <c r="A1398">
        <v>32.837257100000002</v>
      </c>
      <c r="B1398">
        <v>-117.0203547</v>
      </c>
      <c r="C1398" t="s">
        <v>3048</v>
      </c>
      <c r="D1398" t="s">
        <v>3031</v>
      </c>
      <c r="E1398">
        <v>2</v>
      </c>
      <c r="F1398" s="2">
        <v>44586</v>
      </c>
      <c r="G1398" s="2">
        <v>44586</v>
      </c>
      <c r="H1398" t="s">
        <v>8</v>
      </c>
      <c r="I1398">
        <v>2022</v>
      </c>
    </row>
    <row r="1399" spans="1:9">
      <c r="A1399">
        <v>32.838364200000001</v>
      </c>
      <c r="B1399">
        <v>-117.0061137</v>
      </c>
      <c r="C1399" t="s">
        <v>1314</v>
      </c>
      <c r="D1399" t="s">
        <v>3031</v>
      </c>
      <c r="E1399">
        <v>1</v>
      </c>
      <c r="F1399" s="2">
        <v>44586</v>
      </c>
      <c r="G1399" s="2">
        <v>44586</v>
      </c>
      <c r="H1399" t="s">
        <v>8</v>
      </c>
      <c r="I1399">
        <v>2022</v>
      </c>
    </row>
    <row r="1400" spans="1:9">
      <c r="A1400">
        <v>32.837800710000003</v>
      </c>
      <c r="B1400">
        <v>-117.0070446</v>
      </c>
      <c r="C1400" t="s">
        <v>1277</v>
      </c>
      <c r="D1400" t="s">
        <v>3031</v>
      </c>
      <c r="E1400">
        <v>1</v>
      </c>
      <c r="F1400" s="2">
        <v>44673</v>
      </c>
      <c r="G1400" s="2">
        <v>44673</v>
      </c>
      <c r="H1400" t="s">
        <v>8</v>
      </c>
      <c r="I1400">
        <v>2022</v>
      </c>
    </row>
    <row r="1401" spans="1:9">
      <c r="A1401">
        <v>32.8372004</v>
      </c>
      <c r="B1401">
        <v>-117.0203363</v>
      </c>
      <c r="C1401" t="s">
        <v>3049</v>
      </c>
      <c r="D1401" t="s">
        <v>3031</v>
      </c>
      <c r="E1401">
        <v>1</v>
      </c>
      <c r="F1401" s="2">
        <v>44586</v>
      </c>
      <c r="G1401" s="2">
        <v>44586</v>
      </c>
      <c r="H1401" t="s">
        <v>8</v>
      </c>
      <c r="I1401">
        <v>2022</v>
      </c>
    </row>
    <row r="1402" spans="1:9">
      <c r="A1402">
        <v>32.776445000000002</v>
      </c>
      <c r="B1402">
        <v>-117.1282811</v>
      </c>
      <c r="C1402" t="s">
        <v>179</v>
      </c>
      <c r="D1402" t="s">
        <v>3031</v>
      </c>
      <c r="E1402">
        <v>2</v>
      </c>
      <c r="F1402" s="2">
        <v>44524</v>
      </c>
      <c r="G1402" s="2">
        <v>44524</v>
      </c>
      <c r="H1402" t="s">
        <v>183</v>
      </c>
      <c r="I1402">
        <v>2022</v>
      </c>
    </row>
    <row r="1403" spans="1:9">
      <c r="A1403">
        <v>32.774166819999998</v>
      </c>
      <c r="B1403">
        <v>-117.1321464</v>
      </c>
      <c r="C1403" t="s">
        <v>26</v>
      </c>
      <c r="D1403" t="s">
        <v>3031</v>
      </c>
      <c r="E1403">
        <v>2</v>
      </c>
      <c r="F1403" s="2">
        <v>44502</v>
      </c>
      <c r="G1403" s="2">
        <v>44502</v>
      </c>
      <c r="H1403" t="s">
        <v>183</v>
      </c>
      <c r="I1403">
        <v>2022</v>
      </c>
    </row>
    <row r="1404" spans="1:9">
      <c r="A1404">
        <v>32.774630850000001</v>
      </c>
      <c r="B1404">
        <v>-117.1308248</v>
      </c>
      <c r="C1404" t="s">
        <v>286</v>
      </c>
      <c r="D1404" t="s">
        <v>3031</v>
      </c>
      <c r="E1404">
        <v>1</v>
      </c>
      <c r="F1404" s="2">
        <v>44511</v>
      </c>
      <c r="G1404" s="2">
        <v>44511</v>
      </c>
      <c r="H1404" t="s">
        <v>183</v>
      </c>
      <c r="I1404">
        <v>2022</v>
      </c>
    </row>
    <row r="1405" spans="1:9">
      <c r="A1405">
        <v>32.774501829999998</v>
      </c>
      <c r="B1405">
        <v>-117.131207</v>
      </c>
      <c r="C1405" t="s">
        <v>1475</v>
      </c>
      <c r="D1405" t="s">
        <v>3031</v>
      </c>
      <c r="E1405">
        <v>3</v>
      </c>
      <c r="F1405" s="2">
        <v>44524</v>
      </c>
      <c r="G1405" s="2">
        <v>44524</v>
      </c>
      <c r="H1405" t="s">
        <v>183</v>
      </c>
      <c r="I1405">
        <v>2022</v>
      </c>
    </row>
    <row r="1406" spans="1:9">
      <c r="A1406">
        <v>32.774430250000002</v>
      </c>
      <c r="B1406">
        <v>-117.13125549999999</v>
      </c>
      <c r="C1406" t="s">
        <v>1476</v>
      </c>
      <c r="D1406" t="s">
        <v>3031</v>
      </c>
      <c r="E1406">
        <v>8</v>
      </c>
      <c r="F1406" s="2">
        <v>44511</v>
      </c>
      <c r="G1406" s="2">
        <v>44511</v>
      </c>
      <c r="H1406" t="s">
        <v>183</v>
      </c>
      <c r="I1406">
        <v>2022</v>
      </c>
    </row>
    <row r="1407" spans="1:9">
      <c r="A1407">
        <v>32.772339189999997</v>
      </c>
      <c r="B1407">
        <v>-117.1398986</v>
      </c>
      <c r="C1407" t="s">
        <v>1132</v>
      </c>
      <c r="D1407" t="s">
        <v>3031</v>
      </c>
      <c r="E1407">
        <v>3</v>
      </c>
      <c r="F1407" s="2">
        <v>44540</v>
      </c>
      <c r="G1407" s="2">
        <v>44540</v>
      </c>
      <c r="H1407" t="s">
        <v>183</v>
      </c>
      <c r="I1407">
        <v>2022</v>
      </c>
    </row>
    <row r="1408" spans="1:9">
      <c r="A1408">
        <v>32.774416799999997</v>
      </c>
      <c r="B1408">
        <v>-117.1371307</v>
      </c>
      <c r="C1408" t="s">
        <v>101</v>
      </c>
      <c r="D1408" t="s">
        <v>3031</v>
      </c>
      <c r="E1408">
        <v>5</v>
      </c>
      <c r="F1408" s="2">
        <v>44509</v>
      </c>
      <c r="G1408" s="2">
        <v>44509</v>
      </c>
      <c r="H1408" t="s">
        <v>183</v>
      </c>
      <c r="I1408">
        <v>2022</v>
      </c>
    </row>
    <row r="1409" spans="1:9">
      <c r="A1409">
        <v>32.841836379999997</v>
      </c>
      <c r="B1409">
        <v>-116.99508969999999</v>
      </c>
      <c r="C1409" t="s">
        <v>1387</v>
      </c>
      <c r="D1409" t="s">
        <v>3031</v>
      </c>
      <c r="E1409">
        <v>2</v>
      </c>
      <c r="F1409" s="2">
        <v>44712</v>
      </c>
      <c r="G1409" s="2">
        <v>44712</v>
      </c>
      <c r="H1409" t="s">
        <v>8</v>
      </c>
      <c r="I1409">
        <v>2022</v>
      </c>
    </row>
    <row r="1410" spans="1:9">
      <c r="A1410">
        <v>32.76148482</v>
      </c>
      <c r="B1410">
        <v>-117.1970626</v>
      </c>
      <c r="C1410" t="s">
        <v>1499</v>
      </c>
      <c r="D1410" t="s">
        <v>3031</v>
      </c>
      <c r="E1410">
        <v>3</v>
      </c>
      <c r="F1410" s="2">
        <v>44499</v>
      </c>
      <c r="G1410" s="2">
        <v>44499</v>
      </c>
      <c r="H1410" t="s">
        <v>248</v>
      </c>
      <c r="I1410">
        <v>2022</v>
      </c>
    </row>
    <row r="1411" spans="1:9">
      <c r="A1411">
        <v>32.761782119999999</v>
      </c>
      <c r="B1411">
        <v>-117.19729719999999</v>
      </c>
      <c r="C1411" t="s">
        <v>1500</v>
      </c>
      <c r="D1411" t="s">
        <v>3031</v>
      </c>
      <c r="E1411">
        <v>2</v>
      </c>
      <c r="F1411" s="2">
        <v>44499</v>
      </c>
      <c r="G1411" s="2">
        <v>44499</v>
      </c>
      <c r="H1411" t="s">
        <v>248</v>
      </c>
      <c r="I1411">
        <v>2022</v>
      </c>
    </row>
    <row r="1412" spans="1:9">
      <c r="A1412">
        <v>32.76076527</v>
      </c>
      <c r="B1412">
        <v>-117.20059329999999</v>
      </c>
      <c r="C1412" t="s">
        <v>313</v>
      </c>
      <c r="D1412" t="s">
        <v>3031</v>
      </c>
      <c r="E1412">
        <v>1</v>
      </c>
      <c r="F1412" s="2">
        <v>44530</v>
      </c>
      <c r="G1412" s="2">
        <v>44530</v>
      </c>
      <c r="H1412" t="s">
        <v>248</v>
      </c>
      <c r="I1412">
        <v>2022</v>
      </c>
    </row>
    <row r="1413" spans="1:9">
      <c r="A1413">
        <v>32.760835929999999</v>
      </c>
      <c r="B1413">
        <v>-117.2005824</v>
      </c>
      <c r="C1413" t="s">
        <v>477</v>
      </c>
      <c r="D1413" t="s">
        <v>3031</v>
      </c>
      <c r="E1413">
        <v>12</v>
      </c>
      <c r="F1413" s="2">
        <v>44530</v>
      </c>
      <c r="G1413" s="2">
        <v>44530</v>
      </c>
      <c r="H1413" t="s">
        <v>248</v>
      </c>
      <c r="I1413">
        <v>2022</v>
      </c>
    </row>
    <row r="1414" spans="1:9">
      <c r="A1414">
        <v>32.760528860000001</v>
      </c>
      <c r="B1414">
        <v>-117.2013178</v>
      </c>
      <c r="C1414" t="s">
        <v>59</v>
      </c>
      <c r="D1414" t="s">
        <v>3031</v>
      </c>
      <c r="E1414">
        <v>5</v>
      </c>
      <c r="F1414" s="2">
        <v>44530</v>
      </c>
      <c r="G1414" s="2">
        <v>44530</v>
      </c>
      <c r="H1414" t="s">
        <v>248</v>
      </c>
      <c r="I1414">
        <v>2022</v>
      </c>
    </row>
    <row r="1415" spans="1:9">
      <c r="A1415">
        <v>32.760448770000004</v>
      </c>
      <c r="B1415">
        <v>-117.205342</v>
      </c>
      <c r="C1415" t="s">
        <v>1429</v>
      </c>
      <c r="D1415" t="s">
        <v>3031</v>
      </c>
      <c r="E1415">
        <v>1</v>
      </c>
      <c r="F1415" s="2">
        <v>44646</v>
      </c>
      <c r="G1415" s="2">
        <v>44646</v>
      </c>
      <c r="H1415" t="s">
        <v>248</v>
      </c>
      <c r="I1415">
        <v>2022</v>
      </c>
    </row>
    <row r="1416" spans="1:9">
      <c r="A1416">
        <v>32.762310640000003</v>
      </c>
      <c r="B1416">
        <v>-117.1990206</v>
      </c>
      <c r="C1416" t="s">
        <v>1195</v>
      </c>
      <c r="D1416" t="s">
        <v>3031</v>
      </c>
      <c r="E1416">
        <v>3</v>
      </c>
      <c r="F1416" s="2">
        <v>44646</v>
      </c>
      <c r="G1416" s="2">
        <v>44646</v>
      </c>
      <c r="H1416" t="s">
        <v>248</v>
      </c>
      <c r="I1416">
        <v>2022</v>
      </c>
    </row>
    <row r="1417" spans="1:9">
      <c r="A1417">
        <v>32.761703599999997</v>
      </c>
      <c r="B1417">
        <v>-117.20275220000001</v>
      </c>
      <c r="C1417" t="s">
        <v>1501</v>
      </c>
      <c r="D1417" t="s">
        <v>3031</v>
      </c>
      <c r="E1417">
        <v>6</v>
      </c>
      <c r="F1417" s="2">
        <v>44501</v>
      </c>
      <c r="G1417" s="2">
        <v>44501</v>
      </c>
      <c r="H1417" t="s">
        <v>248</v>
      </c>
      <c r="I1417">
        <v>2022</v>
      </c>
    </row>
    <row r="1418" spans="1:9">
      <c r="A1418">
        <v>32.760399190000001</v>
      </c>
      <c r="B1418">
        <v>-117.2019631</v>
      </c>
      <c r="C1418" t="s">
        <v>3050</v>
      </c>
      <c r="D1418" t="s">
        <v>3031</v>
      </c>
      <c r="E1418">
        <v>2</v>
      </c>
      <c r="F1418" s="2">
        <v>44597</v>
      </c>
      <c r="G1418" s="2">
        <v>44597</v>
      </c>
      <c r="H1418" t="s">
        <v>248</v>
      </c>
      <c r="I1418">
        <v>2022</v>
      </c>
    </row>
    <row r="1419" spans="1:9">
      <c r="A1419">
        <v>32.765793100000003</v>
      </c>
      <c r="B1419">
        <v>-117.1664272</v>
      </c>
      <c r="C1419" t="s">
        <v>3051</v>
      </c>
      <c r="D1419" t="s">
        <v>3031</v>
      </c>
      <c r="E1419">
        <v>6</v>
      </c>
      <c r="F1419" s="2">
        <v>44694</v>
      </c>
      <c r="G1419" s="2">
        <v>44694</v>
      </c>
      <c r="H1419" t="s">
        <v>183</v>
      </c>
      <c r="I1419">
        <v>2022</v>
      </c>
    </row>
    <row r="1420" spans="1:9">
      <c r="A1420">
        <v>32.765823509999997</v>
      </c>
      <c r="B1420">
        <v>-117.1647346</v>
      </c>
      <c r="C1420" t="s">
        <v>1477</v>
      </c>
      <c r="D1420" t="s">
        <v>3031</v>
      </c>
      <c r="E1420">
        <v>3</v>
      </c>
      <c r="F1420" s="2">
        <v>44509</v>
      </c>
      <c r="G1420" s="2">
        <v>44509</v>
      </c>
      <c r="H1420" t="s">
        <v>183</v>
      </c>
      <c r="I1420">
        <v>2022</v>
      </c>
    </row>
    <row r="1421" spans="1:9">
      <c r="A1421">
        <v>32.766212549999999</v>
      </c>
      <c r="B1421">
        <v>-117.16462370000001</v>
      </c>
      <c r="C1421" t="s">
        <v>51</v>
      </c>
      <c r="D1421" t="s">
        <v>3031</v>
      </c>
      <c r="E1421">
        <v>36</v>
      </c>
      <c r="F1421" s="2">
        <v>44608</v>
      </c>
      <c r="G1421" s="2">
        <v>44608</v>
      </c>
      <c r="H1421" t="s">
        <v>183</v>
      </c>
      <c r="I1421">
        <v>2022</v>
      </c>
    </row>
    <row r="1422" spans="1:9">
      <c r="A1422">
        <v>32.766246959999997</v>
      </c>
      <c r="B1422">
        <v>-117.16306059999999</v>
      </c>
      <c r="C1422" t="s">
        <v>51</v>
      </c>
      <c r="D1422" t="s">
        <v>3031</v>
      </c>
      <c r="E1422">
        <v>20</v>
      </c>
      <c r="F1422" s="2">
        <v>44509</v>
      </c>
      <c r="G1422" s="2">
        <v>44509</v>
      </c>
      <c r="H1422" t="s">
        <v>183</v>
      </c>
      <c r="I1422">
        <v>2022</v>
      </c>
    </row>
    <row r="1423" spans="1:9">
      <c r="A1423">
        <v>32.766153840000001</v>
      </c>
      <c r="B1423">
        <v>-117.1637891</v>
      </c>
      <c r="C1423" t="s">
        <v>1383</v>
      </c>
      <c r="D1423" t="s">
        <v>3031</v>
      </c>
      <c r="E1423">
        <v>22</v>
      </c>
      <c r="F1423" s="2">
        <v>44630</v>
      </c>
      <c r="G1423" s="2">
        <v>44630</v>
      </c>
      <c r="H1423" t="s">
        <v>183</v>
      </c>
      <c r="I1423">
        <v>2022</v>
      </c>
    </row>
    <row r="1424" spans="1:9">
      <c r="A1424">
        <v>32.766052739999999</v>
      </c>
      <c r="B1424">
        <v>-117.1640297</v>
      </c>
      <c r="C1424" t="s">
        <v>59</v>
      </c>
      <c r="D1424" t="s">
        <v>3031</v>
      </c>
      <c r="E1424">
        <v>6</v>
      </c>
      <c r="F1424" s="2">
        <v>44630</v>
      </c>
      <c r="G1424" s="2">
        <v>44630</v>
      </c>
      <c r="H1424" t="s">
        <v>183</v>
      </c>
      <c r="I1424">
        <v>2022</v>
      </c>
    </row>
    <row r="1425" spans="1:9">
      <c r="A1425">
        <v>32.766403820000001</v>
      </c>
      <c r="B1425">
        <v>-117.1641928</v>
      </c>
      <c r="C1425" t="s">
        <v>340</v>
      </c>
      <c r="D1425" t="s">
        <v>3031</v>
      </c>
      <c r="E1425">
        <v>3</v>
      </c>
      <c r="F1425" s="2">
        <v>44629</v>
      </c>
      <c r="G1425" s="2">
        <v>44629</v>
      </c>
      <c r="H1425" t="s">
        <v>183</v>
      </c>
      <c r="I1425">
        <v>2022</v>
      </c>
    </row>
    <row r="1426" spans="1:9">
      <c r="A1426">
        <v>32.76700786</v>
      </c>
      <c r="B1426">
        <v>-117.1642835</v>
      </c>
      <c r="C1426" t="s">
        <v>1384</v>
      </c>
      <c r="D1426" t="s">
        <v>3031</v>
      </c>
      <c r="E1426">
        <v>2</v>
      </c>
      <c r="F1426" s="2">
        <v>44694</v>
      </c>
      <c r="G1426" s="2">
        <v>44694</v>
      </c>
      <c r="H1426" t="s">
        <v>183</v>
      </c>
      <c r="I1426">
        <v>2022</v>
      </c>
    </row>
    <row r="1427" spans="1:9">
      <c r="A1427">
        <v>32.764485800000003</v>
      </c>
      <c r="B1427">
        <v>-117.1703837</v>
      </c>
      <c r="C1427" t="s">
        <v>1430</v>
      </c>
      <c r="D1427" t="s">
        <v>3031</v>
      </c>
      <c r="E1427">
        <v>1</v>
      </c>
      <c r="F1427" s="2">
        <v>44699</v>
      </c>
      <c r="G1427" s="2">
        <v>44699</v>
      </c>
      <c r="H1427" t="s">
        <v>248</v>
      </c>
      <c r="I1427">
        <v>2022</v>
      </c>
    </row>
    <row r="1428" spans="1:9">
      <c r="A1428">
        <v>32.766991689999998</v>
      </c>
      <c r="B1428">
        <v>-117.1635636</v>
      </c>
      <c r="C1428" t="s">
        <v>1478</v>
      </c>
      <c r="D1428" t="s">
        <v>3031</v>
      </c>
      <c r="E1428">
        <v>1</v>
      </c>
      <c r="F1428" s="2">
        <v>44509</v>
      </c>
      <c r="G1428" s="2">
        <v>44509</v>
      </c>
      <c r="H1428" t="s">
        <v>183</v>
      </c>
      <c r="I1428">
        <v>2022</v>
      </c>
    </row>
    <row r="1429" spans="1:9">
      <c r="A1429">
        <v>32.768495399999999</v>
      </c>
      <c r="B1429">
        <v>-117.1601388</v>
      </c>
      <c r="C1429" t="s">
        <v>246</v>
      </c>
      <c r="D1429" t="s">
        <v>3031</v>
      </c>
      <c r="E1429">
        <v>3</v>
      </c>
      <c r="F1429" s="2">
        <v>44525</v>
      </c>
      <c r="G1429" s="2">
        <v>44525</v>
      </c>
      <c r="H1429" t="s">
        <v>183</v>
      </c>
      <c r="I1429">
        <v>2022</v>
      </c>
    </row>
    <row r="1430" spans="1:9">
      <c r="A1430">
        <v>32.766608929999997</v>
      </c>
      <c r="B1430">
        <v>-117.1637479</v>
      </c>
      <c r="C1430" t="s">
        <v>1057</v>
      </c>
      <c r="D1430" t="s">
        <v>3031</v>
      </c>
      <c r="E1430">
        <v>8</v>
      </c>
      <c r="F1430" s="2">
        <v>44629</v>
      </c>
      <c r="G1430" s="2">
        <v>44629</v>
      </c>
      <c r="H1430" t="s">
        <v>183</v>
      </c>
      <c r="I1430">
        <v>2022</v>
      </c>
    </row>
    <row r="1431" spans="1:9">
      <c r="A1431">
        <v>32.765752679999999</v>
      </c>
      <c r="B1431">
        <v>-117.16707150000001</v>
      </c>
      <c r="C1431" t="s">
        <v>688</v>
      </c>
      <c r="D1431" t="s">
        <v>3031</v>
      </c>
      <c r="E1431">
        <v>2</v>
      </c>
      <c r="F1431" s="2">
        <v>44582</v>
      </c>
      <c r="G1431" s="2">
        <v>44582</v>
      </c>
      <c r="H1431" t="s">
        <v>183</v>
      </c>
      <c r="I1431">
        <v>2022</v>
      </c>
    </row>
    <row r="1432" spans="1:9">
      <c r="A1432">
        <v>32.766237400000001</v>
      </c>
      <c r="B1432">
        <v>-117.1659197</v>
      </c>
      <c r="C1432" t="s">
        <v>1385</v>
      </c>
      <c r="D1432" t="s">
        <v>3031</v>
      </c>
      <c r="E1432">
        <v>1</v>
      </c>
      <c r="F1432" s="2">
        <v>44590</v>
      </c>
      <c r="G1432" s="2">
        <v>44590</v>
      </c>
      <c r="H1432" t="s">
        <v>183</v>
      </c>
      <c r="I1432">
        <v>2022</v>
      </c>
    </row>
    <row r="1433" spans="1:9">
      <c r="A1433">
        <v>32.767158190000004</v>
      </c>
      <c r="B1433">
        <v>-117.1619208</v>
      </c>
      <c r="C1433" t="s">
        <v>1263</v>
      </c>
      <c r="D1433" t="s">
        <v>3031</v>
      </c>
      <c r="E1433">
        <v>1</v>
      </c>
      <c r="F1433" s="2">
        <v>44533</v>
      </c>
      <c r="G1433" s="2">
        <v>44533</v>
      </c>
      <c r="H1433" t="s">
        <v>183</v>
      </c>
      <c r="I1433">
        <v>2022</v>
      </c>
    </row>
    <row r="1434" spans="1:9">
      <c r="A1434">
        <v>32.766343399999997</v>
      </c>
      <c r="B1434">
        <v>-117.1655561</v>
      </c>
      <c r="C1434" t="s">
        <v>158</v>
      </c>
      <c r="D1434" t="s">
        <v>3031</v>
      </c>
      <c r="E1434">
        <v>2</v>
      </c>
      <c r="F1434" s="2">
        <v>44509</v>
      </c>
      <c r="G1434" s="2">
        <v>44509</v>
      </c>
      <c r="H1434" t="s">
        <v>183</v>
      </c>
      <c r="I1434">
        <v>2022</v>
      </c>
    </row>
    <row r="1435" spans="1:9">
      <c r="A1435">
        <v>32.8453929</v>
      </c>
      <c r="B1435">
        <v>-116.98413549999999</v>
      </c>
      <c r="C1435" t="s">
        <v>1292</v>
      </c>
      <c r="D1435" t="s">
        <v>3031</v>
      </c>
      <c r="E1435">
        <v>4</v>
      </c>
      <c r="F1435" s="2">
        <v>44538</v>
      </c>
      <c r="G1435" s="2">
        <v>44538</v>
      </c>
      <c r="H1435" t="s">
        <v>8</v>
      </c>
      <c r="I1435">
        <v>2022</v>
      </c>
    </row>
    <row r="1436" spans="1:9">
      <c r="A1436">
        <v>32.849986020000003</v>
      </c>
      <c r="B1436">
        <v>-116.95691290000001</v>
      </c>
      <c r="C1436" t="s">
        <v>1279</v>
      </c>
      <c r="D1436" t="s">
        <v>3031</v>
      </c>
      <c r="E1436">
        <v>10</v>
      </c>
      <c r="F1436" s="2">
        <v>44628</v>
      </c>
      <c r="G1436" s="2">
        <v>44628</v>
      </c>
      <c r="H1436" t="s">
        <v>8</v>
      </c>
      <c r="I1436">
        <v>2022</v>
      </c>
    </row>
    <row r="1437" spans="1:9">
      <c r="A1437">
        <v>32.849415899999997</v>
      </c>
      <c r="B1437">
        <v>-116.95710510000001</v>
      </c>
      <c r="C1437" t="s">
        <v>1471</v>
      </c>
      <c r="D1437" t="s">
        <v>3031</v>
      </c>
      <c r="E1437">
        <v>10</v>
      </c>
      <c r="F1437" s="2">
        <v>44513</v>
      </c>
      <c r="G1437" s="2">
        <v>44513</v>
      </c>
      <c r="H1437" t="s">
        <v>8</v>
      </c>
      <c r="I1437">
        <v>2022</v>
      </c>
    </row>
    <row r="1438" spans="1:9">
      <c r="A1438">
        <v>32.846639240000002</v>
      </c>
      <c r="B1438">
        <v>-116.98354399999999</v>
      </c>
      <c r="C1438" t="s">
        <v>1455</v>
      </c>
      <c r="D1438" t="s">
        <v>3031</v>
      </c>
      <c r="E1438">
        <v>2</v>
      </c>
      <c r="F1438" s="2">
        <v>44538</v>
      </c>
      <c r="G1438" s="2">
        <v>44538</v>
      </c>
      <c r="H1438" t="s">
        <v>8</v>
      </c>
      <c r="I1438">
        <v>2022</v>
      </c>
    </row>
    <row r="1439" spans="1:9">
      <c r="A1439">
        <v>32.849455949999999</v>
      </c>
      <c r="B1439">
        <v>-116.9585433</v>
      </c>
      <c r="C1439" t="s">
        <v>51</v>
      </c>
      <c r="D1439" t="s">
        <v>3031</v>
      </c>
      <c r="E1439">
        <v>5</v>
      </c>
      <c r="F1439" s="2">
        <v>44628</v>
      </c>
      <c r="G1439" s="2">
        <v>44628</v>
      </c>
      <c r="H1439" t="s">
        <v>8</v>
      </c>
      <c r="I1439">
        <v>2022</v>
      </c>
    </row>
    <row r="1440" spans="1:9">
      <c r="A1440">
        <v>32.849330680000001</v>
      </c>
      <c r="B1440">
        <v>-116.9590164</v>
      </c>
      <c r="C1440" t="s">
        <v>1280</v>
      </c>
      <c r="D1440" t="s">
        <v>3031</v>
      </c>
      <c r="E1440">
        <v>3</v>
      </c>
      <c r="F1440" s="2">
        <v>44628</v>
      </c>
      <c r="G1440" s="2">
        <v>44628</v>
      </c>
      <c r="H1440" t="s">
        <v>8</v>
      </c>
      <c r="I1440">
        <v>2022</v>
      </c>
    </row>
    <row r="1441" spans="1:9">
      <c r="A1441">
        <v>32.849297929999999</v>
      </c>
      <c r="B1441">
        <v>-116.95918639999999</v>
      </c>
      <c r="C1441" t="s">
        <v>1281</v>
      </c>
      <c r="D1441" t="s">
        <v>3031</v>
      </c>
      <c r="E1441">
        <v>2</v>
      </c>
      <c r="F1441" s="2">
        <v>44698</v>
      </c>
      <c r="G1441" s="2">
        <v>44698</v>
      </c>
      <c r="H1441" t="s">
        <v>8</v>
      </c>
      <c r="I1441">
        <v>2022</v>
      </c>
    </row>
    <row r="1442" spans="1:9">
      <c r="A1442">
        <v>32.849288600000001</v>
      </c>
      <c r="B1442">
        <v>-116.95954829999999</v>
      </c>
      <c r="C1442" t="s">
        <v>1282</v>
      </c>
      <c r="D1442" t="s">
        <v>3031</v>
      </c>
      <c r="E1442">
        <v>1</v>
      </c>
      <c r="F1442" s="2">
        <v>44698</v>
      </c>
      <c r="G1442" s="2">
        <v>44698</v>
      </c>
      <c r="H1442" t="s">
        <v>8</v>
      </c>
      <c r="I1442">
        <v>2022</v>
      </c>
    </row>
    <row r="1443" spans="1:9">
      <c r="A1443">
        <v>32.847307669999999</v>
      </c>
      <c r="B1443">
        <v>-116.9736726</v>
      </c>
      <c r="C1443" t="s">
        <v>1283</v>
      </c>
      <c r="D1443" t="s">
        <v>3031</v>
      </c>
      <c r="E1443">
        <v>3</v>
      </c>
      <c r="F1443" s="2">
        <v>44614</v>
      </c>
      <c r="G1443" s="2">
        <v>44614</v>
      </c>
      <c r="H1443" t="s">
        <v>8</v>
      </c>
      <c r="I1443">
        <v>2022</v>
      </c>
    </row>
    <row r="1444" spans="1:9">
      <c r="A1444">
        <v>32.848519889999999</v>
      </c>
      <c r="B1444">
        <v>-116.9638357</v>
      </c>
      <c r="C1444" t="s">
        <v>1218</v>
      </c>
      <c r="D1444" t="s">
        <v>3031</v>
      </c>
      <c r="E1444">
        <v>2</v>
      </c>
      <c r="F1444" s="2">
        <v>44698</v>
      </c>
      <c r="G1444" s="2">
        <v>44698</v>
      </c>
      <c r="H1444" t="s">
        <v>8</v>
      </c>
      <c r="I1444">
        <v>2022</v>
      </c>
    </row>
    <row r="1445" spans="1:9">
      <c r="A1445">
        <v>32.84567818</v>
      </c>
      <c r="B1445">
        <v>-116.9728319</v>
      </c>
      <c r="C1445" t="s">
        <v>347</v>
      </c>
      <c r="D1445" t="s">
        <v>3031</v>
      </c>
      <c r="E1445">
        <v>8</v>
      </c>
      <c r="F1445" s="2">
        <v>44705</v>
      </c>
      <c r="G1445" s="2">
        <v>44705</v>
      </c>
      <c r="H1445" t="s">
        <v>8</v>
      </c>
      <c r="I1445">
        <v>2022</v>
      </c>
    </row>
    <row r="1446" spans="1:9">
      <c r="A1446">
        <v>32.848035709999998</v>
      </c>
      <c r="B1446">
        <v>-116.9653179</v>
      </c>
      <c r="C1446" t="s">
        <v>1285</v>
      </c>
      <c r="D1446" t="s">
        <v>3031</v>
      </c>
      <c r="E1446">
        <v>4</v>
      </c>
      <c r="F1446" s="2">
        <v>44628</v>
      </c>
      <c r="G1446" s="2">
        <v>44628</v>
      </c>
      <c r="H1446" t="s">
        <v>8</v>
      </c>
      <c r="I1446">
        <v>2022</v>
      </c>
    </row>
    <row r="1447" spans="1:9">
      <c r="A1447">
        <v>32.837047609999999</v>
      </c>
      <c r="B1447">
        <v>-117.01601119999999</v>
      </c>
      <c r="C1447" t="s">
        <v>776</v>
      </c>
      <c r="D1447" t="s">
        <v>3031</v>
      </c>
      <c r="E1447">
        <v>1</v>
      </c>
      <c r="F1447" s="2">
        <v>44692</v>
      </c>
      <c r="G1447" s="2">
        <v>44692</v>
      </c>
      <c r="H1447" t="s">
        <v>8</v>
      </c>
      <c r="I1447">
        <v>2022</v>
      </c>
    </row>
    <row r="1448" spans="1:9">
      <c r="A1448">
        <v>32.839037740000002</v>
      </c>
      <c r="B1448">
        <v>-117.02360729999999</v>
      </c>
      <c r="C1448" t="s">
        <v>3052</v>
      </c>
      <c r="D1448" t="s">
        <v>3031</v>
      </c>
      <c r="E1448">
        <v>2</v>
      </c>
      <c r="F1448" s="2">
        <v>44692</v>
      </c>
      <c r="G1448" s="2">
        <v>44692</v>
      </c>
      <c r="H1448" t="s">
        <v>8</v>
      </c>
      <c r="I1448">
        <v>2022</v>
      </c>
    </row>
    <row r="1449" spans="1:9">
      <c r="A1449">
        <v>32.838805260000001</v>
      </c>
      <c r="B1449">
        <v>-117.0039945</v>
      </c>
      <c r="C1449" t="s">
        <v>776</v>
      </c>
      <c r="D1449" t="s">
        <v>3031</v>
      </c>
      <c r="E1449">
        <v>7</v>
      </c>
      <c r="F1449" s="2">
        <v>44549</v>
      </c>
      <c r="G1449" s="2">
        <v>44549</v>
      </c>
      <c r="H1449" t="s">
        <v>8</v>
      </c>
      <c r="I1449">
        <v>2022</v>
      </c>
    </row>
    <row r="1450" spans="1:9">
      <c r="A1450">
        <v>32.842147140000002</v>
      </c>
      <c r="B1450">
        <v>-116.99886309999999</v>
      </c>
      <c r="C1450" t="s">
        <v>155</v>
      </c>
      <c r="D1450" t="s">
        <v>3031</v>
      </c>
      <c r="E1450">
        <v>2</v>
      </c>
      <c r="F1450" s="2">
        <v>44635</v>
      </c>
      <c r="G1450" s="2">
        <v>44635</v>
      </c>
      <c r="H1450" t="s">
        <v>8</v>
      </c>
      <c r="I1450">
        <v>2022</v>
      </c>
    </row>
    <row r="1451" spans="1:9">
      <c r="A1451">
        <v>32.842322680000002</v>
      </c>
      <c r="B1451">
        <v>-117.0008782</v>
      </c>
      <c r="C1451" t="s">
        <v>1288</v>
      </c>
      <c r="D1451" t="s">
        <v>3031</v>
      </c>
      <c r="E1451">
        <v>10</v>
      </c>
      <c r="F1451" s="2">
        <v>44709</v>
      </c>
      <c r="G1451" s="2">
        <v>44709</v>
      </c>
      <c r="H1451" t="s">
        <v>8</v>
      </c>
      <c r="I1451">
        <v>2022</v>
      </c>
    </row>
    <row r="1452" spans="1:9">
      <c r="A1452">
        <v>32.843421399999997</v>
      </c>
      <c r="B1452">
        <v>-117.0002025</v>
      </c>
      <c r="C1452" t="s">
        <v>286</v>
      </c>
      <c r="D1452" t="s">
        <v>3031</v>
      </c>
      <c r="E1452">
        <v>1</v>
      </c>
      <c r="F1452" s="2">
        <v>44666</v>
      </c>
      <c r="G1452" s="2">
        <v>44666</v>
      </c>
      <c r="H1452" t="s">
        <v>8</v>
      </c>
      <c r="I1452">
        <v>2022</v>
      </c>
    </row>
    <row r="1453" spans="1:9">
      <c r="A1453">
        <v>32.843627300000001</v>
      </c>
      <c r="B1453">
        <v>-116.9995591</v>
      </c>
      <c r="C1453" t="s">
        <v>954</v>
      </c>
      <c r="D1453" t="s">
        <v>3031</v>
      </c>
      <c r="E1453">
        <v>1</v>
      </c>
      <c r="F1453" s="2">
        <v>44635</v>
      </c>
      <c r="G1453" s="2">
        <v>44635</v>
      </c>
      <c r="H1453" t="s">
        <v>8</v>
      </c>
      <c r="I1453">
        <v>2022</v>
      </c>
    </row>
    <row r="1454" spans="1:9">
      <c r="A1454">
        <v>32.844005369999998</v>
      </c>
      <c r="B1454">
        <v>-116.9943847</v>
      </c>
      <c r="C1454" t="s">
        <v>1290</v>
      </c>
      <c r="D1454" t="s">
        <v>3031</v>
      </c>
      <c r="E1454">
        <v>4</v>
      </c>
      <c r="F1454" s="2">
        <v>44595</v>
      </c>
      <c r="G1454" s="2">
        <v>44595</v>
      </c>
      <c r="H1454" t="s">
        <v>8</v>
      </c>
      <c r="I1454">
        <v>2022</v>
      </c>
    </row>
    <row r="1455" spans="1:9">
      <c r="A1455">
        <v>32.844220559999997</v>
      </c>
      <c r="B1455">
        <v>-116.999028</v>
      </c>
      <c r="C1455" t="s">
        <v>1038</v>
      </c>
      <c r="D1455" t="s">
        <v>3031</v>
      </c>
      <c r="E1455">
        <v>20</v>
      </c>
      <c r="F1455" s="2">
        <v>44661</v>
      </c>
      <c r="G1455" s="2">
        <v>44661</v>
      </c>
      <c r="H1455" t="s">
        <v>8</v>
      </c>
      <c r="I1455">
        <v>2022</v>
      </c>
    </row>
    <row r="1456" spans="1:9">
      <c r="A1456">
        <v>32.843908499999998</v>
      </c>
      <c r="B1456">
        <v>-116.998394</v>
      </c>
      <c r="C1456" t="s">
        <v>1294</v>
      </c>
      <c r="D1456" t="s">
        <v>3031</v>
      </c>
      <c r="E1456">
        <v>6</v>
      </c>
      <c r="F1456" s="2">
        <v>44661</v>
      </c>
      <c r="G1456" s="2">
        <v>44661</v>
      </c>
      <c r="H1456" t="s">
        <v>8</v>
      </c>
      <c r="I1456">
        <v>2022</v>
      </c>
    </row>
    <row r="1457" spans="1:9">
      <c r="A1457">
        <v>32.781296019999999</v>
      </c>
      <c r="B1457">
        <v>-117.11454790000001</v>
      </c>
      <c r="C1457" t="s">
        <v>3053</v>
      </c>
      <c r="D1457" t="s">
        <v>3031</v>
      </c>
      <c r="E1457">
        <v>1</v>
      </c>
      <c r="F1457" s="2">
        <v>44656</v>
      </c>
      <c r="G1457" s="2">
        <v>44656</v>
      </c>
      <c r="H1457" t="s">
        <v>117</v>
      </c>
      <c r="I1457">
        <v>2022</v>
      </c>
    </row>
    <row r="1458" spans="1:9">
      <c r="A1458">
        <v>32.776920429999997</v>
      </c>
      <c r="B1458">
        <v>-117.1259268</v>
      </c>
      <c r="C1458" t="s">
        <v>1006</v>
      </c>
      <c r="D1458" t="s">
        <v>3031</v>
      </c>
      <c r="E1458">
        <v>2</v>
      </c>
      <c r="F1458" s="2">
        <v>44587</v>
      </c>
      <c r="G1458" s="2">
        <v>44587</v>
      </c>
      <c r="H1458" t="s">
        <v>117</v>
      </c>
      <c r="I1458">
        <v>2022</v>
      </c>
    </row>
    <row r="1459" spans="1:9">
      <c r="A1459">
        <v>32.774890499999998</v>
      </c>
      <c r="B1459">
        <v>-117.13323320000001</v>
      </c>
      <c r="C1459" t="s">
        <v>59</v>
      </c>
      <c r="D1459" t="s">
        <v>3031</v>
      </c>
      <c r="E1459">
        <v>2</v>
      </c>
      <c r="F1459" s="2">
        <v>44573</v>
      </c>
      <c r="G1459" s="2">
        <v>44573</v>
      </c>
      <c r="H1459" t="s">
        <v>183</v>
      </c>
      <c r="I1459">
        <v>2022</v>
      </c>
    </row>
    <row r="1460" spans="1:9">
      <c r="A1460">
        <v>32.793116099999999</v>
      </c>
      <c r="B1460">
        <v>-117.0997201</v>
      </c>
      <c r="C1460" t="s">
        <v>1340</v>
      </c>
      <c r="D1460" t="s">
        <v>3031</v>
      </c>
      <c r="E1460">
        <v>3</v>
      </c>
      <c r="F1460" s="2">
        <v>44691</v>
      </c>
      <c r="G1460" s="2">
        <v>44691</v>
      </c>
      <c r="H1460" t="s">
        <v>117</v>
      </c>
      <c r="I1460">
        <v>2022</v>
      </c>
    </row>
    <row r="1461" spans="1:9">
      <c r="A1461">
        <v>32.78667334</v>
      </c>
      <c r="B1461">
        <v>-117.10441059999999</v>
      </c>
      <c r="C1461" t="s">
        <v>176</v>
      </c>
      <c r="D1461" t="s">
        <v>3031</v>
      </c>
      <c r="E1461">
        <v>6</v>
      </c>
      <c r="F1461" s="2">
        <v>44650</v>
      </c>
      <c r="G1461" s="2">
        <v>44650</v>
      </c>
      <c r="H1461" t="s">
        <v>117</v>
      </c>
      <c r="I1461">
        <v>2022</v>
      </c>
    </row>
    <row r="1462" spans="1:9">
      <c r="A1462">
        <v>32.785979439999998</v>
      </c>
      <c r="B1462">
        <v>-117.1042322</v>
      </c>
      <c r="C1462" t="s">
        <v>3054</v>
      </c>
      <c r="D1462" t="s">
        <v>3031</v>
      </c>
      <c r="E1462">
        <v>1</v>
      </c>
      <c r="F1462" s="2">
        <v>44516</v>
      </c>
      <c r="G1462" s="2">
        <v>44516</v>
      </c>
      <c r="H1462" t="s">
        <v>117</v>
      </c>
      <c r="I1462">
        <v>2022</v>
      </c>
    </row>
    <row r="1463" spans="1:9">
      <c r="A1463">
        <v>32.786060200000001</v>
      </c>
      <c r="B1463">
        <v>-117.10267399999999</v>
      </c>
      <c r="C1463" t="s">
        <v>12</v>
      </c>
      <c r="D1463" t="s">
        <v>3031</v>
      </c>
      <c r="E1463">
        <v>75</v>
      </c>
      <c r="F1463" s="2">
        <v>44691</v>
      </c>
      <c r="G1463" s="2">
        <v>44691</v>
      </c>
      <c r="H1463" t="s">
        <v>117</v>
      </c>
      <c r="I1463">
        <v>2022</v>
      </c>
    </row>
    <row r="1464" spans="1:9">
      <c r="A1464">
        <v>32.784062720000001</v>
      </c>
      <c r="B1464">
        <v>-117.1041218</v>
      </c>
      <c r="C1464" t="s">
        <v>182</v>
      </c>
      <c r="D1464" t="s">
        <v>3031</v>
      </c>
      <c r="E1464">
        <v>10</v>
      </c>
      <c r="F1464" s="2">
        <v>44638</v>
      </c>
      <c r="G1464" s="2">
        <v>44638</v>
      </c>
      <c r="H1464" t="s">
        <v>117</v>
      </c>
      <c r="I1464">
        <v>2022</v>
      </c>
    </row>
    <row r="1465" spans="1:9">
      <c r="A1465">
        <v>32.78432943</v>
      </c>
      <c r="B1465">
        <v>-117.10399769999999</v>
      </c>
      <c r="C1465" t="s">
        <v>182</v>
      </c>
      <c r="D1465" t="s">
        <v>3031</v>
      </c>
      <c r="E1465">
        <v>15</v>
      </c>
      <c r="F1465" s="2">
        <v>44617</v>
      </c>
      <c r="G1465" s="2">
        <v>44617</v>
      </c>
      <c r="H1465" t="s">
        <v>117</v>
      </c>
      <c r="I1465">
        <v>2022</v>
      </c>
    </row>
    <row r="1466" spans="1:9">
      <c r="A1466">
        <v>32.785050900000002</v>
      </c>
      <c r="B1466">
        <v>-117.1026313</v>
      </c>
      <c r="C1466" t="s">
        <v>664</v>
      </c>
      <c r="D1466" t="s">
        <v>3031</v>
      </c>
      <c r="E1466">
        <v>7</v>
      </c>
      <c r="F1466" s="2">
        <v>44664</v>
      </c>
      <c r="G1466" s="2">
        <v>44664</v>
      </c>
      <c r="H1466" t="s">
        <v>117</v>
      </c>
      <c r="I1466">
        <v>2022</v>
      </c>
    </row>
    <row r="1467" spans="1:9">
      <c r="A1467">
        <v>32.781431609999998</v>
      </c>
      <c r="B1467">
        <v>-117.113823</v>
      </c>
      <c r="C1467" t="s">
        <v>1341</v>
      </c>
      <c r="D1467" t="s">
        <v>3031</v>
      </c>
      <c r="E1467">
        <v>7</v>
      </c>
      <c r="F1467" s="2">
        <v>44589</v>
      </c>
      <c r="G1467" s="2">
        <v>44589</v>
      </c>
      <c r="H1467" t="s">
        <v>117</v>
      </c>
      <c r="I1467">
        <v>2022</v>
      </c>
    </row>
    <row r="1468" spans="1:9">
      <c r="A1468">
        <v>32.774314699999998</v>
      </c>
      <c r="B1468">
        <v>-117.1316314</v>
      </c>
      <c r="C1468" t="s">
        <v>1112</v>
      </c>
      <c r="D1468" t="s">
        <v>3031</v>
      </c>
      <c r="E1468">
        <v>3</v>
      </c>
      <c r="F1468" s="2">
        <v>44603</v>
      </c>
      <c r="G1468" s="2">
        <v>44603</v>
      </c>
      <c r="H1468" t="s">
        <v>183</v>
      </c>
      <c r="I1468">
        <v>2022</v>
      </c>
    </row>
    <row r="1469" spans="1:9">
      <c r="A1469">
        <v>32.774399520000003</v>
      </c>
      <c r="B1469">
        <v>-117.1370792</v>
      </c>
      <c r="C1469" t="s">
        <v>1479</v>
      </c>
      <c r="D1469" t="s">
        <v>3031</v>
      </c>
      <c r="E1469">
        <v>12</v>
      </c>
      <c r="F1469" s="2">
        <v>44509</v>
      </c>
      <c r="G1469" s="2">
        <v>44509</v>
      </c>
      <c r="H1469" t="s">
        <v>183</v>
      </c>
      <c r="I1469">
        <v>2022</v>
      </c>
    </row>
    <row r="1470" spans="1:9">
      <c r="A1470">
        <v>32.781092229999999</v>
      </c>
      <c r="B1470">
        <v>-117.1136132</v>
      </c>
      <c r="C1470" t="s">
        <v>1473</v>
      </c>
      <c r="D1470" t="s">
        <v>3031</v>
      </c>
      <c r="E1470">
        <v>50</v>
      </c>
      <c r="F1470" s="2">
        <v>44508</v>
      </c>
      <c r="G1470" s="2">
        <v>44508</v>
      </c>
      <c r="H1470" t="s">
        <v>117</v>
      </c>
      <c r="I1470">
        <v>2022</v>
      </c>
    </row>
    <row r="1471" spans="1:9">
      <c r="A1471">
        <v>32.781292550000003</v>
      </c>
      <c r="B1471">
        <v>-117.1129103</v>
      </c>
      <c r="C1471" t="s">
        <v>105</v>
      </c>
      <c r="D1471" t="s">
        <v>3031</v>
      </c>
      <c r="E1471">
        <v>3</v>
      </c>
      <c r="F1471" s="2">
        <v>44508</v>
      </c>
      <c r="G1471" s="2">
        <v>44508</v>
      </c>
      <c r="H1471" t="s">
        <v>117</v>
      </c>
      <c r="I1471">
        <v>2022</v>
      </c>
    </row>
    <row r="1472" spans="1:9">
      <c r="A1472">
        <v>32.774726530000002</v>
      </c>
      <c r="B1472">
        <v>-117.13043209999999</v>
      </c>
      <c r="C1472" t="s">
        <v>314</v>
      </c>
      <c r="D1472" t="s">
        <v>3031</v>
      </c>
      <c r="E1472">
        <v>1</v>
      </c>
      <c r="F1472" s="2">
        <v>44524</v>
      </c>
      <c r="G1472" s="2">
        <v>44524</v>
      </c>
      <c r="H1472" t="s">
        <v>183</v>
      </c>
      <c r="I1472">
        <v>2022</v>
      </c>
    </row>
    <row r="1473" spans="1:9">
      <c r="A1473">
        <v>32.781253900000003</v>
      </c>
      <c r="B1473">
        <v>-117.11213669999999</v>
      </c>
      <c r="C1473" t="s">
        <v>334</v>
      </c>
      <c r="D1473" t="s">
        <v>3031</v>
      </c>
      <c r="E1473">
        <v>6</v>
      </c>
      <c r="F1473" s="2">
        <v>44589</v>
      </c>
      <c r="G1473" s="2">
        <v>44589</v>
      </c>
      <c r="H1473" t="s">
        <v>117</v>
      </c>
      <c r="I1473">
        <v>2022</v>
      </c>
    </row>
    <row r="1474" spans="1:9">
      <c r="A1474">
        <v>32.774570230000002</v>
      </c>
      <c r="B1474">
        <v>-117.13329450000001</v>
      </c>
      <c r="C1474" t="s">
        <v>1370</v>
      </c>
      <c r="D1474" t="s">
        <v>3031</v>
      </c>
      <c r="E1474">
        <v>1</v>
      </c>
      <c r="F1474" s="2">
        <v>44680</v>
      </c>
      <c r="G1474" s="2">
        <v>44680</v>
      </c>
      <c r="H1474" t="s">
        <v>183</v>
      </c>
      <c r="I1474">
        <v>2022</v>
      </c>
    </row>
    <row r="1475" spans="1:9">
      <c r="A1475">
        <v>32.780646019999999</v>
      </c>
      <c r="B1475">
        <v>-117.1109196</v>
      </c>
      <c r="C1475" t="s">
        <v>246</v>
      </c>
      <c r="D1475" t="s">
        <v>3031</v>
      </c>
      <c r="E1475">
        <v>4</v>
      </c>
      <c r="F1475" s="2">
        <v>44589</v>
      </c>
      <c r="G1475" s="2">
        <v>44589</v>
      </c>
      <c r="H1475" t="s">
        <v>117</v>
      </c>
      <c r="I1475">
        <v>2022</v>
      </c>
    </row>
    <row r="1476" spans="1:9">
      <c r="A1476">
        <v>32.774528269999998</v>
      </c>
      <c r="B1476">
        <v>-117.1333726</v>
      </c>
      <c r="C1476" t="s">
        <v>1263</v>
      </c>
      <c r="D1476" t="s">
        <v>3031</v>
      </c>
      <c r="E1476">
        <v>2</v>
      </c>
      <c r="F1476" s="2">
        <v>44603</v>
      </c>
      <c r="G1476" s="2">
        <v>44603</v>
      </c>
      <c r="H1476" t="s">
        <v>183</v>
      </c>
      <c r="I1476">
        <v>2022</v>
      </c>
    </row>
    <row r="1477" spans="1:9">
      <c r="A1477">
        <v>32.780685400000003</v>
      </c>
      <c r="B1477">
        <v>-117.1118137</v>
      </c>
      <c r="C1477" t="s">
        <v>163</v>
      </c>
      <c r="D1477" t="s">
        <v>3031</v>
      </c>
      <c r="E1477">
        <v>2</v>
      </c>
      <c r="F1477" s="2">
        <v>44656</v>
      </c>
      <c r="G1477" s="2">
        <v>44656</v>
      </c>
      <c r="H1477" t="s">
        <v>117</v>
      </c>
      <c r="I1477">
        <v>2022</v>
      </c>
    </row>
    <row r="1478" spans="1:9">
      <c r="A1478">
        <v>32.774296239999998</v>
      </c>
      <c r="B1478">
        <v>-117.1335756</v>
      </c>
      <c r="C1478" t="s">
        <v>1391</v>
      </c>
      <c r="D1478" t="s">
        <v>3031</v>
      </c>
      <c r="E1478">
        <v>3</v>
      </c>
      <c r="F1478" s="2">
        <v>44603</v>
      </c>
      <c r="G1478" s="2">
        <v>44603</v>
      </c>
      <c r="H1478" t="s">
        <v>183</v>
      </c>
      <c r="I1478">
        <v>2022</v>
      </c>
    </row>
    <row r="1479" spans="1:9">
      <c r="A1479">
        <v>32.780670800000003</v>
      </c>
      <c r="B1479">
        <v>-117.11182100000001</v>
      </c>
      <c r="C1479" t="s">
        <v>163</v>
      </c>
      <c r="D1479" t="s">
        <v>3031</v>
      </c>
      <c r="E1479">
        <v>2</v>
      </c>
      <c r="F1479" s="2">
        <v>44589</v>
      </c>
      <c r="G1479" s="2">
        <v>44589</v>
      </c>
      <c r="H1479" t="s">
        <v>117</v>
      </c>
      <c r="I1479">
        <v>2022</v>
      </c>
    </row>
    <row r="1480" spans="1:9">
      <c r="A1480">
        <v>32.77458515</v>
      </c>
      <c r="B1480">
        <v>-117.1330696</v>
      </c>
      <c r="C1480" t="s">
        <v>1099</v>
      </c>
      <c r="D1480" t="s">
        <v>3031</v>
      </c>
      <c r="E1480">
        <v>1</v>
      </c>
      <c r="F1480" s="2">
        <v>44603</v>
      </c>
      <c r="G1480" s="2">
        <v>44603</v>
      </c>
      <c r="H1480" t="s">
        <v>183</v>
      </c>
      <c r="I1480">
        <v>2022</v>
      </c>
    </row>
    <row r="1481" spans="1:9">
      <c r="A1481">
        <v>32.762688390000001</v>
      </c>
      <c r="B1481">
        <v>-117.1908645</v>
      </c>
      <c r="C1481" t="s">
        <v>212</v>
      </c>
      <c r="D1481" t="s">
        <v>3031</v>
      </c>
      <c r="E1481">
        <v>1</v>
      </c>
      <c r="F1481" s="2">
        <v>44499</v>
      </c>
      <c r="G1481" s="2">
        <v>44499</v>
      </c>
      <c r="H1481" t="s">
        <v>248</v>
      </c>
      <c r="I1481">
        <v>2022</v>
      </c>
    </row>
    <row r="1482" spans="1:9">
      <c r="A1482">
        <v>32.761916929999998</v>
      </c>
      <c r="B1482">
        <v>-117.2041143</v>
      </c>
      <c r="C1482" t="s">
        <v>3055</v>
      </c>
      <c r="D1482" t="s">
        <v>3031</v>
      </c>
      <c r="E1482">
        <v>2</v>
      </c>
      <c r="F1482" s="2">
        <v>44708</v>
      </c>
      <c r="G1482" s="2">
        <v>44708</v>
      </c>
      <c r="H1482" t="s">
        <v>248</v>
      </c>
      <c r="I1482">
        <v>2022</v>
      </c>
    </row>
    <row r="1483" spans="1:9">
      <c r="A1483">
        <v>32.761522909999997</v>
      </c>
      <c r="B1483">
        <v>-117.2042459</v>
      </c>
      <c r="C1483" t="s">
        <v>1432</v>
      </c>
      <c r="D1483" t="s">
        <v>3031</v>
      </c>
      <c r="E1483">
        <v>6</v>
      </c>
      <c r="F1483" s="2">
        <v>44708</v>
      </c>
      <c r="G1483" s="2">
        <v>44708</v>
      </c>
      <c r="H1483" t="s">
        <v>248</v>
      </c>
      <c r="I1483">
        <v>2022</v>
      </c>
    </row>
    <row r="1484" spans="1:9">
      <c r="A1484">
        <v>32.760794269999998</v>
      </c>
      <c r="B1484">
        <v>-117.202832</v>
      </c>
      <c r="C1484" t="s">
        <v>1169</v>
      </c>
      <c r="D1484" t="s">
        <v>3031</v>
      </c>
      <c r="E1484">
        <v>1</v>
      </c>
      <c r="F1484" s="2">
        <v>44610</v>
      </c>
      <c r="G1484" s="2">
        <v>44610</v>
      </c>
      <c r="H1484" t="s">
        <v>248</v>
      </c>
      <c r="I1484">
        <v>2022</v>
      </c>
    </row>
    <row r="1485" spans="1:9">
      <c r="A1485">
        <v>32.76170896</v>
      </c>
      <c r="B1485">
        <v>-117.1916789</v>
      </c>
      <c r="C1485" t="s">
        <v>66</v>
      </c>
      <c r="D1485" t="s">
        <v>3031</v>
      </c>
      <c r="E1485">
        <v>2</v>
      </c>
      <c r="F1485" s="2">
        <v>44517</v>
      </c>
      <c r="G1485" s="2">
        <v>44517</v>
      </c>
      <c r="H1485" t="s">
        <v>248</v>
      </c>
      <c r="I1485">
        <v>2022</v>
      </c>
    </row>
    <row r="1486" spans="1:9">
      <c r="A1486">
        <v>32.762203049999997</v>
      </c>
      <c r="B1486">
        <v>-117.1926284</v>
      </c>
      <c r="C1486" t="s">
        <v>1085</v>
      </c>
      <c r="D1486" t="s">
        <v>3031</v>
      </c>
      <c r="E1486">
        <v>1</v>
      </c>
      <c r="F1486" s="2">
        <v>44636</v>
      </c>
      <c r="G1486" s="2">
        <v>44636</v>
      </c>
      <c r="H1486" t="s">
        <v>248</v>
      </c>
      <c r="I1486">
        <v>2022</v>
      </c>
    </row>
    <row r="1487" spans="1:9">
      <c r="A1487">
        <v>32.762802200000003</v>
      </c>
      <c r="B1487">
        <v>-117.1914089</v>
      </c>
      <c r="C1487" t="s">
        <v>1502</v>
      </c>
      <c r="D1487" t="s">
        <v>3031</v>
      </c>
      <c r="E1487">
        <v>1</v>
      </c>
      <c r="F1487" s="2">
        <v>44499</v>
      </c>
      <c r="G1487" s="2">
        <v>44499</v>
      </c>
      <c r="H1487" t="s">
        <v>248</v>
      </c>
      <c r="I1487">
        <v>2022</v>
      </c>
    </row>
    <row r="1488" spans="1:9">
      <c r="A1488">
        <v>32.76093719</v>
      </c>
      <c r="B1488">
        <v>-117.2003758</v>
      </c>
      <c r="C1488" t="s">
        <v>1503</v>
      </c>
      <c r="D1488" t="s">
        <v>3031</v>
      </c>
      <c r="E1488">
        <v>2</v>
      </c>
      <c r="F1488" s="2">
        <v>44530</v>
      </c>
      <c r="G1488" s="2">
        <v>44530</v>
      </c>
      <c r="H1488" t="s">
        <v>248</v>
      </c>
      <c r="I1488">
        <v>2022</v>
      </c>
    </row>
    <row r="1489" spans="1:9">
      <c r="A1489">
        <v>32.762252910000001</v>
      </c>
      <c r="B1489">
        <v>-117.2005745</v>
      </c>
      <c r="C1489" t="s">
        <v>1433</v>
      </c>
      <c r="D1489" t="s">
        <v>3031</v>
      </c>
      <c r="E1489">
        <v>1</v>
      </c>
      <c r="F1489" s="2">
        <v>44646</v>
      </c>
      <c r="G1489" s="2">
        <v>44646</v>
      </c>
      <c r="H1489" t="s">
        <v>248</v>
      </c>
      <c r="I1489">
        <v>2022</v>
      </c>
    </row>
    <row r="1490" spans="1:9">
      <c r="A1490">
        <v>32.761459199999997</v>
      </c>
      <c r="B1490">
        <v>-117.1863042</v>
      </c>
      <c r="C1490" t="s">
        <v>316</v>
      </c>
      <c r="D1490" t="s">
        <v>3031</v>
      </c>
      <c r="E1490">
        <v>1</v>
      </c>
      <c r="F1490" s="2">
        <v>44568</v>
      </c>
      <c r="G1490" s="2">
        <v>44568</v>
      </c>
      <c r="H1490" t="s">
        <v>248</v>
      </c>
      <c r="I1490">
        <v>2022</v>
      </c>
    </row>
    <row r="1491" spans="1:9">
      <c r="A1491">
        <v>32.7619045</v>
      </c>
      <c r="B1491">
        <v>-117.199113</v>
      </c>
      <c r="C1491" t="s">
        <v>329</v>
      </c>
      <c r="D1491" t="s">
        <v>3031</v>
      </c>
      <c r="E1491">
        <v>1</v>
      </c>
      <c r="F1491" s="2">
        <v>44530</v>
      </c>
      <c r="G1491" s="2">
        <v>44530</v>
      </c>
      <c r="H1491" t="s">
        <v>248</v>
      </c>
      <c r="I1491">
        <v>2022</v>
      </c>
    </row>
    <row r="1492" spans="1:9">
      <c r="A1492">
        <v>32.762114050000001</v>
      </c>
      <c r="B1492">
        <v>-117.1839647</v>
      </c>
      <c r="C1492" t="s">
        <v>1436</v>
      </c>
      <c r="D1492" t="s">
        <v>3031</v>
      </c>
      <c r="E1492">
        <v>1</v>
      </c>
      <c r="F1492" s="2">
        <v>44565</v>
      </c>
      <c r="G1492" s="2">
        <v>44565</v>
      </c>
      <c r="H1492" t="s">
        <v>248</v>
      </c>
      <c r="I1492">
        <v>2022</v>
      </c>
    </row>
    <row r="1493" spans="1:9">
      <c r="A1493">
        <v>32.761588609999997</v>
      </c>
      <c r="B1493">
        <v>-117.18963170000001</v>
      </c>
      <c r="C1493" t="s">
        <v>388</v>
      </c>
      <c r="D1493" t="s">
        <v>3031</v>
      </c>
      <c r="E1493">
        <v>5</v>
      </c>
      <c r="F1493" s="2">
        <v>44568</v>
      </c>
      <c r="G1493" s="2">
        <v>44568</v>
      </c>
      <c r="H1493" t="s">
        <v>248</v>
      </c>
      <c r="I1493">
        <v>2022</v>
      </c>
    </row>
    <row r="1494" spans="1:9">
      <c r="A1494">
        <v>32.761671999999997</v>
      </c>
      <c r="B1494">
        <v>-117.1896557</v>
      </c>
      <c r="C1494" t="s">
        <v>1437</v>
      </c>
      <c r="D1494" t="s">
        <v>3031</v>
      </c>
      <c r="E1494">
        <v>1</v>
      </c>
      <c r="F1494" s="2">
        <v>44568</v>
      </c>
      <c r="G1494" s="2">
        <v>44568</v>
      </c>
      <c r="H1494" t="s">
        <v>248</v>
      </c>
      <c r="I1494">
        <v>2022</v>
      </c>
    </row>
    <row r="1495" spans="1:9">
      <c r="A1495">
        <v>32.762394460000003</v>
      </c>
      <c r="B1495">
        <v>-117.19015280000001</v>
      </c>
      <c r="C1495" t="s">
        <v>1438</v>
      </c>
      <c r="D1495" t="s">
        <v>3031</v>
      </c>
      <c r="E1495">
        <v>1</v>
      </c>
      <c r="F1495" s="2">
        <v>44565</v>
      </c>
      <c r="G1495" s="2">
        <v>44565</v>
      </c>
      <c r="H1495" t="s">
        <v>248</v>
      </c>
      <c r="I1495">
        <v>2022</v>
      </c>
    </row>
    <row r="1496" spans="1:9">
      <c r="A1496">
        <v>32.7620109</v>
      </c>
      <c r="B1496">
        <v>-117.1971839</v>
      </c>
      <c r="C1496" t="s">
        <v>1504</v>
      </c>
      <c r="D1496" t="s">
        <v>3031</v>
      </c>
      <c r="E1496">
        <v>1</v>
      </c>
      <c r="F1496" s="2">
        <v>44499</v>
      </c>
      <c r="G1496" s="2">
        <v>44499</v>
      </c>
      <c r="H1496" t="s">
        <v>248</v>
      </c>
      <c r="I1496">
        <v>2022</v>
      </c>
    </row>
    <row r="1497" spans="1:9">
      <c r="A1497">
        <v>32.76144962</v>
      </c>
      <c r="B1497">
        <v>-117.1898994</v>
      </c>
      <c r="C1497" t="s">
        <v>55</v>
      </c>
      <c r="D1497" t="s">
        <v>3031</v>
      </c>
      <c r="E1497">
        <v>1</v>
      </c>
      <c r="F1497" s="2">
        <v>44499</v>
      </c>
      <c r="G1497" s="2">
        <v>44499</v>
      </c>
      <c r="H1497" t="s">
        <v>248</v>
      </c>
      <c r="I1497">
        <v>2022</v>
      </c>
    </row>
    <row r="1498" spans="1:9">
      <c r="A1498">
        <v>32.761279989999998</v>
      </c>
      <c r="B1498">
        <v>-117.1901647</v>
      </c>
      <c r="C1498" t="s">
        <v>1505</v>
      </c>
      <c r="D1498" t="s">
        <v>3031</v>
      </c>
      <c r="E1498">
        <v>1</v>
      </c>
      <c r="F1498" s="2">
        <v>44499</v>
      </c>
      <c r="G1498" s="2">
        <v>44499</v>
      </c>
      <c r="H1498" t="s">
        <v>248</v>
      </c>
      <c r="I1498">
        <v>2022</v>
      </c>
    </row>
    <row r="1499" spans="1:9">
      <c r="A1499">
        <v>32.76255518</v>
      </c>
      <c r="B1499">
        <v>-117.1977005</v>
      </c>
      <c r="C1499" t="s">
        <v>1506</v>
      </c>
      <c r="D1499" t="s">
        <v>3031</v>
      </c>
      <c r="E1499">
        <v>1</v>
      </c>
      <c r="F1499" s="2">
        <v>44499</v>
      </c>
      <c r="G1499" s="2">
        <v>44499</v>
      </c>
      <c r="H1499" t="s">
        <v>248</v>
      </c>
      <c r="I1499">
        <v>2022</v>
      </c>
    </row>
    <row r="1500" spans="1:9">
      <c r="A1500">
        <v>32.761044839999997</v>
      </c>
      <c r="B1500">
        <v>-117.2049258</v>
      </c>
      <c r="C1500" t="s">
        <v>1439</v>
      </c>
      <c r="D1500" t="s">
        <v>3031</v>
      </c>
      <c r="E1500">
        <v>5</v>
      </c>
      <c r="F1500" s="2">
        <v>44601</v>
      </c>
      <c r="G1500" s="2">
        <v>44601</v>
      </c>
      <c r="H1500" t="s">
        <v>248</v>
      </c>
      <c r="I1500">
        <v>2022</v>
      </c>
    </row>
    <row r="1501" spans="1:9">
      <c r="A1501">
        <v>32.761632030000001</v>
      </c>
      <c r="B1501">
        <v>-117.1911685</v>
      </c>
      <c r="C1501" t="s">
        <v>3056</v>
      </c>
      <c r="D1501" t="s">
        <v>3031</v>
      </c>
      <c r="E1501">
        <v>1</v>
      </c>
      <c r="F1501" s="2">
        <v>44517</v>
      </c>
      <c r="G1501" s="2">
        <v>44517</v>
      </c>
      <c r="H1501" t="s">
        <v>248</v>
      </c>
      <c r="I1501">
        <v>2022</v>
      </c>
    </row>
    <row r="1502" spans="1:9">
      <c r="A1502">
        <v>32.762248900000003</v>
      </c>
      <c r="B1502">
        <v>-117.19507539999999</v>
      </c>
      <c r="C1502" t="s">
        <v>59</v>
      </c>
      <c r="D1502" t="s">
        <v>3031</v>
      </c>
      <c r="E1502">
        <v>1</v>
      </c>
      <c r="F1502" s="2">
        <v>44545</v>
      </c>
      <c r="G1502" s="2">
        <v>44545</v>
      </c>
      <c r="H1502" t="s">
        <v>248</v>
      </c>
      <c r="I1502">
        <v>2022</v>
      </c>
    </row>
    <row r="1503" spans="1:9">
      <c r="A1503">
        <v>32.761887459999997</v>
      </c>
      <c r="B1503">
        <v>-117.1935517</v>
      </c>
      <c r="C1503" t="s">
        <v>1507</v>
      </c>
      <c r="D1503" t="s">
        <v>3031</v>
      </c>
      <c r="E1503">
        <v>1</v>
      </c>
      <c r="F1503" s="2">
        <v>44517</v>
      </c>
      <c r="G1503" s="2">
        <v>44517</v>
      </c>
      <c r="H1503" t="s">
        <v>248</v>
      </c>
      <c r="I1503">
        <v>2022</v>
      </c>
    </row>
    <row r="1504" spans="1:9">
      <c r="A1504">
        <v>32.766861230000004</v>
      </c>
      <c r="B1504">
        <v>-117.1614809</v>
      </c>
      <c r="C1504" t="s">
        <v>3057</v>
      </c>
      <c r="D1504" t="s">
        <v>3031</v>
      </c>
      <c r="E1504">
        <v>3</v>
      </c>
      <c r="F1504" s="2">
        <v>44621</v>
      </c>
      <c r="G1504" s="2">
        <v>44621</v>
      </c>
      <c r="H1504" t="s">
        <v>183</v>
      </c>
      <c r="I1504">
        <v>2022</v>
      </c>
    </row>
    <row r="1505" spans="1:9">
      <c r="A1505">
        <v>32.766192179999997</v>
      </c>
      <c r="B1505">
        <v>-117.1660578</v>
      </c>
      <c r="C1505" t="s">
        <v>1480</v>
      </c>
      <c r="D1505" t="s">
        <v>3031</v>
      </c>
      <c r="E1505">
        <v>1</v>
      </c>
      <c r="F1505" s="2">
        <v>44509</v>
      </c>
      <c r="G1505" s="2">
        <v>44509</v>
      </c>
      <c r="H1505" t="s">
        <v>183</v>
      </c>
      <c r="I1505">
        <v>2022</v>
      </c>
    </row>
    <row r="1506" spans="1:9">
      <c r="A1506">
        <v>32.765671159999997</v>
      </c>
      <c r="B1506">
        <v>-117.1672288</v>
      </c>
      <c r="C1506" t="s">
        <v>1392</v>
      </c>
      <c r="D1506" t="s">
        <v>3031</v>
      </c>
      <c r="E1506">
        <v>1</v>
      </c>
      <c r="F1506" s="2">
        <v>44582</v>
      </c>
      <c r="G1506" s="2">
        <v>44582</v>
      </c>
      <c r="H1506" t="s">
        <v>183</v>
      </c>
      <c r="I1506">
        <v>2022</v>
      </c>
    </row>
    <row r="1507" spans="1:9">
      <c r="A1507">
        <v>32.76440822</v>
      </c>
      <c r="B1507">
        <v>-117.1698358</v>
      </c>
      <c r="C1507" t="s">
        <v>339</v>
      </c>
      <c r="D1507" t="s">
        <v>3031</v>
      </c>
      <c r="E1507">
        <v>1</v>
      </c>
      <c r="F1507" s="2">
        <v>44509</v>
      </c>
      <c r="G1507" s="2">
        <v>44509</v>
      </c>
      <c r="H1507" t="s">
        <v>183</v>
      </c>
      <c r="I1507">
        <v>2022</v>
      </c>
    </row>
    <row r="1508" spans="1:9">
      <c r="A1508">
        <v>32.765391579999999</v>
      </c>
      <c r="B1508">
        <v>-117.16830779999999</v>
      </c>
      <c r="C1508" t="s">
        <v>1462</v>
      </c>
      <c r="D1508" t="s">
        <v>3031</v>
      </c>
      <c r="E1508">
        <v>2</v>
      </c>
      <c r="F1508" s="2">
        <v>44559</v>
      </c>
      <c r="G1508" s="2">
        <v>44559</v>
      </c>
      <c r="H1508" t="s">
        <v>183</v>
      </c>
      <c r="I1508">
        <v>2022</v>
      </c>
    </row>
    <row r="1509" spans="1:9">
      <c r="A1509">
        <v>32.7655855</v>
      </c>
      <c r="B1509">
        <v>-117.16676030000001</v>
      </c>
      <c r="C1509" t="s">
        <v>1463</v>
      </c>
      <c r="D1509" t="s">
        <v>3031</v>
      </c>
      <c r="E1509">
        <v>1</v>
      </c>
      <c r="F1509" s="2">
        <v>44533</v>
      </c>
      <c r="G1509" s="2">
        <v>44533</v>
      </c>
      <c r="H1509" t="s">
        <v>183</v>
      </c>
      <c r="I1509">
        <v>2022</v>
      </c>
    </row>
    <row r="1510" spans="1:9">
      <c r="A1510">
        <v>32.766893869999997</v>
      </c>
      <c r="B1510">
        <v>-117.1637824</v>
      </c>
      <c r="C1510" t="s">
        <v>951</v>
      </c>
      <c r="D1510" t="s">
        <v>3031</v>
      </c>
      <c r="E1510">
        <v>2</v>
      </c>
      <c r="F1510" s="2">
        <v>44630</v>
      </c>
      <c r="G1510" s="2">
        <v>44630</v>
      </c>
      <c r="H1510" t="s">
        <v>183</v>
      </c>
      <c r="I1510">
        <v>2022</v>
      </c>
    </row>
    <row r="1511" spans="1:9">
      <c r="A1511">
        <v>32.76603266</v>
      </c>
      <c r="B1511">
        <v>-117.16535880000001</v>
      </c>
      <c r="C1511" t="s">
        <v>59</v>
      </c>
      <c r="D1511" t="s">
        <v>3031</v>
      </c>
      <c r="E1511">
        <v>15</v>
      </c>
      <c r="F1511" s="2">
        <v>44643</v>
      </c>
      <c r="G1511" s="2">
        <v>44643</v>
      </c>
      <c r="H1511" t="s">
        <v>183</v>
      </c>
      <c r="I1511">
        <v>2022</v>
      </c>
    </row>
    <row r="1512" spans="1:9">
      <c r="A1512">
        <v>32.76674878</v>
      </c>
      <c r="B1512">
        <v>-117.163301</v>
      </c>
      <c r="C1512" t="s">
        <v>246</v>
      </c>
      <c r="D1512" t="s">
        <v>3031</v>
      </c>
      <c r="E1512">
        <v>4</v>
      </c>
      <c r="F1512" s="2">
        <v>44509</v>
      </c>
      <c r="G1512" s="2">
        <v>44509</v>
      </c>
      <c r="H1512" t="s">
        <v>183</v>
      </c>
      <c r="I1512">
        <v>2022</v>
      </c>
    </row>
    <row r="1513" spans="1:9">
      <c r="A1513">
        <v>32.790404199999998</v>
      </c>
      <c r="B1513">
        <v>-117.1023711</v>
      </c>
      <c r="C1513" t="s">
        <v>1559</v>
      </c>
      <c r="D1513" t="s">
        <v>3031</v>
      </c>
      <c r="E1513">
        <v>2</v>
      </c>
      <c r="F1513" s="2">
        <v>44516</v>
      </c>
      <c r="G1513" s="2">
        <v>44516</v>
      </c>
      <c r="H1513" t="s">
        <v>117</v>
      </c>
      <c r="I1513">
        <v>2022</v>
      </c>
    </row>
    <row r="1514" spans="1:9">
      <c r="A1514">
        <v>32.78129543</v>
      </c>
      <c r="B1514">
        <v>-117.1129883</v>
      </c>
      <c r="C1514" t="s">
        <v>59</v>
      </c>
      <c r="D1514" t="s">
        <v>3031</v>
      </c>
      <c r="E1514">
        <v>5</v>
      </c>
      <c r="F1514" s="2">
        <v>44508</v>
      </c>
      <c r="G1514" s="2">
        <v>44508</v>
      </c>
      <c r="H1514" t="s">
        <v>117</v>
      </c>
      <c r="I1514">
        <v>2022</v>
      </c>
    </row>
    <row r="1515" spans="1:9">
      <c r="A1515">
        <v>32.78085394</v>
      </c>
      <c r="B1515">
        <v>-117.1044235</v>
      </c>
      <c r="C1515" t="s">
        <v>3058</v>
      </c>
      <c r="D1515" t="s">
        <v>3031</v>
      </c>
      <c r="E1515">
        <v>4</v>
      </c>
      <c r="F1515" s="2">
        <v>44499</v>
      </c>
      <c r="G1515" s="2">
        <v>44499</v>
      </c>
      <c r="H1515" t="s">
        <v>117</v>
      </c>
      <c r="I1515">
        <v>2022</v>
      </c>
    </row>
    <row r="1516" spans="1:9">
      <c r="A1516">
        <v>32.779960799999998</v>
      </c>
      <c r="B1516">
        <v>-117.1092189</v>
      </c>
      <c r="C1516" t="s">
        <v>1211</v>
      </c>
      <c r="D1516" t="s">
        <v>3031</v>
      </c>
      <c r="E1516">
        <v>3</v>
      </c>
      <c r="F1516" s="2">
        <v>44659</v>
      </c>
      <c r="G1516" s="2">
        <v>44659</v>
      </c>
      <c r="H1516" t="s">
        <v>117</v>
      </c>
      <c r="I1516">
        <v>2022</v>
      </c>
    </row>
    <row r="1517" spans="1:9">
      <c r="A1517">
        <v>32.781120280000003</v>
      </c>
      <c r="B1517">
        <v>-117.104209</v>
      </c>
      <c r="C1517" t="s">
        <v>1112</v>
      </c>
      <c r="D1517" t="s">
        <v>3031</v>
      </c>
      <c r="E1517">
        <v>3</v>
      </c>
      <c r="F1517" s="2">
        <v>44695</v>
      </c>
      <c r="G1517" s="2">
        <v>44695</v>
      </c>
      <c r="H1517" t="s">
        <v>117</v>
      </c>
      <c r="I1517">
        <v>2022</v>
      </c>
    </row>
    <row r="1518" spans="1:9">
      <c r="A1518">
        <v>32.780451640000003</v>
      </c>
      <c r="B1518">
        <v>-117.1102482</v>
      </c>
      <c r="C1518" t="s">
        <v>1556</v>
      </c>
      <c r="D1518" t="s">
        <v>3031</v>
      </c>
      <c r="E1518">
        <v>6</v>
      </c>
      <c r="F1518" s="2">
        <v>44537</v>
      </c>
      <c r="G1518" s="2">
        <v>44537</v>
      </c>
      <c r="H1518" t="s">
        <v>117</v>
      </c>
      <c r="I1518">
        <v>2022</v>
      </c>
    </row>
    <row r="1519" spans="1:9">
      <c r="A1519">
        <v>32.780680590000003</v>
      </c>
      <c r="B1519">
        <v>-117.1103102</v>
      </c>
      <c r="C1519" t="s">
        <v>1555</v>
      </c>
      <c r="D1519" t="s">
        <v>3031</v>
      </c>
      <c r="E1519">
        <v>1</v>
      </c>
      <c r="F1519" s="2">
        <v>44537</v>
      </c>
      <c r="G1519" s="2">
        <v>44537</v>
      </c>
      <c r="H1519" t="s">
        <v>117</v>
      </c>
      <c r="I1519">
        <v>2022</v>
      </c>
    </row>
    <row r="1520" spans="1:9">
      <c r="A1520">
        <v>32.781147169999997</v>
      </c>
      <c r="B1520">
        <v>-117.10952279999999</v>
      </c>
      <c r="C1520" t="s">
        <v>1343</v>
      </c>
      <c r="D1520" t="s">
        <v>3031</v>
      </c>
      <c r="E1520">
        <v>5</v>
      </c>
      <c r="F1520" s="2">
        <v>44596</v>
      </c>
      <c r="G1520" s="2">
        <v>44596</v>
      </c>
      <c r="H1520" t="s">
        <v>117</v>
      </c>
      <c r="I1520">
        <v>2022</v>
      </c>
    </row>
    <row r="1521" spans="1:9">
      <c r="A1521">
        <v>32.781219739999997</v>
      </c>
      <c r="B1521">
        <v>-117.1053125</v>
      </c>
      <c r="C1521" t="s">
        <v>3059</v>
      </c>
      <c r="D1521" t="s">
        <v>3031</v>
      </c>
      <c r="E1521">
        <v>3</v>
      </c>
      <c r="F1521" s="2">
        <v>44499</v>
      </c>
      <c r="G1521" s="2">
        <v>44499</v>
      </c>
      <c r="H1521" t="s">
        <v>117</v>
      </c>
      <c r="I1521">
        <v>2022</v>
      </c>
    </row>
    <row r="1522" spans="1:9">
      <c r="A1522">
        <v>32.781194190000001</v>
      </c>
      <c r="B1522">
        <v>-117.10514139999999</v>
      </c>
      <c r="C1522" t="s">
        <v>3060</v>
      </c>
      <c r="D1522" t="s">
        <v>3031</v>
      </c>
      <c r="E1522">
        <v>10</v>
      </c>
      <c r="F1522" s="2">
        <v>44499</v>
      </c>
      <c r="G1522" s="2">
        <v>44499</v>
      </c>
      <c r="H1522" t="s">
        <v>117</v>
      </c>
      <c r="I1522">
        <v>2022</v>
      </c>
    </row>
    <row r="1523" spans="1:9">
      <c r="A1523">
        <v>32.781204549999998</v>
      </c>
      <c r="B1523">
        <v>-117.10462939999999</v>
      </c>
      <c r="C1523" t="s">
        <v>3061</v>
      </c>
      <c r="D1523" t="s">
        <v>3031</v>
      </c>
      <c r="E1523">
        <v>7</v>
      </c>
      <c r="F1523" s="2">
        <v>44499</v>
      </c>
      <c r="G1523" s="2">
        <v>44499</v>
      </c>
      <c r="H1523" t="s">
        <v>117</v>
      </c>
      <c r="I1523">
        <v>2022</v>
      </c>
    </row>
    <row r="1524" spans="1:9">
      <c r="A1524">
        <v>32.781160139999997</v>
      </c>
      <c r="B1524">
        <v>-117.1044718</v>
      </c>
      <c r="C1524" t="s">
        <v>1797</v>
      </c>
      <c r="D1524" t="s">
        <v>3031</v>
      </c>
      <c r="E1524">
        <v>2</v>
      </c>
      <c r="F1524" s="2">
        <v>44499</v>
      </c>
      <c r="G1524" s="2">
        <v>44499</v>
      </c>
      <c r="H1524" t="s">
        <v>117</v>
      </c>
      <c r="I1524">
        <v>2022</v>
      </c>
    </row>
    <row r="1525" spans="1:9">
      <c r="A1525">
        <v>32.781219329999999</v>
      </c>
      <c r="B1525">
        <v>-117.10433209999999</v>
      </c>
      <c r="C1525" t="s">
        <v>208</v>
      </c>
      <c r="D1525" t="s">
        <v>3031</v>
      </c>
      <c r="E1525">
        <v>4</v>
      </c>
      <c r="F1525" s="2">
        <v>44499</v>
      </c>
      <c r="G1525" s="2">
        <v>44499</v>
      </c>
      <c r="H1525" t="s">
        <v>117</v>
      </c>
      <c r="I1525">
        <v>2022</v>
      </c>
    </row>
    <row r="1526" spans="1:9">
      <c r="A1526">
        <v>32.782780719999998</v>
      </c>
      <c r="B1526">
        <v>-117.10469500000001</v>
      </c>
      <c r="C1526" t="s">
        <v>1344</v>
      </c>
      <c r="D1526" t="s">
        <v>3031</v>
      </c>
      <c r="E1526">
        <v>1</v>
      </c>
      <c r="F1526" s="2">
        <v>44596</v>
      </c>
      <c r="G1526" s="2">
        <v>44596</v>
      </c>
      <c r="H1526" t="s">
        <v>117</v>
      </c>
      <c r="I1526">
        <v>2022</v>
      </c>
    </row>
    <row r="1527" spans="1:9">
      <c r="A1527">
        <v>32.780260079999998</v>
      </c>
      <c r="B1527">
        <v>-117.1097869</v>
      </c>
      <c r="C1527" t="s">
        <v>686</v>
      </c>
      <c r="D1527" t="s">
        <v>3031</v>
      </c>
      <c r="E1527">
        <v>8</v>
      </c>
      <c r="F1527" s="2">
        <v>44537</v>
      </c>
      <c r="G1527" s="2">
        <v>44537</v>
      </c>
      <c r="H1527" t="s">
        <v>117</v>
      </c>
      <c r="I1527">
        <v>2022</v>
      </c>
    </row>
    <row r="1528" spans="1:9">
      <c r="A1528">
        <v>32.780682050000003</v>
      </c>
      <c r="B1528">
        <v>-117.1048622</v>
      </c>
      <c r="C1528" t="s">
        <v>1112</v>
      </c>
      <c r="D1528" t="s">
        <v>3031</v>
      </c>
      <c r="E1528">
        <v>2</v>
      </c>
      <c r="F1528" s="2">
        <v>44499</v>
      </c>
      <c r="G1528" s="2">
        <v>44499</v>
      </c>
      <c r="H1528" t="s">
        <v>117</v>
      </c>
      <c r="I1528">
        <v>2022</v>
      </c>
    </row>
    <row r="1529" spans="1:9">
      <c r="A1529">
        <v>32.762240300000002</v>
      </c>
      <c r="B1529">
        <v>-117.1897049</v>
      </c>
      <c r="C1529" t="s">
        <v>552</v>
      </c>
      <c r="D1529" t="s">
        <v>3031</v>
      </c>
      <c r="E1529">
        <v>2</v>
      </c>
      <c r="F1529" s="2">
        <v>44565</v>
      </c>
      <c r="G1529" s="2">
        <v>44565</v>
      </c>
      <c r="H1529" t="s">
        <v>248</v>
      </c>
      <c r="I1529">
        <v>2022</v>
      </c>
    </row>
    <row r="1530" spans="1:9">
      <c r="A1530">
        <v>32.761527780000002</v>
      </c>
      <c r="B1530">
        <v>-117.1896318</v>
      </c>
      <c r="C1530" t="s">
        <v>59</v>
      </c>
      <c r="D1530" t="s">
        <v>3031</v>
      </c>
      <c r="E1530">
        <v>3</v>
      </c>
      <c r="F1530" s="2">
        <v>44568</v>
      </c>
      <c r="G1530" s="2">
        <v>44568</v>
      </c>
      <c r="H1530" t="s">
        <v>248</v>
      </c>
      <c r="I1530">
        <v>2022</v>
      </c>
    </row>
    <row r="1531" spans="1:9">
      <c r="A1531">
        <v>32.765770570000001</v>
      </c>
      <c r="B1531">
        <v>-117.16599739999999</v>
      </c>
      <c r="C1531" t="s">
        <v>1566</v>
      </c>
      <c r="D1531" t="s">
        <v>3031</v>
      </c>
      <c r="E1531">
        <v>20</v>
      </c>
      <c r="F1531" s="2">
        <v>44552</v>
      </c>
      <c r="G1531" s="2">
        <v>44552</v>
      </c>
      <c r="H1531" t="s">
        <v>183</v>
      </c>
      <c r="I1531">
        <v>2022</v>
      </c>
    </row>
    <row r="1532" spans="1:9">
      <c r="A1532">
        <v>32.76585231</v>
      </c>
      <c r="B1532">
        <v>-117.16612139999999</v>
      </c>
      <c r="C1532" t="s">
        <v>1565</v>
      </c>
      <c r="D1532" t="s">
        <v>3031</v>
      </c>
      <c r="E1532">
        <v>8</v>
      </c>
      <c r="F1532" s="2">
        <v>44559</v>
      </c>
      <c r="G1532" s="2">
        <v>44559</v>
      </c>
      <c r="H1532" t="s">
        <v>183</v>
      </c>
      <c r="I1532">
        <v>2022</v>
      </c>
    </row>
    <row r="1533" spans="1:9">
      <c r="A1533">
        <v>32.768233799999997</v>
      </c>
      <c r="B1533">
        <v>-117.1608239</v>
      </c>
      <c r="C1533" t="s">
        <v>795</v>
      </c>
      <c r="D1533" t="s">
        <v>3031</v>
      </c>
      <c r="E1533">
        <v>2</v>
      </c>
      <c r="F1533" s="2">
        <v>44629</v>
      </c>
      <c r="G1533" s="2">
        <v>44629</v>
      </c>
      <c r="H1533" t="s">
        <v>183</v>
      </c>
      <c r="I1533">
        <v>2022</v>
      </c>
    </row>
    <row r="1534" spans="1:9">
      <c r="A1534">
        <v>32.766227039999997</v>
      </c>
      <c r="B1534">
        <v>-117.16478960000001</v>
      </c>
      <c r="C1534" t="s">
        <v>1464</v>
      </c>
      <c r="D1534" t="s">
        <v>3031</v>
      </c>
      <c r="E1534">
        <v>3</v>
      </c>
      <c r="F1534" s="2">
        <v>44533</v>
      </c>
      <c r="G1534" s="2">
        <v>44533</v>
      </c>
      <c r="H1534" t="s">
        <v>183</v>
      </c>
      <c r="I1534">
        <v>2022</v>
      </c>
    </row>
    <row r="1535" spans="1:9">
      <c r="A1535">
        <v>32.843307619999997</v>
      </c>
      <c r="B1535">
        <v>-116.9912391</v>
      </c>
      <c r="C1535" t="s">
        <v>74</v>
      </c>
      <c r="D1535" t="s">
        <v>3031</v>
      </c>
      <c r="E1535">
        <v>3</v>
      </c>
      <c r="F1535" s="2">
        <v>44600</v>
      </c>
      <c r="G1535" s="2">
        <v>44600</v>
      </c>
      <c r="H1535" t="s">
        <v>8</v>
      </c>
      <c r="I1535">
        <v>2022</v>
      </c>
    </row>
    <row r="1536" spans="1:9">
      <c r="A1536">
        <v>32.843440800000003</v>
      </c>
      <c r="B1536">
        <v>-117.0028439</v>
      </c>
      <c r="C1536" t="s">
        <v>317</v>
      </c>
      <c r="D1536" t="s">
        <v>3031</v>
      </c>
      <c r="E1536">
        <v>1</v>
      </c>
      <c r="F1536" s="2">
        <v>44635</v>
      </c>
      <c r="G1536" s="2">
        <v>44635</v>
      </c>
      <c r="H1536" t="s">
        <v>8</v>
      </c>
      <c r="I1536">
        <v>2022</v>
      </c>
    </row>
    <row r="1537" spans="1:9">
      <c r="A1537">
        <v>32.842863829999999</v>
      </c>
      <c r="B1537">
        <v>-116.9940434</v>
      </c>
      <c r="C1537" t="s">
        <v>59</v>
      </c>
      <c r="D1537" t="s">
        <v>3031</v>
      </c>
      <c r="E1537">
        <v>2</v>
      </c>
      <c r="F1537" s="2">
        <v>44712</v>
      </c>
      <c r="G1537" s="2">
        <v>44712</v>
      </c>
      <c r="H1537" t="s">
        <v>8</v>
      </c>
      <c r="I1537">
        <v>2022</v>
      </c>
    </row>
    <row r="1538" spans="1:9">
      <c r="A1538">
        <v>32.843807599999998</v>
      </c>
      <c r="B1538">
        <v>-117.00328810000001</v>
      </c>
      <c r="C1538" t="s">
        <v>1515</v>
      </c>
      <c r="D1538" t="s">
        <v>3031</v>
      </c>
      <c r="E1538">
        <v>4</v>
      </c>
      <c r="F1538" s="2">
        <v>44507</v>
      </c>
      <c r="G1538" s="2">
        <v>44507</v>
      </c>
      <c r="H1538" t="s">
        <v>8</v>
      </c>
      <c r="I1538">
        <v>2022</v>
      </c>
    </row>
    <row r="1539" spans="1:9">
      <c r="A1539">
        <v>32.842703970000002</v>
      </c>
      <c r="B1539">
        <v>-116.99454160000001</v>
      </c>
      <c r="C1539" t="s">
        <v>881</v>
      </c>
      <c r="D1539" t="s">
        <v>3031</v>
      </c>
      <c r="E1539">
        <v>3</v>
      </c>
      <c r="F1539" s="2">
        <v>44712</v>
      </c>
      <c r="G1539" s="2">
        <v>44712</v>
      </c>
      <c r="H1539" t="s">
        <v>8</v>
      </c>
      <c r="I1539">
        <v>2022</v>
      </c>
    </row>
    <row r="1540" spans="1:9">
      <c r="A1540">
        <v>32.843569799999997</v>
      </c>
      <c r="B1540">
        <v>-117.0002887</v>
      </c>
      <c r="C1540" t="s">
        <v>1520</v>
      </c>
      <c r="D1540" t="s">
        <v>3031</v>
      </c>
      <c r="E1540">
        <v>10</v>
      </c>
      <c r="F1540" s="2">
        <v>44520</v>
      </c>
      <c r="G1540" s="2">
        <v>44520</v>
      </c>
      <c r="H1540" t="s">
        <v>8</v>
      </c>
      <c r="I1540">
        <v>2022</v>
      </c>
    </row>
    <row r="1541" spans="1:9">
      <c r="A1541">
        <v>32.843531400000003</v>
      </c>
      <c r="B1541">
        <v>-117.0007268</v>
      </c>
      <c r="C1541" t="s">
        <v>1518</v>
      </c>
      <c r="D1541" t="s">
        <v>3031</v>
      </c>
      <c r="E1541">
        <v>18</v>
      </c>
      <c r="F1541" s="2">
        <v>44520</v>
      </c>
      <c r="G1541" s="2">
        <v>44520</v>
      </c>
      <c r="H1541" t="s">
        <v>8</v>
      </c>
      <c r="I1541">
        <v>2022</v>
      </c>
    </row>
    <row r="1542" spans="1:9">
      <c r="A1542">
        <v>32.843595530000002</v>
      </c>
      <c r="B1542">
        <v>-116.9950912</v>
      </c>
      <c r="C1542" t="s">
        <v>1527</v>
      </c>
      <c r="D1542" t="s">
        <v>3031</v>
      </c>
      <c r="E1542">
        <v>4</v>
      </c>
      <c r="F1542" s="2">
        <v>44520</v>
      </c>
      <c r="G1542" s="2">
        <v>44520</v>
      </c>
      <c r="H1542" t="s">
        <v>8</v>
      </c>
      <c r="I1542">
        <v>2022</v>
      </c>
    </row>
    <row r="1543" spans="1:9">
      <c r="A1543">
        <v>32.843494319999998</v>
      </c>
      <c r="B1543">
        <v>-116.99527139999999</v>
      </c>
      <c r="C1543" t="s">
        <v>1486</v>
      </c>
      <c r="D1543" t="s">
        <v>3031</v>
      </c>
      <c r="E1543">
        <v>1</v>
      </c>
      <c r="F1543" s="2">
        <v>44520</v>
      </c>
      <c r="G1543" s="2">
        <v>44520</v>
      </c>
      <c r="H1543" t="s">
        <v>8</v>
      </c>
      <c r="I1543">
        <v>2022</v>
      </c>
    </row>
    <row r="1544" spans="1:9">
      <c r="A1544">
        <v>32.843612010000001</v>
      </c>
      <c r="B1544">
        <v>-116.99562349999999</v>
      </c>
      <c r="C1544" t="s">
        <v>1297</v>
      </c>
      <c r="D1544" t="s">
        <v>3031</v>
      </c>
      <c r="E1544">
        <v>1</v>
      </c>
      <c r="F1544" s="2">
        <v>44631</v>
      </c>
      <c r="G1544" s="2">
        <v>44631</v>
      </c>
      <c r="H1544" t="s">
        <v>8</v>
      </c>
      <c r="I1544">
        <v>2022</v>
      </c>
    </row>
    <row r="1545" spans="1:9">
      <c r="A1545">
        <v>32.842889270000001</v>
      </c>
      <c r="B1545">
        <v>-116.9964013</v>
      </c>
      <c r="C1545" t="s">
        <v>1526</v>
      </c>
      <c r="D1545" t="s">
        <v>3031</v>
      </c>
      <c r="E1545">
        <v>1</v>
      </c>
      <c r="F1545" s="2">
        <v>44520</v>
      </c>
      <c r="G1545" s="2">
        <v>44520</v>
      </c>
      <c r="H1545" t="s">
        <v>8</v>
      </c>
      <c r="I1545">
        <v>2022</v>
      </c>
    </row>
    <row r="1546" spans="1:9">
      <c r="A1546">
        <v>32.760538199999999</v>
      </c>
      <c r="B1546">
        <v>-117.2008124</v>
      </c>
      <c r="C1546" t="s">
        <v>1592</v>
      </c>
      <c r="D1546" t="s">
        <v>3031</v>
      </c>
      <c r="E1546">
        <v>4</v>
      </c>
      <c r="F1546" s="2">
        <v>44530</v>
      </c>
      <c r="G1546" s="2">
        <v>44530</v>
      </c>
      <c r="H1546" t="s">
        <v>248</v>
      </c>
      <c r="I1546">
        <v>2022</v>
      </c>
    </row>
    <row r="1547" spans="1:9">
      <c r="A1547">
        <v>32.761926500000001</v>
      </c>
      <c r="B1547">
        <v>-117.2006758</v>
      </c>
      <c r="C1547" t="s">
        <v>51</v>
      </c>
      <c r="D1547" t="s">
        <v>3031</v>
      </c>
      <c r="E1547">
        <v>15</v>
      </c>
      <c r="F1547" s="2">
        <v>44557</v>
      </c>
      <c r="G1547" s="2">
        <v>44557</v>
      </c>
      <c r="H1547" t="s">
        <v>248</v>
      </c>
      <c r="I1547">
        <v>2022</v>
      </c>
    </row>
    <row r="1548" spans="1:9">
      <c r="A1548">
        <v>32.761823229999997</v>
      </c>
      <c r="B1548">
        <v>-117.1919548</v>
      </c>
      <c r="C1548" t="s">
        <v>246</v>
      </c>
      <c r="D1548" t="s">
        <v>3031</v>
      </c>
      <c r="E1548">
        <v>3</v>
      </c>
      <c r="F1548" s="2">
        <v>44517</v>
      </c>
      <c r="G1548" s="2">
        <v>44517</v>
      </c>
      <c r="H1548" t="s">
        <v>248</v>
      </c>
      <c r="I1548">
        <v>2022</v>
      </c>
    </row>
    <row r="1549" spans="1:9">
      <c r="A1549">
        <v>32.76172717</v>
      </c>
      <c r="B1549">
        <v>-117.1914809</v>
      </c>
      <c r="C1549" t="s">
        <v>1509</v>
      </c>
      <c r="D1549" t="s">
        <v>3031</v>
      </c>
      <c r="E1549">
        <v>1</v>
      </c>
      <c r="F1549" s="2">
        <v>44517</v>
      </c>
      <c r="G1549" s="2">
        <v>44517</v>
      </c>
      <c r="H1549" t="s">
        <v>248</v>
      </c>
      <c r="I1549">
        <v>2022</v>
      </c>
    </row>
    <row r="1550" spans="1:9">
      <c r="A1550">
        <v>32.761623299999997</v>
      </c>
      <c r="B1550">
        <v>-117.19112699999999</v>
      </c>
      <c r="C1550" t="s">
        <v>1604</v>
      </c>
      <c r="D1550" t="s">
        <v>3031</v>
      </c>
      <c r="E1550">
        <v>1</v>
      </c>
      <c r="F1550" s="2">
        <v>44499</v>
      </c>
      <c r="G1550" s="2">
        <v>44499</v>
      </c>
      <c r="H1550" t="s">
        <v>248</v>
      </c>
      <c r="I1550">
        <v>2022</v>
      </c>
    </row>
    <row r="1551" spans="1:9">
      <c r="A1551">
        <v>32.761762500000003</v>
      </c>
      <c r="B1551">
        <v>-117.1947026</v>
      </c>
      <c r="C1551" t="s">
        <v>1599</v>
      </c>
      <c r="D1551" t="s">
        <v>3031</v>
      </c>
      <c r="E1551">
        <v>1</v>
      </c>
      <c r="F1551" s="2">
        <v>44502</v>
      </c>
      <c r="G1551" s="2">
        <v>44502</v>
      </c>
      <c r="H1551" t="s">
        <v>248</v>
      </c>
      <c r="I1551">
        <v>2022</v>
      </c>
    </row>
    <row r="1552" spans="1:9">
      <c r="A1552">
        <v>32.788856600000003</v>
      </c>
      <c r="B1552">
        <v>-117.1029027</v>
      </c>
      <c r="C1552" t="s">
        <v>1345</v>
      </c>
      <c r="D1552" t="s">
        <v>3031</v>
      </c>
      <c r="E1552">
        <v>1</v>
      </c>
      <c r="F1552" s="2">
        <v>44593</v>
      </c>
      <c r="G1552" s="2">
        <v>44593</v>
      </c>
      <c r="H1552" t="s">
        <v>117</v>
      </c>
      <c r="I1552">
        <v>2022</v>
      </c>
    </row>
    <row r="1553" spans="1:9">
      <c r="A1553">
        <v>32.784151799999997</v>
      </c>
      <c r="B1553">
        <v>-117.1041618</v>
      </c>
      <c r="C1553" t="s">
        <v>1346</v>
      </c>
      <c r="D1553" t="s">
        <v>3031</v>
      </c>
      <c r="E1553">
        <v>10</v>
      </c>
      <c r="F1553" s="2">
        <v>44638</v>
      </c>
      <c r="G1553" s="2">
        <v>44638</v>
      </c>
      <c r="H1553" t="s">
        <v>117</v>
      </c>
      <c r="I1553">
        <v>2022</v>
      </c>
    </row>
    <row r="1554" spans="1:9">
      <c r="A1554">
        <v>32.781391599999999</v>
      </c>
      <c r="B1554">
        <v>-117.11344459999999</v>
      </c>
      <c r="C1554" t="s">
        <v>59</v>
      </c>
      <c r="D1554" t="s">
        <v>3031</v>
      </c>
      <c r="E1554">
        <v>5</v>
      </c>
      <c r="F1554" s="2">
        <v>44508</v>
      </c>
      <c r="G1554" s="2">
        <v>44508</v>
      </c>
      <c r="H1554" t="s">
        <v>117</v>
      </c>
      <c r="I1554">
        <v>2022</v>
      </c>
    </row>
    <row r="1555" spans="1:9">
      <c r="A1555">
        <v>32.761344000000001</v>
      </c>
      <c r="B1555">
        <v>-117.18986030000001</v>
      </c>
      <c r="C1555" t="s">
        <v>1441</v>
      </c>
      <c r="D1555" t="s">
        <v>3031</v>
      </c>
      <c r="E1555">
        <v>1</v>
      </c>
      <c r="F1555" s="2">
        <v>44568</v>
      </c>
      <c r="G1555" s="2">
        <v>44568</v>
      </c>
      <c r="H1555" t="s">
        <v>248</v>
      </c>
      <c r="I1555">
        <v>2022</v>
      </c>
    </row>
    <row r="1556" spans="1:9">
      <c r="A1556">
        <v>32.762357100000003</v>
      </c>
      <c r="B1556">
        <v>-117.1992096</v>
      </c>
      <c r="C1556" t="s">
        <v>1597</v>
      </c>
      <c r="D1556" t="s">
        <v>3031</v>
      </c>
      <c r="E1556">
        <v>1</v>
      </c>
      <c r="F1556" s="2">
        <v>44530</v>
      </c>
      <c r="G1556" s="2">
        <v>44530</v>
      </c>
      <c r="H1556" t="s">
        <v>248</v>
      </c>
      <c r="I1556">
        <v>2022</v>
      </c>
    </row>
    <row r="1557" spans="1:9">
      <c r="A1557">
        <v>32.762120400000001</v>
      </c>
      <c r="B1557">
        <v>-117.1858952</v>
      </c>
      <c r="C1557" t="s">
        <v>1443</v>
      </c>
      <c r="D1557" t="s">
        <v>3031</v>
      </c>
      <c r="E1557">
        <v>2</v>
      </c>
      <c r="F1557" s="2">
        <v>44659</v>
      </c>
      <c r="G1557" s="2">
        <v>44659</v>
      </c>
      <c r="H1557" t="s">
        <v>248</v>
      </c>
      <c r="I1557">
        <v>2022</v>
      </c>
    </row>
    <row r="1558" spans="1:9">
      <c r="A1558">
        <v>32.765790799999998</v>
      </c>
      <c r="B1558">
        <v>-117.1663248</v>
      </c>
      <c r="C1558" t="s">
        <v>1263</v>
      </c>
      <c r="D1558" t="s">
        <v>3031</v>
      </c>
      <c r="E1558">
        <v>2</v>
      </c>
      <c r="F1558" s="2">
        <v>44552</v>
      </c>
      <c r="G1558" s="2">
        <v>44552</v>
      </c>
      <c r="H1558" t="s">
        <v>183</v>
      </c>
      <c r="I1558">
        <v>2022</v>
      </c>
    </row>
    <row r="1559" spans="1:9">
      <c r="A1559">
        <v>32.765993999999999</v>
      </c>
      <c r="B1559">
        <v>-117.16521090000001</v>
      </c>
      <c r="C1559" t="s">
        <v>1041</v>
      </c>
      <c r="D1559" t="s">
        <v>3031</v>
      </c>
      <c r="E1559">
        <v>3</v>
      </c>
      <c r="F1559" s="2">
        <v>44643</v>
      </c>
      <c r="G1559" s="2">
        <v>44643</v>
      </c>
      <c r="H1559" t="s">
        <v>183</v>
      </c>
      <c r="I1559">
        <v>2022</v>
      </c>
    </row>
    <row r="1560" spans="1:9">
      <c r="A1560">
        <v>32.764357799999999</v>
      </c>
      <c r="B1560">
        <v>-117.17064999999999</v>
      </c>
      <c r="C1560" t="s">
        <v>59</v>
      </c>
      <c r="D1560" t="s">
        <v>3031</v>
      </c>
      <c r="E1560">
        <v>5</v>
      </c>
      <c r="F1560" s="2">
        <v>44699</v>
      </c>
      <c r="G1560" s="2">
        <v>44699</v>
      </c>
      <c r="H1560" t="s">
        <v>248</v>
      </c>
      <c r="I1560">
        <v>2022</v>
      </c>
    </row>
    <row r="1561" spans="1:9">
      <c r="A1561">
        <v>32.765260810000001</v>
      </c>
      <c r="B1561">
        <v>-117.168644</v>
      </c>
      <c r="C1561" t="s">
        <v>856</v>
      </c>
      <c r="D1561" t="s">
        <v>3031</v>
      </c>
      <c r="E1561">
        <v>1</v>
      </c>
      <c r="F1561" s="2">
        <v>44559</v>
      </c>
      <c r="G1561" s="2">
        <v>44559</v>
      </c>
      <c r="H1561" t="s">
        <v>183</v>
      </c>
      <c r="I1561">
        <v>2022</v>
      </c>
    </row>
    <row r="1562" spans="1:9">
      <c r="A1562">
        <v>32.765842370000001</v>
      </c>
      <c r="B1562">
        <v>-117.16597230000001</v>
      </c>
      <c r="C1562" t="s">
        <v>1567</v>
      </c>
      <c r="D1562" t="s">
        <v>3031</v>
      </c>
      <c r="E1562">
        <v>25</v>
      </c>
      <c r="F1562" s="2">
        <v>44559</v>
      </c>
      <c r="G1562" s="2">
        <v>44559</v>
      </c>
      <c r="H1562" t="s">
        <v>183</v>
      </c>
      <c r="I1562">
        <v>2022</v>
      </c>
    </row>
    <row r="1563" spans="1:9">
      <c r="A1563">
        <v>32.766075860000001</v>
      </c>
      <c r="B1563">
        <v>-117.16584279999999</v>
      </c>
      <c r="C1563" t="s">
        <v>340</v>
      </c>
      <c r="D1563" t="s">
        <v>3031</v>
      </c>
      <c r="E1563">
        <v>1</v>
      </c>
      <c r="F1563" s="2">
        <v>44590</v>
      </c>
      <c r="G1563" s="2">
        <v>44590</v>
      </c>
      <c r="H1563" t="s">
        <v>183</v>
      </c>
      <c r="I1563">
        <v>2022</v>
      </c>
    </row>
    <row r="1564" spans="1:9">
      <c r="A1564">
        <v>32.766475700000001</v>
      </c>
      <c r="B1564">
        <v>-117.16286119999999</v>
      </c>
      <c r="C1564" t="s">
        <v>1575</v>
      </c>
      <c r="D1564" t="s">
        <v>3031</v>
      </c>
      <c r="E1564">
        <v>6</v>
      </c>
      <c r="F1564" s="2">
        <v>44509</v>
      </c>
      <c r="G1564" s="2">
        <v>44509</v>
      </c>
      <c r="H1564" t="s">
        <v>183</v>
      </c>
      <c r="I1564">
        <v>2022</v>
      </c>
    </row>
    <row r="1565" spans="1:9">
      <c r="A1565">
        <v>32.761552600000002</v>
      </c>
      <c r="B1565">
        <v>-117.1998306</v>
      </c>
      <c r="C1565" t="s">
        <v>1595</v>
      </c>
      <c r="D1565" t="s">
        <v>3031</v>
      </c>
      <c r="E1565">
        <v>1</v>
      </c>
      <c r="F1565" s="2">
        <v>44499</v>
      </c>
      <c r="G1565" s="2">
        <v>44499</v>
      </c>
      <c r="H1565" t="s">
        <v>248</v>
      </c>
      <c r="I1565">
        <v>2022</v>
      </c>
    </row>
    <row r="1566" spans="1:9">
      <c r="A1566">
        <v>32.837823499999999</v>
      </c>
      <c r="B1566">
        <v>-117.02134770000001</v>
      </c>
      <c r="C1566" t="s">
        <v>1299</v>
      </c>
      <c r="D1566" t="s">
        <v>3031</v>
      </c>
      <c r="E1566">
        <v>2</v>
      </c>
      <c r="F1566" s="2">
        <v>44692</v>
      </c>
      <c r="G1566" s="2">
        <v>44692</v>
      </c>
      <c r="H1566" t="s">
        <v>8</v>
      </c>
      <c r="I1566">
        <v>2022</v>
      </c>
    </row>
    <row r="1567" spans="1:9">
      <c r="A1567">
        <v>32.843100800000002</v>
      </c>
      <c r="B1567">
        <v>-116.9915457</v>
      </c>
      <c r="C1567" t="s">
        <v>1530</v>
      </c>
      <c r="D1567" t="s">
        <v>3031</v>
      </c>
      <c r="E1567">
        <v>13</v>
      </c>
      <c r="F1567" s="2">
        <v>44512</v>
      </c>
      <c r="G1567" s="2">
        <v>44512</v>
      </c>
      <c r="H1567" t="s">
        <v>8</v>
      </c>
      <c r="I1567">
        <v>2022</v>
      </c>
    </row>
    <row r="1568" spans="1:9">
      <c r="A1568">
        <v>32.843355600000002</v>
      </c>
      <c r="B1568">
        <v>-116.99343349999999</v>
      </c>
      <c r="C1568" t="s">
        <v>314</v>
      </c>
      <c r="D1568" t="s">
        <v>3031</v>
      </c>
      <c r="E1568">
        <v>1</v>
      </c>
      <c r="F1568" s="2">
        <v>44712</v>
      </c>
      <c r="G1568" s="2">
        <v>44712</v>
      </c>
      <c r="H1568" t="s">
        <v>8</v>
      </c>
      <c r="I1568">
        <v>2022</v>
      </c>
    </row>
    <row r="1569" spans="1:9">
      <c r="A1569">
        <v>32.839691600000002</v>
      </c>
      <c r="B1569">
        <v>-117.00448280000001</v>
      </c>
      <c r="C1569" t="s">
        <v>3062</v>
      </c>
      <c r="D1569" t="s">
        <v>3031</v>
      </c>
      <c r="E1569">
        <v>1</v>
      </c>
      <c r="F1569" s="2">
        <v>44519</v>
      </c>
      <c r="G1569" s="2">
        <v>44519</v>
      </c>
      <c r="H1569" t="s">
        <v>8</v>
      </c>
      <c r="I1569">
        <v>2022</v>
      </c>
    </row>
    <row r="1570" spans="1:9">
      <c r="A1570">
        <v>32.842900499999999</v>
      </c>
      <c r="B1570">
        <v>-117.00186410000001</v>
      </c>
      <c r="C1570" t="s">
        <v>1301</v>
      </c>
      <c r="D1570" t="s">
        <v>3031</v>
      </c>
      <c r="E1570">
        <v>2</v>
      </c>
      <c r="F1570" s="2">
        <v>44635</v>
      </c>
      <c r="G1570" s="2">
        <v>44635</v>
      </c>
      <c r="H1570" t="s">
        <v>8</v>
      </c>
      <c r="I1570">
        <v>2022</v>
      </c>
    </row>
    <row r="1571" spans="1:9">
      <c r="A1571">
        <v>32.843126900000001</v>
      </c>
      <c r="B1571">
        <v>-116.99454249999999</v>
      </c>
      <c r="C1571" t="s">
        <v>30</v>
      </c>
      <c r="D1571" t="s">
        <v>3031</v>
      </c>
      <c r="E1571">
        <v>20</v>
      </c>
      <c r="F1571" s="2">
        <v>44600</v>
      </c>
      <c r="G1571" s="2">
        <v>44600</v>
      </c>
      <c r="H1571" t="s">
        <v>8</v>
      </c>
      <c r="I1571">
        <v>2022</v>
      </c>
    </row>
    <row r="1572" spans="1:9">
      <c r="A1572">
        <v>32.843284689999997</v>
      </c>
      <c r="B1572">
        <v>-116.9946542</v>
      </c>
      <c r="C1572" t="s">
        <v>317</v>
      </c>
      <c r="D1572" t="s">
        <v>3031</v>
      </c>
      <c r="E1572">
        <v>4</v>
      </c>
      <c r="F1572" s="2">
        <v>44595</v>
      </c>
      <c r="G1572" s="2">
        <v>44595</v>
      </c>
      <c r="H1572" t="s">
        <v>8</v>
      </c>
      <c r="I1572">
        <v>2022</v>
      </c>
    </row>
    <row r="1573" spans="1:9">
      <c r="A1573">
        <v>32.8444012</v>
      </c>
      <c r="B1573">
        <v>-116.998552</v>
      </c>
      <c r="C1573" t="s">
        <v>30</v>
      </c>
      <c r="D1573" t="s">
        <v>3031</v>
      </c>
      <c r="E1573">
        <v>4</v>
      </c>
      <c r="F1573" s="2">
        <v>44661</v>
      </c>
      <c r="G1573" s="2">
        <v>44661</v>
      </c>
      <c r="H1573" t="s">
        <v>8</v>
      </c>
      <c r="I1573">
        <v>2022</v>
      </c>
    </row>
    <row r="1574" spans="1:9">
      <c r="A1574">
        <v>32.761824599999997</v>
      </c>
      <c r="B1574">
        <v>-117.18476889999999</v>
      </c>
      <c r="C1574" t="s">
        <v>1444</v>
      </c>
      <c r="D1574" t="s">
        <v>3031</v>
      </c>
      <c r="E1574">
        <v>125</v>
      </c>
      <c r="F1574" s="2">
        <v>44707</v>
      </c>
      <c r="G1574" s="2">
        <v>44707</v>
      </c>
      <c r="H1574" t="s">
        <v>248</v>
      </c>
      <c r="I1574">
        <v>2022</v>
      </c>
    </row>
    <row r="1575" spans="1:9">
      <c r="A1575">
        <v>32.766140800000002</v>
      </c>
      <c r="B1575">
        <v>-117.1646796</v>
      </c>
      <c r="C1575" t="s">
        <v>1396</v>
      </c>
      <c r="D1575" t="s">
        <v>3031</v>
      </c>
      <c r="E1575">
        <v>10</v>
      </c>
      <c r="F1575" s="2">
        <v>44608</v>
      </c>
      <c r="G1575" s="2">
        <v>44608</v>
      </c>
      <c r="H1575" t="s">
        <v>183</v>
      </c>
      <c r="I1575">
        <v>2022</v>
      </c>
    </row>
    <row r="1576" spans="1:9">
      <c r="A1576">
        <v>32.765934919999999</v>
      </c>
      <c r="B1576">
        <v>-117.16489079999999</v>
      </c>
      <c r="C1576" t="s">
        <v>1397</v>
      </c>
      <c r="D1576" t="s">
        <v>3031</v>
      </c>
      <c r="E1576">
        <v>3</v>
      </c>
      <c r="F1576" s="2">
        <v>44608</v>
      </c>
      <c r="G1576" s="2">
        <v>44608</v>
      </c>
      <c r="H1576" t="s">
        <v>183</v>
      </c>
      <c r="I1576">
        <v>2022</v>
      </c>
    </row>
    <row r="1577" spans="1:9">
      <c r="A1577">
        <v>32.766294600000002</v>
      </c>
      <c r="B1577">
        <v>-117.16336939999999</v>
      </c>
      <c r="C1577" t="s">
        <v>30</v>
      </c>
      <c r="D1577" t="s">
        <v>3031</v>
      </c>
      <c r="E1577">
        <v>15</v>
      </c>
      <c r="F1577" s="2">
        <v>44671</v>
      </c>
      <c r="G1577" s="2">
        <v>44671</v>
      </c>
      <c r="H1577" t="s">
        <v>183</v>
      </c>
      <c r="I1577">
        <v>2022</v>
      </c>
    </row>
    <row r="1578" spans="1:9">
      <c r="A1578">
        <v>32.765666590000002</v>
      </c>
      <c r="B1578">
        <v>-117.1673626</v>
      </c>
      <c r="C1578" t="s">
        <v>3063</v>
      </c>
      <c r="D1578" t="s">
        <v>3031</v>
      </c>
      <c r="E1578">
        <v>7</v>
      </c>
      <c r="F1578" s="2">
        <v>44590</v>
      </c>
      <c r="G1578" s="2">
        <v>44590</v>
      </c>
      <c r="H1578" t="s">
        <v>183</v>
      </c>
      <c r="I1578">
        <v>2022</v>
      </c>
    </row>
    <row r="1579" spans="1:9">
      <c r="A1579">
        <v>32.766744129999999</v>
      </c>
      <c r="B1579">
        <v>-117.1628451</v>
      </c>
      <c r="C1579" t="s">
        <v>326</v>
      </c>
      <c r="D1579" t="s">
        <v>3031</v>
      </c>
      <c r="E1579">
        <v>8</v>
      </c>
      <c r="F1579" s="2">
        <v>44509</v>
      </c>
      <c r="G1579" s="2">
        <v>44509</v>
      </c>
      <c r="H1579" t="s">
        <v>183</v>
      </c>
      <c r="I1579">
        <v>2022</v>
      </c>
    </row>
    <row r="1580" spans="1:9">
      <c r="A1580">
        <v>32.761240800000003</v>
      </c>
      <c r="B1580">
        <v>-117.19003360000001</v>
      </c>
      <c r="C1580" t="s">
        <v>1605</v>
      </c>
      <c r="D1580" t="s">
        <v>3031</v>
      </c>
      <c r="E1580">
        <v>7</v>
      </c>
      <c r="F1580" s="2">
        <v>44499</v>
      </c>
      <c r="G1580" s="2">
        <v>44499</v>
      </c>
      <c r="H1580" t="s">
        <v>248</v>
      </c>
      <c r="I1580">
        <v>2022</v>
      </c>
    </row>
    <row r="1581" spans="1:9">
      <c r="A1581">
        <v>32.762046099999999</v>
      </c>
      <c r="B1581">
        <v>-117.199417</v>
      </c>
      <c r="C1581" t="s">
        <v>361</v>
      </c>
      <c r="D1581" t="s">
        <v>3031</v>
      </c>
      <c r="E1581">
        <v>5</v>
      </c>
      <c r="F1581" s="2">
        <v>44592</v>
      </c>
      <c r="G1581" s="2">
        <v>44592</v>
      </c>
      <c r="H1581" t="s">
        <v>248</v>
      </c>
      <c r="I1581">
        <v>2022</v>
      </c>
    </row>
    <row r="1582" spans="1:9">
      <c r="A1582">
        <v>32.761953499999997</v>
      </c>
      <c r="B1582">
        <v>-117.1909948</v>
      </c>
      <c r="C1582" t="s">
        <v>431</v>
      </c>
      <c r="D1582" t="s">
        <v>3031</v>
      </c>
      <c r="E1582">
        <v>9</v>
      </c>
      <c r="F1582" s="2">
        <v>44546</v>
      </c>
      <c r="G1582" s="2">
        <v>44546</v>
      </c>
      <c r="H1582" t="s">
        <v>248</v>
      </c>
      <c r="I1582">
        <v>2022</v>
      </c>
    </row>
    <row r="1583" spans="1:9">
      <c r="A1583">
        <v>32.781205569999997</v>
      </c>
      <c r="B1583">
        <v>-117.1085518</v>
      </c>
      <c r="C1583" t="s">
        <v>1112</v>
      </c>
      <c r="D1583" t="s">
        <v>3031</v>
      </c>
      <c r="E1583">
        <v>3</v>
      </c>
      <c r="F1583" s="2">
        <v>44596</v>
      </c>
      <c r="G1583" s="2">
        <v>44596</v>
      </c>
      <c r="H1583" t="s">
        <v>117</v>
      </c>
      <c r="I1583">
        <v>2022</v>
      </c>
    </row>
    <row r="1584" spans="1:9">
      <c r="A1584">
        <v>32.792787500000003</v>
      </c>
      <c r="B1584">
        <v>-117.10014200000001</v>
      </c>
      <c r="C1584" t="s">
        <v>1350</v>
      </c>
      <c r="D1584" t="s">
        <v>3031</v>
      </c>
      <c r="E1584">
        <v>10</v>
      </c>
      <c r="F1584" s="2">
        <v>44593</v>
      </c>
      <c r="G1584" s="2">
        <v>44593</v>
      </c>
      <c r="H1584" t="s">
        <v>117</v>
      </c>
      <c r="I1584">
        <v>2022</v>
      </c>
    </row>
    <row r="1585" spans="1:9">
      <c r="A1585">
        <v>32.761405099999998</v>
      </c>
      <c r="B1585">
        <v>-117.20488400000001</v>
      </c>
      <c r="C1585" t="s">
        <v>1446</v>
      </c>
      <c r="D1585" t="s">
        <v>3031</v>
      </c>
      <c r="E1585">
        <v>20</v>
      </c>
      <c r="F1585" s="2">
        <v>44601</v>
      </c>
      <c r="G1585" s="2">
        <v>44601</v>
      </c>
      <c r="H1585" t="s">
        <v>248</v>
      </c>
      <c r="I1585">
        <v>2022</v>
      </c>
    </row>
    <row r="1586" spans="1:9">
      <c r="A1586">
        <v>32.761111900000003</v>
      </c>
      <c r="B1586">
        <v>-117.2051407</v>
      </c>
      <c r="C1586" t="s">
        <v>59</v>
      </c>
      <c r="D1586" t="s">
        <v>3031</v>
      </c>
      <c r="E1586">
        <v>25</v>
      </c>
      <c r="F1586" s="2">
        <v>44601</v>
      </c>
      <c r="G1586" s="2">
        <v>44601</v>
      </c>
      <c r="H1586" t="s">
        <v>248</v>
      </c>
      <c r="I1586">
        <v>2022</v>
      </c>
    </row>
    <row r="1587" spans="1:9">
      <c r="A1587">
        <v>32.761376400000003</v>
      </c>
      <c r="B1587">
        <v>-117.1844613</v>
      </c>
      <c r="C1587" t="s">
        <v>1447</v>
      </c>
      <c r="D1587" t="s">
        <v>3031</v>
      </c>
      <c r="E1587">
        <v>2</v>
      </c>
      <c r="F1587" s="2">
        <v>44568</v>
      </c>
      <c r="G1587" s="2">
        <v>44568</v>
      </c>
      <c r="H1587" t="s">
        <v>248</v>
      </c>
      <c r="I1587">
        <v>2022</v>
      </c>
    </row>
    <row r="1588" spans="1:9">
      <c r="A1588">
        <v>32.790521099999999</v>
      </c>
      <c r="B1588">
        <v>-117.1024585</v>
      </c>
      <c r="C1588" t="s">
        <v>1558</v>
      </c>
      <c r="D1588" t="s">
        <v>3031</v>
      </c>
      <c r="E1588">
        <v>1</v>
      </c>
      <c r="F1588" s="2">
        <v>44516</v>
      </c>
      <c r="G1588" s="2">
        <v>44516</v>
      </c>
      <c r="H1588" t="s">
        <v>117</v>
      </c>
      <c r="I1588">
        <v>2022</v>
      </c>
    </row>
    <row r="1589" spans="1:9">
      <c r="A1589">
        <v>32.786499399999997</v>
      </c>
      <c r="B1589">
        <v>-117.10428589999999</v>
      </c>
      <c r="C1589" t="s">
        <v>444</v>
      </c>
      <c r="D1589" t="s">
        <v>3031</v>
      </c>
      <c r="E1589">
        <v>17</v>
      </c>
      <c r="F1589" s="2">
        <v>44650</v>
      </c>
      <c r="G1589" s="2">
        <v>44650</v>
      </c>
      <c r="H1589" t="s">
        <v>117</v>
      </c>
      <c r="I1589">
        <v>2022</v>
      </c>
    </row>
    <row r="1590" spans="1:9">
      <c r="A1590">
        <v>32.766626700000003</v>
      </c>
      <c r="B1590">
        <v>-117.1623724</v>
      </c>
      <c r="C1590" t="s">
        <v>1577</v>
      </c>
      <c r="D1590" t="s">
        <v>3031</v>
      </c>
      <c r="E1590">
        <v>8</v>
      </c>
      <c r="F1590" s="2">
        <v>44509</v>
      </c>
      <c r="G1590" s="2">
        <v>44509</v>
      </c>
      <c r="H1590" t="s">
        <v>183</v>
      </c>
      <c r="I1590">
        <v>2022</v>
      </c>
    </row>
    <row r="1591" spans="1:9">
      <c r="A1591">
        <v>32.7657326</v>
      </c>
      <c r="B1591">
        <v>-117.1651009</v>
      </c>
      <c r="C1591" t="s">
        <v>1572</v>
      </c>
      <c r="D1591" t="s">
        <v>3031</v>
      </c>
      <c r="E1591">
        <v>5</v>
      </c>
      <c r="F1591" s="2">
        <v>44509</v>
      </c>
      <c r="G1591" s="2">
        <v>44509</v>
      </c>
      <c r="H1591" t="s">
        <v>183</v>
      </c>
      <c r="I1591">
        <v>2022</v>
      </c>
    </row>
    <row r="1592" spans="1:9">
      <c r="A1592">
        <v>32.766051500000003</v>
      </c>
      <c r="B1592">
        <v>-117.1660918</v>
      </c>
      <c r="C1592" t="s">
        <v>30</v>
      </c>
      <c r="D1592" t="s">
        <v>3031</v>
      </c>
      <c r="E1592">
        <v>13</v>
      </c>
      <c r="F1592" s="2">
        <v>44559</v>
      </c>
      <c r="G1592" s="2">
        <v>44559</v>
      </c>
      <c r="H1592" t="s">
        <v>183</v>
      </c>
      <c r="I1592">
        <v>2022</v>
      </c>
    </row>
    <row r="1593" spans="1:9">
      <c r="A1593">
        <v>32.765893800000001</v>
      </c>
      <c r="B1593">
        <v>-117.1658307</v>
      </c>
      <c r="C1593" t="s">
        <v>1568</v>
      </c>
      <c r="D1593" t="s">
        <v>3031</v>
      </c>
      <c r="E1593">
        <v>5</v>
      </c>
      <c r="F1593" s="2">
        <v>44559</v>
      </c>
      <c r="G1593" s="2">
        <v>44559</v>
      </c>
      <c r="H1593" t="s">
        <v>183</v>
      </c>
      <c r="I1593">
        <v>2022</v>
      </c>
    </row>
    <row r="1594" spans="1:9">
      <c r="A1594">
        <v>32.765900100000003</v>
      </c>
      <c r="B1594">
        <v>-117.1656986</v>
      </c>
      <c r="C1594" t="s">
        <v>3064</v>
      </c>
      <c r="D1594" t="s">
        <v>3031</v>
      </c>
      <c r="E1594">
        <v>3</v>
      </c>
      <c r="F1594" s="2">
        <v>44559</v>
      </c>
      <c r="G1594" s="2">
        <v>44559</v>
      </c>
      <c r="H1594" t="s">
        <v>183</v>
      </c>
      <c r="I1594">
        <v>2022</v>
      </c>
    </row>
    <row r="1595" spans="1:9">
      <c r="A1595">
        <v>32.762081299999998</v>
      </c>
      <c r="B1595">
        <v>-117.1958008</v>
      </c>
      <c r="C1595" t="s">
        <v>3065</v>
      </c>
      <c r="D1595" t="s">
        <v>3031</v>
      </c>
      <c r="E1595">
        <v>1</v>
      </c>
      <c r="F1595" s="2">
        <v>44579</v>
      </c>
      <c r="G1595" s="2">
        <v>44579</v>
      </c>
      <c r="H1595" t="s">
        <v>248</v>
      </c>
      <c r="I1595">
        <v>2022</v>
      </c>
    </row>
    <row r="1596" spans="1:9">
      <c r="A1596">
        <v>32.83955246</v>
      </c>
      <c r="B1596">
        <v>-117.0036721</v>
      </c>
      <c r="C1596" t="s">
        <v>942</v>
      </c>
      <c r="D1596" t="s">
        <v>3031</v>
      </c>
      <c r="E1596">
        <v>3</v>
      </c>
      <c r="F1596" s="2">
        <v>44570</v>
      </c>
      <c r="G1596" s="2">
        <v>44570</v>
      </c>
      <c r="H1596" t="s">
        <v>8</v>
      </c>
      <c r="I1596">
        <v>2022</v>
      </c>
    </row>
    <row r="1597" spans="1:9">
      <c r="A1597">
        <v>32.839623449999998</v>
      </c>
      <c r="B1597">
        <v>-117.0034378</v>
      </c>
      <c r="C1597" t="s">
        <v>1303</v>
      </c>
      <c r="D1597" t="s">
        <v>3031</v>
      </c>
      <c r="E1597">
        <v>10</v>
      </c>
      <c r="F1597" s="2">
        <v>44570</v>
      </c>
      <c r="G1597" s="2">
        <v>44570</v>
      </c>
      <c r="H1597" t="s">
        <v>8</v>
      </c>
      <c r="I1597">
        <v>2022</v>
      </c>
    </row>
    <row r="1598" spans="1:9">
      <c r="A1598">
        <v>32.84338099</v>
      </c>
      <c r="B1598">
        <v>-116.9948096</v>
      </c>
      <c r="C1598" t="s">
        <v>1528</v>
      </c>
      <c r="D1598" t="s">
        <v>3031</v>
      </c>
      <c r="E1598">
        <v>1</v>
      </c>
      <c r="F1598" s="2">
        <v>44600</v>
      </c>
      <c r="G1598" s="2">
        <v>44600</v>
      </c>
      <c r="H1598" t="s">
        <v>8</v>
      </c>
      <c r="I1598">
        <v>2022</v>
      </c>
    </row>
    <row r="1599" spans="1:9">
      <c r="A1599">
        <v>32.781188899999997</v>
      </c>
      <c r="B1599">
        <v>-117.11354919999999</v>
      </c>
      <c r="C1599" t="s">
        <v>1551</v>
      </c>
      <c r="D1599" t="s">
        <v>3031</v>
      </c>
      <c r="E1599">
        <v>10</v>
      </c>
      <c r="F1599" s="2">
        <v>44508</v>
      </c>
      <c r="G1599" s="2">
        <v>44508</v>
      </c>
      <c r="H1599" t="s">
        <v>117</v>
      </c>
      <c r="I1599">
        <v>2022</v>
      </c>
    </row>
    <row r="1600" spans="1:9">
      <c r="A1600">
        <v>32.766046600000003</v>
      </c>
      <c r="B1600">
        <v>-117.1661869</v>
      </c>
      <c r="C1600" t="s">
        <v>1466</v>
      </c>
      <c r="D1600" t="s">
        <v>3031</v>
      </c>
      <c r="E1600">
        <v>1</v>
      </c>
      <c r="F1600" s="2">
        <v>44509</v>
      </c>
      <c r="G1600" s="2">
        <v>44509</v>
      </c>
      <c r="H1600" t="s">
        <v>183</v>
      </c>
      <c r="I1600">
        <v>2022</v>
      </c>
    </row>
    <row r="1601" spans="1:9">
      <c r="A1601">
        <v>32.766095800000002</v>
      </c>
      <c r="B1601">
        <v>-117.1648471</v>
      </c>
      <c r="C1601" t="s">
        <v>598</v>
      </c>
      <c r="D1601" t="s">
        <v>3031</v>
      </c>
      <c r="E1601">
        <v>4</v>
      </c>
      <c r="F1601" s="2">
        <v>44509</v>
      </c>
      <c r="G1601" s="2">
        <v>44509</v>
      </c>
      <c r="H1601" t="s">
        <v>183</v>
      </c>
      <c r="I1601">
        <v>2022</v>
      </c>
    </row>
    <row r="1602" spans="1:9">
      <c r="A1602">
        <v>32.771782100000003</v>
      </c>
      <c r="B1602">
        <v>-117.1494199</v>
      </c>
      <c r="C1602" t="s">
        <v>3066</v>
      </c>
      <c r="D1602" t="s">
        <v>3031</v>
      </c>
      <c r="E1602">
        <v>2</v>
      </c>
      <c r="F1602" s="2">
        <v>44499</v>
      </c>
      <c r="G1602" s="2">
        <v>44499</v>
      </c>
      <c r="H1602" t="s">
        <v>183</v>
      </c>
      <c r="I1602">
        <v>2022</v>
      </c>
    </row>
    <row r="1603" spans="1:9">
      <c r="A1603">
        <v>32.843030599999999</v>
      </c>
      <c r="B1603">
        <v>-116.9941431</v>
      </c>
      <c r="C1603" t="s">
        <v>59</v>
      </c>
      <c r="D1603" t="s">
        <v>3031</v>
      </c>
      <c r="E1603">
        <v>5</v>
      </c>
      <c r="F1603" s="2">
        <v>44600</v>
      </c>
      <c r="G1603" s="2">
        <v>44600</v>
      </c>
      <c r="H1603" t="s">
        <v>8</v>
      </c>
      <c r="I1603">
        <v>2022</v>
      </c>
    </row>
    <row r="1604" spans="1:9">
      <c r="A1604">
        <v>32.842498399999997</v>
      </c>
      <c r="B1604">
        <v>-116.99873650000001</v>
      </c>
      <c r="C1604" t="s">
        <v>1307</v>
      </c>
      <c r="D1604" t="s">
        <v>3031</v>
      </c>
      <c r="E1604">
        <v>50</v>
      </c>
      <c r="F1604" s="2">
        <v>44709</v>
      </c>
      <c r="G1604" s="2">
        <v>44709</v>
      </c>
      <c r="H1604" t="s">
        <v>8</v>
      </c>
      <c r="I1604">
        <v>2022</v>
      </c>
    </row>
    <row r="1605" spans="1:9">
      <c r="A1605">
        <v>32.8444675</v>
      </c>
      <c r="B1605">
        <v>-116.99867980000001</v>
      </c>
      <c r="C1605" t="s">
        <v>51</v>
      </c>
      <c r="D1605" t="s">
        <v>3031</v>
      </c>
      <c r="E1605">
        <v>8</v>
      </c>
      <c r="F1605" s="2">
        <v>44666</v>
      </c>
      <c r="G1605" s="2">
        <v>44666</v>
      </c>
      <c r="H1605" t="s">
        <v>8</v>
      </c>
      <c r="I1605">
        <v>2022</v>
      </c>
    </row>
    <row r="1606" spans="1:9">
      <c r="A1606">
        <v>32.846550499999999</v>
      </c>
      <c r="B1606">
        <v>-116.98359139999999</v>
      </c>
      <c r="C1606" t="s">
        <v>1093</v>
      </c>
      <c r="D1606" t="s">
        <v>3031</v>
      </c>
      <c r="E1606">
        <v>2</v>
      </c>
      <c r="F1606" s="2">
        <v>44538</v>
      </c>
      <c r="G1606" s="2">
        <v>44538</v>
      </c>
      <c r="H1606" t="s">
        <v>8</v>
      </c>
      <c r="I1606">
        <v>2022</v>
      </c>
    </row>
    <row r="1607" spans="1:9">
      <c r="A1607">
        <v>32.845921500000003</v>
      </c>
      <c r="B1607">
        <v>-116.9778287</v>
      </c>
      <c r="C1607" t="s">
        <v>158</v>
      </c>
      <c r="D1607" t="s">
        <v>3031</v>
      </c>
      <c r="E1607">
        <v>15</v>
      </c>
      <c r="F1607" s="2">
        <v>44512</v>
      </c>
      <c r="G1607" s="2">
        <v>44512</v>
      </c>
      <c r="H1607" t="s">
        <v>8</v>
      </c>
      <c r="I1607">
        <v>2022</v>
      </c>
    </row>
    <row r="1608" spans="1:9">
      <c r="A1608">
        <v>32.843271000000001</v>
      </c>
      <c r="B1608">
        <v>-116.9894108</v>
      </c>
      <c r="C1608" t="s">
        <v>1466</v>
      </c>
      <c r="D1608" t="s">
        <v>3031</v>
      </c>
      <c r="E1608">
        <v>5</v>
      </c>
      <c r="F1608" s="2">
        <v>44512</v>
      </c>
      <c r="G1608" s="2">
        <v>44512</v>
      </c>
      <c r="H1608" t="s">
        <v>8</v>
      </c>
      <c r="I1608">
        <v>2022</v>
      </c>
    </row>
    <row r="1609" spans="1:9">
      <c r="A1609">
        <v>32.842343300000003</v>
      </c>
      <c r="B1609">
        <v>-117.00072609999999</v>
      </c>
      <c r="C1609" t="s">
        <v>220</v>
      </c>
      <c r="D1609" t="s">
        <v>3031</v>
      </c>
      <c r="E1609">
        <v>15</v>
      </c>
      <c r="F1609" s="2">
        <v>44709</v>
      </c>
      <c r="G1609" s="2">
        <v>44709</v>
      </c>
      <c r="H1609" t="s">
        <v>8</v>
      </c>
      <c r="I1609">
        <v>2022</v>
      </c>
    </row>
    <row r="1610" spans="1:9">
      <c r="A1610">
        <v>32.837347100000002</v>
      </c>
      <c r="B1610">
        <v>-116.9951363</v>
      </c>
      <c r="C1610" t="s">
        <v>73</v>
      </c>
      <c r="D1610" t="s">
        <v>3031</v>
      </c>
      <c r="E1610">
        <v>10</v>
      </c>
      <c r="F1610" s="2">
        <v>44701</v>
      </c>
      <c r="G1610" s="2">
        <v>44701</v>
      </c>
      <c r="H1610" t="s">
        <v>8</v>
      </c>
      <c r="I1610">
        <v>2022</v>
      </c>
    </row>
    <row r="1611" spans="1:9">
      <c r="A1611">
        <v>32.846820999999998</v>
      </c>
      <c r="B1611">
        <v>-116.9708553</v>
      </c>
      <c r="C1611" t="s">
        <v>1312</v>
      </c>
      <c r="D1611" t="s">
        <v>3031</v>
      </c>
      <c r="E1611">
        <v>3</v>
      </c>
      <c r="F1611" s="2">
        <v>44705</v>
      </c>
      <c r="G1611" s="2">
        <v>44705</v>
      </c>
      <c r="H1611" t="s">
        <v>8</v>
      </c>
      <c r="I1611">
        <v>2022</v>
      </c>
    </row>
    <row r="1612" spans="1:9">
      <c r="A1612">
        <v>32.76673744</v>
      </c>
      <c r="B1612">
        <v>-117.1629367</v>
      </c>
      <c r="C1612" t="s">
        <v>3067</v>
      </c>
      <c r="D1612" t="s">
        <v>3031</v>
      </c>
      <c r="E1612">
        <v>2</v>
      </c>
      <c r="F1612" s="2">
        <v>44509</v>
      </c>
      <c r="G1612" s="2">
        <v>44509</v>
      </c>
      <c r="H1612" t="s">
        <v>183</v>
      </c>
      <c r="I1612">
        <v>2022</v>
      </c>
    </row>
    <row r="1613" spans="1:9">
      <c r="A1613">
        <v>32.766110900000001</v>
      </c>
      <c r="B1613">
        <v>-117.1649975</v>
      </c>
      <c r="C1613" t="s">
        <v>3068</v>
      </c>
      <c r="D1613" t="s">
        <v>3031</v>
      </c>
      <c r="E1613">
        <v>20</v>
      </c>
      <c r="F1613" s="2">
        <v>44694</v>
      </c>
      <c r="G1613" s="2">
        <v>44694</v>
      </c>
      <c r="H1613" t="s">
        <v>183</v>
      </c>
      <c r="I1613">
        <v>2022</v>
      </c>
    </row>
    <row r="1614" spans="1:9">
      <c r="A1614">
        <v>32.8394537</v>
      </c>
      <c r="B1614">
        <v>-117.0047404</v>
      </c>
      <c r="C1614" t="s">
        <v>1513</v>
      </c>
      <c r="D1614" t="s">
        <v>3031</v>
      </c>
      <c r="E1614">
        <v>1</v>
      </c>
      <c r="F1614" s="2">
        <v>44519</v>
      </c>
      <c r="G1614" s="2">
        <v>44519</v>
      </c>
      <c r="H1614" t="s">
        <v>8</v>
      </c>
      <c r="I1614">
        <v>2022</v>
      </c>
    </row>
    <row r="1615" spans="1:9">
      <c r="A1615">
        <v>32.7774523</v>
      </c>
      <c r="B1615">
        <v>-117.12803</v>
      </c>
      <c r="C1615" t="s">
        <v>1219</v>
      </c>
      <c r="D1615" t="s">
        <v>3031</v>
      </c>
      <c r="E1615">
        <v>2</v>
      </c>
      <c r="F1615" s="2">
        <v>44524</v>
      </c>
      <c r="G1615" s="2">
        <v>44524</v>
      </c>
      <c r="H1615" t="s">
        <v>183</v>
      </c>
      <c r="I1615">
        <v>2022</v>
      </c>
    </row>
    <row r="1616" spans="1:9">
      <c r="A1616">
        <v>32.761069399999997</v>
      </c>
      <c r="B1616">
        <v>-117.18112000000001</v>
      </c>
      <c r="C1616" t="s">
        <v>3069</v>
      </c>
      <c r="D1616" t="s">
        <v>3031</v>
      </c>
      <c r="E1616">
        <v>2</v>
      </c>
      <c r="F1616" s="2">
        <v>44568</v>
      </c>
      <c r="G1616" s="2">
        <v>44568</v>
      </c>
      <c r="H1616" t="s">
        <v>248</v>
      </c>
      <c r="I1616">
        <v>2022</v>
      </c>
    </row>
    <row r="1617" spans="1:9">
      <c r="A1617">
        <v>32.765956899999999</v>
      </c>
      <c r="B1617">
        <v>-117.1649367</v>
      </c>
      <c r="C1617" t="s">
        <v>3070</v>
      </c>
      <c r="D1617" t="s">
        <v>3031</v>
      </c>
      <c r="E1617">
        <v>1</v>
      </c>
      <c r="F1617" s="2">
        <v>44629</v>
      </c>
      <c r="G1617" s="2">
        <v>44629</v>
      </c>
      <c r="H1617" t="s">
        <v>183</v>
      </c>
      <c r="I1617">
        <v>2022</v>
      </c>
    </row>
    <row r="1618" spans="1:9">
      <c r="A1618">
        <v>32.781195320000002</v>
      </c>
      <c r="B1618">
        <v>-117.1050166</v>
      </c>
      <c r="C1618" t="s">
        <v>3071</v>
      </c>
      <c r="D1618" t="s">
        <v>3031</v>
      </c>
      <c r="E1618">
        <v>4</v>
      </c>
      <c r="F1618" s="2">
        <v>44499</v>
      </c>
      <c r="G1618" s="2">
        <v>44499</v>
      </c>
      <c r="H1618" t="s">
        <v>117</v>
      </c>
      <c r="I1618">
        <v>2022</v>
      </c>
    </row>
    <row r="1619" spans="1:9">
      <c r="A1619">
        <v>32.780913099999999</v>
      </c>
      <c r="B1619">
        <v>-117.10446279999999</v>
      </c>
      <c r="C1619" t="s">
        <v>413</v>
      </c>
      <c r="D1619" t="s">
        <v>3031</v>
      </c>
      <c r="E1619">
        <v>2</v>
      </c>
      <c r="F1619" s="2">
        <v>44695</v>
      </c>
      <c r="G1619" s="2">
        <v>44695</v>
      </c>
      <c r="H1619" t="s">
        <v>117</v>
      </c>
      <c r="I1619">
        <v>2022</v>
      </c>
    </row>
    <row r="1620" spans="1:9">
      <c r="A1620">
        <v>32.781673900000001</v>
      </c>
      <c r="B1620">
        <v>-117.1047203</v>
      </c>
      <c r="C1620" t="s">
        <v>3072</v>
      </c>
      <c r="D1620" t="s">
        <v>3031</v>
      </c>
      <c r="E1620">
        <v>1</v>
      </c>
      <c r="F1620" s="2">
        <v>44499</v>
      </c>
      <c r="G1620" s="2">
        <v>44499</v>
      </c>
      <c r="H1620" t="s">
        <v>117</v>
      </c>
      <c r="I1620">
        <v>2022</v>
      </c>
    </row>
    <row r="1621" spans="1:9">
      <c r="A1621">
        <v>32.843408799999999</v>
      </c>
      <c r="B1621">
        <v>-116.9891385</v>
      </c>
      <c r="C1621" t="s">
        <v>1531</v>
      </c>
      <c r="D1621" t="s">
        <v>3031</v>
      </c>
      <c r="E1621">
        <v>1</v>
      </c>
      <c r="F1621" s="2">
        <v>44512</v>
      </c>
      <c r="G1621" s="2">
        <v>44512</v>
      </c>
      <c r="H1621" t="s">
        <v>8</v>
      </c>
      <c r="I1621">
        <v>2022</v>
      </c>
    </row>
    <row r="1622" spans="1:9">
      <c r="A1622">
        <v>32.846883900000002</v>
      </c>
      <c r="B1622">
        <v>-116.9711337</v>
      </c>
      <c r="C1622" t="s">
        <v>1539</v>
      </c>
      <c r="D1622" t="s">
        <v>3031</v>
      </c>
      <c r="E1622">
        <v>2</v>
      </c>
      <c r="F1622" s="2">
        <v>44512</v>
      </c>
      <c r="G1622" s="2">
        <v>44512</v>
      </c>
      <c r="H1622" t="s">
        <v>8</v>
      </c>
      <c r="I1622">
        <v>2022</v>
      </c>
    </row>
    <row r="1623" spans="1:9">
      <c r="A1623">
        <v>32.850459499999999</v>
      </c>
      <c r="B1623">
        <v>-116.95560140000001</v>
      </c>
      <c r="C1623" t="s">
        <v>1550</v>
      </c>
      <c r="D1623" t="s">
        <v>3031</v>
      </c>
      <c r="E1623">
        <v>10</v>
      </c>
      <c r="F1623" s="2">
        <v>44513</v>
      </c>
      <c r="G1623" s="2">
        <v>44513</v>
      </c>
      <c r="H1623" t="s">
        <v>8</v>
      </c>
      <c r="I1623">
        <v>2022</v>
      </c>
    </row>
    <row r="1624" spans="1:9">
      <c r="A1624">
        <v>32.850023</v>
      </c>
      <c r="B1624">
        <v>-116.9563055</v>
      </c>
      <c r="C1624" t="s">
        <v>165</v>
      </c>
      <c r="D1624" t="s">
        <v>3031</v>
      </c>
      <c r="E1624">
        <v>4</v>
      </c>
      <c r="F1624" s="2">
        <v>44513</v>
      </c>
      <c r="G1624" s="2">
        <v>44513</v>
      </c>
      <c r="H1624" t="s">
        <v>8</v>
      </c>
      <c r="I1624">
        <v>2022</v>
      </c>
    </row>
    <row r="1625" spans="1:9">
      <c r="A1625">
        <v>32.849763600000003</v>
      </c>
      <c r="B1625">
        <v>-116.9567641</v>
      </c>
      <c r="C1625" t="s">
        <v>1548</v>
      </c>
      <c r="D1625" t="s">
        <v>3031</v>
      </c>
      <c r="E1625">
        <v>3</v>
      </c>
      <c r="F1625" s="2">
        <v>44513</v>
      </c>
      <c r="G1625" s="2">
        <v>44513</v>
      </c>
      <c r="H1625" t="s">
        <v>8</v>
      </c>
      <c r="I1625">
        <v>2022</v>
      </c>
    </row>
    <row r="1626" spans="1:9">
      <c r="A1626">
        <v>32.8495998</v>
      </c>
      <c r="B1626">
        <v>-116.9569243</v>
      </c>
      <c r="C1626" t="s">
        <v>1547</v>
      </c>
      <c r="D1626" t="s">
        <v>3031</v>
      </c>
      <c r="E1626">
        <v>7</v>
      </c>
      <c r="F1626" s="2">
        <v>44513</v>
      </c>
      <c r="G1626" s="2">
        <v>44513</v>
      </c>
      <c r="H1626" t="s">
        <v>8</v>
      </c>
      <c r="I1626">
        <v>2022</v>
      </c>
    </row>
    <row r="1627" spans="1:9">
      <c r="A1627">
        <v>32.849297499999999</v>
      </c>
      <c r="B1627">
        <v>-116.9592281</v>
      </c>
      <c r="C1627" t="s">
        <v>1314</v>
      </c>
      <c r="D1627" t="s">
        <v>3031</v>
      </c>
      <c r="E1627">
        <v>1</v>
      </c>
      <c r="F1627" s="2">
        <v>44628</v>
      </c>
      <c r="G1627" s="2">
        <v>44628</v>
      </c>
      <c r="H1627" t="s">
        <v>8</v>
      </c>
      <c r="I1627">
        <v>2022</v>
      </c>
    </row>
    <row r="1628" spans="1:9">
      <c r="A1628">
        <v>32.762696499999997</v>
      </c>
      <c r="B1628">
        <v>-117.1878968</v>
      </c>
      <c r="C1628" t="s">
        <v>74</v>
      </c>
      <c r="D1628" t="s">
        <v>3031</v>
      </c>
      <c r="E1628">
        <v>2</v>
      </c>
      <c r="F1628" s="2">
        <v>44565</v>
      </c>
      <c r="G1628" s="2">
        <v>44565</v>
      </c>
      <c r="H1628" t="s">
        <v>248</v>
      </c>
      <c r="I1628">
        <v>2022</v>
      </c>
    </row>
    <row r="1629" spans="1:9">
      <c r="A1629">
        <v>32.76192803</v>
      </c>
      <c r="B1629">
        <v>-117.1858979</v>
      </c>
      <c r="C1629" t="s">
        <v>910</v>
      </c>
      <c r="D1629" t="s">
        <v>3031</v>
      </c>
      <c r="E1629">
        <v>185</v>
      </c>
      <c r="F1629" s="2">
        <v>44707</v>
      </c>
      <c r="G1629" s="2">
        <v>44707</v>
      </c>
      <c r="H1629" t="s">
        <v>248</v>
      </c>
      <c r="I1629">
        <v>2022</v>
      </c>
    </row>
    <row r="1630" spans="1:9">
      <c r="A1630">
        <v>32.843409299999998</v>
      </c>
      <c r="B1630">
        <v>-116.9957886</v>
      </c>
      <c r="C1630" t="s">
        <v>195</v>
      </c>
      <c r="D1630" t="s">
        <v>3031</v>
      </c>
      <c r="E1630">
        <v>15</v>
      </c>
      <c r="F1630" s="2">
        <v>44520</v>
      </c>
      <c r="G1630" s="2">
        <v>44520</v>
      </c>
      <c r="H1630" t="s">
        <v>8</v>
      </c>
      <c r="I1630">
        <v>2022</v>
      </c>
    </row>
    <row r="1631" spans="1:9">
      <c r="A1631">
        <v>32.781253929999998</v>
      </c>
      <c r="B1631">
        <v>-117.1131178</v>
      </c>
      <c r="C1631" t="s">
        <v>1356</v>
      </c>
      <c r="D1631" t="s">
        <v>3031</v>
      </c>
      <c r="E1631">
        <v>3</v>
      </c>
      <c r="F1631" s="2">
        <v>44656</v>
      </c>
      <c r="G1631" s="2">
        <v>44656</v>
      </c>
      <c r="H1631" t="s">
        <v>117</v>
      </c>
      <c r="I1631">
        <v>2022</v>
      </c>
    </row>
    <row r="1632" spans="1:9">
      <c r="A1632">
        <v>32.846778899999997</v>
      </c>
      <c r="B1632">
        <v>-116.9830698</v>
      </c>
      <c r="C1632" t="s">
        <v>1317</v>
      </c>
      <c r="D1632" t="s">
        <v>3031</v>
      </c>
      <c r="E1632">
        <v>25</v>
      </c>
      <c r="F1632" s="2">
        <v>44614</v>
      </c>
      <c r="G1632" s="2">
        <v>44614</v>
      </c>
      <c r="H1632" t="s">
        <v>8</v>
      </c>
      <c r="I1632">
        <v>2022</v>
      </c>
    </row>
    <row r="1633" spans="1:9">
      <c r="A1633">
        <v>32.839610899999997</v>
      </c>
      <c r="B1633">
        <v>-117.00457230000001</v>
      </c>
      <c r="C1633" t="s">
        <v>847</v>
      </c>
      <c r="D1633" t="s">
        <v>3031</v>
      </c>
      <c r="E1633">
        <v>3</v>
      </c>
      <c r="F1633" s="2">
        <v>44519</v>
      </c>
      <c r="G1633" s="2">
        <v>44519</v>
      </c>
      <c r="H1633" t="s">
        <v>8</v>
      </c>
      <c r="I1633">
        <v>2022</v>
      </c>
    </row>
    <row r="1634" spans="1:9">
      <c r="A1634">
        <v>32.7807198</v>
      </c>
      <c r="B1634">
        <v>-117.10428690000001</v>
      </c>
      <c r="C1634" t="s">
        <v>2978</v>
      </c>
      <c r="D1634" t="s">
        <v>3031</v>
      </c>
      <c r="E1634">
        <v>4</v>
      </c>
      <c r="F1634" s="2">
        <v>44695</v>
      </c>
      <c r="G1634" s="2">
        <v>44695</v>
      </c>
      <c r="H1634" t="s">
        <v>117</v>
      </c>
      <c r="I1634">
        <v>2022</v>
      </c>
    </row>
    <row r="1635" spans="1:9">
      <c r="A1635">
        <v>32.781390299999998</v>
      </c>
      <c r="B1635">
        <v>-117.10402430000001</v>
      </c>
      <c r="C1635" t="s">
        <v>16</v>
      </c>
      <c r="D1635" t="s">
        <v>3031</v>
      </c>
      <c r="E1635">
        <v>1</v>
      </c>
      <c r="F1635" s="2">
        <v>44499</v>
      </c>
      <c r="G1635" s="2">
        <v>44499</v>
      </c>
      <c r="H1635" t="s">
        <v>117</v>
      </c>
      <c r="I1635">
        <v>2022</v>
      </c>
    </row>
    <row r="1636" spans="1:9">
      <c r="A1636">
        <v>32.792732010000002</v>
      </c>
      <c r="B1636">
        <v>-117.1003066</v>
      </c>
      <c r="C1636" t="s">
        <v>3073</v>
      </c>
      <c r="D1636" t="s">
        <v>3031</v>
      </c>
      <c r="E1636">
        <v>2</v>
      </c>
      <c r="F1636" s="2">
        <v>44593</v>
      </c>
      <c r="G1636" s="2">
        <v>44593</v>
      </c>
      <c r="H1636" t="s">
        <v>117</v>
      </c>
      <c r="I1636">
        <v>2022</v>
      </c>
    </row>
    <row r="1637" spans="1:9">
      <c r="A1637">
        <v>32.780832599999997</v>
      </c>
      <c r="B1637">
        <v>-117.1043825</v>
      </c>
      <c r="C1637" t="s">
        <v>208</v>
      </c>
      <c r="D1637" t="s">
        <v>3031</v>
      </c>
      <c r="E1637">
        <v>6</v>
      </c>
      <c r="F1637" s="2">
        <v>44695</v>
      </c>
      <c r="G1637" s="2">
        <v>44695</v>
      </c>
      <c r="H1637" t="s">
        <v>117</v>
      </c>
      <c r="I1637">
        <v>2022</v>
      </c>
    </row>
    <row r="1638" spans="1:9">
      <c r="A1638">
        <v>32.781389300000001</v>
      </c>
      <c r="B1638">
        <v>-117.1050978</v>
      </c>
      <c r="C1638" t="s">
        <v>1800</v>
      </c>
      <c r="D1638" t="s">
        <v>3031</v>
      </c>
      <c r="E1638">
        <v>5</v>
      </c>
      <c r="F1638" s="2">
        <v>44499</v>
      </c>
      <c r="G1638" s="2">
        <v>44499</v>
      </c>
      <c r="H1638" t="s">
        <v>117</v>
      </c>
      <c r="I1638">
        <v>2022</v>
      </c>
    </row>
    <row r="1639" spans="1:9">
      <c r="A1639">
        <v>32.781247899999997</v>
      </c>
      <c r="B1639">
        <v>-117.10461669999999</v>
      </c>
      <c r="C1639" t="s">
        <v>3074</v>
      </c>
      <c r="D1639" t="s">
        <v>3031</v>
      </c>
      <c r="E1639">
        <v>1</v>
      </c>
      <c r="F1639" s="2">
        <v>44499</v>
      </c>
      <c r="G1639" s="2">
        <v>44499</v>
      </c>
      <c r="H1639" t="s">
        <v>117</v>
      </c>
      <c r="I1639">
        <v>2022</v>
      </c>
    </row>
    <row r="1640" spans="1:9">
      <c r="A1640">
        <v>32.840106900000002</v>
      </c>
      <c r="B1640">
        <v>-117.0034977</v>
      </c>
      <c r="C1640" t="s">
        <v>184</v>
      </c>
      <c r="D1640" t="s">
        <v>3031</v>
      </c>
      <c r="E1640">
        <v>6</v>
      </c>
      <c r="F1640" s="2">
        <v>44570</v>
      </c>
      <c r="G1640" s="2">
        <v>44570</v>
      </c>
      <c r="H1640" t="s">
        <v>8</v>
      </c>
      <c r="I1640">
        <v>2022</v>
      </c>
    </row>
    <row r="1641" spans="1:9">
      <c r="A1641">
        <v>32.839443420000002</v>
      </c>
      <c r="B1641">
        <v>-117.0046162</v>
      </c>
      <c r="C1641" t="s">
        <v>95</v>
      </c>
      <c r="D1641" t="s">
        <v>3031</v>
      </c>
      <c r="E1641">
        <v>50</v>
      </c>
      <c r="F1641" s="2">
        <v>44549</v>
      </c>
      <c r="G1641" s="2">
        <v>44549</v>
      </c>
      <c r="H1641" t="s">
        <v>8</v>
      </c>
      <c r="I1641">
        <v>2022</v>
      </c>
    </row>
    <row r="1642" spans="1:9">
      <c r="A1642">
        <v>32.839790299999997</v>
      </c>
      <c r="B1642">
        <v>-117.00353490000001</v>
      </c>
      <c r="C1642" t="s">
        <v>3075</v>
      </c>
      <c r="D1642" t="s">
        <v>3031</v>
      </c>
      <c r="E1642">
        <v>5</v>
      </c>
      <c r="F1642" s="2">
        <v>44701</v>
      </c>
      <c r="G1642" s="2">
        <v>44701</v>
      </c>
      <c r="H1642" t="s">
        <v>8</v>
      </c>
      <c r="I1642">
        <v>2022</v>
      </c>
    </row>
    <row r="1643" spans="1:9">
      <c r="A1643">
        <v>32.839654899999999</v>
      </c>
      <c r="B1643">
        <v>-117.00354350000001</v>
      </c>
      <c r="C1643" t="s">
        <v>1514</v>
      </c>
      <c r="D1643" t="s">
        <v>3031</v>
      </c>
      <c r="E1643">
        <v>2</v>
      </c>
      <c r="F1643" s="2">
        <v>44519</v>
      </c>
      <c r="G1643" s="2">
        <v>44519</v>
      </c>
      <c r="H1643" t="s">
        <v>8</v>
      </c>
      <c r="I1643">
        <v>2022</v>
      </c>
    </row>
    <row r="1644" spans="1:9">
      <c r="A1644">
        <v>32.849919200000002</v>
      </c>
      <c r="B1644">
        <v>-116.95657439999999</v>
      </c>
      <c r="C1644" t="s">
        <v>3076</v>
      </c>
      <c r="D1644" t="s">
        <v>3031</v>
      </c>
      <c r="E1644">
        <v>6</v>
      </c>
      <c r="F1644" s="2">
        <v>44513</v>
      </c>
      <c r="G1644" s="2">
        <v>44513</v>
      </c>
      <c r="H1644" t="s">
        <v>8</v>
      </c>
      <c r="I1644">
        <v>2022</v>
      </c>
    </row>
    <row r="1645" spans="1:9">
      <c r="A1645">
        <v>32.847810699999997</v>
      </c>
      <c r="B1645">
        <v>-116.9683153</v>
      </c>
      <c r="C1645" t="s">
        <v>1319</v>
      </c>
      <c r="D1645" t="s">
        <v>3031</v>
      </c>
      <c r="E1645">
        <v>1</v>
      </c>
      <c r="F1645" s="2">
        <v>44698</v>
      </c>
      <c r="G1645" s="2">
        <v>44698</v>
      </c>
      <c r="H1645" t="s">
        <v>8</v>
      </c>
      <c r="I1645">
        <v>2022</v>
      </c>
    </row>
    <row r="1646" spans="1:9">
      <c r="A1646">
        <v>32.781304910000003</v>
      </c>
      <c r="B1646">
        <v>-117.10461479999999</v>
      </c>
      <c r="C1646" t="s">
        <v>3077</v>
      </c>
      <c r="D1646" t="s">
        <v>3031</v>
      </c>
      <c r="E1646">
        <v>2</v>
      </c>
      <c r="F1646" s="2">
        <v>44499</v>
      </c>
      <c r="G1646" s="2">
        <v>44499</v>
      </c>
      <c r="H1646" t="s">
        <v>117</v>
      </c>
      <c r="I1646">
        <v>2022</v>
      </c>
    </row>
    <row r="1647" spans="1:9">
      <c r="A1647">
        <v>32.78125988</v>
      </c>
      <c r="B1647">
        <v>-117.10454</v>
      </c>
      <c r="C1647" t="s">
        <v>3078</v>
      </c>
      <c r="D1647" t="s">
        <v>3031</v>
      </c>
      <c r="E1647">
        <v>5</v>
      </c>
      <c r="F1647" s="2">
        <v>44499</v>
      </c>
      <c r="G1647" s="2">
        <v>44499</v>
      </c>
      <c r="H1647" t="s">
        <v>117</v>
      </c>
      <c r="I1647">
        <v>2022</v>
      </c>
    </row>
    <row r="1648" spans="1:9">
      <c r="A1648">
        <v>32.774702699999999</v>
      </c>
      <c r="B1648">
        <v>-117.13340959999999</v>
      </c>
      <c r="C1648" t="s">
        <v>3079</v>
      </c>
      <c r="D1648" t="s">
        <v>3031</v>
      </c>
      <c r="E1648">
        <v>1</v>
      </c>
      <c r="F1648" s="2">
        <v>44502</v>
      </c>
      <c r="G1648" s="2">
        <v>44502</v>
      </c>
      <c r="H1648" t="s">
        <v>183</v>
      </c>
      <c r="I1648">
        <v>2022</v>
      </c>
    </row>
    <row r="1649" spans="1:9">
      <c r="A1649">
        <v>32.849905</v>
      </c>
      <c r="B1649">
        <v>-116.95707899999999</v>
      </c>
      <c r="C1649" t="s">
        <v>1546</v>
      </c>
      <c r="D1649" t="s">
        <v>3031</v>
      </c>
      <c r="E1649">
        <v>3</v>
      </c>
      <c r="F1649" s="2">
        <v>44513</v>
      </c>
      <c r="G1649" s="2">
        <v>44513</v>
      </c>
      <c r="H1649" t="s">
        <v>8</v>
      </c>
      <c r="I1649">
        <v>2022</v>
      </c>
    </row>
    <row r="1650" spans="1:9">
      <c r="A1650">
        <v>32.780691500000003</v>
      </c>
      <c r="B1650">
        <v>-117.1044536</v>
      </c>
      <c r="C1650" t="s">
        <v>3080</v>
      </c>
      <c r="D1650" t="s">
        <v>3031</v>
      </c>
      <c r="E1650">
        <v>6</v>
      </c>
      <c r="F1650" s="2">
        <v>44695</v>
      </c>
      <c r="G1650" s="2">
        <v>44695</v>
      </c>
      <c r="H1650" t="s">
        <v>117</v>
      </c>
      <c r="I1650">
        <v>2022</v>
      </c>
    </row>
    <row r="1651" spans="1:9">
      <c r="A1651">
        <v>32.784336000000003</v>
      </c>
      <c r="B1651">
        <v>-117.1037334</v>
      </c>
      <c r="C1651" t="s">
        <v>182</v>
      </c>
      <c r="D1651" t="s">
        <v>3031</v>
      </c>
      <c r="E1651">
        <v>85</v>
      </c>
      <c r="F1651" s="2">
        <v>44617</v>
      </c>
      <c r="G1651" s="2">
        <v>44617</v>
      </c>
      <c r="H1651" t="s">
        <v>117</v>
      </c>
      <c r="I1651">
        <v>2022</v>
      </c>
    </row>
    <row r="1652" spans="1:9">
      <c r="A1652">
        <v>32.845519099999997</v>
      </c>
      <c r="B1652">
        <v>-116.9878064</v>
      </c>
      <c r="C1652" t="s">
        <v>195</v>
      </c>
      <c r="D1652" t="s">
        <v>3031</v>
      </c>
      <c r="E1652">
        <v>15</v>
      </c>
      <c r="F1652" s="2">
        <v>44538</v>
      </c>
      <c r="G1652" s="2">
        <v>44538</v>
      </c>
      <c r="H1652" t="s">
        <v>8</v>
      </c>
      <c r="I1652">
        <v>2022</v>
      </c>
    </row>
    <row r="1653" spans="1:9">
      <c r="A1653">
        <v>32.779938540000003</v>
      </c>
      <c r="B1653">
        <v>-117.10713680000001</v>
      </c>
      <c r="C1653" t="s">
        <v>1830</v>
      </c>
      <c r="D1653" t="s">
        <v>3031</v>
      </c>
      <c r="E1653">
        <v>2</v>
      </c>
      <c r="F1653" s="2">
        <v>44537</v>
      </c>
      <c r="G1653" s="2">
        <v>44537</v>
      </c>
      <c r="H1653" t="s">
        <v>117</v>
      </c>
      <c r="I1653">
        <v>2022</v>
      </c>
    </row>
    <row r="1654" spans="1:9">
      <c r="A1654">
        <v>32.76123724</v>
      </c>
      <c r="B1654">
        <v>-117.1971994</v>
      </c>
      <c r="C1654" t="s">
        <v>1048</v>
      </c>
      <c r="D1654" t="s">
        <v>2911</v>
      </c>
      <c r="E1654">
        <v>5</v>
      </c>
      <c r="F1654" s="2">
        <v>44811</v>
      </c>
      <c r="G1654" s="2">
        <v>44811</v>
      </c>
      <c r="H1654" t="s">
        <v>248</v>
      </c>
      <c r="I1654">
        <v>2022</v>
      </c>
    </row>
    <row r="1655" spans="1:9">
      <c r="A1655">
        <v>32.766428040000001</v>
      </c>
      <c r="B1655">
        <v>-117.1627629</v>
      </c>
      <c r="C1655" t="s">
        <v>1030</v>
      </c>
      <c r="D1655" t="s">
        <v>2911</v>
      </c>
      <c r="E1655">
        <v>15</v>
      </c>
      <c r="F1655" s="2">
        <v>44834</v>
      </c>
      <c r="G1655" s="2">
        <v>44834</v>
      </c>
      <c r="H1655" t="s">
        <v>183</v>
      </c>
      <c r="I1655">
        <v>2022</v>
      </c>
    </row>
    <row r="1656" spans="1:9">
      <c r="A1656">
        <v>32.767631110000004</v>
      </c>
      <c r="B1656">
        <v>-117.16192030000001</v>
      </c>
      <c r="C1656" t="s">
        <v>182</v>
      </c>
      <c r="D1656" t="s">
        <v>2911</v>
      </c>
      <c r="E1656">
        <v>5</v>
      </c>
      <c r="F1656" s="2">
        <v>44817</v>
      </c>
      <c r="G1656" s="2">
        <v>44817</v>
      </c>
      <c r="H1656" t="s">
        <v>183</v>
      </c>
      <c r="I1656">
        <v>2022</v>
      </c>
    </row>
    <row r="1657" spans="1:9">
      <c r="A1657">
        <v>32.767372369999997</v>
      </c>
      <c r="B1657">
        <v>-117.1623082</v>
      </c>
      <c r="C1657" t="s">
        <v>1031</v>
      </c>
      <c r="D1657" t="s">
        <v>2911</v>
      </c>
      <c r="E1657">
        <v>4</v>
      </c>
      <c r="F1657" s="2">
        <v>44817</v>
      </c>
      <c r="G1657" s="2">
        <v>44817</v>
      </c>
      <c r="H1657" t="s">
        <v>183</v>
      </c>
      <c r="I1657">
        <v>2022</v>
      </c>
    </row>
    <row r="1658" spans="1:9">
      <c r="A1658">
        <v>32.762920639999997</v>
      </c>
      <c r="B1658">
        <v>-117.191191</v>
      </c>
      <c r="C1658" t="s">
        <v>1049</v>
      </c>
      <c r="D1658" t="s">
        <v>2911</v>
      </c>
      <c r="E1658">
        <v>5</v>
      </c>
      <c r="F1658" s="2">
        <v>44816</v>
      </c>
      <c r="G1658" s="2">
        <v>44816</v>
      </c>
      <c r="H1658" t="s">
        <v>248</v>
      </c>
      <c r="I1658">
        <v>2022</v>
      </c>
    </row>
    <row r="1659" spans="1:9">
      <c r="A1659">
        <v>32.774415640000001</v>
      </c>
      <c r="B1659">
        <v>-117.1327273</v>
      </c>
      <c r="C1659" t="s">
        <v>1033</v>
      </c>
      <c r="D1659" t="s">
        <v>2911</v>
      </c>
      <c r="E1659">
        <v>7</v>
      </c>
      <c r="F1659" s="2">
        <v>44825</v>
      </c>
      <c r="G1659" s="2">
        <v>44825</v>
      </c>
      <c r="H1659" t="s">
        <v>183</v>
      </c>
      <c r="I1659">
        <v>2022</v>
      </c>
    </row>
    <row r="1660" spans="1:9">
      <c r="A1660">
        <v>32.774543039999998</v>
      </c>
      <c r="B1660">
        <v>-117.1326692</v>
      </c>
      <c r="C1660" t="s">
        <v>1034</v>
      </c>
      <c r="D1660" t="s">
        <v>2911</v>
      </c>
      <c r="E1660">
        <v>4</v>
      </c>
      <c r="F1660" s="2">
        <v>44825</v>
      </c>
      <c r="G1660" s="2">
        <v>44825</v>
      </c>
      <c r="H1660" t="s">
        <v>183</v>
      </c>
      <c r="I1660">
        <v>2022</v>
      </c>
    </row>
    <row r="1661" spans="1:9">
      <c r="A1661">
        <v>32.774520770000002</v>
      </c>
      <c r="B1661">
        <v>-117.13297</v>
      </c>
      <c r="C1661" t="s">
        <v>1035</v>
      </c>
      <c r="D1661" t="s">
        <v>2911</v>
      </c>
      <c r="E1661">
        <v>6</v>
      </c>
      <c r="F1661" s="2">
        <v>44825</v>
      </c>
      <c r="G1661" s="2">
        <v>44825</v>
      </c>
      <c r="H1661" t="s">
        <v>183</v>
      </c>
      <c r="I1661">
        <v>2022</v>
      </c>
    </row>
    <row r="1662" spans="1:9">
      <c r="A1662">
        <v>32.774466879999999</v>
      </c>
      <c r="B1662">
        <v>-117.1330876</v>
      </c>
      <c r="C1662" t="s">
        <v>959</v>
      </c>
      <c r="D1662" t="s">
        <v>2911</v>
      </c>
      <c r="E1662">
        <v>6</v>
      </c>
      <c r="F1662" s="2">
        <v>44825</v>
      </c>
      <c r="G1662" s="2">
        <v>44825</v>
      </c>
      <c r="H1662" t="s">
        <v>183</v>
      </c>
      <c r="I1662">
        <v>2022</v>
      </c>
    </row>
    <row r="1663" spans="1:9">
      <c r="A1663">
        <v>32.774371899999998</v>
      </c>
      <c r="B1663">
        <v>-117.1334627</v>
      </c>
      <c r="C1663" t="s">
        <v>194</v>
      </c>
      <c r="D1663" t="s">
        <v>2911</v>
      </c>
      <c r="E1663">
        <v>1</v>
      </c>
      <c r="F1663" s="2">
        <v>44831</v>
      </c>
      <c r="G1663" s="2">
        <v>44831</v>
      </c>
      <c r="H1663" t="s">
        <v>183</v>
      </c>
      <c r="I1663">
        <v>2022</v>
      </c>
    </row>
    <row r="1664" spans="1:9">
      <c r="A1664">
        <v>32.774020210000003</v>
      </c>
      <c r="B1664">
        <v>-117.1342918</v>
      </c>
      <c r="C1664" t="s">
        <v>1036</v>
      </c>
      <c r="D1664" t="s">
        <v>2911</v>
      </c>
      <c r="E1664">
        <v>3</v>
      </c>
      <c r="F1664" s="2">
        <v>44831</v>
      </c>
      <c r="G1664" s="2">
        <v>44831</v>
      </c>
      <c r="H1664" t="s">
        <v>183</v>
      </c>
      <c r="I1664">
        <v>2022</v>
      </c>
    </row>
    <row r="1665" spans="1:9">
      <c r="A1665">
        <v>32.762015470000001</v>
      </c>
      <c r="B1665">
        <v>-117.1992467</v>
      </c>
      <c r="C1665" t="s">
        <v>588</v>
      </c>
      <c r="D1665" t="s">
        <v>2911</v>
      </c>
      <c r="E1665">
        <v>1</v>
      </c>
      <c r="F1665" s="2">
        <v>44820</v>
      </c>
      <c r="G1665" s="2">
        <v>44820</v>
      </c>
      <c r="H1665" t="s">
        <v>248</v>
      </c>
      <c r="I1665">
        <v>2022</v>
      </c>
    </row>
    <row r="1666" spans="1:9">
      <c r="A1666">
        <v>32.76194091</v>
      </c>
      <c r="B1666">
        <v>-117.1989598</v>
      </c>
      <c r="C1666" t="s">
        <v>1050</v>
      </c>
      <c r="D1666" t="s">
        <v>2911</v>
      </c>
      <c r="E1666">
        <v>1</v>
      </c>
      <c r="F1666" s="2">
        <v>44820</v>
      </c>
      <c r="G1666" s="2">
        <v>44820</v>
      </c>
      <c r="H1666" t="s">
        <v>248</v>
      </c>
      <c r="I1666">
        <v>2022</v>
      </c>
    </row>
    <row r="1667" spans="1:9">
      <c r="A1667">
        <v>32.762089959999997</v>
      </c>
      <c r="B1667">
        <v>-117.1975193</v>
      </c>
      <c r="C1667" t="s">
        <v>1051</v>
      </c>
      <c r="D1667" t="s">
        <v>2911</v>
      </c>
      <c r="E1667">
        <v>20</v>
      </c>
      <c r="F1667" s="2">
        <v>44811</v>
      </c>
      <c r="G1667" s="2">
        <v>44811</v>
      </c>
      <c r="H1667" t="s">
        <v>248</v>
      </c>
      <c r="I1667">
        <v>2022</v>
      </c>
    </row>
    <row r="1668" spans="1:9">
      <c r="A1668">
        <v>32.774236070000001</v>
      </c>
      <c r="B1668">
        <v>-117.13214910000001</v>
      </c>
      <c r="C1668" t="s">
        <v>1037</v>
      </c>
      <c r="D1668" t="s">
        <v>2911</v>
      </c>
      <c r="E1668">
        <v>7</v>
      </c>
      <c r="F1668" s="2">
        <v>44825</v>
      </c>
      <c r="G1668" s="2">
        <v>44825</v>
      </c>
      <c r="H1668" t="s">
        <v>183</v>
      </c>
      <c r="I1668">
        <v>2022</v>
      </c>
    </row>
    <row r="1669" spans="1:9">
      <c r="A1669">
        <v>32.774397520000001</v>
      </c>
      <c r="B1669">
        <v>-117.13170100000001</v>
      </c>
      <c r="C1669" t="s">
        <v>1039</v>
      </c>
      <c r="D1669" t="s">
        <v>2911</v>
      </c>
      <c r="E1669">
        <v>7</v>
      </c>
      <c r="F1669" s="2">
        <v>44825</v>
      </c>
      <c r="G1669" s="2">
        <v>44825</v>
      </c>
      <c r="H1669" t="s">
        <v>183</v>
      </c>
      <c r="I1669">
        <v>2022</v>
      </c>
    </row>
    <row r="1670" spans="1:9">
      <c r="A1670">
        <v>32.761100919999997</v>
      </c>
      <c r="B1670">
        <v>-117.1979663</v>
      </c>
      <c r="C1670" t="s">
        <v>59</v>
      </c>
      <c r="D1670" t="s">
        <v>2911</v>
      </c>
      <c r="E1670">
        <v>10</v>
      </c>
      <c r="F1670" s="2">
        <v>44811</v>
      </c>
      <c r="G1670" s="2">
        <v>44811</v>
      </c>
      <c r="H1670" t="s">
        <v>248</v>
      </c>
      <c r="I1670">
        <v>2022</v>
      </c>
    </row>
    <row r="1671" spans="1:9">
      <c r="A1671">
        <v>32.761097360000001</v>
      </c>
      <c r="B1671">
        <v>-117.19783990000001</v>
      </c>
      <c r="C1671" t="s">
        <v>1053</v>
      </c>
      <c r="D1671" t="s">
        <v>2911</v>
      </c>
      <c r="E1671">
        <v>3</v>
      </c>
      <c r="F1671" s="2">
        <v>44811</v>
      </c>
      <c r="G1671" s="2">
        <v>44811</v>
      </c>
      <c r="H1671" t="s">
        <v>248</v>
      </c>
      <c r="I1671">
        <v>2022</v>
      </c>
    </row>
    <row r="1672" spans="1:9">
      <c r="A1672">
        <v>32.770271110000003</v>
      </c>
      <c r="B1672">
        <v>-117.1533776</v>
      </c>
      <c r="C1672" t="s">
        <v>1040</v>
      </c>
      <c r="D1672" t="s">
        <v>2911</v>
      </c>
      <c r="E1672">
        <v>1</v>
      </c>
      <c r="F1672" s="2">
        <v>44821</v>
      </c>
      <c r="G1672" s="2">
        <v>44821</v>
      </c>
      <c r="H1672" t="s">
        <v>183</v>
      </c>
      <c r="I1672">
        <v>2022</v>
      </c>
    </row>
    <row r="1673" spans="1:9">
      <c r="A1673">
        <v>32.772128019999997</v>
      </c>
      <c r="B1673">
        <v>-117.1454973</v>
      </c>
      <c r="C1673" t="s">
        <v>153</v>
      </c>
      <c r="D1673" t="s">
        <v>2911</v>
      </c>
      <c r="E1673">
        <v>5</v>
      </c>
      <c r="F1673" s="2">
        <v>44817</v>
      </c>
      <c r="G1673" s="2">
        <v>44817</v>
      </c>
      <c r="H1673" t="s">
        <v>183</v>
      </c>
      <c r="I1673">
        <v>2022</v>
      </c>
    </row>
    <row r="1674" spans="1:9">
      <c r="A1674">
        <v>32.772449539999997</v>
      </c>
      <c r="B1674">
        <v>-117.13975790000001</v>
      </c>
      <c r="C1674" t="s">
        <v>1041</v>
      </c>
      <c r="D1674" t="s">
        <v>2911</v>
      </c>
      <c r="E1674">
        <v>5</v>
      </c>
      <c r="F1674" s="2">
        <v>44824</v>
      </c>
      <c r="G1674" s="2">
        <v>44824</v>
      </c>
      <c r="H1674" t="s">
        <v>183</v>
      </c>
      <c r="I1674">
        <v>2022</v>
      </c>
    </row>
    <row r="1675" spans="1:9">
      <c r="A1675">
        <v>32.772741590000003</v>
      </c>
      <c r="B1675">
        <v>-117.1458135</v>
      </c>
      <c r="C1675" t="s">
        <v>12</v>
      </c>
      <c r="D1675" t="s">
        <v>2911</v>
      </c>
      <c r="E1675">
        <v>3</v>
      </c>
      <c r="F1675" s="2">
        <v>44811</v>
      </c>
      <c r="G1675" s="2">
        <v>44811</v>
      </c>
      <c r="H1675" t="s">
        <v>183</v>
      </c>
      <c r="I1675">
        <v>2022</v>
      </c>
    </row>
    <row r="1676" spans="1:9">
      <c r="A1676">
        <v>32.772213809999997</v>
      </c>
      <c r="B1676">
        <v>-117.1490476</v>
      </c>
      <c r="C1676" t="s">
        <v>153</v>
      </c>
      <c r="D1676" t="s">
        <v>2911</v>
      </c>
      <c r="E1676">
        <v>3</v>
      </c>
      <c r="F1676" s="2">
        <v>44817</v>
      </c>
      <c r="G1676" s="2">
        <v>44817</v>
      </c>
      <c r="H1676" t="s">
        <v>183</v>
      </c>
      <c r="I1676">
        <v>2022</v>
      </c>
    </row>
    <row r="1677" spans="1:9">
      <c r="A1677">
        <v>32.76828647</v>
      </c>
      <c r="B1677">
        <v>-117.159796</v>
      </c>
      <c r="C1677" t="s">
        <v>1042</v>
      </c>
      <c r="D1677" t="s">
        <v>2911</v>
      </c>
      <c r="E1677">
        <v>3</v>
      </c>
      <c r="F1677" s="2">
        <v>44817</v>
      </c>
      <c r="G1677" s="2">
        <v>44817</v>
      </c>
      <c r="H1677" t="s">
        <v>183</v>
      </c>
      <c r="I1677">
        <v>2022</v>
      </c>
    </row>
    <row r="1678" spans="1:9">
      <c r="A1678">
        <v>32.768025260000002</v>
      </c>
      <c r="B1678">
        <v>-117.16142259999999</v>
      </c>
      <c r="C1678" t="s">
        <v>165</v>
      </c>
      <c r="D1678" t="s">
        <v>2911</v>
      </c>
      <c r="E1678">
        <v>3</v>
      </c>
      <c r="F1678" s="2">
        <v>44817</v>
      </c>
      <c r="G1678" s="2">
        <v>44817</v>
      </c>
      <c r="H1678" t="s">
        <v>183</v>
      </c>
      <c r="I1678">
        <v>2022</v>
      </c>
    </row>
    <row r="1679" spans="1:9">
      <c r="A1679">
        <v>32.767686329999997</v>
      </c>
      <c r="B1679">
        <v>-117.16174220000001</v>
      </c>
      <c r="C1679" t="s">
        <v>654</v>
      </c>
      <c r="D1679" t="s">
        <v>2911</v>
      </c>
      <c r="E1679">
        <v>3</v>
      </c>
      <c r="F1679" s="2">
        <v>44817</v>
      </c>
      <c r="G1679" s="2">
        <v>44817</v>
      </c>
      <c r="H1679" t="s">
        <v>183</v>
      </c>
      <c r="I1679">
        <v>2022</v>
      </c>
    </row>
    <row r="1680" spans="1:9">
      <c r="A1680">
        <v>32.761680839999997</v>
      </c>
      <c r="B1680">
        <v>-117.1947979</v>
      </c>
      <c r="C1680" t="s">
        <v>509</v>
      </c>
      <c r="D1680" t="s">
        <v>2911</v>
      </c>
      <c r="E1680">
        <v>8</v>
      </c>
      <c r="F1680" s="2">
        <v>44795</v>
      </c>
      <c r="G1680" s="2">
        <v>44795</v>
      </c>
      <c r="H1680" t="s">
        <v>248</v>
      </c>
      <c r="I1680">
        <v>2022</v>
      </c>
    </row>
    <row r="1681" spans="1:9">
      <c r="A1681">
        <v>32.762019879999997</v>
      </c>
      <c r="B1681">
        <v>-117.1950075</v>
      </c>
      <c r="C1681" t="s">
        <v>441</v>
      </c>
      <c r="D1681" t="s">
        <v>2911</v>
      </c>
      <c r="E1681">
        <v>6</v>
      </c>
      <c r="F1681" s="2">
        <v>44795</v>
      </c>
      <c r="G1681" s="2">
        <v>44795</v>
      </c>
      <c r="H1681" t="s">
        <v>248</v>
      </c>
      <c r="I1681">
        <v>2022</v>
      </c>
    </row>
    <row r="1682" spans="1:9">
      <c r="A1682">
        <v>32.76221279</v>
      </c>
      <c r="B1682">
        <v>-117.19449299999999</v>
      </c>
      <c r="C1682" t="s">
        <v>165</v>
      </c>
      <c r="D1682" t="s">
        <v>2911</v>
      </c>
      <c r="E1682">
        <v>3</v>
      </c>
      <c r="F1682" s="2">
        <v>44797</v>
      </c>
      <c r="G1682" s="2">
        <v>44797</v>
      </c>
      <c r="H1682" t="s">
        <v>248</v>
      </c>
      <c r="I1682">
        <v>2022</v>
      </c>
    </row>
    <row r="1683" spans="1:9">
      <c r="A1683">
        <v>32.762113040000003</v>
      </c>
      <c r="B1683">
        <v>-117.1936414</v>
      </c>
      <c r="C1683" t="s">
        <v>1104</v>
      </c>
      <c r="D1683" t="s">
        <v>2911</v>
      </c>
      <c r="E1683">
        <v>2</v>
      </c>
      <c r="F1683" s="2">
        <v>44797</v>
      </c>
      <c r="G1683" s="2">
        <v>44797</v>
      </c>
      <c r="H1683" t="s">
        <v>248</v>
      </c>
      <c r="I1683">
        <v>2022</v>
      </c>
    </row>
    <row r="1684" spans="1:9">
      <c r="A1684">
        <v>32.76186818</v>
      </c>
      <c r="B1684">
        <v>-117.19325790000001</v>
      </c>
      <c r="C1684" t="s">
        <v>1105</v>
      </c>
      <c r="D1684" t="s">
        <v>2911</v>
      </c>
      <c r="E1684">
        <v>4</v>
      </c>
      <c r="F1684" s="2">
        <v>44797</v>
      </c>
      <c r="G1684" s="2">
        <v>44797</v>
      </c>
      <c r="H1684" t="s">
        <v>248</v>
      </c>
      <c r="I1684">
        <v>2022</v>
      </c>
    </row>
    <row r="1685" spans="1:9">
      <c r="A1685">
        <v>32.761913079999999</v>
      </c>
      <c r="B1685">
        <v>-117.1931584</v>
      </c>
      <c r="C1685" t="s">
        <v>165</v>
      </c>
      <c r="D1685" t="s">
        <v>2911</v>
      </c>
      <c r="E1685">
        <v>3</v>
      </c>
      <c r="F1685" s="2">
        <v>44797</v>
      </c>
      <c r="G1685" s="2">
        <v>44797</v>
      </c>
      <c r="H1685" t="s">
        <v>248</v>
      </c>
      <c r="I1685">
        <v>2022</v>
      </c>
    </row>
    <row r="1686" spans="1:9">
      <c r="A1686">
        <v>32.76177345</v>
      </c>
      <c r="B1686">
        <v>-117.20115149999999</v>
      </c>
      <c r="C1686" t="s">
        <v>1054</v>
      </c>
      <c r="D1686" t="s">
        <v>2911</v>
      </c>
      <c r="E1686">
        <v>6</v>
      </c>
      <c r="F1686" s="2">
        <v>44820</v>
      </c>
      <c r="G1686" s="2">
        <v>44820</v>
      </c>
      <c r="H1686" t="s">
        <v>248</v>
      </c>
      <c r="I1686">
        <v>2022</v>
      </c>
    </row>
    <row r="1687" spans="1:9">
      <c r="A1687">
        <v>32.760076429999998</v>
      </c>
      <c r="B1687">
        <v>-117.20510830000001</v>
      </c>
      <c r="C1687" t="s">
        <v>1106</v>
      </c>
      <c r="D1687" t="s">
        <v>2911</v>
      </c>
      <c r="E1687">
        <v>15</v>
      </c>
      <c r="F1687" s="2">
        <v>44774</v>
      </c>
      <c r="G1687" s="2">
        <v>44774</v>
      </c>
      <c r="H1687" t="s">
        <v>248</v>
      </c>
      <c r="I1687">
        <v>2022</v>
      </c>
    </row>
    <row r="1688" spans="1:9">
      <c r="A1688">
        <v>32.760843129999998</v>
      </c>
      <c r="B1688">
        <v>-117.2043032</v>
      </c>
      <c r="C1688" t="s">
        <v>1052</v>
      </c>
      <c r="D1688" t="s">
        <v>2911</v>
      </c>
      <c r="E1688">
        <v>8</v>
      </c>
      <c r="F1688" s="2">
        <v>44804</v>
      </c>
      <c r="G1688" s="2">
        <v>44804</v>
      </c>
      <c r="H1688" t="s">
        <v>248</v>
      </c>
      <c r="I1688">
        <v>2022</v>
      </c>
    </row>
    <row r="1689" spans="1:9">
      <c r="A1689">
        <v>32.760688819999999</v>
      </c>
      <c r="B1689">
        <v>-117.2047834</v>
      </c>
      <c r="C1689" t="s">
        <v>80</v>
      </c>
      <c r="D1689" t="s">
        <v>2911</v>
      </c>
      <c r="E1689">
        <v>4</v>
      </c>
      <c r="F1689" s="2">
        <v>44804</v>
      </c>
      <c r="G1689" s="2">
        <v>44804</v>
      </c>
      <c r="H1689" t="s">
        <v>248</v>
      </c>
      <c r="I1689">
        <v>2022</v>
      </c>
    </row>
    <row r="1690" spans="1:9">
      <c r="A1690">
        <v>32.761718479999999</v>
      </c>
      <c r="B1690">
        <v>-117.1937427</v>
      </c>
      <c r="C1690" t="s">
        <v>953</v>
      </c>
      <c r="D1690" t="s">
        <v>2911</v>
      </c>
      <c r="E1690">
        <v>2</v>
      </c>
      <c r="F1690" s="2">
        <v>44824</v>
      </c>
      <c r="G1690" s="2">
        <v>44824</v>
      </c>
      <c r="H1690" t="s">
        <v>248</v>
      </c>
      <c r="I1690">
        <v>2022</v>
      </c>
    </row>
    <row r="1691" spans="1:9">
      <c r="A1691">
        <v>32.761299030000004</v>
      </c>
      <c r="B1691">
        <v>-117.1955312</v>
      </c>
      <c r="C1691" t="s">
        <v>1055</v>
      </c>
      <c r="D1691" t="s">
        <v>2911</v>
      </c>
      <c r="E1691">
        <v>1</v>
      </c>
      <c r="F1691" s="2">
        <v>44824</v>
      </c>
      <c r="G1691" s="2">
        <v>44824</v>
      </c>
      <c r="H1691" t="s">
        <v>248</v>
      </c>
      <c r="I1691">
        <v>2022</v>
      </c>
    </row>
    <row r="1692" spans="1:9">
      <c r="A1692">
        <v>32.760453179999999</v>
      </c>
      <c r="B1692">
        <v>-117.2027082</v>
      </c>
      <c r="C1692" t="s">
        <v>317</v>
      </c>
      <c r="D1692" t="s">
        <v>2911</v>
      </c>
      <c r="E1692">
        <v>2</v>
      </c>
      <c r="F1692" s="2">
        <v>44790</v>
      </c>
      <c r="G1692" s="2">
        <v>44790</v>
      </c>
      <c r="H1692" t="s">
        <v>248</v>
      </c>
      <c r="I1692">
        <v>2022</v>
      </c>
    </row>
    <row r="1693" spans="1:9">
      <c r="A1693">
        <v>32.760797879999998</v>
      </c>
      <c r="B1693">
        <v>-117.20254920000001</v>
      </c>
      <c r="C1693" t="s">
        <v>314</v>
      </c>
      <c r="D1693" t="s">
        <v>2911</v>
      </c>
      <c r="E1693">
        <v>1</v>
      </c>
      <c r="F1693" s="2">
        <v>44824</v>
      </c>
      <c r="G1693" s="2">
        <v>44824</v>
      </c>
      <c r="H1693" t="s">
        <v>248</v>
      </c>
      <c r="I1693">
        <v>2022</v>
      </c>
    </row>
    <row r="1694" spans="1:9">
      <c r="A1694">
        <v>32.761532809999999</v>
      </c>
      <c r="B1694">
        <v>-117.19832940000001</v>
      </c>
      <c r="C1694" t="s">
        <v>1056</v>
      </c>
      <c r="D1694" t="s">
        <v>2911</v>
      </c>
      <c r="E1694">
        <v>1</v>
      </c>
      <c r="F1694" s="2">
        <v>44811</v>
      </c>
      <c r="G1694" s="2">
        <v>44811</v>
      </c>
      <c r="H1694" t="s">
        <v>248</v>
      </c>
      <c r="I1694">
        <v>2022</v>
      </c>
    </row>
    <row r="1695" spans="1:9">
      <c r="A1695">
        <v>32.762015869999999</v>
      </c>
      <c r="B1695">
        <v>-117.19517020000001</v>
      </c>
      <c r="C1695" t="s">
        <v>3081</v>
      </c>
      <c r="D1695" t="s">
        <v>2911</v>
      </c>
      <c r="E1695">
        <v>2</v>
      </c>
      <c r="F1695" s="2">
        <v>44797</v>
      </c>
      <c r="G1695" s="2">
        <v>44797</v>
      </c>
      <c r="H1695" t="s">
        <v>248</v>
      </c>
      <c r="I1695">
        <v>2022</v>
      </c>
    </row>
    <row r="1696" spans="1:9">
      <c r="A1696">
        <v>32.761928730000001</v>
      </c>
      <c r="B1696">
        <v>-117.1945723</v>
      </c>
      <c r="C1696" t="s">
        <v>406</v>
      </c>
      <c r="D1696" t="s">
        <v>2911</v>
      </c>
      <c r="E1696">
        <v>3</v>
      </c>
      <c r="F1696" s="2">
        <v>44797</v>
      </c>
      <c r="G1696" s="2">
        <v>44797</v>
      </c>
      <c r="H1696" t="s">
        <v>248</v>
      </c>
      <c r="I1696">
        <v>2022</v>
      </c>
    </row>
    <row r="1697" spans="1:9">
      <c r="A1697">
        <v>32.763071140000001</v>
      </c>
      <c r="B1697">
        <v>-117.19393580000001</v>
      </c>
      <c r="C1697" t="s">
        <v>12</v>
      </c>
      <c r="D1697" t="s">
        <v>2911</v>
      </c>
      <c r="E1697">
        <v>2</v>
      </c>
      <c r="F1697" s="2">
        <v>44811</v>
      </c>
      <c r="G1697" s="2">
        <v>44811</v>
      </c>
      <c r="H1697" t="s">
        <v>248</v>
      </c>
      <c r="I1697">
        <v>2022</v>
      </c>
    </row>
    <row r="1698" spans="1:9">
      <c r="A1698">
        <v>32.766370449999997</v>
      </c>
      <c r="B1698">
        <v>-117.1654948</v>
      </c>
      <c r="C1698" t="s">
        <v>304</v>
      </c>
      <c r="D1698" t="s">
        <v>2911</v>
      </c>
      <c r="E1698">
        <v>3</v>
      </c>
      <c r="F1698" s="2">
        <v>44803</v>
      </c>
      <c r="G1698" s="2">
        <v>44803</v>
      </c>
      <c r="H1698" t="s">
        <v>183</v>
      </c>
      <c r="I1698">
        <v>2022</v>
      </c>
    </row>
    <row r="1699" spans="1:9">
      <c r="A1699">
        <v>32.766363249999998</v>
      </c>
      <c r="B1699">
        <v>-117.165606</v>
      </c>
      <c r="C1699" t="s">
        <v>1080</v>
      </c>
      <c r="D1699" t="s">
        <v>2911</v>
      </c>
      <c r="E1699">
        <v>1</v>
      </c>
      <c r="F1699" s="2">
        <v>44803</v>
      </c>
      <c r="G1699" s="2">
        <v>44803</v>
      </c>
      <c r="H1699" t="s">
        <v>183</v>
      </c>
      <c r="I1699">
        <v>2022</v>
      </c>
    </row>
    <row r="1700" spans="1:9">
      <c r="A1700">
        <v>32.765372480000003</v>
      </c>
      <c r="B1700">
        <v>-117.1686136</v>
      </c>
      <c r="C1700" t="s">
        <v>406</v>
      </c>
      <c r="D1700" t="s">
        <v>2911</v>
      </c>
      <c r="E1700">
        <v>3</v>
      </c>
      <c r="F1700" s="2">
        <v>44803</v>
      </c>
      <c r="G1700" s="2">
        <v>44803</v>
      </c>
      <c r="H1700" t="s">
        <v>183</v>
      </c>
      <c r="I1700">
        <v>2022</v>
      </c>
    </row>
    <row r="1701" spans="1:9">
      <c r="A1701">
        <v>32.765016250000002</v>
      </c>
      <c r="B1701">
        <v>-117.1691761</v>
      </c>
      <c r="C1701" t="s">
        <v>1081</v>
      </c>
      <c r="D1701" t="s">
        <v>2911</v>
      </c>
      <c r="E1701">
        <v>1</v>
      </c>
      <c r="F1701" s="2">
        <v>44803</v>
      </c>
      <c r="G1701" s="2">
        <v>44803</v>
      </c>
      <c r="H1701" t="s">
        <v>183</v>
      </c>
      <c r="I1701">
        <v>2022</v>
      </c>
    </row>
    <row r="1702" spans="1:9">
      <c r="A1702">
        <v>32.764659569999999</v>
      </c>
      <c r="B1702">
        <v>-117.16980239999999</v>
      </c>
      <c r="C1702" t="s">
        <v>1082</v>
      </c>
      <c r="D1702" t="s">
        <v>2911</v>
      </c>
      <c r="E1702">
        <v>1</v>
      </c>
      <c r="F1702" s="2">
        <v>44803</v>
      </c>
      <c r="G1702" s="2">
        <v>44803</v>
      </c>
      <c r="H1702" t="s">
        <v>183</v>
      </c>
      <c r="I1702">
        <v>2022</v>
      </c>
    </row>
    <row r="1703" spans="1:9">
      <c r="A1703">
        <v>32.765685390000002</v>
      </c>
      <c r="B1703">
        <v>-117.16641679999999</v>
      </c>
      <c r="C1703" t="s">
        <v>1083</v>
      </c>
      <c r="D1703" t="s">
        <v>2911</v>
      </c>
      <c r="E1703">
        <v>2</v>
      </c>
      <c r="F1703" s="2">
        <v>44800</v>
      </c>
      <c r="G1703" s="2">
        <v>44800</v>
      </c>
      <c r="H1703" t="s">
        <v>183</v>
      </c>
      <c r="I1703">
        <v>2022</v>
      </c>
    </row>
    <row r="1704" spans="1:9">
      <c r="A1704">
        <v>32.765565379999998</v>
      </c>
      <c r="B1704">
        <v>-117.1663602</v>
      </c>
      <c r="C1704" t="s">
        <v>600</v>
      </c>
      <c r="D1704" t="s">
        <v>2911</v>
      </c>
      <c r="E1704">
        <v>1</v>
      </c>
      <c r="F1704" s="2">
        <v>44800</v>
      </c>
      <c r="G1704" s="2">
        <v>44800</v>
      </c>
      <c r="H1704" t="s">
        <v>183</v>
      </c>
      <c r="I1704">
        <v>2022</v>
      </c>
    </row>
    <row r="1705" spans="1:9">
      <c r="A1705">
        <v>32.765740839999999</v>
      </c>
      <c r="B1705">
        <v>-117.16624520000001</v>
      </c>
      <c r="C1705" t="s">
        <v>1084</v>
      </c>
      <c r="D1705" t="s">
        <v>2911</v>
      </c>
      <c r="E1705">
        <v>1</v>
      </c>
      <c r="F1705" s="2">
        <v>44801</v>
      </c>
      <c r="G1705" s="2">
        <v>44801</v>
      </c>
      <c r="H1705" t="s">
        <v>183</v>
      </c>
      <c r="I1705">
        <v>2022</v>
      </c>
    </row>
    <row r="1706" spans="1:9">
      <c r="A1706">
        <v>32.765902250000003</v>
      </c>
      <c r="B1706">
        <v>-117.16578199999999</v>
      </c>
      <c r="C1706" t="s">
        <v>1085</v>
      </c>
      <c r="D1706" t="s">
        <v>2911</v>
      </c>
      <c r="E1706">
        <v>1</v>
      </c>
      <c r="F1706" s="2">
        <v>44803</v>
      </c>
      <c r="G1706" s="2">
        <v>44803</v>
      </c>
      <c r="H1706" t="s">
        <v>183</v>
      </c>
      <c r="I1706">
        <v>2022</v>
      </c>
    </row>
    <row r="1707" spans="1:9">
      <c r="A1707">
        <v>32.766025560000003</v>
      </c>
      <c r="B1707">
        <v>-117.16454299999999</v>
      </c>
      <c r="C1707" t="s">
        <v>304</v>
      </c>
      <c r="D1707" t="s">
        <v>2911</v>
      </c>
      <c r="E1707">
        <v>3</v>
      </c>
      <c r="F1707" s="2">
        <v>44799</v>
      </c>
      <c r="G1707" s="2">
        <v>44799</v>
      </c>
      <c r="H1707" t="s">
        <v>183</v>
      </c>
      <c r="I1707">
        <v>2022</v>
      </c>
    </row>
    <row r="1708" spans="1:9">
      <c r="A1708">
        <v>32.766241809999997</v>
      </c>
      <c r="B1708">
        <v>-117.1630222</v>
      </c>
      <c r="C1708" t="s">
        <v>1043</v>
      </c>
      <c r="D1708" t="s">
        <v>2911</v>
      </c>
      <c r="E1708">
        <v>20</v>
      </c>
      <c r="F1708" s="2">
        <v>44817</v>
      </c>
      <c r="G1708" s="2">
        <v>44817</v>
      </c>
      <c r="H1708" t="s">
        <v>183</v>
      </c>
      <c r="I1708">
        <v>2022</v>
      </c>
    </row>
    <row r="1709" spans="1:9">
      <c r="A1709">
        <v>32.766183060000003</v>
      </c>
      <c r="B1709">
        <v>-117.1633508</v>
      </c>
      <c r="C1709" t="s">
        <v>1086</v>
      </c>
      <c r="D1709" t="s">
        <v>2911</v>
      </c>
      <c r="E1709">
        <v>5</v>
      </c>
      <c r="F1709" s="2">
        <v>44799</v>
      </c>
      <c r="G1709" s="2">
        <v>44799</v>
      </c>
      <c r="H1709" t="s">
        <v>183</v>
      </c>
      <c r="I1709">
        <v>2022</v>
      </c>
    </row>
    <row r="1710" spans="1:9">
      <c r="A1710">
        <v>32.761713460000003</v>
      </c>
      <c r="B1710">
        <v>-117.2031856</v>
      </c>
      <c r="C1710" t="s">
        <v>299</v>
      </c>
      <c r="D1710" t="s">
        <v>2911</v>
      </c>
      <c r="E1710">
        <v>5</v>
      </c>
      <c r="F1710" s="2">
        <v>44820</v>
      </c>
      <c r="G1710" s="2">
        <v>44820</v>
      </c>
      <c r="H1710" t="s">
        <v>248</v>
      </c>
      <c r="I1710">
        <v>2022</v>
      </c>
    </row>
    <row r="1711" spans="1:9">
      <c r="A1711">
        <v>32.76169539</v>
      </c>
      <c r="B1711">
        <v>-117.201609</v>
      </c>
      <c r="C1711" t="s">
        <v>59</v>
      </c>
      <c r="D1711" t="s">
        <v>2911</v>
      </c>
      <c r="E1711">
        <v>20</v>
      </c>
      <c r="F1711" s="2">
        <v>44804</v>
      </c>
      <c r="G1711" s="2">
        <v>44804</v>
      </c>
      <c r="H1711" t="s">
        <v>248</v>
      </c>
      <c r="I1711">
        <v>2022</v>
      </c>
    </row>
    <row r="1712" spans="1:9">
      <c r="A1712">
        <v>32.762101809999997</v>
      </c>
      <c r="B1712">
        <v>-117.1978605</v>
      </c>
      <c r="C1712" t="s">
        <v>105</v>
      </c>
      <c r="D1712" t="s">
        <v>2911</v>
      </c>
      <c r="E1712">
        <v>1</v>
      </c>
      <c r="F1712" s="2">
        <v>44791</v>
      </c>
      <c r="G1712" s="2">
        <v>44791</v>
      </c>
      <c r="H1712" t="s">
        <v>248</v>
      </c>
      <c r="I1712">
        <v>2022</v>
      </c>
    </row>
    <row r="1713" spans="1:9">
      <c r="A1713">
        <v>32.76231112</v>
      </c>
      <c r="B1713">
        <v>-117.19553209999999</v>
      </c>
      <c r="C1713" t="s">
        <v>30</v>
      </c>
      <c r="D1713" t="s">
        <v>2911</v>
      </c>
      <c r="E1713">
        <v>1</v>
      </c>
      <c r="F1713" s="2">
        <v>44820</v>
      </c>
      <c r="G1713" s="2">
        <v>44820</v>
      </c>
      <c r="H1713" t="s">
        <v>248</v>
      </c>
      <c r="I1713">
        <v>2022</v>
      </c>
    </row>
    <row r="1714" spans="1:9">
      <c r="A1714">
        <v>32.842576340000001</v>
      </c>
      <c r="B1714">
        <v>-116.9973451</v>
      </c>
      <c r="C1714" t="s">
        <v>1059</v>
      </c>
      <c r="D1714" t="s">
        <v>2911</v>
      </c>
      <c r="E1714">
        <v>1</v>
      </c>
      <c r="F1714" s="2">
        <v>44793</v>
      </c>
      <c r="G1714" s="2">
        <v>44793</v>
      </c>
      <c r="H1714" t="s">
        <v>8</v>
      </c>
      <c r="I1714">
        <v>2022</v>
      </c>
    </row>
    <row r="1715" spans="1:9">
      <c r="A1715">
        <v>32.842627</v>
      </c>
      <c r="B1715">
        <v>-116.9986858</v>
      </c>
      <c r="C1715" t="s">
        <v>242</v>
      </c>
      <c r="D1715" t="s">
        <v>2911</v>
      </c>
      <c r="E1715">
        <v>1</v>
      </c>
      <c r="F1715" s="2">
        <v>44793</v>
      </c>
      <c r="G1715" s="2">
        <v>44793</v>
      </c>
      <c r="H1715" t="s">
        <v>8</v>
      </c>
      <c r="I1715">
        <v>2022</v>
      </c>
    </row>
    <row r="1716" spans="1:9">
      <c r="A1716">
        <v>32.842501740000003</v>
      </c>
      <c r="B1716">
        <v>-117.0024348</v>
      </c>
      <c r="C1716" t="s">
        <v>1025</v>
      </c>
      <c r="D1716" t="s">
        <v>2911</v>
      </c>
      <c r="E1716">
        <v>1</v>
      </c>
      <c r="F1716" s="2">
        <v>44806</v>
      </c>
      <c r="G1716" s="2">
        <v>44806</v>
      </c>
      <c r="H1716" t="s">
        <v>8</v>
      </c>
      <c r="I1716">
        <v>2022</v>
      </c>
    </row>
    <row r="1717" spans="1:9">
      <c r="A1717">
        <v>32.768098950000002</v>
      </c>
      <c r="B1717">
        <v>-117.1602084</v>
      </c>
      <c r="C1717" t="s">
        <v>2760</v>
      </c>
      <c r="D1717" t="s">
        <v>2911</v>
      </c>
      <c r="E1717">
        <v>8</v>
      </c>
      <c r="F1717" s="2">
        <v>44779</v>
      </c>
      <c r="G1717" s="2">
        <v>44779</v>
      </c>
      <c r="H1717" t="s">
        <v>183</v>
      </c>
      <c r="I1717">
        <v>2022</v>
      </c>
    </row>
    <row r="1718" spans="1:9">
      <c r="A1718">
        <v>32.768352489999998</v>
      </c>
      <c r="B1718">
        <v>-117.1596128</v>
      </c>
      <c r="C1718" t="s">
        <v>51</v>
      </c>
      <c r="D1718" t="s">
        <v>2911</v>
      </c>
      <c r="E1718">
        <v>5</v>
      </c>
      <c r="F1718" s="2">
        <v>44779</v>
      </c>
      <c r="G1718" s="2">
        <v>44779</v>
      </c>
      <c r="H1718" t="s">
        <v>183</v>
      </c>
      <c r="I1718">
        <v>2022</v>
      </c>
    </row>
    <row r="1719" spans="1:9">
      <c r="A1719">
        <v>32.768427869999996</v>
      </c>
      <c r="B1719">
        <v>-117.16026859999999</v>
      </c>
      <c r="C1719" t="s">
        <v>84</v>
      </c>
      <c r="D1719" t="s">
        <v>2911</v>
      </c>
      <c r="E1719">
        <v>18</v>
      </c>
      <c r="F1719" s="2">
        <v>44795</v>
      </c>
      <c r="G1719" s="2">
        <v>44795</v>
      </c>
      <c r="H1719" t="s">
        <v>183</v>
      </c>
      <c r="I1719">
        <v>2022</v>
      </c>
    </row>
    <row r="1720" spans="1:9">
      <c r="A1720">
        <v>32.768546569999998</v>
      </c>
      <c r="B1720">
        <v>-117.1603514</v>
      </c>
      <c r="C1720" t="s">
        <v>1044</v>
      </c>
      <c r="D1720" t="s">
        <v>2911</v>
      </c>
      <c r="E1720">
        <v>6</v>
      </c>
      <c r="F1720" s="2">
        <v>44817</v>
      </c>
      <c r="G1720" s="2">
        <v>44817</v>
      </c>
      <c r="H1720" t="s">
        <v>183</v>
      </c>
      <c r="I1720">
        <v>2022</v>
      </c>
    </row>
    <row r="1721" spans="1:9">
      <c r="A1721">
        <v>32.843966770000002</v>
      </c>
      <c r="B1721">
        <v>-116.9997955</v>
      </c>
      <c r="C1721" t="s">
        <v>1060</v>
      </c>
      <c r="D1721" t="s">
        <v>2911</v>
      </c>
      <c r="E1721">
        <v>5</v>
      </c>
      <c r="F1721" s="2">
        <v>44793</v>
      </c>
      <c r="G1721" s="2">
        <v>44793</v>
      </c>
      <c r="H1721" t="s">
        <v>8</v>
      </c>
      <c r="I1721">
        <v>2022</v>
      </c>
    </row>
    <row r="1722" spans="1:9">
      <c r="A1722">
        <v>32.843780440000003</v>
      </c>
      <c r="B1722">
        <v>-116.99781950000001</v>
      </c>
      <c r="C1722" t="s">
        <v>1061</v>
      </c>
      <c r="D1722" t="s">
        <v>2911</v>
      </c>
      <c r="E1722">
        <v>5</v>
      </c>
      <c r="F1722" s="2">
        <v>44793</v>
      </c>
      <c r="G1722" s="2">
        <v>44793</v>
      </c>
      <c r="H1722" t="s">
        <v>8</v>
      </c>
      <c r="I1722">
        <v>2022</v>
      </c>
    </row>
    <row r="1723" spans="1:9">
      <c r="A1723">
        <v>32.762392779999999</v>
      </c>
      <c r="B1723">
        <v>-117.1984992</v>
      </c>
      <c r="C1723" t="s">
        <v>59</v>
      </c>
      <c r="D1723" t="s">
        <v>2911</v>
      </c>
      <c r="E1723">
        <v>5</v>
      </c>
      <c r="F1723" s="2">
        <v>44791</v>
      </c>
      <c r="G1723" s="2">
        <v>44791</v>
      </c>
      <c r="H1723" t="s">
        <v>248</v>
      </c>
      <c r="I1723">
        <v>2022</v>
      </c>
    </row>
    <row r="1724" spans="1:9">
      <c r="A1724">
        <v>32.762026830000003</v>
      </c>
      <c r="B1724">
        <v>-117.19847369999999</v>
      </c>
      <c r="C1724" t="s">
        <v>1107</v>
      </c>
      <c r="D1724" t="s">
        <v>2911</v>
      </c>
      <c r="E1724">
        <v>15</v>
      </c>
      <c r="F1724" s="2">
        <v>44791</v>
      </c>
      <c r="G1724" s="2">
        <v>44791</v>
      </c>
      <c r="H1724" t="s">
        <v>248</v>
      </c>
      <c r="I1724">
        <v>2022</v>
      </c>
    </row>
    <row r="1725" spans="1:9">
      <c r="A1725">
        <v>32.760709640000002</v>
      </c>
      <c r="B1725">
        <v>-117.2033476</v>
      </c>
      <c r="C1725" t="s">
        <v>1108</v>
      </c>
      <c r="D1725" t="s">
        <v>2911</v>
      </c>
      <c r="E1725">
        <v>5</v>
      </c>
      <c r="F1725" s="2">
        <v>44790</v>
      </c>
      <c r="G1725" s="2">
        <v>44790</v>
      </c>
      <c r="H1725" t="s">
        <v>248</v>
      </c>
      <c r="I1725">
        <v>2022</v>
      </c>
    </row>
    <row r="1726" spans="1:9">
      <c r="A1726">
        <v>32.76101594</v>
      </c>
      <c r="B1726">
        <v>-117.1978829</v>
      </c>
      <c r="C1726" t="s">
        <v>361</v>
      </c>
      <c r="D1726" t="s">
        <v>2911</v>
      </c>
      <c r="E1726">
        <v>2</v>
      </c>
      <c r="F1726" s="2">
        <v>44785</v>
      </c>
      <c r="G1726" s="2">
        <v>44785</v>
      </c>
      <c r="H1726" t="s">
        <v>248</v>
      </c>
      <c r="I1726">
        <v>2022</v>
      </c>
    </row>
    <row r="1727" spans="1:9">
      <c r="A1727">
        <v>32.760650750000003</v>
      </c>
      <c r="B1727">
        <v>-117.20112589999999</v>
      </c>
      <c r="C1727" t="s">
        <v>12</v>
      </c>
      <c r="D1727" t="s">
        <v>2911</v>
      </c>
      <c r="E1727">
        <v>4</v>
      </c>
      <c r="F1727" s="2">
        <v>44804</v>
      </c>
      <c r="G1727" s="2">
        <v>44804</v>
      </c>
      <c r="H1727" t="s">
        <v>248</v>
      </c>
      <c r="I1727">
        <v>2022</v>
      </c>
    </row>
    <row r="1728" spans="1:9">
      <c r="A1728">
        <v>32.77359809</v>
      </c>
      <c r="B1728">
        <v>-117.13693929999999</v>
      </c>
      <c r="C1728" t="s">
        <v>496</v>
      </c>
      <c r="D1728" t="s">
        <v>2911</v>
      </c>
      <c r="E1728">
        <v>2</v>
      </c>
      <c r="F1728" s="2">
        <v>44831</v>
      </c>
      <c r="G1728" s="2">
        <v>44831</v>
      </c>
      <c r="H1728" t="s">
        <v>183</v>
      </c>
      <c r="I1728">
        <v>2022</v>
      </c>
    </row>
    <row r="1729" spans="1:9">
      <c r="A1729">
        <v>32.775431169999997</v>
      </c>
      <c r="B1729">
        <v>-117.13155399999999</v>
      </c>
      <c r="C1729" t="s">
        <v>1121</v>
      </c>
      <c r="D1729" t="s">
        <v>2911</v>
      </c>
      <c r="E1729">
        <v>6</v>
      </c>
      <c r="F1729" s="2">
        <v>44750</v>
      </c>
      <c r="G1729" s="2">
        <v>44750</v>
      </c>
      <c r="H1729" t="s">
        <v>183</v>
      </c>
      <c r="I1729">
        <v>2022</v>
      </c>
    </row>
    <row r="1730" spans="1:9">
      <c r="A1730">
        <v>32.776342139999997</v>
      </c>
      <c r="B1730">
        <v>-117.12978769999999</v>
      </c>
      <c r="C1730" t="s">
        <v>1088</v>
      </c>
      <c r="D1730" t="s">
        <v>2911</v>
      </c>
      <c r="E1730">
        <v>1</v>
      </c>
      <c r="F1730" s="2">
        <v>44796</v>
      </c>
      <c r="G1730" s="2">
        <v>44796</v>
      </c>
      <c r="H1730" t="s">
        <v>183</v>
      </c>
      <c r="I1730">
        <v>2022</v>
      </c>
    </row>
    <row r="1731" spans="1:9">
      <c r="A1731">
        <v>32.776398909999997</v>
      </c>
      <c r="B1731">
        <v>-117.1295913</v>
      </c>
      <c r="C1731" t="s">
        <v>1089</v>
      </c>
      <c r="D1731" t="s">
        <v>2911</v>
      </c>
      <c r="E1731">
        <v>2</v>
      </c>
      <c r="F1731" s="2">
        <v>44796</v>
      </c>
      <c r="G1731" s="2">
        <v>44796</v>
      </c>
      <c r="H1731" t="s">
        <v>183</v>
      </c>
      <c r="I1731">
        <v>2022</v>
      </c>
    </row>
    <row r="1732" spans="1:9">
      <c r="A1732">
        <v>32.838505230000003</v>
      </c>
      <c r="B1732">
        <v>-117.0056165</v>
      </c>
      <c r="C1732" t="s">
        <v>147</v>
      </c>
      <c r="D1732" t="s">
        <v>2911</v>
      </c>
      <c r="E1732">
        <v>7</v>
      </c>
      <c r="F1732" s="2">
        <v>44816</v>
      </c>
      <c r="G1732" s="2">
        <v>44816</v>
      </c>
      <c r="H1732" t="s">
        <v>8</v>
      </c>
      <c r="I1732">
        <v>2022</v>
      </c>
    </row>
    <row r="1733" spans="1:9">
      <c r="A1733">
        <v>32.838853880000002</v>
      </c>
      <c r="B1733">
        <v>-117.00538570000001</v>
      </c>
      <c r="C1733" t="s">
        <v>51</v>
      </c>
      <c r="D1733" t="s">
        <v>2911</v>
      </c>
      <c r="E1733">
        <v>6</v>
      </c>
      <c r="F1733" s="2">
        <v>44758</v>
      </c>
      <c r="G1733" s="2">
        <v>44758</v>
      </c>
      <c r="H1733" t="s">
        <v>8</v>
      </c>
      <c r="I1733">
        <v>2022</v>
      </c>
    </row>
    <row r="1734" spans="1:9">
      <c r="A1734">
        <v>32.781386259999998</v>
      </c>
      <c r="B1734">
        <v>-117.1144553</v>
      </c>
      <c r="C1734" t="s">
        <v>1118</v>
      </c>
      <c r="D1734" t="s">
        <v>2911</v>
      </c>
      <c r="E1734">
        <v>4</v>
      </c>
      <c r="F1734" s="2">
        <v>44757</v>
      </c>
      <c r="G1734" s="2">
        <v>44757</v>
      </c>
      <c r="H1734" t="s">
        <v>117</v>
      </c>
      <c r="I1734">
        <v>2022</v>
      </c>
    </row>
    <row r="1735" spans="1:9">
      <c r="A1735">
        <v>32.779963479999999</v>
      </c>
      <c r="B1735">
        <v>-117.1095278</v>
      </c>
      <c r="C1735" t="s">
        <v>339</v>
      </c>
      <c r="D1735" t="s">
        <v>2911</v>
      </c>
      <c r="E1735">
        <v>1</v>
      </c>
      <c r="F1735" s="2">
        <v>44813</v>
      </c>
      <c r="G1735" s="2">
        <v>44813</v>
      </c>
      <c r="H1735" t="s">
        <v>117</v>
      </c>
      <c r="I1735">
        <v>2022</v>
      </c>
    </row>
    <row r="1736" spans="1:9">
      <c r="A1736">
        <v>32.790982169999999</v>
      </c>
      <c r="B1736">
        <v>-117.10180320000001</v>
      </c>
      <c r="C1736" t="s">
        <v>1027</v>
      </c>
      <c r="D1736" t="s">
        <v>2911</v>
      </c>
      <c r="E1736">
        <v>5</v>
      </c>
      <c r="F1736" s="2">
        <v>44827</v>
      </c>
      <c r="G1736" s="2">
        <v>44827</v>
      </c>
      <c r="H1736" t="s">
        <v>117</v>
      </c>
      <c r="I1736">
        <v>2022</v>
      </c>
    </row>
    <row r="1737" spans="1:9">
      <c r="A1737">
        <v>32.792377999999999</v>
      </c>
      <c r="B1737">
        <v>-117.1016956</v>
      </c>
      <c r="C1737" t="s">
        <v>1119</v>
      </c>
      <c r="D1737" t="s">
        <v>2911</v>
      </c>
      <c r="E1737">
        <v>4</v>
      </c>
      <c r="F1737" s="2">
        <v>44750</v>
      </c>
      <c r="G1737" s="2">
        <v>44750</v>
      </c>
      <c r="H1737" t="s">
        <v>117</v>
      </c>
      <c r="I1737">
        <v>2022</v>
      </c>
    </row>
    <row r="1738" spans="1:9">
      <c r="A1738">
        <v>32.774462149999998</v>
      </c>
      <c r="B1738">
        <v>-117.1368291</v>
      </c>
      <c r="C1738" t="s">
        <v>12</v>
      </c>
      <c r="D1738" t="s">
        <v>2911</v>
      </c>
      <c r="E1738">
        <v>12</v>
      </c>
      <c r="F1738" s="2">
        <v>44834</v>
      </c>
      <c r="G1738" s="2">
        <v>44834</v>
      </c>
      <c r="H1738" t="s">
        <v>183</v>
      </c>
      <c r="I1738">
        <v>2022</v>
      </c>
    </row>
    <row r="1739" spans="1:9">
      <c r="A1739">
        <v>32.774497869999998</v>
      </c>
      <c r="B1739">
        <v>-117.13214499999999</v>
      </c>
      <c r="C1739" t="s">
        <v>1045</v>
      </c>
      <c r="D1739" t="s">
        <v>2911</v>
      </c>
      <c r="E1739">
        <v>15</v>
      </c>
      <c r="F1739" s="2">
        <v>44825</v>
      </c>
      <c r="G1739" s="2">
        <v>44825</v>
      </c>
      <c r="H1739" t="s">
        <v>183</v>
      </c>
      <c r="I1739">
        <v>2022</v>
      </c>
    </row>
    <row r="1740" spans="1:9">
      <c r="A1740">
        <v>32.774695719999997</v>
      </c>
      <c r="B1740">
        <v>-117.1322511</v>
      </c>
      <c r="C1740" t="s">
        <v>1046</v>
      </c>
      <c r="D1740" t="s">
        <v>2911</v>
      </c>
      <c r="E1740">
        <v>1</v>
      </c>
      <c r="F1740" s="2">
        <v>44825</v>
      </c>
      <c r="G1740" s="2">
        <v>44825</v>
      </c>
      <c r="H1740" t="s">
        <v>183</v>
      </c>
      <c r="I1740">
        <v>2022</v>
      </c>
    </row>
    <row r="1741" spans="1:9">
      <c r="A1741">
        <v>32.775814560000001</v>
      </c>
      <c r="B1741">
        <v>-117.1275741</v>
      </c>
      <c r="C1741" t="s">
        <v>165</v>
      </c>
      <c r="D1741" t="s">
        <v>2911</v>
      </c>
      <c r="E1741">
        <v>2</v>
      </c>
      <c r="F1741" s="2">
        <v>44743</v>
      </c>
      <c r="G1741" s="2">
        <v>44743</v>
      </c>
      <c r="H1741" t="s">
        <v>183</v>
      </c>
      <c r="I1741">
        <v>2022</v>
      </c>
    </row>
    <row r="1742" spans="1:9">
      <c r="A1742">
        <v>32.766469280000003</v>
      </c>
      <c r="B1742">
        <v>-117.1630105</v>
      </c>
      <c r="C1742" t="s">
        <v>1090</v>
      </c>
      <c r="D1742" t="s">
        <v>2911</v>
      </c>
      <c r="E1742">
        <v>4</v>
      </c>
      <c r="F1742" s="2">
        <v>44800</v>
      </c>
      <c r="G1742" s="2">
        <v>44800</v>
      </c>
      <c r="H1742" t="s">
        <v>183</v>
      </c>
      <c r="I1742">
        <v>2022</v>
      </c>
    </row>
    <row r="1743" spans="1:9">
      <c r="A1743">
        <v>32.766443639999999</v>
      </c>
      <c r="B1743">
        <v>-117.1630983</v>
      </c>
      <c r="C1743" t="s">
        <v>1122</v>
      </c>
      <c r="D1743" t="s">
        <v>2911</v>
      </c>
      <c r="E1743">
        <v>1</v>
      </c>
      <c r="F1743" s="2">
        <v>44764</v>
      </c>
      <c r="G1743" s="2">
        <v>44764</v>
      </c>
      <c r="H1743" t="s">
        <v>183</v>
      </c>
      <c r="I1743">
        <v>2022</v>
      </c>
    </row>
    <row r="1744" spans="1:9">
      <c r="A1744">
        <v>32.766394810000001</v>
      </c>
      <c r="B1744">
        <v>-117.163335</v>
      </c>
      <c r="C1744" t="s">
        <v>1123</v>
      </c>
      <c r="D1744" t="s">
        <v>2911</v>
      </c>
      <c r="E1744">
        <v>1</v>
      </c>
      <c r="F1744" s="2">
        <v>44764</v>
      </c>
      <c r="G1744" s="2">
        <v>44764</v>
      </c>
      <c r="H1744" t="s">
        <v>183</v>
      </c>
      <c r="I1744">
        <v>2022</v>
      </c>
    </row>
    <row r="1745" spans="1:9">
      <c r="A1745">
        <v>32.766139410000001</v>
      </c>
      <c r="B1745">
        <v>-117.1640568</v>
      </c>
      <c r="C1745" t="s">
        <v>55</v>
      </c>
      <c r="D1745" t="s">
        <v>2911</v>
      </c>
      <c r="E1745">
        <v>1</v>
      </c>
      <c r="F1745" s="2">
        <v>44799</v>
      </c>
      <c r="G1745" s="2">
        <v>44799</v>
      </c>
      <c r="H1745" t="s">
        <v>183</v>
      </c>
      <c r="I1745">
        <v>2022</v>
      </c>
    </row>
    <row r="1746" spans="1:9">
      <c r="A1746">
        <v>32.766087570000003</v>
      </c>
      <c r="B1746">
        <v>-117.1648926</v>
      </c>
      <c r="C1746" t="s">
        <v>1124</v>
      </c>
      <c r="D1746" t="s">
        <v>2911</v>
      </c>
      <c r="E1746">
        <v>6</v>
      </c>
      <c r="F1746" s="2">
        <v>44764</v>
      </c>
      <c r="G1746" s="2">
        <v>44764</v>
      </c>
      <c r="H1746" t="s">
        <v>183</v>
      </c>
      <c r="I1746">
        <v>2022</v>
      </c>
    </row>
    <row r="1747" spans="1:9">
      <c r="A1747">
        <v>32.765963900000003</v>
      </c>
      <c r="B1747">
        <v>-117.1654032</v>
      </c>
      <c r="C1747" t="s">
        <v>406</v>
      </c>
      <c r="D1747" t="s">
        <v>2911</v>
      </c>
      <c r="E1747">
        <v>3</v>
      </c>
      <c r="F1747" s="2">
        <v>44764</v>
      </c>
      <c r="G1747" s="2">
        <v>44764</v>
      </c>
      <c r="H1747" t="s">
        <v>183</v>
      </c>
      <c r="I1747">
        <v>2022</v>
      </c>
    </row>
    <row r="1748" spans="1:9">
      <c r="A1748">
        <v>32.765655250000002</v>
      </c>
      <c r="B1748">
        <v>-117.1656874</v>
      </c>
      <c r="C1748" t="s">
        <v>504</v>
      </c>
      <c r="D1748" t="s">
        <v>2911</v>
      </c>
      <c r="E1748">
        <v>3</v>
      </c>
      <c r="F1748" s="2">
        <v>44800</v>
      </c>
      <c r="G1748" s="2">
        <v>44800</v>
      </c>
      <c r="H1748" t="s">
        <v>183</v>
      </c>
      <c r="I1748">
        <v>2022</v>
      </c>
    </row>
    <row r="1749" spans="1:9">
      <c r="A1749">
        <v>32.765706360000003</v>
      </c>
      <c r="B1749">
        <v>-117.1657922</v>
      </c>
      <c r="C1749" t="s">
        <v>1091</v>
      </c>
      <c r="D1749" t="s">
        <v>2911</v>
      </c>
      <c r="E1749">
        <v>15</v>
      </c>
      <c r="F1749" s="2">
        <v>44800</v>
      </c>
      <c r="G1749" s="2">
        <v>44800</v>
      </c>
      <c r="H1749" t="s">
        <v>183</v>
      </c>
      <c r="I1749">
        <v>2022</v>
      </c>
    </row>
    <row r="1750" spans="1:9">
      <c r="A1750">
        <v>32.765416010000003</v>
      </c>
      <c r="B1750">
        <v>-117.1668883</v>
      </c>
      <c r="C1750" t="s">
        <v>184</v>
      </c>
      <c r="D1750" t="s">
        <v>2911</v>
      </c>
      <c r="E1750">
        <v>3</v>
      </c>
      <c r="F1750" s="2">
        <v>44799</v>
      </c>
      <c r="G1750" s="2">
        <v>44799</v>
      </c>
      <c r="H1750" t="s">
        <v>183</v>
      </c>
      <c r="I1750">
        <v>2022</v>
      </c>
    </row>
    <row r="1751" spans="1:9">
      <c r="A1751">
        <v>32.765148719999999</v>
      </c>
      <c r="B1751">
        <v>-117.16840620000001</v>
      </c>
      <c r="C1751" t="s">
        <v>149</v>
      </c>
      <c r="D1751" t="s">
        <v>2911</v>
      </c>
      <c r="E1751">
        <v>1</v>
      </c>
      <c r="F1751" s="2">
        <v>44764</v>
      </c>
      <c r="G1751" s="2">
        <v>44764</v>
      </c>
      <c r="H1751" t="s">
        <v>183</v>
      </c>
      <c r="I1751">
        <v>2022</v>
      </c>
    </row>
    <row r="1752" spans="1:9">
      <c r="A1752">
        <v>32.765147689999999</v>
      </c>
      <c r="B1752">
        <v>-117.1690528</v>
      </c>
      <c r="C1752" t="s">
        <v>1092</v>
      </c>
      <c r="D1752" t="s">
        <v>2911</v>
      </c>
      <c r="E1752">
        <v>1</v>
      </c>
      <c r="F1752" s="2">
        <v>44803</v>
      </c>
      <c r="G1752" s="2">
        <v>44803</v>
      </c>
      <c r="H1752" t="s">
        <v>183</v>
      </c>
      <c r="I1752">
        <v>2022</v>
      </c>
    </row>
    <row r="1753" spans="1:9">
      <c r="A1753">
        <v>32.765288820000002</v>
      </c>
      <c r="B1753">
        <v>-117.1688283</v>
      </c>
      <c r="C1753" t="s">
        <v>314</v>
      </c>
      <c r="D1753" t="s">
        <v>2911</v>
      </c>
      <c r="E1753">
        <v>1</v>
      </c>
      <c r="F1753" s="2">
        <v>44803</v>
      </c>
      <c r="G1753" s="2">
        <v>44803</v>
      </c>
      <c r="H1753" t="s">
        <v>183</v>
      </c>
      <c r="I1753">
        <v>2022</v>
      </c>
    </row>
    <row r="1754" spans="1:9">
      <c r="A1754">
        <v>32.765619530000002</v>
      </c>
      <c r="B1754">
        <v>-117.1679164</v>
      </c>
      <c r="C1754" t="s">
        <v>1125</v>
      </c>
      <c r="D1754" t="s">
        <v>2911</v>
      </c>
      <c r="E1754">
        <v>1</v>
      </c>
      <c r="F1754" s="2">
        <v>44764</v>
      </c>
      <c r="G1754" s="2">
        <v>44764</v>
      </c>
      <c r="H1754" t="s">
        <v>183</v>
      </c>
      <c r="I1754">
        <v>2022</v>
      </c>
    </row>
    <row r="1755" spans="1:9">
      <c r="A1755">
        <v>32.765495170000001</v>
      </c>
      <c r="B1755">
        <v>-117.167879</v>
      </c>
      <c r="C1755" t="s">
        <v>339</v>
      </c>
      <c r="D1755" t="s">
        <v>2911</v>
      </c>
      <c r="E1755">
        <v>1</v>
      </c>
      <c r="F1755" s="2">
        <v>44800</v>
      </c>
      <c r="G1755" s="2">
        <v>44800</v>
      </c>
      <c r="H1755" t="s">
        <v>183</v>
      </c>
      <c r="I1755">
        <v>2022</v>
      </c>
    </row>
    <row r="1756" spans="1:9">
      <c r="A1756">
        <v>32.766487869999999</v>
      </c>
      <c r="B1756">
        <v>-117.1650313</v>
      </c>
      <c r="C1756" t="s">
        <v>1094</v>
      </c>
      <c r="D1756" t="s">
        <v>2911</v>
      </c>
      <c r="E1756">
        <v>1</v>
      </c>
      <c r="F1756" s="2">
        <v>44803</v>
      </c>
      <c r="G1756" s="2">
        <v>44803</v>
      </c>
      <c r="H1756" t="s">
        <v>183</v>
      </c>
      <c r="I1756">
        <v>2022</v>
      </c>
    </row>
    <row r="1757" spans="1:9">
      <c r="A1757">
        <v>32.766574560000002</v>
      </c>
      <c r="B1757">
        <v>-117.1646448</v>
      </c>
      <c r="C1757" t="s">
        <v>1095</v>
      </c>
      <c r="D1757" t="s">
        <v>2911</v>
      </c>
      <c r="E1757">
        <v>2</v>
      </c>
      <c r="F1757" s="2">
        <v>44803</v>
      </c>
      <c r="G1757" s="2">
        <v>44803</v>
      </c>
      <c r="H1757" t="s">
        <v>183</v>
      </c>
      <c r="I1757">
        <v>2022</v>
      </c>
    </row>
    <row r="1758" spans="1:9">
      <c r="A1758">
        <v>32.766281030000002</v>
      </c>
      <c r="B1758">
        <v>-117.1639227</v>
      </c>
      <c r="C1758" t="s">
        <v>3082</v>
      </c>
      <c r="D1758" t="s">
        <v>2911</v>
      </c>
      <c r="E1758">
        <v>4</v>
      </c>
      <c r="F1758" s="2">
        <v>44799</v>
      </c>
      <c r="G1758" s="2">
        <v>44799</v>
      </c>
      <c r="H1758" t="s">
        <v>183</v>
      </c>
      <c r="I1758">
        <v>2022</v>
      </c>
    </row>
    <row r="1759" spans="1:9">
      <c r="A1759">
        <v>32.76683457</v>
      </c>
      <c r="B1759">
        <v>-117.1635206</v>
      </c>
      <c r="C1759" t="s">
        <v>12</v>
      </c>
      <c r="D1759" t="s">
        <v>2911</v>
      </c>
      <c r="E1759">
        <v>1</v>
      </c>
      <c r="F1759" s="2">
        <v>44764</v>
      </c>
      <c r="G1759" s="2">
        <v>44764</v>
      </c>
      <c r="H1759" t="s">
        <v>183</v>
      </c>
      <c r="I1759">
        <v>2022</v>
      </c>
    </row>
    <row r="1760" spans="1:9">
      <c r="A1760">
        <v>32.766644470000003</v>
      </c>
      <c r="B1760">
        <v>-117.16352929999999</v>
      </c>
      <c r="C1760" t="s">
        <v>310</v>
      </c>
      <c r="D1760" t="s">
        <v>2911</v>
      </c>
      <c r="E1760">
        <v>3</v>
      </c>
      <c r="F1760" s="2">
        <v>44799</v>
      </c>
      <c r="G1760" s="2">
        <v>44799</v>
      </c>
      <c r="H1760" t="s">
        <v>183</v>
      </c>
      <c r="I1760">
        <v>2022</v>
      </c>
    </row>
    <row r="1761" spans="1:9">
      <c r="A1761">
        <v>32.768353259999998</v>
      </c>
      <c r="B1761">
        <v>-117.16071839999999</v>
      </c>
      <c r="C1761" t="s">
        <v>1096</v>
      </c>
      <c r="D1761" t="s">
        <v>2911</v>
      </c>
      <c r="E1761">
        <v>2</v>
      </c>
      <c r="F1761" s="2">
        <v>44785</v>
      </c>
      <c r="G1761" s="2">
        <v>44785</v>
      </c>
      <c r="H1761" t="s">
        <v>183</v>
      </c>
      <c r="I1761">
        <v>2022</v>
      </c>
    </row>
    <row r="1762" spans="1:9">
      <c r="A1762">
        <v>32.762029849999998</v>
      </c>
      <c r="B1762">
        <v>-117.1962209</v>
      </c>
      <c r="C1762" t="s">
        <v>246</v>
      </c>
      <c r="D1762" t="s">
        <v>2911</v>
      </c>
      <c r="E1762">
        <v>2</v>
      </c>
      <c r="F1762" s="2">
        <v>44768</v>
      </c>
      <c r="G1762" s="2">
        <v>44768</v>
      </c>
      <c r="H1762" t="s">
        <v>248</v>
      </c>
      <c r="I1762">
        <v>2022</v>
      </c>
    </row>
    <row r="1763" spans="1:9">
      <c r="A1763">
        <v>32.760653499999997</v>
      </c>
      <c r="B1763">
        <v>-117.20113910000001</v>
      </c>
      <c r="C1763" t="s">
        <v>1130</v>
      </c>
      <c r="D1763" t="s">
        <v>2911</v>
      </c>
      <c r="E1763">
        <v>1</v>
      </c>
      <c r="F1763" s="2">
        <v>44762</v>
      </c>
      <c r="G1763" s="2">
        <v>44762</v>
      </c>
      <c r="H1763" t="s">
        <v>248</v>
      </c>
      <c r="I1763">
        <v>2022</v>
      </c>
    </row>
    <row r="1764" spans="1:9">
      <c r="A1764">
        <v>32.761472750000003</v>
      </c>
      <c r="B1764">
        <v>-117.20032260000001</v>
      </c>
      <c r="C1764" t="s">
        <v>242</v>
      </c>
      <c r="D1764" t="s">
        <v>2911</v>
      </c>
      <c r="E1764">
        <v>1</v>
      </c>
      <c r="F1764" s="2">
        <v>44824</v>
      </c>
      <c r="G1764" s="2">
        <v>44824</v>
      </c>
      <c r="H1764" t="s">
        <v>248</v>
      </c>
      <c r="I1764">
        <v>2022</v>
      </c>
    </row>
    <row r="1765" spans="1:9">
      <c r="A1765">
        <v>32.761479319999999</v>
      </c>
      <c r="B1765">
        <v>-117.1989732</v>
      </c>
      <c r="C1765" t="s">
        <v>1132</v>
      </c>
      <c r="D1765" t="s">
        <v>2911</v>
      </c>
      <c r="E1765">
        <v>1</v>
      </c>
      <c r="F1765" s="2">
        <v>44768</v>
      </c>
      <c r="G1765" s="2">
        <v>44768</v>
      </c>
      <c r="H1765" t="s">
        <v>248</v>
      </c>
      <c r="I1765">
        <v>2022</v>
      </c>
    </row>
    <row r="1766" spans="1:9">
      <c r="A1766">
        <v>32.760873400000001</v>
      </c>
      <c r="B1766">
        <v>-117.19802110000001</v>
      </c>
      <c r="C1766" t="s">
        <v>1133</v>
      </c>
      <c r="D1766" t="s">
        <v>2911</v>
      </c>
      <c r="E1766">
        <v>1</v>
      </c>
      <c r="F1766" s="2">
        <v>44762</v>
      </c>
      <c r="G1766" s="2">
        <v>44762</v>
      </c>
      <c r="H1766" t="s">
        <v>248</v>
      </c>
      <c r="I1766">
        <v>2022</v>
      </c>
    </row>
    <row r="1767" spans="1:9">
      <c r="A1767">
        <v>32.76154228</v>
      </c>
      <c r="B1767">
        <v>-117.1905802</v>
      </c>
      <c r="C1767" t="s">
        <v>1134</v>
      </c>
      <c r="D1767" t="s">
        <v>2911</v>
      </c>
      <c r="E1767">
        <v>2</v>
      </c>
      <c r="F1767" s="2">
        <v>44771</v>
      </c>
      <c r="G1767" s="2">
        <v>44771</v>
      </c>
      <c r="H1767" t="s">
        <v>248</v>
      </c>
      <c r="I1767">
        <v>2022</v>
      </c>
    </row>
    <row r="1768" spans="1:9">
      <c r="A1768">
        <v>32.76222112</v>
      </c>
      <c r="B1768">
        <v>-117.19416560000001</v>
      </c>
      <c r="C1768" t="s">
        <v>1135</v>
      </c>
      <c r="D1768" t="s">
        <v>2911</v>
      </c>
      <c r="E1768">
        <v>1</v>
      </c>
      <c r="F1768" s="2">
        <v>44755</v>
      </c>
      <c r="G1768" s="2">
        <v>44755</v>
      </c>
      <c r="H1768" t="s">
        <v>248</v>
      </c>
      <c r="I1768">
        <v>2022</v>
      </c>
    </row>
    <row r="1769" spans="1:9">
      <c r="A1769">
        <v>32.762547439999999</v>
      </c>
      <c r="B1769">
        <v>-117.1947783</v>
      </c>
      <c r="C1769" t="s">
        <v>1136</v>
      </c>
      <c r="D1769" t="s">
        <v>2911</v>
      </c>
      <c r="E1769">
        <v>1</v>
      </c>
      <c r="F1769" s="2">
        <v>44755</v>
      </c>
      <c r="G1769" s="2">
        <v>44755</v>
      </c>
      <c r="H1769" t="s">
        <v>248</v>
      </c>
      <c r="I1769">
        <v>2022</v>
      </c>
    </row>
    <row r="1770" spans="1:9">
      <c r="A1770">
        <v>32.761584239999998</v>
      </c>
      <c r="B1770">
        <v>-117.18586209999999</v>
      </c>
      <c r="C1770" t="s">
        <v>1137</v>
      </c>
      <c r="D1770" t="s">
        <v>2911</v>
      </c>
      <c r="E1770">
        <v>4</v>
      </c>
      <c r="F1770" s="2">
        <v>44771</v>
      </c>
      <c r="G1770" s="2">
        <v>44771</v>
      </c>
      <c r="H1770" t="s">
        <v>248</v>
      </c>
      <c r="I1770">
        <v>2022</v>
      </c>
    </row>
    <row r="1771" spans="1:9">
      <c r="A1771">
        <v>32.761367399999997</v>
      </c>
      <c r="B1771">
        <v>-117.1858788</v>
      </c>
      <c r="C1771" t="s">
        <v>269</v>
      </c>
      <c r="D1771" t="s">
        <v>2911</v>
      </c>
      <c r="E1771">
        <v>1</v>
      </c>
      <c r="F1771" s="2">
        <v>44771</v>
      </c>
      <c r="G1771" s="2">
        <v>44771</v>
      </c>
      <c r="H1771" t="s">
        <v>248</v>
      </c>
      <c r="I1771">
        <v>2022</v>
      </c>
    </row>
    <row r="1772" spans="1:9">
      <c r="A1772">
        <v>32.761605269999997</v>
      </c>
      <c r="B1772">
        <v>-117.1894087</v>
      </c>
      <c r="C1772" t="s">
        <v>73</v>
      </c>
      <c r="D1772" t="s">
        <v>2911</v>
      </c>
      <c r="E1772">
        <v>1</v>
      </c>
      <c r="F1772" s="2">
        <v>44771</v>
      </c>
      <c r="G1772" s="2">
        <v>44771</v>
      </c>
      <c r="H1772" t="s">
        <v>248</v>
      </c>
      <c r="I1772">
        <v>2022</v>
      </c>
    </row>
    <row r="1773" spans="1:9">
      <c r="A1773">
        <v>32.761266800000001</v>
      </c>
      <c r="B1773">
        <v>-117.19005180000001</v>
      </c>
      <c r="C1773" t="s">
        <v>1138</v>
      </c>
      <c r="D1773" t="s">
        <v>2911</v>
      </c>
      <c r="E1773">
        <v>1</v>
      </c>
      <c r="F1773" s="2">
        <v>44771</v>
      </c>
      <c r="G1773" s="2">
        <v>44771</v>
      </c>
      <c r="H1773" t="s">
        <v>248</v>
      </c>
      <c r="I1773">
        <v>2022</v>
      </c>
    </row>
    <row r="1774" spans="1:9">
      <c r="A1774">
        <v>32.84308472</v>
      </c>
      <c r="B1774">
        <v>-116.9915214</v>
      </c>
      <c r="C1774" t="s">
        <v>1062</v>
      </c>
      <c r="D1774" t="s">
        <v>2911</v>
      </c>
      <c r="E1774">
        <v>11</v>
      </c>
      <c r="F1774" s="2">
        <v>44775</v>
      </c>
      <c r="G1774" s="2">
        <v>44775</v>
      </c>
      <c r="H1774" t="s">
        <v>8</v>
      </c>
      <c r="I1774">
        <v>2022</v>
      </c>
    </row>
    <row r="1775" spans="1:9">
      <c r="A1775">
        <v>32.843379919999997</v>
      </c>
      <c r="B1775">
        <v>-116.9914433</v>
      </c>
      <c r="C1775" t="s">
        <v>80</v>
      </c>
      <c r="D1775" t="s">
        <v>2911</v>
      </c>
      <c r="E1775">
        <v>8</v>
      </c>
      <c r="F1775" s="2">
        <v>44775</v>
      </c>
      <c r="G1775" s="2">
        <v>44775</v>
      </c>
      <c r="H1775" t="s">
        <v>8</v>
      </c>
      <c r="I1775">
        <v>2022</v>
      </c>
    </row>
    <row r="1776" spans="1:9">
      <c r="A1776">
        <v>32.843698170000003</v>
      </c>
      <c r="B1776">
        <v>-116.99272430000001</v>
      </c>
      <c r="C1776" t="s">
        <v>234</v>
      </c>
      <c r="D1776" t="s">
        <v>2911</v>
      </c>
      <c r="E1776">
        <v>5</v>
      </c>
      <c r="F1776" s="2">
        <v>44775</v>
      </c>
      <c r="G1776" s="2">
        <v>44775</v>
      </c>
      <c r="H1776" t="s">
        <v>8</v>
      </c>
      <c r="I1776">
        <v>2022</v>
      </c>
    </row>
    <row r="1777" spans="1:9">
      <c r="A1777">
        <v>32.843091479999998</v>
      </c>
      <c r="B1777">
        <v>-116.9936701</v>
      </c>
      <c r="C1777" t="s">
        <v>195</v>
      </c>
      <c r="D1777" t="s">
        <v>2911</v>
      </c>
      <c r="E1777">
        <v>11</v>
      </c>
      <c r="F1777" s="2">
        <v>44720</v>
      </c>
      <c r="G1777" s="2">
        <v>44720</v>
      </c>
      <c r="H1777" t="s">
        <v>8</v>
      </c>
      <c r="I1777">
        <v>2022</v>
      </c>
    </row>
    <row r="1778" spans="1:9">
      <c r="A1778">
        <v>32.842739340000001</v>
      </c>
      <c r="B1778">
        <v>-116.997299</v>
      </c>
      <c r="C1778" t="s">
        <v>1063</v>
      </c>
      <c r="D1778" t="s">
        <v>2911</v>
      </c>
      <c r="E1778">
        <v>3</v>
      </c>
      <c r="F1778" s="2">
        <v>44793</v>
      </c>
      <c r="G1778" s="2">
        <v>44793</v>
      </c>
      <c r="H1778" t="s">
        <v>8</v>
      </c>
      <c r="I1778">
        <v>2022</v>
      </c>
    </row>
    <row r="1779" spans="1:9">
      <c r="A1779">
        <v>32.773738139999999</v>
      </c>
      <c r="B1779">
        <v>-117.1320071</v>
      </c>
      <c r="C1779" t="s">
        <v>1151</v>
      </c>
      <c r="D1779" t="s">
        <v>2911</v>
      </c>
      <c r="E1779">
        <v>5</v>
      </c>
      <c r="F1779" s="2">
        <v>44720</v>
      </c>
      <c r="G1779" s="2">
        <v>44720</v>
      </c>
      <c r="H1779" t="s">
        <v>183</v>
      </c>
      <c r="I1779">
        <v>2022</v>
      </c>
    </row>
    <row r="1780" spans="1:9">
      <c r="A1780">
        <v>32.776659180000003</v>
      </c>
      <c r="B1780">
        <v>-117.1263917</v>
      </c>
      <c r="C1780" t="s">
        <v>1152</v>
      </c>
      <c r="D1780" t="s">
        <v>2911</v>
      </c>
      <c r="E1780">
        <v>8</v>
      </c>
      <c r="F1780" s="2">
        <v>44741</v>
      </c>
      <c r="G1780" s="2">
        <v>44741</v>
      </c>
      <c r="H1780" t="s">
        <v>183</v>
      </c>
      <c r="I1780">
        <v>2022</v>
      </c>
    </row>
    <row r="1781" spans="1:9">
      <c r="A1781">
        <v>32.791120650000003</v>
      </c>
      <c r="B1781">
        <v>-117.1015177</v>
      </c>
      <c r="C1781" t="s">
        <v>1120</v>
      </c>
      <c r="D1781" t="s">
        <v>2911</v>
      </c>
      <c r="E1781">
        <v>3</v>
      </c>
      <c r="F1781" s="2">
        <v>44757</v>
      </c>
      <c r="G1781" s="2">
        <v>44757</v>
      </c>
      <c r="H1781" t="s">
        <v>117</v>
      </c>
      <c r="I1781">
        <v>2022</v>
      </c>
    </row>
    <row r="1782" spans="1:9">
      <c r="A1782">
        <v>32.77209483</v>
      </c>
      <c r="B1782">
        <v>-117.14568509999999</v>
      </c>
      <c r="C1782" t="s">
        <v>1153</v>
      </c>
      <c r="D1782" t="s">
        <v>2911</v>
      </c>
      <c r="E1782">
        <v>16</v>
      </c>
      <c r="F1782" s="2">
        <v>44728</v>
      </c>
      <c r="G1782" s="2">
        <v>44728</v>
      </c>
      <c r="H1782" t="s">
        <v>183</v>
      </c>
      <c r="I1782">
        <v>2022</v>
      </c>
    </row>
    <row r="1783" spans="1:9">
      <c r="A1783">
        <v>32.763122099999997</v>
      </c>
      <c r="B1783">
        <v>-117.1954049</v>
      </c>
      <c r="C1783" t="s">
        <v>1139</v>
      </c>
      <c r="D1783" t="s">
        <v>2911</v>
      </c>
      <c r="E1783">
        <v>1</v>
      </c>
      <c r="F1783" s="2">
        <v>44755</v>
      </c>
      <c r="G1783" s="2">
        <v>44755</v>
      </c>
      <c r="H1783" t="s">
        <v>248</v>
      </c>
      <c r="I1783">
        <v>2022</v>
      </c>
    </row>
    <row r="1784" spans="1:9">
      <c r="A1784">
        <v>32.763146319999997</v>
      </c>
      <c r="B1784">
        <v>-117.1956888</v>
      </c>
      <c r="C1784" t="s">
        <v>1140</v>
      </c>
      <c r="D1784" t="s">
        <v>2911</v>
      </c>
      <c r="E1784">
        <v>1</v>
      </c>
      <c r="F1784" s="2">
        <v>44755</v>
      </c>
      <c r="G1784" s="2">
        <v>44755</v>
      </c>
      <c r="H1784" t="s">
        <v>248</v>
      </c>
      <c r="I1784">
        <v>2022</v>
      </c>
    </row>
    <row r="1785" spans="1:9">
      <c r="A1785">
        <v>32.762862380000001</v>
      </c>
      <c r="B1785">
        <v>-117.1964864</v>
      </c>
      <c r="C1785" t="s">
        <v>1109</v>
      </c>
      <c r="D1785" t="s">
        <v>2911</v>
      </c>
      <c r="E1785">
        <v>1</v>
      </c>
      <c r="F1785" s="2">
        <v>44791</v>
      </c>
      <c r="G1785" s="2">
        <v>44791</v>
      </c>
      <c r="H1785" t="s">
        <v>248</v>
      </c>
      <c r="I1785">
        <v>2022</v>
      </c>
    </row>
    <row r="1786" spans="1:9">
      <c r="A1786">
        <v>32.762805640000003</v>
      </c>
      <c r="B1786">
        <v>-117.1968231</v>
      </c>
      <c r="C1786" t="s">
        <v>59</v>
      </c>
      <c r="D1786" t="s">
        <v>2911</v>
      </c>
      <c r="E1786">
        <v>1</v>
      </c>
      <c r="F1786" s="2">
        <v>44741</v>
      </c>
      <c r="G1786" s="2">
        <v>44741</v>
      </c>
      <c r="H1786" t="s">
        <v>248</v>
      </c>
      <c r="I1786">
        <v>2022</v>
      </c>
    </row>
    <row r="1787" spans="1:9">
      <c r="A1787">
        <v>32.762181310000003</v>
      </c>
      <c r="B1787">
        <v>-117.19942229999999</v>
      </c>
      <c r="C1787" t="s">
        <v>1110</v>
      </c>
      <c r="D1787" t="s">
        <v>2911</v>
      </c>
      <c r="E1787">
        <v>2</v>
      </c>
      <c r="F1787" s="2">
        <v>44796</v>
      </c>
      <c r="G1787" s="2">
        <v>44796</v>
      </c>
      <c r="H1787" t="s">
        <v>248</v>
      </c>
      <c r="I1787">
        <v>2022</v>
      </c>
    </row>
    <row r="1788" spans="1:9">
      <c r="A1788">
        <v>32.761629489999997</v>
      </c>
      <c r="B1788">
        <v>-117.203126</v>
      </c>
      <c r="C1788" t="s">
        <v>1111</v>
      </c>
      <c r="D1788" t="s">
        <v>2911</v>
      </c>
      <c r="E1788">
        <v>1</v>
      </c>
      <c r="F1788" s="2">
        <v>44791</v>
      </c>
      <c r="G1788" s="2">
        <v>44791</v>
      </c>
      <c r="H1788" t="s">
        <v>248</v>
      </c>
      <c r="I1788">
        <v>2022</v>
      </c>
    </row>
    <row r="1789" spans="1:9">
      <c r="A1789">
        <v>32.76195311</v>
      </c>
      <c r="B1789">
        <v>-117.2033824</v>
      </c>
      <c r="C1789" t="s">
        <v>1112</v>
      </c>
      <c r="D1789" t="s">
        <v>2911</v>
      </c>
      <c r="E1789">
        <v>2</v>
      </c>
      <c r="F1789" s="2">
        <v>44791</v>
      </c>
      <c r="G1789" s="2">
        <v>44791</v>
      </c>
      <c r="H1789" t="s">
        <v>248</v>
      </c>
      <c r="I1789">
        <v>2022</v>
      </c>
    </row>
    <row r="1790" spans="1:9">
      <c r="A1790">
        <v>32.761999680000002</v>
      </c>
      <c r="B1790">
        <v>-117.2042773</v>
      </c>
      <c r="C1790" t="s">
        <v>1057</v>
      </c>
      <c r="D1790" t="s">
        <v>2911</v>
      </c>
      <c r="E1790">
        <v>1</v>
      </c>
      <c r="F1790" s="2">
        <v>44820</v>
      </c>
      <c r="G1790" s="2">
        <v>44820</v>
      </c>
      <c r="H1790" t="s">
        <v>248</v>
      </c>
      <c r="I1790">
        <v>2022</v>
      </c>
    </row>
    <row r="1791" spans="1:9">
      <c r="A1791">
        <v>32.761517169999998</v>
      </c>
      <c r="B1791">
        <v>-117.20362830000001</v>
      </c>
      <c r="C1791" t="s">
        <v>1112</v>
      </c>
      <c r="D1791" t="s">
        <v>2911</v>
      </c>
      <c r="E1791">
        <v>2</v>
      </c>
      <c r="F1791" s="2">
        <v>44791</v>
      </c>
      <c r="G1791" s="2">
        <v>44791</v>
      </c>
      <c r="H1791" t="s">
        <v>248</v>
      </c>
      <c r="I1791">
        <v>2022</v>
      </c>
    </row>
    <row r="1792" spans="1:9">
      <c r="A1792">
        <v>32.761589720000003</v>
      </c>
      <c r="B1792">
        <v>-117.2030862</v>
      </c>
      <c r="C1792" t="s">
        <v>1141</v>
      </c>
      <c r="D1792" t="s">
        <v>2911</v>
      </c>
      <c r="E1792">
        <v>4</v>
      </c>
      <c r="F1792" s="2">
        <v>44761</v>
      </c>
      <c r="G1792" s="2">
        <v>44761</v>
      </c>
      <c r="H1792" t="s">
        <v>248</v>
      </c>
      <c r="I1792">
        <v>2022</v>
      </c>
    </row>
    <row r="1793" spans="1:9">
      <c r="A1793">
        <v>32.7617592</v>
      </c>
      <c r="B1793">
        <v>-117.20161520000001</v>
      </c>
      <c r="C1793" t="s">
        <v>1030</v>
      </c>
      <c r="D1793" t="s">
        <v>2911</v>
      </c>
      <c r="E1793">
        <v>2</v>
      </c>
      <c r="F1793" s="2">
        <v>44741</v>
      </c>
      <c r="G1793" s="2">
        <v>44741</v>
      </c>
      <c r="H1793" t="s">
        <v>248</v>
      </c>
      <c r="I1793">
        <v>2022</v>
      </c>
    </row>
    <row r="1794" spans="1:9">
      <c r="A1794">
        <v>32.762215429999998</v>
      </c>
      <c r="B1794">
        <v>-117.1981834</v>
      </c>
      <c r="C1794" t="s">
        <v>1142</v>
      </c>
      <c r="D1794" t="s">
        <v>2911</v>
      </c>
      <c r="E1794">
        <v>1</v>
      </c>
      <c r="F1794" s="2">
        <v>44755</v>
      </c>
      <c r="G1794" s="2">
        <v>44755</v>
      </c>
      <c r="H1794" t="s">
        <v>248</v>
      </c>
      <c r="I1794">
        <v>2022</v>
      </c>
    </row>
    <row r="1795" spans="1:9">
      <c r="A1795">
        <v>32.761258159999997</v>
      </c>
      <c r="B1795">
        <v>-117.1972636</v>
      </c>
      <c r="C1795" t="s">
        <v>1173</v>
      </c>
      <c r="D1795" t="s">
        <v>2911</v>
      </c>
      <c r="E1795">
        <v>8</v>
      </c>
      <c r="F1795" s="2">
        <v>44768</v>
      </c>
      <c r="G1795" s="2">
        <v>44768</v>
      </c>
      <c r="H1795" t="s">
        <v>248</v>
      </c>
      <c r="I1795">
        <v>2022</v>
      </c>
    </row>
    <row r="1796" spans="1:9">
      <c r="A1796">
        <v>32.762601080000003</v>
      </c>
      <c r="B1796">
        <v>-117.19799620000001</v>
      </c>
      <c r="C1796" t="s">
        <v>1143</v>
      </c>
      <c r="D1796" t="s">
        <v>2911</v>
      </c>
      <c r="E1796">
        <v>1</v>
      </c>
      <c r="F1796" s="2">
        <v>44755</v>
      </c>
      <c r="G1796" s="2">
        <v>44755</v>
      </c>
      <c r="H1796" t="s">
        <v>248</v>
      </c>
      <c r="I1796">
        <v>2022</v>
      </c>
    </row>
    <row r="1797" spans="1:9">
      <c r="A1797">
        <v>32.762225669999999</v>
      </c>
      <c r="B1797">
        <v>-117.19784540000001</v>
      </c>
      <c r="C1797" t="s">
        <v>12</v>
      </c>
      <c r="D1797" t="s">
        <v>2911</v>
      </c>
      <c r="E1797">
        <v>1</v>
      </c>
      <c r="F1797" s="2">
        <v>44741</v>
      </c>
      <c r="G1797" s="2">
        <v>44741</v>
      </c>
      <c r="H1797" t="s">
        <v>248</v>
      </c>
      <c r="I1797">
        <v>2022</v>
      </c>
    </row>
    <row r="1798" spans="1:9">
      <c r="A1798">
        <v>32.762331600000003</v>
      </c>
      <c r="B1798">
        <v>-117.19664779999999</v>
      </c>
      <c r="C1798" t="s">
        <v>683</v>
      </c>
      <c r="D1798" t="s">
        <v>2911</v>
      </c>
      <c r="E1798">
        <v>5</v>
      </c>
      <c r="F1798" s="2">
        <v>44741</v>
      </c>
      <c r="G1798" s="2">
        <v>44741</v>
      </c>
      <c r="H1798" t="s">
        <v>248</v>
      </c>
      <c r="I1798">
        <v>2022</v>
      </c>
    </row>
    <row r="1799" spans="1:9">
      <c r="A1799">
        <v>32.762024750000002</v>
      </c>
      <c r="B1799">
        <v>-117.1960948</v>
      </c>
      <c r="C1799" t="s">
        <v>74</v>
      </c>
      <c r="D1799" t="s">
        <v>2911</v>
      </c>
      <c r="E1799">
        <v>3</v>
      </c>
      <c r="F1799" s="2">
        <v>44768</v>
      </c>
      <c r="G1799" s="2">
        <v>44768</v>
      </c>
      <c r="H1799" t="s">
        <v>248</v>
      </c>
      <c r="I1799">
        <v>2022</v>
      </c>
    </row>
    <row r="1800" spans="1:9">
      <c r="A1800">
        <v>32.762468900000002</v>
      </c>
      <c r="B1800">
        <v>-117.1945272</v>
      </c>
      <c r="C1800" t="s">
        <v>66</v>
      </c>
      <c r="D1800" t="s">
        <v>2911</v>
      </c>
      <c r="E1800">
        <v>1</v>
      </c>
      <c r="F1800" s="2">
        <v>44755</v>
      </c>
      <c r="G1800" s="2">
        <v>44755</v>
      </c>
      <c r="H1800" t="s">
        <v>248</v>
      </c>
      <c r="I1800">
        <v>2022</v>
      </c>
    </row>
    <row r="1801" spans="1:9">
      <c r="A1801">
        <v>32.763436460000001</v>
      </c>
      <c r="B1801">
        <v>-117.1941923</v>
      </c>
      <c r="C1801" t="s">
        <v>1144</v>
      </c>
      <c r="D1801" t="s">
        <v>2911</v>
      </c>
      <c r="E1801">
        <v>2</v>
      </c>
      <c r="F1801" s="2">
        <v>44761</v>
      </c>
      <c r="G1801" s="2">
        <v>44761</v>
      </c>
      <c r="H1801" t="s">
        <v>248</v>
      </c>
      <c r="I1801">
        <v>2022</v>
      </c>
    </row>
    <row r="1802" spans="1:9">
      <c r="A1802">
        <v>32.847556490000002</v>
      </c>
      <c r="B1802">
        <v>-116.9814662</v>
      </c>
      <c r="C1802" t="s">
        <v>1064</v>
      </c>
      <c r="D1802" t="s">
        <v>2911</v>
      </c>
      <c r="E1802">
        <v>1</v>
      </c>
      <c r="F1802" s="2">
        <v>44789</v>
      </c>
      <c r="G1802" s="2">
        <v>44789</v>
      </c>
      <c r="H1802" t="s">
        <v>8</v>
      </c>
      <c r="I1802">
        <v>2022</v>
      </c>
    </row>
    <row r="1803" spans="1:9">
      <c r="A1803">
        <v>32.845473370000001</v>
      </c>
      <c r="B1803">
        <v>-116.9822624</v>
      </c>
      <c r="C1803" t="s">
        <v>996</v>
      </c>
      <c r="D1803" t="s">
        <v>2911</v>
      </c>
      <c r="E1803">
        <v>3</v>
      </c>
      <c r="F1803" s="2">
        <v>44750</v>
      </c>
      <c r="G1803" s="2">
        <v>44750</v>
      </c>
      <c r="H1803" t="s">
        <v>8</v>
      </c>
      <c r="I1803">
        <v>2022</v>
      </c>
    </row>
    <row r="1804" spans="1:9">
      <c r="A1804">
        <v>32.771950189999998</v>
      </c>
      <c r="B1804">
        <v>-117.1458263</v>
      </c>
      <c r="C1804" t="s">
        <v>1154</v>
      </c>
      <c r="D1804" t="s">
        <v>2911</v>
      </c>
      <c r="E1804">
        <v>4</v>
      </c>
      <c r="F1804" s="2">
        <v>44716</v>
      </c>
      <c r="G1804" s="2">
        <v>44716</v>
      </c>
      <c r="H1804" t="s">
        <v>183</v>
      </c>
      <c r="I1804">
        <v>2022</v>
      </c>
    </row>
    <row r="1805" spans="1:9">
      <c r="A1805">
        <v>32.836961799999997</v>
      </c>
      <c r="B1805">
        <v>-116.99467970000001</v>
      </c>
      <c r="C1805" t="s">
        <v>101</v>
      </c>
      <c r="D1805" t="s">
        <v>2911</v>
      </c>
      <c r="E1805">
        <v>6</v>
      </c>
      <c r="F1805" s="2">
        <v>44758</v>
      </c>
      <c r="G1805" s="2">
        <v>44758</v>
      </c>
      <c r="H1805" t="s">
        <v>8</v>
      </c>
      <c r="I1805">
        <v>2022</v>
      </c>
    </row>
    <row r="1806" spans="1:9">
      <c r="A1806">
        <v>32.837122149999999</v>
      </c>
      <c r="B1806">
        <v>-116.9946545</v>
      </c>
      <c r="C1806" t="s">
        <v>3083</v>
      </c>
      <c r="D1806" t="s">
        <v>2911</v>
      </c>
      <c r="E1806">
        <v>8</v>
      </c>
      <c r="F1806" s="2">
        <v>44758</v>
      </c>
      <c r="G1806" s="2">
        <v>44758</v>
      </c>
      <c r="H1806" t="s">
        <v>8</v>
      </c>
      <c r="I1806">
        <v>2022</v>
      </c>
    </row>
    <row r="1807" spans="1:9">
      <c r="A1807">
        <v>32.83723166</v>
      </c>
      <c r="B1807">
        <v>-116.99480560000001</v>
      </c>
      <c r="C1807" t="s">
        <v>3084</v>
      </c>
      <c r="D1807" t="s">
        <v>2911</v>
      </c>
      <c r="E1807">
        <v>5</v>
      </c>
      <c r="F1807" s="2">
        <v>44758</v>
      </c>
      <c r="G1807" s="2">
        <v>44758</v>
      </c>
      <c r="H1807" t="s">
        <v>8</v>
      </c>
      <c r="I1807">
        <v>2022</v>
      </c>
    </row>
    <row r="1808" spans="1:9">
      <c r="A1808">
        <v>32.837385840000003</v>
      </c>
      <c r="B1808">
        <v>-116.99485989999999</v>
      </c>
      <c r="C1808" t="s">
        <v>3085</v>
      </c>
      <c r="D1808" t="s">
        <v>2911</v>
      </c>
      <c r="E1808">
        <v>5</v>
      </c>
      <c r="F1808" s="2">
        <v>44758</v>
      </c>
      <c r="G1808" s="2">
        <v>44758</v>
      </c>
      <c r="H1808" t="s">
        <v>8</v>
      </c>
      <c r="I1808">
        <v>2022</v>
      </c>
    </row>
    <row r="1809" spans="1:9">
      <c r="A1809">
        <v>32.837715629999998</v>
      </c>
      <c r="B1809">
        <v>-116.99588350000001</v>
      </c>
      <c r="C1809" t="s">
        <v>3086</v>
      </c>
      <c r="D1809" t="s">
        <v>2911</v>
      </c>
      <c r="E1809">
        <v>5</v>
      </c>
      <c r="F1809" s="2">
        <v>44758</v>
      </c>
      <c r="G1809" s="2">
        <v>44758</v>
      </c>
      <c r="H1809" t="s">
        <v>8</v>
      </c>
      <c r="I1809">
        <v>2022</v>
      </c>
    </row>
    <row r="1810" spans="1:9">
      <c r="A1810">
        <v>32.84952131</v>
      </c>
      <c r="B1810">
        <v>-116.95709840000001</v>
      </c>
      <c r="C1810" t="s">
        <v>101</v>
      </c>
      <c r="D1810" t="s">
        <v>2911</v>
      </c>
      <c r="E1810">
        <v>5</v>
      </c>
      <c r="F1810" s="2">
        <v>44778</v>
      </c>
      <c r="G1810" s="2">
        <v>44778</v>
      </c>
      <c r="H1810" t="s">
        <v>8</v>
      </c>
      <c r="I1810">
        <v>2022</v>
      </c>
    </row>
    <row r="1811" spans="1:9">
      <c r="A1811">
        <v>32.849150590000001</v>
      </c>
      <c r="B1811">
        <v>-116.9600191</v>
      </c>
      <c r="C1811" t="s">
        <v>1065</v>
      </c>
      <c r="D1811" t="s">
        <v>2911</v>
      </c>
      <c r="E1811">
        <v>3</v>
      </c>
      <c r="F1811" s="2">
        <v>44778</v>
      </c>
      <c r="G1811" s="2">
        <v>44778</v>
      </c>
      <c r="H1811" t="s">
        <v>8</v>
      </c>
      <c r="I1811">
        <v>2022</v>
      </c>
    </row>
    <row r="1812" spans="1:9">
      <c r="A1812">
        <v>32.847468849999998</v>
      </c>
      <c r="B1812">
        <v>-116.9693467</v>
      </c>
      <c r="C1812" t="s">
        <v>920</v>
      </c>
      <c r="D1812" t="s">
        <v>2911</v>
      </c>
      <c r="E1812">
        <v>2</v>
      </c>
      <c r="F1812" s="2">
        <v>44778</v>
      </c>
      <c r="G1812" s="2">
        <v>44778</v>
      </c>
      <c r="H1812" t="s">
        <v>8</v>
      </c>
      <c r="I1812">
        <v>2022</v>
      </c>
    </row>
    <row r="1813" spans="1:9">
      <c r="A1813">
        <v>32.777834169999998</v>
      </c>
      <c r="B1813">
        <v>-117.12762410000001</v>
      </c>
      <c r="C1813" t="s">
        <v>27</v>
      </c>
      <c r="D1813" t="s">
        <v>2911</v>
      </c>
      <c r="E1813">
        <v>10</v>
      </c>
      <c r="F1813" s="2">
        <v>44720</v>
      </c>
      <c r="G1813" s="2">
        <v>44720</v>
      </c>
      <c r="H1813" t="s">
        <v>183</v>
      </c>
      <c r="I1813">
        <v>2022</v>
      </c>
    </row>
    <row r="1814" spans="1:9">
      <c r="A1814">
        <v>32.76488002</v>
      </c>
      <c r="B1814">
        <v>-117.1694098</v>
      </c>
      <c r="C1814" t="s">
        <v>1155</v>
      </c>
      <c r="D1814" t="s">
        <v>2911</v>
      </c>
      <c r="E1814">
        <v>1</v>
      </c>
      <c r="F1814" s="2">
        <v>44726</v>
      </c>
      <c r="G1814" s="2">
        <v>44726</v>
      </c>
      <c r="H1814" t="s">
        <v>183</v>
      </c>
      <c r="I1814">
        <v>2022</v>
      </c>
    </row>
    <row r="1815" spans="1:9">
      <c r="A1815">
        <v>32.765638459999998</v>
      </c>
      <c r="B1815">
        <v>-117.1665071</v>
      </c>
      <c r="C1815" t="s">
        <v>16</v>
      </c>
      <c r="D1815" t="s">
        <v>2911</v>
      </c>
      <c r="E1815">
        <v>23</v>
      </c>
      <c r="F1815" s="2">
        <v>44800</v>
      </c>
      <c r="G1815" s="2">
        <v>44800</v>
      </c>
      <c r="H1815" t="s">
        <v>183</v>
      </c>
      <c r="I1815">
        <v>2022</v>
      </c>
    </row>
    <row r="1816" spans="1:9">
      <c r="A1816">
        <v>32.765773359999997</v>
      </c>
      <c r="B1816">
        <v>-117.1645903</v>
      </c>
      <c r="C1816" t="s">
        <v>304</v>
      </c>
      <c r="D1816" t="s">
        <v>2911</v>
      </c>
      <c r="E1816">
        <v>3</v>
      </c>
      <c r="F1816" s="2">
        <v>44726</v>
      </c>
      <c r="G1816" s="2">
        <v>44726</v>
      </c>
      <c r="H1816" t="s">
        <v>183</v>
      </c>
      <c r="I1816">
        <v>2022</v>
      </c>
    </row>
    <row r="1817" spans="1:9">
      <c r="A1817">
        <v>32.765805309999998</v>
      </c>
      <c r="B1817">
        <v>-117.1648598</v>
      </c>
      <c r="C1817" t="s">
        <v>1156</v>
      </c>
      <c r="D1817" t="s">
        <v>2911</v>
      </c>
      <c r="E1817">
        <v>1</v>
      </c>
      <c r="F1817" s="2">
        <v>44726</v>
      </c>
      <c r="G1817" s="2">
        <v>44726</v>
      </c>
      <c r="H1817" t="s">
        <v>183</v>
      </c>
      <c r="I1817">
        <v>2022</v>
      </c>
    </row>
    <row r="1818" spans="1:9">
      <c r="A1818">
        <v>32.766095999999997</v>
      </c>
      <c r="B1818">
        <v>-117.1650102</v>
      </c>
      <c r="C1818" t="s">
        <v>103</v>
      </c>
      <c r="D1818" t="s">
        <v>2911</v>
      </c>
      <c r="E1818">
        <v>2</v>
      </c>
      <c r="F1818" s="2">
        <v>44726</v>
      </c>
      <c r="G1818" s="2">
        <v>44726</v>
      </c>
      <c r="H1818" t="s">
        <v>183</v>
      </c>
      <c r="I1818">
        <v>2022</v>
      </c>
    </row>
    <row r="1819" spans="1:9">
      <c r="A1819">
        <v>32.766222509999999</v>
      </c>
      <c r="B1819">
        <v>-117.1644943</v>
      </c>
      <c r="C1819" t="s">
        <v>1157</v>
      </c>
      <c r="D1819" t="s">
        <v>2911</v>
      </c>
      <c r="E1819">
        <v>1</v>
      </c>
      <c r="F1819" s="2">
        <v>44726</v>
      </c>
      <c r="G1819" s="2">
        <v>44726</v>
      </c>
      <c r="H1819" t="s">
        <v>183</v>
      </c>
      <c r="I1819">
        <v>2022</v>
      </c>
    </row>
    <row r="1820" spans="1:9">
      <c r="A1820">
        <v>32.766925720000003</v>
      </c>
      <c r="B1820">
        <v>-117.1634763</v>
      </c>
      <c r="C1820" t="s">
        <v>1160</v>
      </c>
      <c r="D1820" t="s">
        <v>2911</v>
      </c>
      <c r="E1820">
        <v>12</v>
      </c>
      <c r="F1820" s="2">
        <v>44726</v>
      </c>
      <c r="G1820" s="2">
        <v>44726</v>
      </c>
      <c r="H1820" t="s">
        <v>183</v>
      </c>
      <c r="I1820">
        <v>2022</v>
      </c>
    </row>
    <row r="1821" spans="1:9">
      <c r="A1821">
        <v>32.766637510000002</v>
      </c>
      <c r="B1821">
        <v>-117.1635393</v>
      </c>
      <c r="C1821" t="s">
        <v>370</v>
      </c>
      <c r="D1821" t="s">
        <v>2911</v>
      </c>
      <c r="E1821">
        <v>1</v>
      </c>
      <c r="F1821" s="2">
        <v>44726</v>
      </c>
      <c r="G1821" s="2">
        <v>44726</v>
      </c>
      <c r="H1821" t="s">
        <v>183</v>
      </c>
      <c r="I1821">
        <v>2022</v>
      </c>
    </row>
    <row r="1822" spans="1:9">
      <c r="A1822">
        <v>32.766652090000001</v>
      </c>
      <c r="B1822">
        <v>-117.1632697</v>
      </c>
      <c r="C1822" t="s">
        <v>3087</v>
      </c>
      <c r="D1822" t="s">
        <v>2911</v>
      </c>
      <c r="E1822">
        <v>2</v>
      </c>
      <c r="F1822" s="2">
        <v>44803</v>
      </c>
      <c r="G1822" s="2">
        <v>44803</v>
      </c>
      <c r="H1822" t="s">
        <v>183</v>
      </c>
      <c r="I1822">
        <v>2022</v>
      </c>
    </row>
    <row r="1823" spans="1:9">
      <c r="A1823">
        <v>32.767015729999997</v>
      </c>
      <c r="B1823">
        <v>-117.16236619999999</v>
      </c>
      <c r="C1823" t="s">
        <v>59</v>
      </c>
      <c r="D1823" t="s">
        <v>2911</v>
      </c>
      <c r="E1823">
        <v>10</v>
      </c>
      <c r="F1823" s="2">
        <v>44764</v>
      </c>
      <c r="G1823" s="2">
        <v>44764</v>
      </c>
      <c r="H1823" t="s">
        <v>183</v>
      </c>
      <c r="I1823">
        <v>2022</v>
      </c>
    </row>
    <row r="1824" spans="1:9">
      <c r="A1824">
        <v>32.767064990000002</v>
      </c>
      <c r="B1824">
        <v>-117.1629909</v>
      </c>
      <c r="C1824" t="s">
        <v>105</v>
      </c>
      <c r="D1824" t="s">
        <v>2911</v>
      </c>
      <c r="E1824">
        <v>5</v>
      </c>
      <c r="F1824" s="2">
        <v>44764</v>
      </c>
      <c r="G1824" s="2">
        <v>44764</v>
      </c>
      <c r="H1824" t="s">
        <v>183</v>
      </c>
      <c r="I1824">
        <v>2022</v>
      </c>
    </row>
    <row r="1825" spans="1:9">
      <c r="A1825">
        <v>32.784527009999998</v>
      </c>
      <c r="B1825">
        <v>-117.1037796</v>
      </c>
      <c r="C1825" t="s">
        <v>1070</v>
      </c>
      <c r="D1825" t="s">
        <v>2911</v>
      </c>
      <c r="E1825">
        <v>7</v>
      </c>
      <c r="F1825" s="2">
        <v>44782</v>
      </c>
      <c r="G1825" s="2">
        <v>44782</v>
      </c>
      <c r="H1825" t="s">
        <v>117</v>
      </c>
      <c r="I1825">
        <v>2022</v>
      </c>
    </row>
    <row r="1826" spans="1:9">
      <c r="A1826">
        <v>32.783935560000003</v>
      </c>
      <c r="B1826">
        <v>-117.1039328</v>
      </c>
      <c r="C1826" t="s">
        <v>84</v>
      </c>
      <c r="D1826" t="s">
        <v>2911</v>
      </c>
      <c r="E1826">
        <v>6</v>
      </c>
      <c r="F1826" s="2">
        <v>44782</v>
      </c>
      <c r="G1826" s="2">
        <v>44782</v>
      </c>
      <c r="H1826" t="s">
        <v>117</v>
      </c>
      <c r="I1826">
        <v>2022</v>
      </c>
    </row>
    <row r="1827" spans="1:9">
      <c r="A1827">
        <v>32.788724340000002</v>
      </c>
      <c r="B1827">
        <v>-117.1044576</v>
      </c>
      <c r="C1827" t="s">
        <v>418</v>
      </c>
      <c r="D1827" t="s">
        <v>2911</v>
      </c>
      <c r="E1827">
        <v>1</v>
      </c>
      <c r="F1827" s="2">
        <v>44782</v>
      </c>
      <c r="G1827" s="2">
        <v>44782</v>
      </c>
      <c r="H1827" t="s">
        <v>117</v>
      </c>
      <c r="I1827">
        <v>2022</v>
      </c>
    </row>
    <row r="1828" spans="1:9">
      <c r="A1828">
        <v>32.788919460000002</v>
      </c>
      <c r="B1828">
        <v>-117.10386370000001</v>
      </c>
      <c r="C1828" t="s">
        <v>1071</v>
      </c>
      <c r="D1828" t="s">
        <v>2911</v>
      </c>
      <c r="E1828">
        <v>5</v>
      </c>
      <c r="F1828" s="2">
        <v>44782</v>
      </c>
      <c r="G1828" s="2">
        <v>44782</v>
      </c>
      <c r="H1828" t="s">
        <v>117</v>
      </c>
      <c r="I1828">
        <v>2022</v>
      </c>
    </row>
    <row r="1829" spans="1:9">
      <c r="A1829">
        <v>32.787266520000003</v>
      </c>
      <c r="B1829">
        <v>-117.10277360000001</v>
      </c>
      <c r="C1829" t="s">
        <v>654</v>
      </c>
      <c r="D1829" t="s">
        <v>2911</v>
      </c>
      <c r="E1829">
        <v>13</v>
      </c>
      <c r="F1829" s="2">
        <v>44727</v>
      </c>
      <c r="G1829" s="2">
        <v>44727</v>
      </c>
      <c r="H1829" t="s">
        <v>117</v>
      </c>
      <c r="I1829">
        <v>2022</v>
      </c>
    </row>
    <row r="1830" spans="1:9">
      <c r="A1830">
        <v>32.78733415</v>
      </c>
      <c r="B1830">
        <v>-117.10278940000001</v>
      </c>
      <c r="C1830" t="s">
        <v>51</v>
      </c>
      <c r="D1830" t="s">
        <v>2911</v>
      </c>
      <c r="E1830">
        <v>35</v>
      </c>
      <c r="F1830" s="2">
        <v>44727</v>
      </c>
      <c r="G1830" s="2">
        <v>44727</v>
      </c>
      <c r="H1830" t="s">
        <v>117</v>
      </c>
      <c r="I1830">
        <v>2022</v>
      </c>
    </row>
    <row r="1831" spans="1:9">
      <c r="A1831">
        <v>32.787016899999998</v>
      </c>
      <c r="B1831">
        <v>-117.1027222</v>
      </c>
      <c r="C1831" t="s">
        <v>1028</v>
      </c>
      <c r="D1831" t="s">
        <v>2911</v>
      </c>
      <c r="E1831">
        <v>18</v>
      </c>
      <c r="F1831" s="2">
        <v>44820</v>
      </c>
      <c r="G1831" s="2">
        <v>44820</v>
      </c>
      <c r="H1831" t="s">
        <v>117</v>
      </c>
      <c r="I1831">
        <v>2022</v>
      </c>
    </row>
    <row r="1832" spans="1:9">
      <c r="A1832">
        <v>32.78528292</v>
      </c>
      <c r="B1832">
        <v>-117.1027225</v>
      </c>
      <c r="C1832" t="s">
        <v>269</v>
      </c>
      <c r="D1832" t="s">
        <v>2911</v>
      </c>
      <c r="E1832">
        <v>1</v>
      </c>
      <c r="F1832" s="2">
        <v>44782</v>
      </c>
      <c r="G1832" s="2">
        <v>44782</v>
      </c>
      <c r="H1832" t="s">
        <v>117</v>
      </c>
      <c r="I1832">
        <v>2022</v>
      </c>
    </row>
    <row r="1833" spans="1:9">
      <c r="A1833">
        <v>32.785052469999997</v>
      </c>
      <c r="B1833">
        <v>-117.1026677</v>
      </c>
      <c r="C1833" t="s">
        <v>84</v>
      </c>
      <c r="D1833" t="s">
        <v>2911</v>
      </c>
      <c r="E1833">
        <v>10</v>
      </c>
      <c r="F1833" s="2">
        <v>44728</v>
      </c>
      <c r="G1833" s="2">
        <v>44728</v>
      </c>
      <c r="H1833" t="s">
        <v>117</v>
      </c>
      <c r="I1833">
        <v>2022</v>
      </c>
    </row>
    <row r="1834" spans="1:9">
      <c r="A1834">
        <v>32.766937749999997</v>
      </c>
      <c r="B1834">
        <v>-117.1617172</v>
      </c>
      <c r="C1834" t="s">
        <v>2272</v>
      </c>
      <c r="D1834" t="s">
        <v>2911</v>
      </c>
      <c r="E1834">
        <v>1</v>
      </c>
      <c r="F1834" s="2">
        <v>44742</v>
      </c>
      <c r="G1834" s="2">
        <v>44742</v>
      </c>
      <c r="H1834" t="s">
        <v>183</v>
      </c>
      <c r="I1834">
        <v>2022</v>
      </c>
    </row>
    <row r="1835" spans="1:9">
      <c r="A1835">
        <v>32.766919350000002</v>
      </c>
      <c r="B1835">
        <v>-117.16160790000001</v>
      </c>
      <c r="C1835" t="s">
        <v>3088</v>
      </c>
      <c r="D1835" t="s">
        <v>2911</v>
      </c>
      <c r="E1835">
        <v>1</v>
      </c>
      <c r="F1835" s="2">
        <v>44742</v>
      </c>
      <c r="G1835" s="2">
        <v>44742</v>
      </c>
      <c r="H1835" t="s">
        <v>183</v>
      </c>
      <c r="I1835">
        <v>2022</v>
      </c>
    </row>
    <row r="1836" spans="1:9">
      <c r="A1836">
        <v>32.770293440000003</v>
      </c>
      <c r="B1836">
        <v>-117.1528469</v>
      </c>
      <c r="C1836" t="s">
        <v>1161</v>
      </c>
      <c r="D1836" t="s">
        <v>2911</v>
      </c>
      <c r="E1836">
        <v>1</v>
      </c>
      <c r="F1836" s="2">
        <v>44741</v>
      </c>
      <c r="G1836" s="2">
        <v>44741</v>
      </c>
      <c r="H1836" t="s">
        <v>183</v>
      </c>
      <c r="I1836">
        <v>2022</v>
      </c>
    </row>
    <row r="1837" spans="1:9">
      <c r="A1837">
        <v>32.770975200000002</v>
      </c>
      <c r="B1837">
        <v>-117.15096389999999</v>
      </c>
      <c r="C1837" t="s">
        <v>576</v>
      </c>
      <c r="D1837" t="s">
        <v>2911</v>
      </c>
      <c r="E1837">
        <v>3</v>
      </c>
      <c r="F1837" s="2">
        <v>44741</v>
      </c>
      <c r="G1837" s="2">
        <v>44741</v>
      </c>
      <c r="H1837" t="s">
        <v>183</v>
      </c>
      <c r="I1837">
        <v>2022</v>
      </c>
    </row>
    <row r="1838" spans="1:9">
      <c r="A1838">
        <v>32.771022899999998</v>
      </c>
      <c r="B1838">
        <v>-117.15075450000001</v>
      </c>
      <c r="C1838" t="s">
        <v>304</v>
      </c>
      <c r="D1838" t="s">
        <v>2911</v>
      </c>
      <c r="E1838">
        <v>3</v>
      </c>
      <c r="F1838" s="2">
        <v>44741</v>
      </c>
      <c r="G1838" s="2">
        <v>44741</v>
      </c>
      <c r="H1838" t="s">
        <v>183</v>
      </c>
      <c r="I1838">
        <v>2022</v>
      </c>
    </row>
    <row r="1839" spans="1:9">
      <c r="A1839">
        <v>32.771483070000002</v>
      </c>
      <c r="B1839">
        <v>-117.1485362</v>
      </c>
      <c r="C1839" t="s">
        <v>1163</v>
      </c>
      <c r="D1839" t="s">
        <v>2911</v>
      </c>
      <c r="E1839">
        <v>1</v>
      </c>
      <c r="F1839" s="2">
        <v>44741</v>
      </c>
      <c r="G1839" s="2">
        <v>44741</v>
      </c>
      <c r="H1839" t="s">
        <v>183</v>
      </c>
      <c r="I1839">
        <v>2022</v>
      </c>
    </row>
    <row r="1840" spans="1:9">
      <c r="A1840">
        <v>32.773099969999997</v>
      </c>
      <c r="B1840">
        <v>-117.144565</v>
      </c>
      <c r="C1840" t="s">
        <v>238</v>
      </c>
      <c r="D1840" t="s">
        <v>2911</v>
      </c>
      <c r="E1840">
        <v>1</v>
      </c>
      <c r="F1840" s="2">
        <v>44785</v>
      </c>
      <c r="G1840" s="2">
        <v>44785</v>
      </c>
      <c r="H1840" t="s">
        <v>183</v>
      </c>
      <c r="I1840">
        <v>2022</v>
      </c>
    </row>
    <row r="1841" spans="1:9">
      <c r="A1841">
        <v>32.768829629999999</v>
      </c>
      <c r="B1841">
        <v>-117.1597522</v>
      </c>
      <c r="C1841" t="s">
        <v>1097</v>
      </c>
      <c r="D1841" t="s">
        <v>2911</v>
      </c>
      <c r="E1841">
        <v>11</v>
      </c>
      <c r="F1841" s="2">
        <v>44785</v>
      </c>
      <c r="G1841" s="2">
        <v>44785</v>
      </c>
      <c r="H1841" t="s">
        <v>183</v>
      </c>
      <c r="I1841">
        <v>2022</v>
      </c>
    </row>
    <row r="1842" spans="1:9">
      <c r="A1842">
        <v>32.768391430000001</v>
      </c>
      <c r="B1842">
        <v>-117.1598781</v>
      </c>
      <c r="C1842" t="s">
        <v>3089</v>
      </c>
      <c r="D1842" t="s">
        <v>2911</v>
      </c>
      <c r="E1842">
        <v>5</v>
      </c>
      <c r="F1842" s="2">
        <v>44817</v>
      </c>
      <c r="G1842" s="2">
        <v>44817</v>
      </c>
      <c r="H1842" t="s">
        <v>183</v>
      </c>
      <c r="I1842">
        <v>2022</v>
      </c>
    </row>
    <row r="1843" spans="1:9">
      <c r="A1843">
        <v>32.762286709999998</v>
      </c>
      <c r="B1843">
        <v>-117.1932827</v>
      </c>
      <c r="C1843" t="s">
        <v>498</v>
      </c>
      <c r="D1843" t="s">
        <v>2911</v>
      </c>
      <c r="E1843">
        <v>3</v>
      </c>
      <c r="F1843" s="2">
        <v>44755</v>
      </c>
      <c r="G1843" s="2">
        <v>44755</v>
      </c>
      <c r="H1843" t="s">
        <v>248</v>
      </c>
      <c r="I1843">
        <v>2022</v>
      </c>
    </row>
    <row r="1844" spans="1:9">
      <c r="A1844">
        <v>32.760855380000002</v>
      </c>
      <c r="B1844">
        <v>-117.19831050000001</v>
      </c>
      <c r="C1844" t="s">
        <v>286</v>
      </c>
      <c r="D1844" t="s">
        <v>2911</v>
      </c>
      <c r="E1844">
        <v>1</v>
      </c>
      <c r="F1844" s="2">
        <v>44768</v>
      </c>
      <c r="G1844" s="2">
        <v>44768</v>
      </c>
      <c r="H1844" t="s">
        <v>248</v>
      </c>
      <c r="I1844">
        <v>2022</v>
      </c>
    </row>
    <row r="1845" spans="1:9">
      <c r="A1845">
        <v>32.760713350000003</v>
      </c>
      <c r="B1845">
        <v>-117.1997595</v>
      </c>
      <c r="C1845" t="s">
        <v>1145</v>
      </c>
      <c r="D1845" t="s">
        <v>2911</v>
      </c>
      <c r="E1845">
        <v>2</v>
      </c>
      <c r="F1845" s="2">
        <v>44762</v>
      </c>
      <c r="G1845" s="2">
        <v>44762</v>
      </c>
      <c r="H1845" t="s">
        <v>248</v>
      </c>
      <c r="I1845">
        <v>2022</v>
      </c>
    </row>
    <row r="1846" spans="1:9">
      <c r="A1846">
        <v>32.760407780000001</v>
      </c>
      <c r="B1846">
        <v>-117.2024708</v>
      </c>
      <c r="C1846" t="s">
        <v>1174</v>
      </c>
      <c r="D1846" t="s">
        <v>2911</v>
      </c>
      <c r="E1846">
        <v>2</v>
      </c>
      <c r="F1846" s="2">
        <v>44723</v>
      </c>
      <c r="G1846" s="2">
        <v>44723</v>
      </c>
      <c r="H1846" t="s">
        <v>248</v>
      </c>
      <c r="I1846">
        <v>2022</v>
      </c>
    </row>
    <row r="1847" spans="1:9">
      <c r="A1847">
        <v>32.76045963</v>
      </c>
      <c r="B1847">
        <v>-117.202822</v>
      </c>
      <c r="C1847" t="s">
        <v>1175</v>
      </c>
      <c r="D1847" t="s">
        <v>2911</v>
      </c>
      <c r="E1847">
        <v>1</v>
      </c>
      <c r="F1847" s="2">
        <v>44723</v>
      </c>
      <c r="G1847" s="2">
        <v>44723</v>
      </c>
      <c r="H1847" t="s">
        <v>248</v>
      </c>
      <c r="I1847">
        <v>2022</v>
      </c>
    </row>
    <row r="1848" spans="1:9">
      <c r="A1848">
        <v>32.760685129999999</v>
      </c>
      <c r="B1848">
        <v>-117.2033476</v>
      </c>
      <c r="C1848" t="s">
        <v>74</v>
      </c>
      <c r="D1848" t="s">
        <v>2911</v>
      </c>
      <c r="E1848">
        <v>2</v>
      </c>
      <c r="F1848" s="2">
        <v>44790</v>
      </c>
      <c r="G1848" s="2">
        <v>44790</v>
      </c>
      <c r="H1848" t="s">
        <v>248</v>
      </c>
      <c r="I1848">
        <v>2022</v>
      </c>
    </row>
    <row r="1849" spans="1:9">
      <c r="A1849">
        <v>32.761396390000002</v>
      </c>
      <c r="B1849">
        <v>-117.2013382</v>
      </c>
      <c r="C1849" t="s">
        <v>954</v>
      </c>
      <c r="D1849" t="s">
        <v>2911</v>
      </c>
      <c r="E1849">
        <v>1</v>
      </c>
      <c r="F1849" s="2">
        <v>44723</v>
      </c>
      <c r="G1849" s="2">
        <v>44723</v>
      </c>
      <c r="H1849" t="s">
        <v>248</v>
      </c>
      <c r="I1849">
        <v>2022</v>
      </c>
    </row>
    <row r="1850" spans="1:9">
      <c r="A1850">
        <v>32.761501160000002</v>
      </c>
      <c r="B1850">
        <v>-117.20004110000001</v>
      </c>
      <c r="C1850" t="s">
        <v>1177</v>
      </c>
      <c r="D1850" t="s">
        <v>2911</v>
      </c>
      <c r="E1850">
        <v>5</v>
      </c>
      <c r="F1850" s="2">
        <v>44723</v>
      </c>
      <c r="G1850" s="2">
        <v>44723</v>
      </c>
      <c r="H1850" t="s">
        <v>248</v>
      </c>
      <c r="I1850">
        <v>2022</v>
      </c>
    </row>
    <row r="1851" spans="1:9">
      <c r="A1851">
        <v>32.761235999999997</v>
      </c>
      <c r="B1851">
        <v>-117.1939426</v>
      </c>
      <c r="C1851" t="s">
        <v>246</v>
      </c>
      <c r="D1851" t="s">
        <v>2911</v>
      </c>
      <c r="E1851">
        <v>3</v>
      </c>
      <c r="F1851" s="2">
        <v>44722</v>
      </c>
      <c r="G1851" s="2">
        <v>44722</v>
      </c>
      <c r="H1851" t="s">
        <v>248</v>
      </c>
      <c r="I1851">
        <v>2022</v>
      </c>
    </row>
    <row r="1852" spans="1:9">
      <c r="A1852">
        <v>32.761110739999999</v>
      </c>
      <c r="B1852">
        <v>-117.1936153</v>
      </c>
      <c r="C1852" t="s">
        <v>1146</v>
      </c>
      <c r="D1852" t="s">
        <v>2911</v>
      </c>
      <c r="E1852">
        <v>10</v>
      </c>
      <c r="F1852" s="2">
        <v>44762</v>
      </c>
      <c r="G1852" s="2">
        <v>44762</v>
      </c>
      <c r="H1852" t="s">
        <v>248</v>
      </c>
      <c r="I1852">
        <v>2022</v>
      </c>
    </row>
    <row r="1853" spans="1:9">
      <c r="A1853">
        <v>32.761975749999998</v>
      </c>
      <c r="B1853">
        <v>-117.19430629999999</v>
      </c>
      <c r="C1853" t="s">
        <v>1179</v>
      </c>
      <c r="D1853" t="s">
        <v>2911</v>
      </c>
      <c r="E1853">
        <v>7</v>
      </c>
      <c r="F1853" s="2">
        <v>44723</v>
      </c>
      <c r="G1853" s="2">
        <v>44723</v>
      </c>
      <c r="H1853" t="s">
        <v>248</v>
      </c>
      <c r="I1853">
        <v>2022</v>
      </c>
    </row>
    <row r="1854" spans="1:9">
      <c r="A1854">
        <v>32.762036639999998</v>
      </c>
      <c r="B1854">
        <v>-117.1946389</v>
      </c>
      <c r="C1854" t="s">
        <v>1180</v>
      </c>
      <c r="D1854" t="s">
        <v>2911</v>
      </c>
      <c r="E1854">
        <v>2</v>
      </c>
      <c r="F1854" s="2">
        <v>44722</v>
      </c>
      <c r="G1854" s="2">
        <v>44722</v>
      </c>
      <c r="H1854" t="s">
        <v>248</v>
      </c>
      <c r="I1854">
        <v>2022</v>
      </c>
    </row>
    <row r="1855" spans="1:9">
      <c r="A1855">
        <v>32.773573579999997</v>
      </c>
      <c r="B1855">
        <v>-117.1334519</v>
      </c>
      <c r="C1855" t="s">
        <v>304</v>
      </c>
      <c r="D1855" t="s">
        <v>2911</v>
      </c>
      <c r="E1855">
        <v>6</v>
      </c>
      <c r="F1855" s="2">
        <v>44743</v>
      </c>
      <c r="G1855" s="2">
        <v>44743</v>
      </c>
      <c r="H1855" t="s">
        <v>183</v>
      </c>
      <c r="I1855">
        <v>2022</v>
      </c>
    </row>
    <row r="1856" spans="1:9">
      <c r="A1856">
        <v>32.77445376</v>
      </c>
      <c r="B1856">
        <v>-117.1335164</v>
      </c>
      <c r="C1856" t="s">
        <v>683</v>
      </c>
      <c r="D1856" t="s">
        <v>2911</v>
      </c>
      <c r="E1856">
        <v>10</v>
      </c>
      <c r="F1856" s="2">
        <v>44743</v>
      </c>
      <c r="G1856" s="2">
        <v>44743</v>
      </c>
      <c r="H1856" t="s">
        <v>183</v>
      </c>
      <c r="I1856">
        <v>2022</v>
      </c>
    </row>
    <row r="1857" spans="1:9">
      <c r="A1857">
        <v>32.77396074</v>
      </c>
      <c r="B1857">
        <v>-117.13429050000001</v>
      </c>
      <c r="C1857" t="s">
        <v>1126</v>
      </c>
      <c r="D1857" t="s">
        <v>2911</v>
      </c>
      <c r="E1857">
        <v>15</v>
      </c>
      <c r="F1857" s="2">
        <v>44743</v>
      </c>
      <c r="G1857" s="2">
        <v>44743</v>
      </c>
      <c r="H1857" t="s">
        <v>183</v>
      </c>
      <c r="I1857">
        <v>2022</v>
      </c>
    </row>
    <row r="1858" spans="1:9">
      <c r="A1858">
        <v>32.775547000000003</v>
      </c>
      <c r="B1858">
        <v>-117.1321557</v>
      </c>
      <c r="C1858" t="s">
        <v>51</v>
      </c>
      <c r="D1858" t="s">
        <v>2911</v>
      </c>
      <c r="E1858">
        <v>1</v>
      </c>
      <c r="F1858" s="2">
        <v>44796</v>
      </c>
      <c r="G1858" s="2">
        <v>44796</v>
      </c>
      <c r="H1858" t="s">
        <v>183</v>
      </c>
      <c r="I1858">
        <v>2022</v>
      </c>
    </row>
    <row r="1859" spans="1:9">
      <c r="A1859">
        <v>32.837305669999999</v>
      </c>
      <c r="B1859">
        <v>-117.0076905</v>
      </c>
      <c r="C1859" t="s">
        <v>1113</v>
      </c>
      <c r="D1859" t="s">
        <v>2911</v>
      </c>
      <c r="E1859">
        <v>4</v>
      </c>
      <c r="F1859" s="2">
        <v>44757</v>
      </c>
      <c r="G1859" s="2">
        <v>44757</v>
      </c>
      <c r="H1859" t="s">
        <v>8</v>
      </c>
      <c r="I1859">
        <v>2022</v>
      </c>
    </row>
    <row r="1860" spans="1:9">
      <c r="A1860">
        <v>32.761130180000002</v>
      </c>
      <c r="B1860">
        <v>-117.2049805</v>
      </c>
      <c r="C1860" t="s">
        <v>444</v>
      </c>
      <c r="D1860" t="s">
        <v>2911</v>
      </c>
      <c r="E1860">
        <v>10</v>
      </c>
      <c r="F1860" s="2">
        <v>44791</v>
      </c>
      <c r="G1860" s="2">
        <v>44791</v>
      </c>
      <c r="H1860" t="s">
        <v>248</v>
      </c>
      <c r="I1860">
        <v>2022</v>
      </c>
    </row>
    <row r="1861" spans="1:9">
      <c r="A1861">
        <v>32.766309300000003</v>
      </c>
      <c r="B1861">
        <v>-117.162864</v>
      </c>
      <c r="C1861" t="s">
        <v>59</v>
      </c>
      <c r="D1861" t="s">
        <v>2911</v>
      </c>
      <c r="E1861">
        <v>10</v>
      </c>
      <c r="F1861" s="2">
        <v>44764</v>
      </c>
      <c r="G1861" s="2">
        <v>44764</v>
      </c>
      <c r="H1861" t="s">
        <v>183</v>
      </c>
      <c r="I1861">
        <v>2022</v>
      </c>
    </row>
    <row r="1862" spans="1:9">
      <c r="A1862">
        <v>32.766135179999999</v>
      </c>
      <c r="B1862">
        <v>-117.1648612</v>
      </c>
      <c r="C1862" t="s">
        <v>1166</v>
      </c>
      <c r="D1862" t="s">
        <v>2911</v>
      </c>
      <c r="E1862">
        <v>8</v>
      </c>
      <c r="F1862" s="2">
        <v>44726</v>
      </c>
      <c r="G1862" s="2">
        <v>44726</v>
      </c>
      <c r="H1862" t="s">
        <v>183</v>
      </c>
      <c r="I1862">
        <v>2022</v>
      </c>
    </row>
    <row r="1863" spans="1:9">
      <c r="A1863">
        <v>32.7659953</v>
      </c>
      <c r="B1863">
        <v>-117.16535020000001</v>
      </c>
      <c r="C1863" t="s">
        <v>104</v>
      </c>
      <c r="D1863" t="s">
        <v>2911</v>
      </c>
      <c r="E1863">
        <v>5</v>
      </c>
      <c r="F1863" s="2">
        <v>44726</v>
      </c>
      <c r="G1863" s="2">
        <v>44726</v>
      </c>
      <c r="H1863" t="s">
        <v>183</v>
      </c>
      <c r="I1863">
        <v>2022</v>
      </c>
    </row>
    <row r="1864" spans="1:9">
      <c r="A1864">
        <v>32.766050329999999</v>
      </c>
      <c r="B1864">
        <v>-117.1659872</v>
      </c>
      <c r="C1864" t="s">
        <v>921</v>
      </c>
      <c r="D1864" t="s">
        <v>2911</v>
      </c>
      <c r="E1864">
        <v>1</v>
      </c>
      <c r="F1864" s="2">
        <v>44726</v>
      </c>
      <c r="G1864" s="2">
        <v>44726</v>
      </c>
      <c r="H1864" t="s">
        <v>183</v>
      </c>
      <c r="I1864">
        <v>2022</v>
      </c>
    </row>
    <row r="1865" spans="1:9">
      <c r="A1865">
        <v>32.765444729999999</v>
      </c>
      <c r="B1865">
        <v>-117.1680078</v>
      </c>
      <c r="C1865" t="s">
        <v>1098</v>
      </c>
      <c r="D1865" t="s">
        <v>2911</v>
      </c>
      <c r="E1865">
        <v>1</v>
      </c>
      <c r="F1865" s="2">
        <v>44800</v>
      </c>
      <c r="G1865" s="2">
        <v>44800</v>
      </c>
      <c r="H1865" t="s">
        <v>183</v>
      </c>
      <c r="I1865">
        <v>2022</v>
      </c>
    </row>
    <row r="1866" spans="1:9">
      <c r="A1866">
        <v>32.766167369999998</v>
      </c>
      <c r="B1866">
        <v>-117.165862</v>
      </c>
      <c r="C1866" t="s">
        <v>1127</v>
      </c>
      <c r="D1866" t="s">
        <v>2911</v>
      </c>
      <c r="E1866">
        <v>1</v>
      </c>
      <c r="F1866" s="2">
        <v>44764</v>
      </c>
      <c r="G1866" s="2">
        <v>44764</v>
      </c>
      <c r="H1866" t="s">
        <v>183</v>
      </c>
      <c r="I1866">
        <v>2022</v>
      </c>
    </row>
    <row r="1867" spans="1:9">
      <c r="A1867">
        <v>32.766898480000002</v>
      </c>
      <c r="B1867">
        <v>-117.1638265</v>
      </c>
      <c r="C1867" t="s">
        <v>104</v>
      </c>
      <c r="D1867" t="s">
        <v>2911</v>
      </c>
      <c r="E1867">
        <v>4</v>
      </c>
      <c r="F1867" s="2">
        <v>44726</v>
      </c>
      <c r="G1867" s="2">
        <v>44726</v>
      </c>
      <c r="H1867" t="s">
        <v>183</v>
      </c>
      <c r="I1867">
        <v>2022</v>
      </c>
    </row>
    <row r="1868" spans="1:9">
      <c r="A1868">
        <v>32.766734800000002</v>
      </c>
      <c r="B1868">
        <v>-117.1633669</v>
      </c>
      <c r="C1868" t="s">
        <v>1099</v>
      </c>
      <c r="D1868" t="s">
        <v>2911</v>
      </c>
      <c r="E1868">
        <v>1</v>
      </c>
      <c r="F1868" s="2">
        <v>44803</v>
      </c>
      <c r="G1868" s="2">
        <v>44803</v>
      </c>
      <c r="H1868" t="s">
        <v>183</v>
      </c>
      <c r="I1868">
        <v>2022</v>
      </c>
    </row>
    <row r="1869" spans="1:9">
      <c r="A1869">
        <v>32.766728370000003</v>
      </c>
      <c r="B1869">
        <v>-117.1631186</v>
      </c>
      <c r="C1869" t="s">
        <v>88</v>
      </c>
      <c r="D1869" t="s">
        <v>2911</v>
      </c>
      <c r="E1869">
        <v>1</v>
      </c>
      <c r="F1869" s="2">
        <v>44803</v>
      </c>
      <c r="G1869" s="2">
        <v>44803</v>
      </c>
      <c r="H1869" t="s">
        <v>183</v>
      </c>
      <c r="I1869">
        <v>2022</v>
      </c>
    </row>
    <row r="1870" spans="1:9">
      <c r="A1870">
        <v>32.843837739999998</v>
      </c>
      <c r="B1870">
        <v>-116.99823670000001</v>
      </c>
      <c r="C1870" t="s">
        <v>1114</v>
      </c>
      <c r="D1870" t="s">
        <v>2911</v>
      </c>
      <c r="E1870">
        <v>5</v>
      </c>
      <c r="F1870" s="2">
        <v>44769</v>
      </c>
      <c r="G1870" s="2">
        <v>44769</v>
      </c>
      <c r="H1870" t="s">
        <v>8</v>
      </c>
      <c r="I1870">
        <v>2022</v>
      </c>
    </row>
    <row r="1871" spans="1:9">
      <c r="A1871">
        <v>32.843553919999998</v>
      </c>
      <c r="B1871">
        <v>-116.999809</v>
      </c>
      <c r="C1871" t="s">
        <v>1066</v>
      </c>
      <c r="D1871" t="s">
        <v>2911</v>
      </c>
      <c r="E1871">
        <v>1</v>
      </c>
      <c r="F1871" s="2">
        <v>44793</v>
      </c>
      <c r="G1871" s="2">
        <v>44793</v>
      </c>
      <c r="H1871" t="s">
        <v>8</v>
      </c>
      <c r="I1871">
        <v>2022</v>
      </c>
    </row>
    <row r="1872" spans="1:9">
      <c r="A1872">
        <v>32.84245121</v>
      </c>
      <c r="B1872">
        <v>-117.00151870000001</v>
      </c>
      <c r="C1872" t="s">
        <v>1115</v>
      </c>
      <c r="D1872" t="s">
        <v>2911</v>
      </c>
      <c r="E1872">
        <v>1</v>
      </c>
      <c r="F1872" s="2">
        <v>44769</v>
      </c>
      <c r="G1872" s="2">
        <v>44769</v>
      </c>
      <c r="H1872" t="s">
        <v>8</v>
      </c>
      <c r="I1872">
        <v>2022</v>
      </c>
    </row>
    <row r="1873" spans="1:9">
      <c r="A1873">
        <v>32.842767000000002</v>
      </c>
      <c r="B1873">
        <v>-116.99761959999999</v>
      </c>
      <c r="C1873" t="s">
        <v>1067</v>
      </c>
      <c r="D1873" t="s">
        <v>2911</v>
      </c>
      <c r="E1873">
        <v>1</v>
      </c>
      <c r="F1873" s="2">
        <v>44793</v>
      </c>
      <c r="G1873" s="2">
        <v>44793</v>
      </c>
      <c r="H1873" t="s">
        <v>8</v>
      </c>
      <c r="I1873">
        <v>2022</v>
      </c>
    </row>
    <row r="1874" spans="1:9">
      <c r="A1874">
        <v>32.762424930000002</v>
      </c>
      <c r="B1874">
        <v>-117.1951914</v>
      </c>
      <c r="C1874" t="s">
        <v>1147</v>
      </c>
      <c r="D1874" t="s">
        <v>2911</v>
      </c>
      <c r="E1874">
        <v>1</v>
      </c>
      <c r="F1874" s="2">
        <v>44755</v>
      </c>
      <c r="G1874" s="2">
        <v>44755</v>
      </c>
      <c r="H1874" t="s">
        <v>248</v>
      </c>
      <c r="I1874">
        <v>2022</v>
      </c>
    </row>
    <row r="1875" spans="1:9">
      <c r="A1875">
        <v>32.762403140000004</v>
      </c>
      <c r="B1875">
        <v>-117.1945218</v>
      </c>
      <c r="C1875" t="s">
        <v>1148</v>
      </c>
      <c r="D1875" t="s">
        <v>2911</v>
      </c>
      <c r="E1875">
        <v>3</v>
      </c>
      <c r="F1875" s="2">
        <v>44755</v>
      </c>
      <c r="G1875" s="2">
        <v>44755</v>
      </c>
      <c r="H1875" t="s">
        <v>248</v>
      </c>
      <c r="I1875">
        <v>2022</v>
      </c>
    </row>
    <row r="1876" spans="1:9">
      <c r="A1876">
        <v>32.779633619999998</v>
      </c>
      <c r="B1876">
        <v>-117.1071036</v>
      </c>
      <c r="C1876" t="s">
        <v>312</v>
      </c>
      <c r="D1876" t="s">
        <v>2911</v>
      </c>
      <c r="E1876">
        <v>3</v>
      </c>
      <c r="F1876" s="2">
        <v>44736</v>
      </c>
      <c r="G1876" s="2">
        <v>44736</v>
      </c>
      <c r="H1876" t="s">
        <v>117</v>
      </c>
      <c r="I1876">
        <v>2022</v>
      </c>
    </row>
    <row r="1877" spans="1:9">
      <c r="A1877">
        <v>32.780498090000002</v>
      </c>
      <c r="B1877">
        <v>-117.1103172</v>
      </c>
      <c r="C1877" t="s">
        <v>339</v>
      </c>
      <c r="D1877" t="s">
        <v>2911</v>
      </c>
      <c r="E1877">
        <v>1</v>
      </c>
      <c r="F1877" s="2">
        <v>44736</v>
      </c>
      <c r="G1877" s="2">
        <v>44736</v>
      </c>
      <c r="H1877" t="s">
        <v>117</v>
      </c>
      <c r="I1877">
        <v>2022</v>
      </c>
    </row>
    <row r="1878" spans="1:9">
      <c r="A1878">
        <v>32.780199320000001</v>
      </c>
      <c r="B1878">
        <v>-117.1105895</v>
      </c>
      <c r="C1878" t="s">
        <v>1072</v>
      </c>
      <c r="D1878" t="s">
        <v>2911</v>
      </c>
      <c r="E1878">
        <v>3</v>
      </c>
      <c r="F1878" s="2">
        <v>44783</v>
      </c>
      <c r="G1878" s="2">
        <v>44783</v>
      </c>
      <c r="H1878" t="s">
        <v>117</v>
      </c>
      <c r="I1878">
        <v>2022</v>
      </c>
    </row>
    <row r="1879" spans="1:9">
      <c r="A1879">
        <v>32.780931850000002</v>
      </c>
      <c r="B1879">
        <v>-117.114632</v>
      </c>
      <c r="C1879" t="s">
        <v>74</v>
      </c>
      <c r="D1879" t="s">
        <v>2911</v>
      </c>
      <c r="E1879">
        <v>3</v>
      </c>
      <c r="F1879" s="2">
        <v>44731</v>
      </c>
      <c r="G1879" s="2">
        <v>44731</v>
      </c>
      <c r="H1879" t="s">
        <v>117</v>
      </c>
      <c r="I1879">
        <v>2022</v>
      </c>
    </row>
    <row r="1880" spans="1:9">
      <c r="A1880">
        <v>32.781112090000001</v>
      </c>
      <c r="B1880">
        <v>-117.1128537</v>
      </c>
      <c r="C1880" t="s">
        <v>1073</v>
      </c>
      <c r="D1880" t="s">
        <v>2911</v>
      </c>
      <c r="E1880">
        <v>3</v>
      </c>
      <c r="F1880" s="2">
        <v>44783</v>
      </c>
      <c r="G1880" s="2">
        <v>44783</v>
      </c>
      <c r="H1880" t="s">
        <v>117</v>
      </c>
      <c r="I1880">
        <v>2022</v>
      </c>
    </row>
    <row r="1881" spans="1:9">
      <c r="A1881">
        <v>32.780670970000003</v>
      </c>
      <c r="B1881">
        <v>-117.111616</v>
      </c>
      <c r="C1881" t="s">
        <v>3090</v>
      </c>
      <c r="D1881" t="s">
        <v>2911</v>
      </c>
      <c r="E1881">
        <v>1</v>
      </c>
      <c r="F1881" s="2">
        <v>44783</v>
      </c>
      <c r="G1881" s="2">
        <v>44783</v>
      </c>
      <c r="H1881" t="s">
        <v>117</v>
      </c>
      <c r="I1881">
        <v>2022</v>
      </c>
    </row>
    <row r="1882" spans="1:9">
      <c r="A1882">
        <v>32.780550439999999</v>
      </c>
      <c r="B1882">
        <v>-117.1106549</v>
      </c>
      <c r="C1882" t="s">
        <v>3091</v>
      </c>
      <c r="D1882" t="s">
        <v>2911</v>
      </c>
      <c r="E1882">
        <v>2</v>
      </c>
      <c r="F1882" s="2">
        <v>44783</v>
      </c>
      <c r="G1882" s="2">
        <v>44783</v>
      </c>
      <c r="H1882" t="s">
        <v>117</v>
      </c>
      <c r="I1882">
        <v>2022</v>
      </c>
    </row>
    <row r="1883" spans="1:9">
      <c r="A1883">
        <v>32.774613559999999</v>
      </c>
      <c r="B1883">
        <v>-117.132715</v>
      </c>
      <c r="C1883" t="s">
        <v>3092</v>
      </c>
      <c r="D1883" t="s">
        <v>2911</v>
      </c>
      <c r="E1883">
        <v>1</v>
      </c>
      <c r="F1883" s="2">
        <v>44825</v>
      </c>
      <c r="G1883" s="2">
        <v>44825</v>
      </c>
      <c r="H1883" t="s">
        <v>183</v>
      </c>
      <c r="I1883">
        <v>2022</v>
      </c>
    </row>
    <row r="1884" spans="1:9">
      <c r="A1884">
        <v>32.776619050000001</v>
      </c>
      <c r="B1884">
        <v>-117.1281705</v>
      </c>
      <c r="C1884" t="s">
        <v>1168</v>
      </c>
      <c r="D1884" t="s">
        <v>2911</v>
      </c>
      <c r="E1884">
        <v>2</v>
      </c>
      <c r="F1884" s="2">
        <v>44729</v>
      </c>
      <c r="G1884" s="2">
        <v>44729</v>
      </c>
      <c r="H1884" t="s">
        <v>183</v>
      </c>
      <c r="I1884">
        <v>2022</v>
      </c>
    </row>
    <row r="1885" spans="1:9">
      <c r="A1885">
        <v>32.776509590000003</v>
      </c>
      <c r="B1885">
        <v>-117.12791420000001</v>
      </c>
      <c r="C1885" t="s">
        <v>518</v>
      </c>
      <c r="D1885" t="s">
        <v>2911</v>
      </c>
      <c r="E1885">
        <v>1</v>
      </c>
      <c r="F1885" s="2">
        <v>44729</v>
      </c>
      <c r="G1885" s="2">
        <v>44729</v>
      </c>
      <c r="H1885" t="s">
        <v>183</v>
      </c>
      <c r="I1885">
        <v>2022</v>
      </c>
    </row>
    <row r="1886" spans="1:9">
      <c r="A1886">
        <v>32.772834199999998</v>
      </c>
      <c r="B1886">
        <v>-117.1368207</v>
      </c>
      <c r="C1886" t="s">
        <v>1128</v>
      </c>
      <c r="D1886" t="s">
        <v>2911</v>
      </c>
      <c r="E1886">
        <v>2</v>
      </c>
      <c r="F1886" s="2">
        <v>44743</v>
      </c>
      <c r="G1886" s="2">
        <v>44743</v>
      </c>
      <c r="H1886" t="s">
        <v>183</v>
      </c>
      <c r="I1886">
        <v>2022</v>
      </c>
    </row>
    <row r="1887" spans="1:9">
      <c r="A1887">
        <v>32.77422481</v>
      </c>
      <c r="B1887">
        <v>-117.1383223</v>
      </c>
      <c r="C1887" t="s">
        <v>955</v>
      </c>
      <c r="D1887" t="s">
        <v>2911</v>
      </c>
      <c r="E1887">
        <v>1</v>
      </c>
      <c r="F1887" s="2">
        <v>44716</v>
      </c>
      <c r="G1887" s="2">
        <v>44716</v>
      </c>
      <c r="H1887" t="s">
        <v>183</v>
      </c>
      <c r="I1887">
        <v>2022</v>
      </c>
    </row>
    <row r="1888" spans="1:9">
      <c r="A1888">
        <v>32.774314830000002</v>
      </c>
      <c r="B1888">
        <v>-117.13776230000001</v>
      </c>
      <c r="C1888" t="s">
        <v>237</v>
      </c>
      <c r="D1888" t="s">
        <v>2911</v>
      </c>
      <c r="E1888">
        <v>2</v>
      </c>
      <c r="F1888" s="2">
        <v>44716</v>
      </c>
      <c r="G1888" s="2">
        <v>44716</v>
      </c>
      <c r="H1888" t="s">
        <v>183</v>
      </c>
      <c r="I1888">
        <v>2022</v>
      </c>
    </row>
    <row r="1889" spans="1:9">
      <c r="A1889">
        <v>32.7743976</v>
      </c>
      <c r="B1889">
        <v>-117.13734220000001</v>
      </c>
      <c r="C1889" t="s">
        <v>74</v>
      </c>
      <c r="D1889" t="s">
        <v>2911</v>
      </c>
      <c r="E1889">
        <v>3</v>
      </c>
      <c r="F1889" s="2">
        <v>44716</v>
      </c>
      <c r="G1889" s="2">
        <v>44716</v>
      </c>
      <c r="H1889" t="s">
        <v>183</v>
      </c>
      <c r="I1889">
        <v>2022</v>
      </c>
    </row>
    <row r="1890" spans="1:9">
      <c r="A1890">
        <v>32.774520299999999</v>
      </c>
      <c r="B1890">
        <v>-117.134905</v>
      </c>
      <c r="C1890" t="s">
        <v>1169</v>
      </c>
      <c r="D1890" t="s">
        <v>2911</v>
      </c>
      <c r="E1890">
        <v>4</v>
      </c>
      <c r="F1890" s="2">
        <v>44713</v>
      </c>
      <c r="G1890" s="2">
        <v>44713</v>
      </c>
      <c r="H1890" t="s">
        <v>183</v>
      </c>
      <c r="I1890">
        <v>2022</v>
      </c>
    </row>
    <row r="1891" spans="1:9">
      <c r="A1891">
        <v>32.774504219999997</v>
      </c>
      <c r="B1891">
        <v>-117.1348646</v>
      </c>
      <c r="C1891" t="s">
        <v>3093</v>
      </c>
      <c r="D1891" t="s">
        <v>2911</v>
      </c>
      <c r="E1891">
        <v>2</v>
      </c>
      <c r="F1891" s="2">
        <v>44713</v>
      </c>
      <c r="G1891" s="2">
        <v>44713</v>
      </c>
      <c r="H1891" t="s">
        <v>183</v>
      </c>
      <c r="I1891">
        <v>2022</v>
      </c>
    </row>
    <row r="1892" spans="1:9">
      <c r="A1892">
        <v>32.790096980000001</v>
      </c>
      <c r="B1892">
        <v>-117.1037511</v>
      </c>
      <c r="C1892" t="s">
        <v>840</v>
      </c>
      <c r="D1892" t="s">
        <v>2911</v>
      </c>
      <c r="E1892">
        <v>8</v>
      </c>
      <c r="F1892" s="2">
        <v>44782</v>
      </c>
      <c r="G1892" s="2">
        <v>44782</v>
      </c>
      <c r="H1892" t="s">
        <v>117</v>
      </c>
      <c r="I1892">
        <v>2022</v>
      </c>
    </row>
    <row r="1893" spans="1:9">
      <c r="A1893">
        <v>32.762639630000002</v>
      </c>
      <c r="B1893">
        <v>-117.1907107</v>
      </c>
      <c r="C1893" t="s">
        <v>1058</v>
      </c>
      <c r="D1893" t="s">
        <v>2911</v>
      </c>
      <c r="E1893">
        <v>1</v>
      </c>
      <c r="F1893" s="2">
        <v>44811</v>
      </c>
      <c r="G1893" s="2">
        <v>44811</v>
      </c>
      <c r="H1893" t="s">
        <v>248</v>
      </c>
      <c r="I1893">
        <v>2022</v>
      </c>
    </row>
    <row r="1894" spans="1:9">
      <c r="A1894">
        <v>32.842826629999998</v>
      </c>
      <c r="B1894">
        <v>-117.0024288</v>
      </c>
      <c r="C1894" t="s">
        <v>1026</v>
      </c>
      <c r="D1894" t="s">
        <v>2911</v>
      </c>
      <c r="E1894">
        <v>1</v>
      </c>
      <c r="F1894" s="2">
        <v>44806</v>
      </c>
      <c r="G1894" s="2">
        <v>44806</v>
      </c>
      <c r="H1894" t="s">
        <v>8</v>
      </c>
      <c r="I1894">
        <v>2022</v>
      </c>
    </row>
    <row r="1895" spans="1:9">
      <c r="A1895">
        <v>32.842676930000003</v>
      </c>
      <c r="B1895">
        <v>-117.0019082</v>
      </c>
      <c r="C1895" t="s">
        <v>1116</v>
      </c>
      <c r="D1895" t="s">
        <v>2911</v>
      </c>
      <c r="E1895">
        <v>2</v>
      </c>
      <c r="F1895" s="2">
        <v>44769</v>
      </c>
      <c r="G1895" s="2">
        <v>44769</v>
      </c>
      <c r="H1895" t="s">
        <v>8</v>
      </c>
      <c r="I1895">
        <v>2022</v>
      </c>
    </row>
    <row r="1896" spans="1:9">
      <c r="A1896">
        <v>32.842778090000003</v>
      </c>
      <c r="B1896">
        <v>-117.00277629999999</v>
      </c>
      <c r="C1896" t="s">
        <v>431</v>
      </c>
      <c r="D1896" t="s">
        <v>2911</v>
      </c>
      <c r="E1896">
        <v>10</v>
      </c>
      <c r="F1896" s="2">
        <v>44769</v>
      </c>
      <c r="G1896" s="2">
        <v>44769</v>
      </c>
      <c r="H1896" t="s">
        <v>8</v>
      </c>
      <c r="I1896">
        <v>2022</v>
      </c>
    </row>
    <row r="1897" spans="1:9">
      <c r="A1897">
        <v>32.843896200000003</v>
      </c>
      <c r="B1897">
        <v>-117.00082310000001</v>
      </c>
      <c r="C1897" t="s">
        <v>51</v>
      </c>
      <c r="D1897" t="s">
        <v>2911</v>
      </c>
      <c r="E1897">
        <v>10</v>
      </c>
      <c r="F1897" s="2">
        <v>44754</v>
      </c>
      <c r="G1897" s="2">
        <v>44754</v>
      </c>
      <c r="H1897" t="s">
        <v>8</v>
      </c>
      <c r="I1897">
        <v>2022</v>
      </c>
    </row>
    <row r="1898" spans="1:9">
      <c r="A1898">
        <v>32.843727199999996</v>
      </c>
      <c r="B1898">
        <v>-116.9917567</v>
      </c>
      <c r="C1898" t="s">
        <v>59</v>
      </c>
      <c r="D1898" t="s">
        <v>2911</v>
      </c>
      <c r="E1898">
        <v>14</v>
      </c>
      <c r="F1898" s="2">
        <v>44786</v>
      </c>
      <c r="G1898" s="2">
        <v>44786</v>
      </c>
      <c r="H1898" t="s">
        <v>8</v>
      </c>
      <c r="I1898">
        <v>2022</v>
      </c>
    </row>
    <row r="1899" spans="1:9">
      <c r="A1899">
        <v>32.843626090000001</v>
      </c>
      <c r="B1899">
        <v>-116.9927435</v>
      </c>
      <c r="C1899" t="s">
        <v>1068</v>
      </c>
      <c r="D1899" t="s">
        <v>2911</v>
      </c>
      <c r="E1899">
        <v>4</v>
      </c>
      <c r="F1899" s="2">
        <v>44775</v>
      </c>
      <c r="G1899" s="2">
        <v>44775</v>
      </c>
      <c r="H1899" t="s">
        <v>8</v>
      </c>
      <c r="I1899">
        <v>2022</v>
      </c>
    </row>
    <row r="1900" spans="1:9">
      <c r="A1900">
        <v>32.84325132</v>
      </c>
      <c r="B1900">
        <v>-116.9918771</v>
      </c>
      <c r="C1900" t="s">
        <v>304</v>
      </c>
      <c r="D1900" t="s">
        <v>2911</v>
      </c>
      <c r="E1900">
        <v>3</v>
      </c>
      <c r="F1900" s="2">
        <v>44775</v>
      </c>
      <c r="G1900" s="2">
        <v>44775</v>
      </c>
      <c r="H1900" t="s">
        <v>8</v>
      </c>
      <c r="I1900">
        <v>2022</v>
      </c>
    </row>
    <row r="1901" spans="1:9">
      <c r="A1901">
        <v>32.773816740000001</v>
      </c>
      <c r="B1901">
        <v>-117.1370143</v>
      </c>
      <c r="C1901" t="s">
        <v>552</v>
      </c>
      <c r="D1901" t="s">
        <v>2911</v>
      </c>
      <c r="E1901">
        <v>5</v>
      </c>
      <c r="F1901" s="2">
        <v>44743</v>
      </c>
      <c r="G1901" s="2">
        <v>44743</v>
      </c>
      <c r="H1901" t="s">
        <v>183</v>
      </c>
      <c r="I1901">
        <v>2022</v>
      </c>
    </row>
    <row r="1902" spans="1:9">
      <c r="A1902">
        <v>32.773074100000002</v>
      </c>
      <c r="B1902">
        <v>-117.1443337</v>
      </c>
      <c r="C1902" t="s">
        <v>1047</v>
      </c>
      <c r="D1902" t="s">
        <v>2911</v>
      </c>
      <c r="E1902">
        <v>3</v>
      </c>
      <c r="F1902" s="2">
        <v>44821</v>
      </c>
      <c r="G1902" s="2">
        <v>44821</v>
      </c>
      <c r="H1902" t="s">
        <v>183</v>
      </c>
      <c r="I1902">
        <v>2022</v>
      </c>
    </row>
    <row r="1903" spans="1:9">
      <c r="A1903">
        <v>32.771898010000001</v>
      </c>
      <c r="B1903">
        <v>-117.1456831</v>
      </c>
      <c r="C1903" t="s">
        <v>1171</v>
      </c>
      <c r="D1903" t="s">
        <v>2911</v>
      </c>
      <c r="E1903">
        <v>1</v>
      </c>
      <c r="F1903" s="2">
        <v>44716</v>
      </c>
      <c r="G1903" s="2">
        <v>44716</v>
      </c>
      <c r="H1903" t="s">
        <v>183</v>
      </c>
      <c r="I1903">
        <v>2022</v>
      </c>
    </row>
    <row r="1904" spans="1:9">
      <c r="A1904">
        <v>32.77161246</v>
      </c>
      <c r="B1904">
        <v>-117.1479666</v>
      </c>
      <c r="C1904" t="s">
        <v>840</v>
      </c>
      <c r="D1904" t="s">
        <v>2911</v>
      </c>
      <c r="E1904">
        <v>3</v>
      </c>
      <c r="F1904" s="2">
        <v>44716</v>
      </c>
      <c r="G1904" s="2">
        <v>44716</v>
      </c>
      <c r="H1904" t="s">
        <v>183</v>
      </c>
      <c r="I1904">
        <v>2022</v>
      </c>
    </row>
    <row r="1905" spans="1:9">
      <c r="A1905">
        <v>32.768304989999997</v>
      </c>
      <c r="B1905">
        <v>-117.1605261</v>
      </c>
      <c r="C1905" t="s">
        <v>1099</v>
      </c>
      <c r="D1905" t="s">
        <v>2911</v>
      </c>
      <c r="E1905">
        <v>2</v>
      </c>
      <c r="F1905" s="2">
        <v>44742</v>
      </c>
      <c r="G1905" s="2">
        <v>44742</v>
      </c>
      <c r="H1905" t="s">
        <v>183</v>
      </c>
      <c r="I1905">
        <v>2022</v>
      </c>
    </row>
    <row r="1906" spans="1:9">
      <c r="A1906">
        <v>32.767797539999997</v>
      </c>
      <c r="B1906">
        <v>-117.1617794</v>
      </c>
      <c r="C1906" t="s">
        <v>1172</v>
      </c>
      <c r="D1906" t="s">
        <v>2911</v>
      </c>
      <c r="E1906">
        <v>6</v>
      </c>
      <c r="F1906" s="2">
        <v>44726</v>
      </c>
      <c r="G1906" s="2">
        <v>44726</v>
      </c>
      <c r="H1906" t="s">
        <v>183</v>
      </c>
      <c r="I1906">
        <v>2022</v>
      </c>
    </row>
    <row r="1907" spans="1:9">
      <c r="A1907">
        <v>32.766253630000001</v>
      </c>
      <c r="B1907">
        <v>-117.1651878</v>
      </c>
      <c r="C1907" t="s">
        <v>1101</v>
      </c>
      <c r="D1907" t="s">
        <v>2911</v>
      </c>
      <c r="E1907">
        <v>2</v>
      </c>
      <c r="F1907" s="2">
        <v>44803</v>
      </c>
      <c r="G1907" s="2">
        <v>44803</v>
      </c>
      <c r="H1907" t="s">
        <v>183</v>
      </c>
      <c r="I1907">
        <v>2022</v>
      </c>
    </row>
    <row r="1908" spans="1:9">
      <c r="A1908">
        <v>32.761990470000001</v>
      </c>
      <c r="B1908">
        <v>-117.19298070000001</v>
      </c>
      <c r="C1908" t="s">
        <v>1181</v>
      </c>
      <c r="D1908" t="s">
        <v>2911</v>
      </c>
      <c r="E1908">
        <v>3</v>
      </c>
      <c r="F1908" s="2">
        <v>44722</v>
      </c>
      <c r="G1908" s="2">
        <v>44722</v>
      </c>
      <c r="H1908" t="s">
        <v>248</v>
      </c>
      <c r="I1908">
        <v>2022</v>
      </c>
    </row>
    <row r="1909" spans="1:9">
      <c r="A1909">
        <v>32.762177729999998</v>
      </c>
      <c r="B1909">
        <v>-117.1935998</v>
      </c>
      <c r="C1909" t="s">
        <v>3094</v>
      </c>
      <c r="D1909" t="s">
        <v>2911</v>
      </c>
      <c r="E1909">
        <v>1</v>
      </c>
      <c r="F1909" s="2">
        <v>44771</v>
      </c>
      <c r="G1909" s="2">
        <v>44771</v>
      </c>
      <c r="H1909" t="s">
        <v>248</v>
      </c>
      <c r="I1909">
        <v>2022</v>
      </c>
    </row>
    <row r="1910" spans="1:9">
      <c r="A1910">
        <v>32.774568719999998</v>
      </c>
      <c r="B1910">
        <v>-117.13227139999999</v>
      </c>
      <c r="C1910" t="s">
        <v>751</v>
      </c>
      <c r="D1910" t="s">
        <v>2911</v>
      </c>
      <c r="E1910">
        <v>3</v>
      </c>
      <c r="F1910" s="2">
        <v>44825</v>
      </c>
      <c r="G1910" s="2">
        <v>44825</v>
      </c>
      <c r="H1910" t="s">
        <v>183</v>
      </c>
      <c r="I1910">
        <v>2022</v>
      </c>
    </row>
    <row r="1911" spans="1:9">
      <c r="A1911">
        <v>32.773918020000004</v>
      </c>
      <c r="B1911">
        <v>-117.13416960000001</v>
      </c>
      <c r="C1911" t="s">
        <v>1129</v>
      </c>
      <c r="D1911" t="s">
        <v>2911</v>
      </c>
      <c r="E1911">
        <v>3</v>
      </c>
      <c r="F1911" s="2">
        <v>44743</v>
      </c>
      <c r="G1911" s="2">
        <v>44743</v>
      </c>
      <c r="H1911" t="s">
        <v>183</v>
      </c>
      <c r="I1911">
        <v>2022</v>
      </c>
    </row>
    <row r="1912" spans="1:9">
      <c r="A1912">
        <v>32.844381589999998</v>
      </c>
      <c r="B1912">
        <v>-116.98583240000001</v>
      </c>
      <c r="C1912" t="s">
        <v>304</v>
      </c>
      <c r="D1912" t="s">
        <v>2911</v>
      </c>
      <c r="E1912">
        <v>2</v>
      </c>
      <c r="F1912" s="2">
        <v>44807</v>
      </c>
      <c r="G1912" s="2">
        <v>44807</v>
      </c>
      <c r="H1912" t="s">
        <v>8</v>
      </c>
      <c r="I1912">
        <v>2022</v>
      </c>
    </row>
    <row r="1913" spans="1:9">
      <c r="A1913">
        <v>32.843325499999999</v>
      </c>
      <c r="B1913">
        <v>-116.9916999</v>
      </c>
      <c r="C1913" t="s">
        <v>246</v>
      </c>
      <c r="D1913" t="s">
        <v>2911</v>
      </c>
      <c r="E1913">
        <v>9</v>
      </c>
      <c r="F1913" s="2">
        <v>44786</v>
      </c>
      <c r="G1913" s="2">
        <v>44786</v>
      </c>
      <c r="H1913" t="s">
        <v>8</v>
      </c>
      <c r="I1913">
        <v>2022</v>
      </c>
    </row>
    <row r="1914" spans="1:9">
      <c r="A1914">
        <v>32.843558180000002</v>
      </c>
      <c r="B1914">
        <v>-116.9915307</v>
      </c>
      <c r="C1914" t="s">
        <v>1069</v>
      </c>
      <c r="D1914" t="s">
        <v>2911</v>
      </c>
      <c r="E1914">
        <v>5</v>
      </c>
      <c r="F1914" s="2">
        <v>44775</v>
      </c>
      <c r="G1914" s="2">
        <v>44775</v>
      </c>
      <c r="H1914" t="s">
        <v>8</v>
      </c>
      <c r="I1914">
        <v>2022</v>
      </c>
    </row>
    <row r="1915" spans="1:9">
      <c r="A1915">
        <v>32.843298480000001</v>
      </c>
      <c r="B1915">
        <v>-116.9914855</v>
      </c>
      <c r="C1915" t="s">
        <v>498</v>
      </c>
      <c r="D1915" t="s">
        <v>2911</v>
      </c>
      <c r="E1915">
        <v>11</v>
      </c>
      <c r="F1915" s="2">
        <v>44775</v>
      </c>
      <c r="G1915" s="2">
        <v>44775</v>
      </c>
      <c r="H1915" t="s">
        <v>8</v>
      </c>
      <c r="I1915">
        <v>2022</v>
      </c>
    </row>
    <row r="1916" spans="1:9">
      <c r="A1916">
        <v>32.842870120000001</v>
      </c>
      <c r="B1916">
        <v>-116.99344670000001</v>
      </c>
      <c r="C1916" t="s">
        <v>84</v>
      </c>
      <c r="D1916" t="s">
        <v>2911</v>
      </c>
      <c r="E1916">
        <v>43</v>
      </c>
      <c r="F1916" s="2">
        <v>44720</v>
      </c>
      <c r="G1916" s="2">
        <v>44720</v>
      </c>
      <c r="H1916" t="s">
        <v>8</v>
      </c>
      <c r="I1916">
        <v>2022</v>
      </c>
    </row>
    <row r="1917" spans="1:9">
      <c r="A1917">
        <v>32.780019510000002</v>
      </c>
      <c r="B1917">
        <v>-117.10935240000001</v>
      </c>
      <c r="C1917" t="s">
        <v>184</v>
      </c>
      <c r="D1917" t="s">
        <v>2911</v>
      </c>
      <c r="E1917">
        <v>3</v>
      </c>
      <c r="F1917" s="2">
        <v>44813</v>
      </c>
      <c r="G1917" s="2">
        <v>44813</v>
      </c>
      <c r="H1917" t="s">
        <v>117</v>
      </c>
      <c r="I1917">
        <v>2022</v>
      </c>
    </row>
    <row r="1918" spans="1:9">
      <c r="A1918">
        <v>32.780133499999998</v>
      </c>
      <c r="B1918">
        <v>-117.1096107</v>
      </c>
      <c r="C1918" t="s">
        <v>246</v>
      </c>
      <c r="D1918" t="s">
        <v>2911</v>
      </c>
      <c r="E1918">
        <v>5</v>
      </c>
      <c r="F1918" s="2">
        <v>44811</v>
      </c>
      <c r="G1918" s="2">
        <v>44811</v>
      </c>
      <c r="H1918" t="s">
        <v>117</v>
      </c>
      <c r="I1918">
        <v>2022</v>
      </c>
    </row>
    <row r="1919" spans="1:9">
      <c r="A1919">
        <v>32.780312780000003</v>
      </c>
      <c r="B1919">
        <v>-117.10964060000001</v>
      </c>
      <c r="C1919" t="s">
        <v>3095</v>
      </c>
      <c r="D1919" t="s">
        <v>2911</v>
      </c>
      <c r="E1919">
        <v>1</v>
      </c>
      <c r="F1919" s="2">
        <v>44813</v>
      </c>
      <c r="G1919" s="2">
        <v>44813</v>
      </c>
      <c r="H1919" t="s">
        <v>117</v>
      </c>
      <c r="I1919">
        <v>2022</v>
      </c>
    </row>
    <row r="1920" spans="1:9">
      <c r="A1920">
        <v>32.780781220000001</v>
      </c>
      <c r="B1920">
        <v>-117.11018679999999</v>
      </c>
      <c r="C1920" t="s">
        <v>1029</v>
      </c>
      <c r="D1920" t="s">
        <v>2911</v>
      </c>
      <c r="E1920">
        <v>14</v>
      </c>
      <c r="F1920" s="2">
        <v>44811</v>
      </c>
      <c r="G1920" s="2">
        <v>44811</v>
      </c>
      <c r="H1920" t="s">
        <v>117</v>
      </c>
      <c r="I1920">
        <v>2022</v>
      </c>
    </row>
    <row r="1921" spans="1:9">
      <c r="A1921">
        <v>32.792450189999997</v>
      </c>
      <c r="B1921">
        <v>-117.100567</v>
      </c>
      <c r="C1921" t="s">
        <v>1074</v>
      </c>
      <c r="D1921" t="s">
        <v>2911</v>
      </c>
      <c r="E1921">
        <v>1</v>
      </c>
      <c r="F1921" s="2">
        <v>44782</v>
      </c>
      <c r="G1921" s="2">
        <v>44782</v>
      </c>
      <c r="H1921" t="s">
        <v>117</v>
      </c>
      <c r="I1921">
        <v>2022</v>
      </c>
    </row>
    <row r="1922" spans="1:9">
      <c r="A1922">
        <v>32.791611529999997</v>
      </c>
      <c r="B1922">
        <v>-117.1027562</v>
      </c>
      <c r="C1922" t="s">
        <v>3096</v>
      </c>
      <c r="D1922" t="s">
        <v>2911</v>
      </c>
      <c r="E1922">
        <v>1</v>
      </c>
      <c r="F1922" s="2">
        <v>44757</v>
      </c>
      <c r="G1922" s="2">
        <v>44757</v>
      </c>
      <c r="H1922" t="s">
        <v>117</v>
      </c>
      <c r="I1922">
        <v>2022</v>
      </c>
    </row>
    <row r="1923" spans="1:9">
      <c r="A1923">
        <v>32.784229699999997</v>
      </c>
      <c r="B1923">
        <v>-117.1038432</v>
      </c>
      <c r="C1923" t="s">
        <v>1075</v>
      </c>
      <c r="D1923" t="s">
        <v>2911</v>
      </c>
      <c r="E1923">
        <v>3</v>
      </c>
      <c r="F1923" s="2">
        <v>44782</v>
      </c>
      <c r="G1923" s="2">
        <v>44782</v>
      </c>
      <c r="H1923" t="s">
        <v>117</v>
      </c>
      <c r="I1923">
        <v>2022</v>
      </c>
    </row>
    <row r="1924" spans="1:9">
      <c r="A1924">
        <v>32.781147130000001</v>
      </c>
      <c r="B1924">
        <v>-117.111197</v>
      </c>
      <c r="C1924" t="s">
        <v>1076</v>
      </c>
      <c r="D1924" t="s">
        <v>2911</v>
      </c>
      <c r="E1924">
        <v>1</v>
      </c>
      <c r="F1924" s="2">
        <v>44783</v>
      </c>
      <c r="G1924" s="2">
        <v>44783</v>
      </c>
      <c r="H1924" t="s">
        <v>117</v>
      </c>
      <c r="I1924">
        <v>2022</v>
      </c>
    </row>
    <row r="1925" spans="1:9">
      <c r="A1925">
        <v>32.780186120000003</v>
      </c>
      <c r="B1925">
        <v>-117.1108042</v>
      </c>
      <c r="C1925" t="s">
        <v>1047</v>
      </c>
      <c r="D1925" t="s">
        <v>2911</v>
      </c>
      <c r="E1925">
        <v>2</v>
      </c>
      <c r="F1925" s="2">
        <v>44783</v>
      </c>
      <c r="G1925" s="2">
        <v>44783</v>
      </c>
      <c r="H1925" t="s">
        <v>117</v>
      </c>
      <c r="I1925">
        <v>2022</v>
      </c>
    </row>
    <row r="1926" spans="1:9">
      <c r="A1926">
        <v>32.781394900000002</v>
      </c>
      <c r="B1926">
        <v>-117.1123235</v>
      </c>
      <c r="C1926" t="s">
        <v>731</v>
      </c>
      <c r="D1926" t="s">
        <v>2911</v>
      </c>
      <c r="E1926">
        <v>6</v>
      </c>
      <c r="F1926" s="2">
        <v>44783</v>
      </c>
      <c r="G1926" s="2">
        <v>44783</v>
      </c>
      <c r="H1926" t="s">
        <v>117</v>
      </c>
      <c r="I1926">
        <v>2022</v>
      </c>
    </row>
    <row r="1927" spans="1:9">
      <c r="A1927">
        <v>32.781394900000002</v>
      </c>
      <c r="B1927">
        <v>-117.1123235</v>
      </c>
      <c r="C1927" t="s">
        <v>731</v>
      </c>
      <c r="D1927" t="s">
        <v>2911</v>
      </c>
      <c r="E1927">
        <v>6</v>
      </c>
      <c r="F1927" s="2">
        <v>44783</v>
      </c>
      <c r="G1927" s="2">
        <v>44783</v>
      </c>
      <c r="H1927" t="s">
        <v>117</v>
      </c>
      <c r="I1927">
        <v>2022</v>
      </c>
    </row>
    <row r="1928" spans="1:9">
      <c r="A1928">
        <v>32.781209060000002</v>
      </c>
      <c r="B1928">
        <v>-117.1140844</v>
      </c>
      <c r="C1928" t="s">
        <v>1150</v>
      </c>
      <c r="D1928" t="s">
        <v>2911</v>
      </c>
      <c r="E1928">
        <v>15</v>
      </c>
      <c r="F1928" s="2">
        <v>44730</v>
      </c>
      <c r="G1928" s="2">
        <v>44730</v>
      </c>
      <c r="H1928" t="s">
        <v>117</v>
      </c>
      <c r="I1928">
        <v>2022</v>
      </c>
    </row>
    <row r="1929" spans="1:9">
      <c r="A1929">
        <v>32.781069049999999</v>
      </c>
      <c r="B1929">
        <v>-117.1124573</v>
      </c>
      <c r="C1929" t="s">
        <v>3097</v>
      </c>
      <c r="D1929" t="s">
        <v>2911</v>
      </c>
      <c r="E1929">
        <v>1</v>
      </c>
      <c r="F1929" s="2">
        <v>44783</v>
      </c>
      <c r="G1929" s="2">
        <v>44783</v>
      </c>
      <c r="H1929" t="s">
        <v>117</v>
      </c>
      <c r="I1929">
        <v>2022</v>
      </c>
    </row>
    <row r="1930" spans="1:9">
      <c r="A1930">
        <v>32.780858809999998</v>
      </c>
      <c r="B1930">
        <v>-117.1114865</v>
      </c>
      <c r="C1930" t="s">
        <v>1077</v>
      </c>
      <c r="D1930" t="s">
        <v>2911</v>
      </c>
      <c r="E1930">
        <v>1</v>
      </c>
      <c r="F1930" s="2">
        <v>44783</v>
      </c>
      <c r="G1930" s="2">
        <v>44783</v>
      </c>
      <c r="H1930" t="s">
        <v>117</v>
      </c>
      <c r="I1930">
        <v>2022</v>
      </c>
    </row>
    <row r="1931" spans="1:9">
      <c r="A1931">
        <v>32.780728609999997</v>
      </c>
      <c r="B1931">
        <v>-117.111164</v>
      </c>
      <c r="C1931" t="s">
        <v>1078</v>
      </c>
      <c r="D1931" t="s">
        <v>2911</v>
      </c>
      <c r="E1931">
        <v>1</v>
      </c>
      <c r="F1931" s="2">
        <v>44783</v>
      </c>
      <c r="G1931" s="2">
        <v>44783</v>
      </c>
      <c r="H1931" t="s">
        <v>117</v>
      </c>
      <c r="I1931">
        <v>2022</v>
      </c>
    </row>
    <row r="1932" spans="1:9">
      <c r="A1932">
        <v>32.780623429999999</v>
      </c>
      <c r="B1932">
        <v>-117.1109216</v>
      </c>
      <c r="C1932" t="s">
        <v>500</v>
      </c>
      <c r="D1932" t="s">
        <v>2911</v>
      </c>
      <c r="E1932">
        <v>1</v>
      </c>
      <c r="F1932" s="2">
        <v>44783</v>
      </c>
      <c r="G1932" s="2">
        <v>44783</v>
      </c>
      <c r="H1932" t="s">
        <v>117</v>
      </c>
      <c r="I1932">
        <v>2022</v>
      </c>
    </row>
    <row r="1933" spans="1:9">
      <c r="A1933">
        <v>32.780692119999998</v>
      </c>
      <c r="B1933">
        <v>-117.11098749999999</v>
      </c>
      <c r="C1933" t="s">
        <v>1079</v>
      </c>
      <c r="D1933" t="s">
        <v>2911</v>
      </c>
      <c r="E1933">
        <v>1</v>
      </c>
      <c r="F1933" s="2">
        <v>44783</v>
      </c>
      <c r="G1933" s="2">
        <v>44783</v>
      </c>
      <c r="H1933" t="s">
        <v>117</v>
      </c>
      <c r="I1933">
        <v>2022</v>
      </c>
    </row>
    <row r="1934" spans="1:9">
      <c r="A1934">
        <v>32.780486340000003</v>
      </c>
      <c r="B1934">
        <v>-117.11056000000001</v>
      </c>
      <c r="C1934" t="s">
        <v>488</v>
      </c>
      <c r="D1934" t="s">
        <v>2911</v>
      </c>
      <c r="E1934">
        <v>6</v>
      </c>
      <c r="F1934" s="2">
        <v>44783</v>
      </c>
      <c r="G1934" s="2">
        <v>44783</v>
      </c>
      <c r="H1934" t="s">
        <v>117</v>
      </c>
      <c r="I1934">
        <v>2022</v>
      </c>
    </row>
    <row r="1935" spans="1:9">
      <c r="A1935">
        <v>32.838414090000001</v>
      </c>
      <c r="B1935">
        <v>-117.00627</v>
      </c>
      <c r="C1935" t="s">
        <v>3098</v>
      </c>
      <c r="D1935" t="s">
        <v>2911</v>
      </c>
      <c r="E1935">
        <v>2</v>
      </c>
      <c r="F1935" s="2">
        <v>44757</v>
      </c>
      <c r="G1935" s="2">
        <v>44757</v>
      </c>
      <c r="H1935" t="s">
        <v>8</v>
      </c>
      <c r="I1935">
        <v>2022</v>
      </c>
    </row>
    <row r="1936" spans="1:9">
      <c r="A1936">
        <v>32.837723949999997</v>
      </c>
      <c r="B1936">
        <v>-117.00752</v>
      </c>
      <c r="C1936" t="s">
        <v>3099</v>
      </c>
      <c r="D1936" t="s">
        <v>2911</v>
      </c>
      <c r="E1936">
        <v>1</v>
      </c>
      <c r="F1936" s="2">
        <v>44757</v>
      </c>
      <c r="G1936" s="2">
        <v>44757</v>
      </c>
      <c r="H1936" t="s">
        <v>8</v>
      </c>
      <c r="I1936">
        <v>2022</v>
      </c>
    </row>
    <row r="1937" spans="1:9">
      <c r="A1937">
        <v>32.761384730000003</v>
      </c>
      <c r="B1937">
        <v>-117.18253009999999</v>
      </c>
      <c r="C1937" t="s">
        <v>1182</v>
      </c>
      <c r="D1937" t="s">
        <v>2911</v>
      </c>
      <c r="E1937">
        <v>1</v>
      </c>
      <c r="F1937" s="2">
        <v>44719</v>
      </c>
      <c r="G1937" s="2">
        <v>44719</v>
      </c>
      <c r="H1937" t="s">
        <v>248</v>
      </c>
      <c r="I1937">
        <v>2022</v>
      </c>
    </row>
    <row r="1938" spans="1:9">
      <c r="A1938">
        <v>32.761496479999998</v>
      </c>
      <c r="B1938">
        <v>-117.1830518</v>
      </c>
      <c r="C1938" t="s">
        <v>1183</v>
      </c>
      <c r="D1938" t="s">
        <v>2911</v>
      </c>
      <c r="E1938">
        <v>1</v>
      </c>
      <c r="F1938" s="2">
        <v>44719</v>
      </c>
      <c r="G1938" s="2">
        <v>44719</v>
      </c>
      <c r="H1938" t="s">
        <v>248</v>
      </c>
      <c r="I1938">
        <v>2022</v>
      </c>
    </row>
    <row r="1939" spans="1:9">
      <c r="A1939">
        <v>32.761576009999999</v>
      </c>
      <c r="B1939">
        <v>-117.1905586</v>
      </c>
      <c r="C1939" t="s">
        <v>399</v>
      </c>
      <c r="D1939" t="s">
        <v>2911</v>
      </c>
      <c r="E1939">
        <v>4</v>
      </c>
      <c r="F1939" s="2">
        <v>44722</v>
      </c>
      <c r="G1939" s="2">
        <v>44722</v>
      </c>
      <c r="H1939" t="s">
        <v>248</v>
      </c>
      <c r="I1939">
        <v>2022</v>
      </c>
    </row>
    <row r="1940" spans="1:9">
      <c r="A1940">
        <v>32.761467459999999</v>
      </c>
      <c r="B1940">
        <v>-117.18985429999999</v>
      </c>
      <c r="C1940" t="s">
        <v>505</v>
      </c>
      <c r="D1940" t="s">
        <v>2911</v>
      </c>
      <c r="E1940">
        <v>4</v>
      </c>
      <c r="F1940" s="2">
        <v>44719</v>
      </c>
      <c r="G1940" s="2">
        <v>44719</v>
      </c>
      <c r="H1940" t="s">
        <v>248</v>
      </c>
      <c r="I1940">
        <v>2022</v>
      </c>
    </row>
    <row r="1941" spans="1:9">
      <c r="A1941">
        <v>32.762159130000001</v>
      </c>
      <c r="B1941">
        <v>-117.183999</v>
      </c>
      <c r="C1941" t="s">
        <v>1184</v>
      </c>
      <c r="D1941" t="s">
        <v>2911</v>
      </c>
      <c r="E1941">
        <v>3</v>
      </c>
      <c r="F1941" s="2">
        <v>44715</v>
      </c>
      <c r="G1941" s="2">
        <v>44715</v>
      </c>
      <c r="H1941" t="s">
        <v>248</v>
      </c>
      <c r="I1941">
        <v>2022</v>
      </c>
    </row>
    <row r="1942" spans="1:9">
      <c r="A1942">
        <v>32.775588710000001</v>
      </c>
      <c r="B1942">
        <v>-117.1315097</v>
      </c>
      <c r="C1942" t="s">
        <v>592</v>
      </c>
      <c r="D1942" t="s">
        <v>2911</v>
      </c>
      <c r="E1942">
        <v>7</v>
      </c>
      <c r="F1942" s="2">
        <v>44740</v>
      </c>
      <c r="G1942" s="2">
        <v>44740</v>
      </c>
      <c r="H1942" t="s">
        <v>183</v>
      </c>
      <c r="I1942">
        <v>2022</v>
      </c>
    </row>
    <row r="1943" spans="1:9">
      <c r="A1943">
        <v>32.780207269999998</v>
      </c>
      <c r="B1943">
        <v>-117.10985429999999</v>
      </c>
      <c r="C1943" t="s">
        <v>1334</v>
      </c>
      <c r="D1943" t="s">
        <v>2911</v>
      </c>
      <c r="E1943">
        <v>9</v>
      </c>
      <c r="F1943" s="2">
        <v>44811</v>
      </c>
      <c r="G1943" s="2">
        <v>44811</v>
      </c>
      <c r="H1943" t="s">
        <v>117</v>
      </c>
      <c r="I1943">
        <v>2022</v>
      </c>
    </row>
    <row r="1944" spans="1:9">
      <c r="A1944">
        <v>32.781207979999998</v>
      </c>
      <c r="B1944">
        <v>-117.11436620000001</v>
      </c>
      <c r="C1944" t="s">
        <v>66</v>
      </c>
      <c r="D1944" t="s">
        <v>2911</v>
      </c>
      <c r="E1944">
        <v>2</v>
      </c>
      <c r="F1944" s="2">
        <v>44730</v>
      </c>
      <c r="G1944" s="2">
        <v>44730</v>
      </c>
      <c r="H1944" t="s">
        <v>117</v>
      </c>
      <c r="I1944">
        <v>2022</v>
      </c>
    </row>
    <row r="1945" spans="1:9">
      <c r="A1945">
        <v>32.837390120000002</v>
      </c>
      <c r="B1945">
        <v>-117.0104935</v>
      </c>
      <c r="C1945" t="s">
        <v>179</v>
      </c>
      <c r="D1945" t="s">
        <v>2911</v>
      </c>
      <c r="E1945">
        <v>1</v>
      </c>
      <c r="F1945" s="2">
        <v>44757</v>
      </c>
      <c r="G1945" s="2">
        <v>44757</v>
      </c>
      <c r="H1945" t="s">
        <v>8</v>
      </c>
      <c r="I1945">
        <v>2022</v>
      </c>
    </row>
    <row r="1946" spans="1:9">
      <c r="A1946">
        <v>32.837303200000001</v>
      </c>
      <c r="B1946">
        <v>-117.01068189999999</v>
      </c>
      <c r="C1946" t="s">
        <v>1117</v>
      </c>
      <c r="D1946" t="s">
        <v>2911</v>
      </c>
      <c r="E1946">
        <v>1</v>
      </c>
      <c r="F1946" s="2">
        <v>44757</v>
      </c>
      <c r="G1946" s="2">
        <v>44757</v>
      </c>
      <c r="H1946" t="s">
        <v>8</v>
      </c>
      <c r="I1946">
        <v>2022</v>
      </c>
    </row>
    <row r="1947" spans="1:9">
      <c r="A1947">
        <v>32.77339963</v>
      </c>
      <c r="B1947">
        <v>-117.1341221</v>
      </c>
      <c r="C1947" t="s">
        <v>1382</v>
      </c>
      <c r="D1947" t="s">
        <v>2911</v>
      </c>
      <c r="E1947">
        <v>1</v>
      </c>
      <c r="F1947" s="2">
        <v>44743</v>
      </c>
      <c r="G1947" s="2">
        <v>44743</v>
      </c>
      <c r="H1947" t="s">
        <v>183</v>
      </c>
      <c r="I1947">
        <v>2022</v>
      </c>
    </row>
    <row r="1948" spans="1:9">
      <c r="A1948">
        <v>32.847501880000003</v>
      </c>
      <c r="B1948">
        <v>-116.97925859999999</v>
      </c>
      <c r="C1948" t="s">
        <v>286</v>
      </c>
      <c r="D1948" t="s">
        <v>2911</v>
      </c>
      <c r="E1948">
        <v>1</v>
      </c>
      <c r="F1948" s="2">
        <v>44789</v>
      </c>
      <c r="G1948" s="2">
        <v>44789</v>
      </c>
      <c r="H1948" t="s">
        <v>8</v>
      </c>
      <c r="I1948">
        <v>2022</v>
      </c>
    </row>
    <row r="1949" spans="1:9">
      <c r="A1949">
        <v>32.8485747</v>
      </c>
      <c r="B1949">
        <v>-116.9637412</v>
      </c>
      <c r="C1949" t="s">
        <v>1284</v>
      </c>
      <c r="D1949" t="s">
        <v>2911</v>
      </c>
      <c r="E1949">
        <v>1</v>
      </c>
      <c r="F1949" s="2">
        <v>44778</v>
      </c>
      <c r="G1949" s="2">
        <v>44778</v>
      </c>
      <c r="H1949" t="s">
        <v>8</v>
      </c>
      <c r="I1949">
        <v>2022</v>
      </c>
    </row>
    <row r="1950" spans="1:9">
      <c r="A1950">
        <v>32.837385449999999</v>
      </c>
      <c r="B1950">
        <v>-117.0136297</v>
      </c>
      <c r="C1950" t="s">
        <v>3100</v>
      </c>
      <c r="D1950" t="s">
        <v>2911</v>
      </c>
      <c r="E1950">
        <v>1</v>
      </c>
      <c r="F1950" s="2">
        <v>44757</v>
      </c>
      <c r="G1950" s="2">
        <v>44757</v>
      </c>
      <c r="H1950" t="s">
        <v>8</v>
      </c>
      <c r="I1950">
        <v>2022</v>
      </c>
    </row>
    <row r="1951" spans="1:9">
      <c r="A1951">
        <v>32.843834999999999</v>
      </c>
      <c r="B1951">
        <v>-117.00094540000001</v>
      </c>
      <c r="C1951" t="s">
        <v>273</v>
      </c>
      <c r="D1951" t="s">
        <v>2911</v>
      </c>
      <c r="E1951">
        <v>20</v>
      </c>
      <c r="F1951" s="2">
        <v>44754</v>
      </c>
      <c r="G1951" s="2">
        <v>44754</v>
      </c>
      <c r="H1951" t="s">
        <v>8</v>
      </c>
      <c r="I1951">
        <v>2022</v>
      </c>
    </row>
    <row r="1952" spans="1:9">
      <c r="A1952">
        <v>32.844075629999999</v>
      </c>
      <c r="B1952">
        <v>-116.9997267</v>
      </c>
      <c r="C1952" t="s">
        <v>427</v>
      </c>
      <c r="D1952" t="s">
        <v>2911</v>
      </c>
      <c r="E1952">
        <v>3</v>
      </c>
      <c r="F1952" s="2">
        <v>44793</v>
      </c>
      <c r="G1952" s="2">
        <v>44793</v>
      </c>
      <c r="H1952" t="s">
        <v>8</v>
      </c>
      <c r="I1952">
        <v>2022</v>
      </c>
    </row>
    <row r="1953" spans="1:9">
      <c r="A1953">
        <v>32.781171899999997</v>
      </c>
      <c r="B1953">
        <v>-117.1157537</v>
      </c>
      <c r="C1953" t="s">
        <v>1338</v>
      </c>
      <c r="D1953" t="s">
        <v>2911</v>
      </c>
      <c r="E1953">
        <v>1</v>
      </c>
      <c r="F1953" s="2">
        <v>44730</v>
      </c>
      <c r="G1953" s="2">
        <v>44730</v>
      </c>
      <c r="H1953" t="s">
        <v>117</v>
      </c>
      <c r="I1953">
        <v>2022</v>
      </c>
    </row>
    <row r="1954" spans="1:9">
      <c r="A1954">
        <v>32.773931130000001</v>
      </c>
      <c r="B1954">
        <v>-117.1393351</v>
      </c>
      <c r="C1954" t="s">
        <v>1386</v>
      </c>
      <c r="D1954" t="s">
        <v>2911</v>
      </c>
      <c r="E1954">
        <v>1</v>
      </c>
      <c r="F1954" s="2">
        <v>44716</v>
      </c>
      <c r="G1954" s="2">
        <v>44716</v>
      </c>
      <c r="H1954" t="s">
        <v>183</v>
      </c>
      <c r="I1954">
        <v>2022</v>
      </c>
    </row>
    <row r="1955" spans="1:9">
      <c r="A1955">
        <v>32.774137789999997</v>
      </c>
      <c r="B1955">
        <v>-117.1345354</v>
      </c>
      <c r="C1955" t="s">
        <v>1387</v>
      </c>
      <c r="D1955" t="s">
        <v>2911</v>
      </c>
      <c r="E1955">
        <v>1</v>
      </c>
      <c r="F1955" s="2">
        <v>44743</v>
      </c>
      <c r="G1955" s="2">
        <v>44743</v>
      </c>
      <c r="H1955" t="s">
        <v>183</v>
      </c>
      <c r="I1955">
        <v>2022</v>
      </c>
    </row>
    <row r="1956" spans="1:9">
      <c r="A1956">
        <v>32.77320641</v>
      </c>
      <c r="B1956">
        <v>-117.1340239</v>
      </c>
      <c r="C1956" t="s">
        <v>1388</v>
      </c>
      <c r="D1956" t="s">
        <v>2911</v>
      </c>
      <c r="E1956">
        <v>1</v>
      </c>
      <c r="F1956" s="2">
        <v>44743</v>
      </c>
      <c r="G1956" s="2">
        <v>44743</v>
      </c>
      <c r="H1956" t="s">
        <v>183</v>
      </c>
      <c r="I1956">
        <v>2022</v>
      </c>
    </row>
    <row r="1957" spans="1:9">
      <c r="A1957">
        <v>32.774913939999998</v>
      </c>
      <c r="B1957">
        <v>-117.1349431</v>
      </c>
      <c r="C1957" t="s">
        <v>3101</v>
      </c>
      <c r="D1957" t="s">
        <v>2911</v>
      </c>
      <c r="E1957">
        <v>4</v>
      </c>
      <c r="F1957" s="2">
        <v>44713</v>
      </c>
      <c r="G1957" s="2">
        <v>44713</v>
      </c>
      <c r="H1957" t="s">
        <v>183</v>
      </c>
      <c r="I1957">
        <v>2022</v>
      </c>
    </row>
    <row r="1958" spans="1:9">
      <c r="A1958">
        <v>32.7613634</v>
      </c>
      <c r="B1958">
        <v>-117.18568879999999</v>
      </c>
      <c r="C1958" t="s">
        <v>105</v>
      </c>
      <c r="D1958" t="s">
        <v>2911</v>
      </c>
      <c r="E1958">
        <v>1</v>
      </c>
      <c r="F1958" s="2">
        <v>44719</v>
      </c>
      <c r="G1958" s="2">
        <v>44719</v>
      </c>
      <c r="H1958" t="s">
        <v>248</v>
      </c>
      <c r="I1958">
        <v>2022</v>
      </c>
    </row>
    <row r="1959" spans="1:9">
      <c r="A1959">
        <v>32.761591670000001</v>
      </c>
      <c r="B1959">
        <v>-117.18871420000001</v>
      </c>
      <c r="C1959" t="s">
        <v>1435</v>
      </c>
      <c r="D1959" t="s">
        <v>2911</v>
      </c>
      <c r="E1959">
        <v>1</v>
      </c>
      <c r="F1959" s="2">
        <v>44719</v>
      </c>
      <c r="G1959" s="2">
        <v>44719</v>
      </c>
      <c r="H1959" t="s">
        <v>248</v>
      </c>
      <c r="I1959">
        <v>2022</v>
      </c>
    </row>
    <row r="1960" spans="1:9">
      <c r="A1960">
        <v>32.8429912</v>
      </c>
      <c r="B1960">
        <v>-116.9924197</v>
      </c>
      <c r="C1960" t="s">
        <v>444</v>
      </c>
      <c r="D1960" t="s">
        <v>2911</v>
      </c>
      <c r="E1960">
        <v>10</v>
      </c>
      <c r="F1960" s="2">
        <v>44786</v>
      </c>
      <c r="G1960" s="2">
        <v>44786</v>
      </c>
      <c r="H1960" t="s">
        <v>8</v>
      </c>
      <c r="I1960">
        <v>2022</v>
      </c>
    </row>
    <row r="1961" spans="1:9">
      <c r="A1961">
        <v>32.842941260000003</v>
      </c>
      <c r="B1961">
        <v>-116.99372169999999</v>
      </c>
      <c r="C1961" t="s">
        <v>165</v>
      </c>
      <c r="D1961" t="s">
        <v>2911</v>
      </c>
      <c r="E1961">
        <v>57</v>
      </c>
      <c r="F1961" s="2">
        <v>44720</v>
      </c>
      <c r="G1961" s="2">
        <v>44720</v>
      </c>
      <c r="H1961" t="s">
        <v>8</v>
      </c>
      <c r="I1961">
        <v>2022</v>
      </c>
    </row>
    <row r="1962" spans="1:9">
      <c r="A1962">
        <v>32.762223200000001</v>
      </c>
      <c r="B1962">
        <v>-117.1829346</v>
      </c>
      <c r="C1962" t="s">
        <v>1085</v>
      </c>
      <c r="D1962" t="s">
        <v>2911</v>
      </c>
      <c r="E1962">
        <v>1</v>
      </c>
      <c r="F1962" s="2">
        <v>44715</v>
      </c>
      <c r="G1962" s="2">
        <v>44715</v>
      </c>
      <c r="H1962" t="s">
        <v>248</v>
      </c>
      <c r="I1962">
        <v>2022</v>
      </c>
    </row>
    <row r="1963" spans="1:9">
      <c r="A1963">
        <v>32.837205599999997</v>
      </c>
      <c r="B1963">
        <v>-117.0174542</v>
      </c>
      <c r="C1963" t="s">
        <v>1298</v>
      </c>
      <c r="D1963" t="s">
        <v>2911</v>
      </c>
      <c r="E1963">
        <v>2</v>
      </c>
      <c r="F1963" s="2">
        <v>44757</v>
      </c>
      <c r="G1963" s="2">
        <v>44757</v>
      </c>
      <c r="H1963" t="s">
        <v>8</v>
      </c>
      <c r="I1963">
        <v>2022</v>
      </c>
    </row>
    <row r="1964" spans="1:9">
      <c r="A1964">
        <v>32.773298799999999</v>
      </c>
      <c r="B1964">
        <v>-117.1368634</v>
      </c>
      <c r="C1964" t="s">
        <v>1395</v>
      </c>
      <c r="D1964" t="s">
        <v>2911</v>
      </c>
      <c r="E1964">
        <v>1</v>
      </c>
      <c r="F1964" s="2">
        <v>44743</v>
      </c>
      <c r="G1964" s="2">
        <v>44743</v>
      </c>
      <c r="H1964" t="s">
        <v>183</v>
      </c>
      <c r="I1964">
        <v>2022</v>
      </c>
    </row>
    <row r="1965" spans="1:9">
      <c r="A1965">
        <v>32.842423500000002</v>
      </c>
      <c r="B1965">
        <v>-117.0031381</v>
      </c>
      <c r="C1965" t="s">
        <v>1300</v>
      </c>
      <c r="D1965" t="s">
        <v>2911</v>
      </c>
      <c r="E1965">
        <v>12</v>
      </c>
      <c r="F1965" s="2">
        <v>44769</v>
      </c>
      <c r="G1965" s="2">
        <v>44769</v>
      </c>
      <c r="H1965" t="s">
        <v>8</v>
      </c>
      <c r="I1965">
        <v>2022</v>
      </c>
    </row>
    <row r="1966" spans="1:9">
      <c r="A1966">
        <v>32.762326700000003</v>
      </c>
      <c r="B1966">
        <v>-117.1830136</v>
      </c>
      <c r="C1966" t="s">
        <v>1449</v>
      </c>
      <c r="D1966" t="s">
        <v>2911</v>
      </c>
      <c r="E1966">
        <v>1</v>
      </c>
      <c r="F1966" s="2">
        <v>44715</v>
      </c>
      <c r="G1966" s="2">
        <v>44715</v>
      </c>
      <c r="H1966" t="s">
        <v>248</v>
      </c>
      <c r="I1966">
        <v>2022</v>
      </c>
    </row>
    <row r="1967" spans="1:9">
      <c r="A1967">
        <v>32.762582799999997</v>
      </c>
      <c r="B1967">
        <v>-117.182619</v>
      </c>
      <c r="C1967" t="s">
        <v>544</v>
      </c>
      <c r="D1967" t="s">
        <v>2911</v>
      </c>
      <c r="E1967">
        <v>1</v>
      </c>
      <c r="F1967" s="2">
        <v>44715</v>
      </c>
      <c r="G1967" s="2">
        <v>44715</v>
      </c>
      <c r="H1967" t="s">
        <v>248</v>
      </c>
      <c r="I1967">
        <v>2022</v>
      </c>
    </row>
    <row r="1968" spans="1:9">
      <c r="A1968">
        <v>32.775158300000001</v>
      </c>
      <c r="B1968">
        <v>-117.1313415</v>
      </c>
      <c r="C1968" t="s">
        <v>1586</v>
      </c>
      <c r="D1968" t="s">
        <v>2911</v>
      </c>
      <c r="E1968">
        <v>17</v>
      </c>
      <c r="F1968" s="2">
        <v>44740</v>
      </c>
      <c r="G1968" s="2">
        <v>44740</v>
      </c>
      <c r="H1968" t="s">
        <v>183</v>
      </c>
      <c r="I1968">
        <v>2022</v>
      </c>
    </row>
    <row r="1969" spans="1:9">
      <c r="A1969">
        <v>32.774156499999997</v>
      </c>
      <c r="B1969">
        <v>-117.1358517</v>
      </c>
      <c r="C1969" t="s">
        <v>3102</v>
      </c>
      <c r="D1969" t="s">
        <v>2911</v>
      </c>
      <c r="E1969">
        <v>1</v>
      </c>
      <c r="F1969" s="2">
        <v>44743</v>
      </c>
      <c r="G1969" s="2">
        <v>44743</v>
      </c>
      <c r="H1969" t="s">
        <v>183</v>
      </c>
      <c r="I1969">
        <v>2022</v>
      </c>
    </row>
    <row r="1970" spans="1:9">
      <c r="A1970">
        <v>32.780587099999998</v>
      </c>
      <c r="B1970">
        <v>-117.11164770000001</v>
      </c>
      <c r="C1970" t="s">
        <v>1352</v>
      </c>
      <c r="D1970" t="s">
        <v>2911</v>
      </c>
      <c r="E1970">
        <v>4</v>
      </c>
      <c r="F1970" s="2">
        <v>44783</v>
      </c>
      <c r="G1970" s="2">
        <v>44783</v>
      </c>
      <c r="H1970" t="s">
        <v>117</v>
      </c>
      <c r="I1970">
        <v>2022</v>
      </c>
    </row>
    <row r="1971" spans="1:9">
      <c r="A1971">
        <v>32.780766200000002</v>
      </c>
      <c r="B1971">
        <v>-117.11169870000001</v>
      </c>
      <c r="C1971" t="s">
        <v>1353</v>
      </c>
      <c r="D1971" t="s">
        <v>2911</v>
      </c>
      <c r="E1971">
        <v>4</v>
      </c>
      <c r="F1971" s="2">
        <v>44783</v>
      </c>
      <c r="G1971" s="2">
        <v>44783</v>
      </c>
      <c r="H1971" t="s">
        <v>117</v>
      </c>
      <c r="I1971">
        <v>2022</v>
      </c>
    </row>
    <row r="1972" spans="1:9">
      <c r="A1972">
        <v>32.837384800000002</v>
      </c>
      <c r="B1972">
        <v>-116.9951796</v>
      </c>
      <c r="C1972" t="s">
        <v>1309</v>
      </c>
      <c r="D1972" t="s">
        <v>2911</v>
      </c>
      <c r="E1972">
        <v>8</v>
      </c>
      <c r="F1972" s="2">
        <v>44758</v>
      </c>
      <c r="G1972" s="2">
        <v>44758</v>
      </c>
      <c r="H1972" t="s">
        <v>8</v>
      </c>
      <c r="I1972">
        <v>2022</v>
      </c>
    </row>
    <row r="1973" spans="1:9">
      <c r="A1973">
        <v>32.774673900000003</v>
      </c>
      <c r="B1973">
        <v>-117.13445059999999</v>
      </c>
      <c r="C1973" t="s">
        <v>3103</v>
      </c>
      <c r="D1973" t="s">
        <v>2911</v>
      </c>
      <c r="E1973">
        <v>1</v>
      </c>
      <c r="F1973" s="2">
        <v>44713</v>
      </c>
      <c r="G1973" s="2">
        <v>44713</v>
      </c>
      <c r="H1973" t="s">
        <v>183</v>
      </c>
      <c r="I1973">
        <v>2022</v>
      </c>
    </row>
    <row r="1974" spans="1:9">
      <c r="A1974">
        <v>32.768453700000002</v>
      </c>
      <c r="B1974">
        <v>-117.16025329999999</v>
      </c>
      <c r="C1974" t="s">
        <v>3104</v>
      </c>
      <c r="D1974" t="s">
        <v>2911</v>
      </c>
      <c r="E1974">
        <v>3</v>
      </c>
      <c r="F1974" s="2">
        <v>44785</v>
      </c>
      <c r="G1974" s="2">
        <v>44785</v>
      </c>
      <c r="H1974" t="s">
        <v>183</v>
      </c>
      <c r="I1974">
        <v>2022</v>
      </c>
    </row>
    <row r="1975" spans="1:9">
      <c r="A1975">
        <v>32.7612904</v>
      </c>
      <c r="B1975">
        <v>-117.1852142</v>
      </c>
      <c r="C1975" t="s">
        <v>788</v>
      </c>
      <c r="D1975" t="s">
        <v>2911</v>
      </c>
      <c r="E1975">
        <v>3</v>
      </c>
      <c r="F1975" s="2">
        <v>44719</v>
      </c>
      <c r="G1975" s="2">
        <v>44719</v>
      </c>
      <c r="H1975" t="s">
        <v>248</v>
      </c>
      <c r="I1975">
        <v>2022</v>
      </c>
    </row>
    <row r="1976" spans="1:9">
      <c r="A1976">
        <v>32.7802857</v>
      </c>
      <c r="B1976">
        <v>-117.1105913</v>
      </c>
      <c r="C1976" t="s">
        <v>3105</v>
      </c>
      <c r="D1976" t="s">
        <v>2911</v>
      </c>
      <c r="E1976">
        <v>4</v>
      </c>
      <c r="F1976" s="2">
        <v>44783</v>
      </c>
      <c r="G1976" s="2">
        <v>44783</v>
      </c>
      <c r="H1976" t="s">
        <v>117</v>
      </c>
      <c r="I1976">
        <v>2022</v>
      </c>
    </row>
    <row r="1977" spans="1:9">
      <c r="A1977">
        <v>32.774218099999999</v>
      </c>
      <c r="B1977">
        <v>-117.1336747</v>
      </c>
      <c r="C1977" t="s">
        <v>3106</v>
      </c>
      <c r="D1977" t="s">
        <v>2911</v>
      </c>
      <c r="E1977">
        <v>2</v>
      </c>
      <c r="F1977" s="2">
        <v>44831</v>
      </c>
      <c r="G1977" s="2">
        <v>44831</v>
      </c>
      <c r="H1977" t="s">
        <v>183</v>
      </c>
      <c r="I1977">
        <v>2022</v>
      </c>
    </row>
    <row r="1978" spans="1:9">
      <c r="A1978">
        <v>32.83765004</v>
      </c>
      <c r="B1978">
        <v>-116.9957644</v>
      </c>
      <c r="C1978" t="s">
        <v>1326</v>
      </c>
      <c r="D1978" t="s">
        <v>2911</v>
      </c>
      <c r="E1978">
        <v>10</v>
      </c>
      <c r="F1978" s="2">
        <v>44758</v>
      </c>
      <c r="G1978" s="2">
        <v>44758</v>
      </c>
      <c r="H1978" t="s">
        <v>8</v>
      </c>
      <c r="I1978">
        <v>2022</v>
      </c>
    </row>
    <row r="1979" spans="1:9">
      <c r="A1979">
        <v>32.774968299999998</v>
      </c>
      <c r="B1979">
        <v>-117.1346133</v>
      </c>
      <c r="C1979" t="s">
        <v>3107</v>
      </c>
      <c r="D1979" t="s">
        <v>2911</v>
      </c>
      <c r="E1979">
        <v>1</v>
      </c>
      <c r="F1979" s="2">
        <v>44713</v>
      </c>
      <c r="G1979" s="2">
        <v>44713</v>
      </c>
      <c r="H1979" t="s">
        <v>183</v>
      </c>
      <c r="I1979">
        <v>2022</v>
      </c>
    </row>
    <row r="1980" spans="1:9">
      <c r="A1980">
        <v>32.774668200000001</v>
      </c>
      <c r="B1980">
        <v>-117.1350655</v>
      </c>
      <c r="C1980" t="s">
        <v>3108</v>
      </c>
      <c r="D1980" t="s">
        <v>2911</v>
      </c>
      <c r="E1980">
        <v>15</v>
      </c>
      <c r="F1980" s="2">
        <v>44713</v>
      </c>
      <c r="G1980" s="2">
        <v>44713</v>
      </c>
      <c r="H1980" t="s">
        <v>183</v>
      </c>
      <c r="I1980">
        <v>2022</v>
      </c>
    </row>
    <row r="1981" spans="1:9">
      <c r="A1981">
        <v>32.774686899999999</v>
      </c>
      <c r="B1981">
        <v>-117.13545310000001</v>
      </c>
      <c r="C1981" t="s">
        <v>3109</v>
      </c>
      <c r="D1981" t="s">
        <v>2911</v>
      </c>
      <c r="E1981">
        <v>3</v>
      </c>
      <c r="F1981" s="2">
        <v>44713</v>
      </c>
      <c r="G1981" s="2">
        <v>44713</v>
      </c>
      <c r="H1981" t="s">
        <v>183</v>
      </c>
      <c r="I1981">
        <v>2022</v>
      </c>
    </row>
    <row r="1982" spans="1:9">
      <c r="A1982">
        <v>32.766768599999999</v>
      </c>
      <c r="B1982">
        <v>-117.1616856</v>
      </c>
      <c r="C1982" t="s">
        <v>1805</v>
      </c>
      <c r="D1982" t="s">
        <v>3110</v>
      </c>
      <c r="E1982">
        <v>7</v>
      </c>
      <c r="F1982" s="2">
        <v>44166</v>
      </c>
      <c r="G1982" s="2">
        <v>44166</v>
      </c>
      <c r="H1982" t="s">
        <v>183</v>
      </c>
      <c r="I1982">
        <v>2021</v>
      </c>
    </row>
    <row r="1983" spans="1:9">
      <c r="A1983">
        <v>32.765730599999998</v>
      </c>
      <c r="B1983">
        <v>-117.16502370000001</v>
      </c>
      <c r="C1983" t="s">
        <v>869</v>
      </c>
      <c r="D1983" t="s">
        <v>3110</v>
      </c>
      <c r="E1983">
        <v>2</v>
      </c>
      <c r="F1983" s="2">
        <v>44181</v>
      </c>
      <c r="G1983" s="2">
        <v>44181</v>
      </c>
      <c r="H1983" t="s">
        <v>183</v>
      </c>
      <c r="I1983">
        <v>2021</v>
      </c>
    </row>
    <row r="1984" spans="1:9">
      <c r="A1984">
        <v>32.769908899999997</v>
      </c>
      <c r="B1984">
        <v>-117.1541732</v>
      </c>
      <c r="C1984" t="s">
        <v>1057</v>
      </c>
      <c r="D1984" t="s">
        <v>3110</v>
      </c>
      <c r="E1984">
        <v>1</v>
      </c>
      <c r="F1984" s="2">
        <v>44160</v>
      </c>
      <c r="G1984" s="2">
        <v>44160</v>
      </c>
      <c r="H1984" t="s">
        <v>183</v>
      </c>
      <c r="I1984">
        <v>2021</v>
      </c>
    </row>
    <row r="1985" spans="1:9">
      <c r="A1985">
        <v>32.770357699999998</v>
      </c>
      <c r="B1985">
        <v>-117.15302699999999</v>
      </c>
      <c r="C1985" t="s">
        <v>1206</v>
      </c>
      <c r="D1985" t="s">
        <v>3110</v>
      </c>
      <c r="E1985">
        <v>1</v>
      </c>
      <c r="F1985" s="2">
        <v>44160</v>
      </c>
      <c r="G1985" s="2">
        <v>44160</v>
      </c>
      <c r="H1985" t="s">
        <v>183</v>
      </c>
      <c r="I1985">
        <v>2021</v>
      </c>
    </row>
    <row r="1986" spans="1:9">
      <c r="A1986">
        <v>32.770629300000003</v>
      </c>
      <c r="B1986">
        <v>-117.1520514</v>
      </c>
      <c r="C1986" t="s">
        <v>1974</v>
      </c>
      <c r="D1986" t="s">
        <v>3110</v>
      </c>
      <c r="E1986">
        <v>1</v>
      </c>
      <c r="F1986" s="2">
        <v>44166</v>
      </c>
      <c r="G1986" s="2">
        <v>44166</v>
      </c>
      <c r="H1986" t="s">
        <v>183</v>
      </c>
      <c r="I1986">
        <v>2021</v>
      </c>
    </row>
    <row r="1987" spans="1:9">
      <c r="A1987">
        <v>32.773036099999999</v>
      </c>
      <c r="B1987">
        <v>-117.14350450000001</v>
      </c>
      <c r="C1987" t="s">
        <v>447</v>
      </c>
      <c r="D1987" t="s">
        <v>3110</v>
      </c>
      <c r="E1987">
        <v>3</v>
      </c>
      <c r="F1987" s="2">
        <v>44160</v>
      </c>
      <c r="G1987" s="2">
        <v>44160</v>
      </c>
      <c r="H1987" t="s">
        <v>183</v>
      </c>
      <c r="I1987">
        <v>2021</v>
      </c>
    </row>
    <row r="1988" spans="1:9">
      <c r="A1988">
        <v>32.766229000000003</v>
      </c>
      <c r="B1988">
        <v>-117.1646049</v>
      </c>
      <c r="C1988" t="s">
        <v>158</v>
      </c>
      <c r="D1988" t="s">
        <v>3110</v>
      </c>
      <c r="E1988">
        <v>4</v>
      </c>
      <c r="F1988" s="2">
        <v>44160</v>
      </c>
      <c r="G1988" s="2">
        <v>44160</v>
      </c>
      <c r="H1988" t="s">
        <v>183</v>
      </c>
      <c r="I1988">
        <v>2021</v>
      </c>
    </row>
    <row r="1989" spans="1:9">
      <c r="A1989">
        <v>32.772917900000003</v>
      </c>
      <c r="B1989">
        <v>-117.1451244</v>
      </c>
      <c r="C1989" t="s">
        <v>504</v>
      </c>
      <c r="D1989" t="s">
        <v>3110</v>
      </c>
      <c r="E1989">
        <v>3</v>
      </c>
      <c r="F1989" s="2">
        <v>44160</v>
      </c>
      <c r="G1989" s="2">
        <v>44160</v>
      </c>
      <c r="H1989" t="s">
        <v>183</v>
      </c>
      <c r="I1989">
        <v>2021</v>
      </c>
    </row>
    <row r="1990" spans="1:9">
      <c r="A1990">
        <v>32.772610299999997</v>
      </c>
      <c r="B1990">
        <v>-117.1457559</v>
      </c>
      <c r="C1990" t="s">
        <v>1976</v>
      </c>
      <c r="D1990" t="s">
        <v>3110</v>
      </c>
      <c r="E1990">
        <v>1</v>
      </c>
      <c r="F1990" s="2">
        <v>44160</v>
      </c>
      <c r="G1990" s="2">
        <v>44160</v>
      </c>
      <c r="H1990" t="s">
        <v>183</v>
      </c>
      <c r="I1990">
        <v>2021</v>
      </c>
    </row>
    <row r="1991" spans="1:9">
      <c r="A1991">
        <v>32.772192099999998</v>
      </c>
      <c r="B1991">
        <v>-117.1491097</v>
      </c>
      <c r="C1991" t="s">
        <v>361</v>
      </c>
      <c r="D1991" t="s">
        <v>3110</v>
      </c>
      <c r="E1991">
        <v>1</v>
      </c>
      <c r="F1991" s="2">
        <v>44160</v>
      </c>
      <c r="G1991" s="2">
        <v>44160</v>
      </c>
      <c r="H1991" t="s">
        <v>183</v>
      </c>
      <c r="I1991">
        <v>2021</v>
      </c>
    </row>
    <row r="1992" spans="1:9">
      <c r="A1992">
        <v>32.766634799999999</v>
      </c>
      <c r="B1992">
        <v>-117.1638889</v>
      </c>
      <c r="C1992" t="s">
        <v>1156</v>
      </c>
      <c r="D1992" t="s">
        <v>3110</v>
      </c>
      <c r="E1992">
        <v>2</v>
      </c>
      <c r="F1992" s="2">
        <v>44160</v>
      </c>
      <c r="G1992" s="2">
        <v>44160</v>
      </c>
      <c r="H1992" t="s">
        <v>183</v>
      </c>
      <c r="I1992">
        <v>2021</v>
      </c>
    </row>
    <row r="1993" spans="1:9">
      <c r="A1993">
        <v>32.7668392</v>
      </c>
      <c r="B1993">
        <v>-117.1635467</v>
      </c>
      <c r="C1993" t="s">
        <v>203</v>
      </c>
      <c r="D1993" t="s">
        <v>3110</v>
      </c>
      <c r="E1993">
        <v>2</v>
      </c>
      <c r="F1993" s="2">
        <v>44160</v>
      </c>
      <c r="G1993" s="2">
        <v>44160</v>
      </c>
      <c r="H1993" t="s">
        <v>183</v>
      </c>
      <c r="I1993">
        <v>2021</v>
      </c>
    </row>
    <row r="1994" spans="1:9">
      <c r="A1994">
        <v>32.7642375</v>
      </c>
      <c r="B1994">
        <v>-117.1717208</v>
      </c>
      <c r="C1994" t="s">
        <v>3111</v>
      </c>
      <c r="D1994" t="s">
        <v>3110</v>
      </c>
      <c r="E1994">
        <v>1</v>
      </c>
      <c r="F1994" s="2">
        <v>44181</v>
      </c>
      <c r="G1994" s="2">
        <v>44181</v>
      </c>
      <c r="H1994" t="s">
        <v>248</v>
      </c>
      <c r="I1994">
        <v>2021</v>
      </c>
    </row>
    <row r="1995" spans="1:9">
      <c r="A1995">
        <v>32.7667073</v>
      </c>
      <c r="B1995">
        <v>-117.1632865</v>
      </c>
      <c r="C1995" t="s">
        <v>1973</v>
      </c>
      <c r="D1995" t="s">
        <v>3110</v>
      </c>
      <c r="E1995">
        <v>1</v>
      </c>
      <c r="F1995" s="2">
        <v>44160</v>
      </c>
      <c r="G1995" s="2">
        <v>44160</v>
      </c>
      <c r="H1995" t="s">
        <v>183</v>
      </c>
      <c r="I1995">
        <v>2021</v>
      </c>
    </row>
    <row r="1996" spans="1:9">
      <c r="A1996">
        <v>32.765645300000003</v>
      </c>
      <c r="B1996">
        <v>-117.1680192</v>
      </c>
      <c r="C1996" t="s">
        <v>1968</v>
      </c>
      <c r="D1996" t="s">
        <v>3110</v>
      </c>
      <c r="E1996">
        <v>1</v>
      </c>
      <c r="F1996" s="2">
        <v>44160</v>
      </c>
      <c r="G1996" s="2">
        <v>44160</v>
      </c>
      <c r="H1996" t="s">
        <v>183</v>
      </c>
      <c r="I1996">
        <v>2021</v>
      </c>
    </row>
    <row r="1997" spans="1:9">
      <c r="A1997">
        <v>32.775537700000001</v>
      </c>
      <c r="B1997">
        <v>-117.131163</v>
      </c>
      <c r="C1997" t="s">
        <v>3112</v>
      </c>
      <c r="D1997" t="s">
        <v>3110</v>
      </c>
      <c r="E1997">
        <v>1</v>
      </c>
      <c r="F1997" s="2">
        <v>44183</v>
      </c>
      <c r="G1997" s="2">
        <v>44183</v>
      </c>
      <c r="H1997" t="s">
        <v>183</v>
      </c>
      <c r="I1997">
        <v>2021</v>
      </c>
    </row>
    <row r="1998" spans="1:9">
      <c r="A1998">
        <v>32.775491600000002</v>
      </c>
      <c r="B1998">
        <v>-117.1305247</v>
      </c>
      <c r="C1998" t="s">
        <v>481</v>
      </c>
      <c r="D1998" t="s">
        <v>3110</v>
      </c>
      <c r="E1998">
        <v>2</v>
      </c>
      <c r="F1998" s="2">
        <v>44183</v>
      </c>
      <c r="G1998" s="2">
        <v>44183</v>
      </c>
      <c r="H1998" t="s">
        <v>183</v>
      </c>
      <c r="I1998">
        <v>2021</v>
      </c>
    </row>
    <row r="1999" spans="1:9">
      <c r="A1999">
        <v>32.775912900000002</v>
      </c>
      <c r="B1999">
        <v>-117.1309016</v>
      </c>
      <c r="C1999" t="s">
        <v>1979</v>
      </c>
      <c r="D1999" t="s">
        <v>3110</v>
      </c>
      <c r="E1999">
        <v>1</v>
      </c>
      <c r="F1999" s="2">
        <v>44183</v>
      </c>
      <c r="G1999" s="2">
        <v>44183</v>
      </c>
      <c r="H1999" t="s">
        <v>183</v>
      </c>
      <c r="I1999">
        <v>2021</v>
      </c>
    </row>
    <row r="2000" spans="1:9">
      <c r="A2000">
        <v>32.839516199999998</v>
      </c>
      <c r="B2000">
        <v>-117.0242355</v>
      </c>
      <c r="C2000" t="s">
        <v>1964</v>
      </c>
      <c r="D2000" t="s">
        <v>3110</v>
      </c>
      <c r="E2000">
        <v>2</v>
      </c>
      <c r="F2000" s="2">
        <v>44180</v>
      </c>
      <c r="G2000" s="2">
        <v>44180</v>
      </c>
      <c r="H2000" t="s">
        <v>8</v>
      </c>
      <c r="I2000">
        <v>2021</v>
      </c>
    </row>
    <row r="2001" spans="1:9">
      <c r="A2001">
        <v>32.763390399999999</v>
      </c>
      <c r="B2001">
        <v>-117.19449109999999</v>
      </c>
      <c r="C2001" t="s">
        <v>191</v>
      </c>
      <c r="D2001" t="s">
        <v>3110</v>
      </c>
      <c r="E2001">
        <v>2</v>
      </c>
      <c r="F2001" s="2">
        <v>44169</v>
      </c>
      <c r="G2001" s="2">
        <v>44169</v>
      </c>
      <c r="H2001" t="s">
        <v>248</v>
      </c>
      <c r="I2001">
        <v>2021</v>
      </c>
    </row>
    <row r="2002" spans="1:9">
      <c r="A2002">
        <v>32.780504700000002</v>
      </c>
      <c r="B2002">
        <v>-117.11868219999999</v>
      </c>
      <c r="C2002" t="s">
        <v>431</v>
      </c>
      <c r="D2002" t="s">
        <v>3110</v>
      </c>
      <c r="E2002">
        <v>2</v>
      </c>
      <c r="F2002" s="2">
        <v>44183</v>
      </c>
      <c r="G2002" s="2">
        <v>44183</v>
      </c>
      <c r="H2002" t="s">
        <v>117</v>
      </c>
      <c r="I2002">
        <v>2021</v>
      </c>
    </row>
    <row r="2003" spans="1:9">
      <c r="A2003">
        <v>32.773356999999997</v>
      </c>
      <c r="B2003">
        <v>-117.1417955</v>
      </c>
      <c r="C2003" t="s">
        <v>1978</v>
      </c>
      <c r="D2003" t="s">
        <v>3110</v>
      </c>
      <c r="E2003">
        <v>2</v>
      </c>
      <c r="F2003" s="2">
        <v>44160</v>
      </c>
      <c r="G2003" s="2">
        <v>44160</v>
      </c>
      <c r="H2003" t="s">
        <v>183</v>
      </c>
      <c r="I2003">
        <v>2021</v>
      </c>
    </row>
    <row r="2004" spans="1:9">
      <c r="A2004">
        <v>32.7720111</v>
      </c>
      <c r="B2004">
        <v>-117.14580840000001</v>
      </c>
      <c r="C2004" t="s">
        <v>1919</v>
      </c>
      <c r="D2004" t="s">
        <v>3110</v>
      </c>
      <c r="E2004">
        <v>1</v>
      </c>
      <c r="F2004" s="2">
        <v>44160</v>
      </c>
      <c r="G2004" s="2">
        <v>44160</v>
      </c>
      <c r="H2004" t="s">
        <v>183</v>
      </c>
      <c r="I2004">
        <v>2021</v>
      </c>
    </row>
    <row r="2005" spans="1:9">
      <c r="A2005">
        <v>32.7719953</v>
      </c>
      <c r="B2005">
        <v>-117.1452159</v>
      </c>
      <c r="C2005" t="s">
        <v>1977</v>
      </c>
      <c r="D2005" t="s">
        <v>3110</v>
      </c>
      <c r="E2005">
        <v>1</v>
      </c>
      <c r="F2005" s="2">
        <v>44160</v>
      </c>
      <c r="G2005" s="2">
        <v>44160</v>
      </c>
      <c r="H2005" t="s">
        <v>183</v>
      </c>
      <c r="I2005">
        <v>2021</v>
      </c>
    </row>
    <row r="2006" spans="1:9">
      <c r="A2006">
        <v>32.761979199999999</v>
      </c>
      <c r="B2006">
        <v>-117.2052735</v>
      </c>
      <c r="C2006" t="s">
        <v>361</v>
      </c>
      <c r="D2006" t="s">
        <v>3110</v>
      </c>
      <c r="E2006">
        <v>1</v>
      </c>
      <c r="F2006" s="2">
        <v>44166</v>
      </c>
      <c r="G2006" s="2">
        <v>44166</v>
      </c>
      <c r="H2006" t="s">
        <v>248</v>
      </c>
      <c r="I2006">
        <v>2021</v>
      </c>
    </row>
    <row r="2007" spans="1:9">
      <c r="A2007">
        <v>32.791914300000002</v>
      </c>
      <c r="B2007">
        <v>-117.1024311</v>
      </c>
      <c r="C2007" t="s">
        <v>1257</v>
      </c>
      <c r="D2007" t="s">
        <v>3110</v>
      </c>
      <c r="E2007">
        <v>1</v>
      </c>
      <c r="F2007" s="2">
        <v>44174</v>
      </c>
      <c r="G2007" s="2">
        <v>44174</v>
      </c>
      <c r="H2007" t="s">
        <v>117</v>
      </c>
      <c r="I2007">
        <v>2021</v>
      </c>
    </row>
    <row r="2008" spans="1:9">
      <c r="A2008">
        <v>32.791691</v>
      </c>
      <c r="B2008">
        <v>-117.102924</v>
      </c>
      <c r="C2008" t="s">
        <v>1966</v>
      </c>
      <c r="D2008" t="s">
        <v>3110</v>
      </c>
      <c r="E2008">
        <v>1</v>
      </c>
      <c r="F2008" s="2">
        <v>44174</v>
      </c>
      <c r="G2008" s="2">
        <v>44174</v>
      </c>
      <c r="H2008" t="s">
        <v>117</v>
      </c>
      <c r="I2008">
        <v>2021</v>
      </c>
    </row>
    <row r="2009" spans="1:9">
      <c r="A2009">
        <v>32.787685400000001</v>
      </c>
      <c r="B2009">
        <v>-117.1039253</v>
      </c>
      <c r="C2009" t="s">
        <v>1965</v>
      </c>
      <c r="D2009" t="s">
        <v>3110</v>
      </c>
      <c r="E2009">
        <v>2</v>
      </c>
      <c r="F2009" s="2">
        <v>44182</v>
      </c>
      <c r="G2009" s="2">
        <v>44182</v>
      </c>
      <c r="H2009" t="s">
        <v>117</v>
      </c>
      <c r="I2009">
        <v>2021</v>
      </c>
    </row>
    <row r="2010" spans="1:9">
      <c r="A2010">
        <v>32.763271199999998</v>
      </c>
      <c r="B2010">
        <v>-117.1946659</v>
      </c>
      <c r="C2010" t="s">
        <v>1512</v>
      </c>
      <c r="D2010" t="s">
        <v>3110</v>
      </c>
      <c r="E2010">
        <v>1</v>
      </c>
      <c r="F2010" s="2">
        <v>44169</v>
      </c>
      <c r="G2010" s="2">
        <v>44169</v>
      </c>
      <c r="H2010" t="s">
        <v>248</v>
      </c>
      <c r="I2010">
        <v>2021</v>
      </c>
    </row>
    <row r="2011" spans="1:9">
      <c r="A2011">
        <v>32.762737600000001</v>
      </c>
      <c r="B2011">
        <v>-117.19071820000001</v>
      </c>
      <c r="C2011" t="s">
        <v>1041</v>
      </c>
      <c r="D2011" t="s">
        <v>3110</v>
      </c>
      <c r="E2011">
        <v>1</v>
      </c>
      <c r="F2011" s="2">
        <v>44139</v>
      </c>
      <c r="G2011" s="2">
        <v>44139</v>
      </c>
      <c r="H2011" t="s">
        <v>248</v>
      </c>
      <c r="I2011">
        <v>2021</v>
      </c>
    </row>
    <row r="2012" spans="1:9">
      <c r="A2012">
        <v>32.7624402</v>
      </c>
      <c r="B2012">
        <v>-117.1994251</v>
      </c>
      <c r="C2012" t="s">
        <v>361</v>
      </c>
      <c r="D2012" t="s">
        <v>3110</v>
      </c>
      <c r="E2012">
        <v>1</v>
      </c>
      <c r="F2012" s="2">
        <v>44169</v>
      </c>
      <c r="G2012" s="2">
        <v>44169</v>
      </c>
      <c r="H2012" t="s">
        <v>248</v>
      </c>
      <c r="I2012">
        <v>2021</v>
      </c>
    </row>
    <row r="2013" spans="1:9">
      <c r="A2013">
        <v>32.762199099999997</v>
      </c>
      <c r="B2013">
        <v>-117.193747</v>
      </c>
      <c r="C2013" t="s">
        <v>1000</v>
      </c>
      <c r="D2013" t="s">
        <v>3110</v>
      </c>
      <c r="E2013">
        <v>1</v>
      </c>
      <c r="F2013" s="2">
        <v>44176</v>
      </c>
      <c r="G2013" s="2">
        <v>44176</v>
      </c>
      <c r="H2013" t="s">
        <v>248</v>
      </c>
      <c r="I2013">
        <v>2021</v>
      </c>
    </row>
    <row r="2014" spans="1:9">
      <c r="A2014">
        <v>32.7618887</v>
      </c>
      <c r="B2014">
        <v>-117.192357</v>
      </c>
      <c r="C2014" t="s">
        <v>351</v>
      </c>
      <c r="D2014" t="s">
        <v>3110</v>
      </c>
      <c r="E2014">
        <v>1</v>
      </c>
      <c r="F2014" s="2">
        <v>44169</v>
      </c>
      <c r="G2014" s="2">
        <v>44169</v>
      </c>
      <c r="H2014" t="s">
        <v>248</v>
      </c>
      <c r="I2014">
        <v>2021</v>
      </c>
    </row>
    <row r="2015" spans="1:9">
      <c r="A2015">
        <v>32.762069500000003</v>
      </c>
      <c r="B2015">
        <v>-117.19328109999999</v>
      </c>
      <c r="C2015" t="s">
        <v>1984</v>
      </c>
      <c r="D2015" t="s">
        <v>3110</v>
      </c>
      <c r="E2015">
        <v>1</v>
      </c>
      <c r="F2015" s="2">
        <v>44169</v>
      </c>
      <c r="G2015" s="2">
        <v>44169</v>
      </c>
      <c r="H2015" t="s">
        <v>248</v>
      </c>
      <c r="I2015">
        <v>2021</v>
      </c>
    </row>
    <row r="2016" spans="1:9">
      <c r="A2016">
        <v>32.761686699999998</v>
      </c>
      <c r="B2016">
        <v>-117.193774</v>
      </c>
      <c r="C2016" t="s">
        <v>329</v>
      </c>
      <c r="D2016" t="s">
        <v>3110</v>
      </c>
      <c r="E2016">
        <v>1</v>
      </c>
      <c r="F2016" s="2">
        <v>44176</v>
      </c>
      <c r="G2016" s="2">
        <v>44176</v>
      </c>
      <c r="H2016" t="s">
        <v>248</v>
      </c>
      <c r="I2016">
        <v>2021</v>
      </c>
    </row>
    <row r="2017" spans="1:9">
      <c r="A2017">
        <v>32.761596400000002</v>
      </c>
      <c r="B2017">
        <v>-117.1953627</v>
      </c>
      <c r="C2017" t="s">
        <v>1983</v>
      </c>
      <c r="D2017" t="s">
        <v>3110</v>
      </c>
      <c r="E2017">
        <v>1</v>
      </c>
      <c r="F2017" s="2">
        <v>44176</v>
      </c>
      <c r="G2017" s="2">
        <v>44176</v>
      </c>
      <c r="H2017" t="s">
        <v>248</v>
      </c>
      <c r="I2017">
        <v>2021</v>
      </c>
    </row>
    <row r="2018" spans="1:9">
      <c r="A2018">
        <v>32.761031000000003</v>
      </c>
      <c r="B2018">
        <v>-117.1973596</v>
      </c>
      <c r="C2018" t="s">
        <v>30</v>
      </c>
      <c r="D2018" t="s">
        <v>3110</v>
      </c>
      <c r="E2018">
        <v>5</v>
      </c>
      <c r="F2018" s="2">
        <v>44155</v>
      </c>
      <c r="G2018" s="2">
        <v>44155</v>
      </c>
      <c r="H2018" t="s">
        <v>248</v>
      </c>
      <c r="I2018">
        <v>2021</v>
      </c>
    </row>
    <row r="2019" spans="1:9">
      <c r="A2019">
        <v>32.760595600000002</v>
      </c>
      <c r="B2019">
        <v>-117.2033651</v>
      </c>
      <c r="C2019" t="s">
        <v>2014</v>
      </c>
      <c r="D2019" t="s">
        <v>3110</v>
      </c>
      <c r="E2019">
        <v>1</v>
      </c>
      <c r="F2019" s="2">
        <v>44141</v>
      </c>
      <c r="G2019" s="2">
        <v>44141</v>
      </c>
      <c r="H2019" t="s">
        <v>248</v>
      </c>
      <c r="I2019">
        <v>2021</v>
      </c>
    </row>
    <row r="2020" spans="1:9">
      <c r="A2020">
        <v>32.7612752</v>
      </c>
      <c r="B2020">
        <v>-117.20310069999999</v>
      </c>
      <c r="C2020" t="s">
        <v>2015</v>
      </c>
      <c r="D2020" t="s">
        <v>3110</v>
      </c>
      <c r="E2020">
        <v>4</v>
      </c>
      <c r="F2020" s="2">
        <v>44139</v>
      </c>
      <c r="G2020" s="2">
        <v>44139</v>
      </c>
      <c r="H2020" t="s">
        <v>248</v>
      </c>
      <c r="I2020">
        <v>2021</v>
      </c>
    </row>
    <row r="2021" spans="1:9">
      <c r="A2021">
        <v>32.761347000000001</v>
      </c>
      <c r="B2021">
        <v>-117.1984631</v>
      </c>
      <c r="C2021" t="s">
        <v>95</v>
      </c>
      <c r="D2021" t="s">
        <v>3110</v>
      </c>
      <c r="E2021">
        <v>2</v>
      </c>
      <c r="F2021" s="2">
        <v>44147</v>
      </c>
      <c r="G2021" s="2">
        <v>44147</v>
      </c>
      <c r="H2021" t="s">
        <v>248</v>
      </c>
      <c r="I2021">
        <v>2021</v>
      </c>
    </row>
    <row r="2022" spans="1:9">
      <c r="A2022">
        <v>32.761567300000003</v>
      </c>
      <c r="B2022">
        <v>-117.19777499999999</v>
      </c>
      <c r="C2022" t="s">
        <v>1982</v>
      </c>
      <c r="D2022" t="s">
        <v>3110</v>
      </c>
      <c r="E2022">
        <v>1</v>
      </c>
      <c r="F2022" s="2">
        <v>44169</v>
      </c>
      <c r="G2022" s="2">
        <v>44169</v>
      </c>
      <c r="H2022" t="s">
        <v>248</v>
      </c>
      <c r="I2022">
        <v>2021</v>
      </c>
    </row>
    <row r="2023" spans="1:9">
      <c r="A2023">
        <v>32.762620400000003</v>
      </c>
      <c r="B2023">
        <v>-117.1985791</v>
      </c>
      <c r="C2023" t="s">
        <v>2016</v>
      </c>
      <c r="D2023" t="s">
        <v>3110</v>
      </c>
      <c r="E2023">
        <v>2</v>
      </c>
      <c r="F2023" s="2">
        <v>44147</v>
      </c>
      <c r="G2023" s="2">
        <v>44147</v>
      </c>
      <c r="H2023" t="s">
        <v>248</v>
      </c>
      <c r="I2023">
        <v>2021</v>
      </c>
    </row>
    <row r="2024" spans="1:9">
      <c r="A2024">
        <v>32.761445700000003</v>
      </c>
      <c r="B2024">
        <v>-117.2037387</v>
      </c>
      <c r="C2024" t="s">
        <v>2013</v>
      </c>
      <c r="D2024" t="s">
        <v>3110</v>
      </c>
      <c r="E2024">
        <v>4</v>
      </c>
      <c r="F2024" s="2">
        <v>44139</v>
      </c>
      <c r="G2024" s="2">
        <v>44139</v>
      </c>
      <c r="H2024" t="s">
        <v>248</v>
      </c>
      <c r="I2024">
        <v>2021</v>
      </c>
    </row>
    <row r="2025" spans="1:9">
      <c r="A2025">
        <v>32.7653362</v>
      </c>
      <c r="B2025">
        <v>-117.1668655</v>
      </c>
      <c r="C2025" t="s">
        <v>1768</v>
      </c>
      <c r="D2025" t="s">
        <v>3110</v>
      </c>
      <c r="E2025">
        <v>2</v>
      </c>
      <c r="F2025" s="2">
        <v>44181</v>
      </c>
      <c r="G2025" s="2">
        <v>44181</v>
      </c>
      <c r="H2025" t="s">
        <v>183</v>
      </c>
      <c r="I2025">
        <v>2021</v>
      </c>
    </row>
    <row r="2026" spans="1:9">
      <c r="A2026">
        <v>32.7668149</v>
      </c>
      <c r="B2026">
        <v>-117.1614379</v>
      </c>
      <c r="C2026" t="s">
        <v>1070</v>
      </c>
      <c r="D2026" t="s">
        <v>3110</v>
      </c>
      <c r="E2026">
        <v>20</v>
      </c>
      <c r="F2026" s="2">
        <v>44152</v>
      </c>
      <c r="G2026" s="2">
        <v>44152</v>
      </c>
      <c r="H2026" t="s">
        <v>183</v>
      </c>
      <c r="I2026">
        <v>2021</v>
      </c>
    </row>
    <row r="2027" spans="1:9">
      <c r="A2027">
        <v>32.766009400000002</v>
      </c>
      <c r="B2027">
        <v>-117.16556660000001</v>
      </c>
      <c r="C2027" t="s">
        <v>1971</v>
      </c>
      <c r="D2027" t="s">
        <v>3110</v>
      </c>
      <c r="E2027">
        <v>4</v>
      </c>
      <c r="F2027" s="2">
        <v>44181</v>
      </c>
      <c r="G2027" s="2">
        <v>44181</v>
      </c>
      <c r="H2027" t="s">
        <v>183</v>
      </c>
      <c r="I2027">
        <v>2021</v>
      </c>
    </row>
    <row r="2028" spans="1:9">
      <c r="A2028">
        <v>32.770273500000002</v>
      </c>
      <c r="B2028">
        <v>-117.15340399999999</v>
      </c>
      <c r="C2028" t="s">
        <v>2004</v>
      </c>
      <c r="D2028" t="s">
        <v>3110</v>
      </c>
      <c r="E2028">
        <v>1</v>
      </c>
      <c r="F2028" s="2">
        <v>44145</v>
      </c>
      <c r="G2028" s="2">
        <v>44145</v>
      </c>
      <c r="H2028" t="s">
        <v>183</v>
      </c>
      <c r="I2028">
        <v>2021</v>
      </c>
    </row>
    <row r="2029" spans="1:9">
      <c r="A2029">
        <v>32.771436999999999</v>
      </c>
      <c r="B2029">
        <v>-117.14862599999999</v>
      </c>
      <c r="C2029" t="s">
        <v>1975</v>
      </c>
      <c r="D2029" t="s">
        <v>3110</v>
      </c>
      <c r="E2029">
        <v>1</v>
      </c>
      <c r="F2029" s="2">
        <v>44160</v>
      </c>
      <c r="G2029" s="2">
        <v>44160</v>
      </c>
      <c r="H2029" t="s">
        <v>183</v>
      </c>
      <c r="I2029">
        <v>2021</v>
      </c>
    </row>
    <row r="2030" spans="1:9">
      <c r="A2030">
        <v>32.764328499999998</v>
      </c>
      <c r="B2030">
        <v>-117.17001620000001</v>
      </c>
      <c r="C2030" t="s">
        <v>2001</v>
      </c>
      <c r="D2030" t="s">
        <v>3110</v>
      </c>
      <c r="E2030">
        <v>1</v>
      </c>
      <c r="F2030" s="2">
        <v>44159</v>
      </c>
      <c r="G2030" s="2">
        <v>44159</v>
      </c>
      <c r="H2030" t="s">
        <v>183</v>
      </c>
      <c r="I2030">
        <v>2021</v>
      </c>
    </row>
    <row r="2031" spans="1:9">
      <c r="A2031">
        <v>32.766081200000002</v>
      </c>
      <c r="B2031">
        <v>-117.165083</v>
      </c>
      <c r="C2031" t="s">
        <v>51</v>
      </c>
      <c r="D2031" t="s">
        <v>3110</v>
      </c>
      <c r="E2031">
        <v>2</v>
      </c>
      <c r="F2031" s="2">
        <v>44159</v>
      </c>
      <c r="G2031" s="2">
        <v>44159</v>
      </c>
      <c r="H2031" t="s">
        <v>183</v>
      </c>
      <c r="I2031">
        <v>2021</v>
      </c>
    </row>
    <row r="2032" spans="1:9">
      <c r="A2032">
        <v>32.7639608</v>
      </c>
      <c r="B2032">
        <v>-117.172201</v>
      </c>
      <c r="C2032" t="s">
        <v>1988</v>
      </c>
      <c r="D2032" t="s">
        <v>3110</v>
      </c>
      <c r="E2032">
        <v>3</v>
      </c>
      <c r="F2032" s="2">
        <v>44181</v>
      </c>
      <c r="G2032" s="2">
        <v>44181</v>
      </c>
      <c r="H2032" t="s">
        <v>248</v>
      </c>
      <c r="I2032">
        <v>2021</v>
      </c>
    </row>
    <row r="2033" spans="1:9">
      <c r="A2033">
        <v>32.766314399999999</v>
      </c>
      <c r="B2033">
        <v>-117.1651773</v>
      </c>
      <c r="C2033" t="s">
        <v>1972</v>
      </c>
      <c r="D2033" t="s">
        <v>3110</v>
      </c>
      <c r="E2033">
        <v>4</v>
      </c>
      <c r="F2033" s="2">
        <v>44160</v>
      </c>
      <c r="G2033" s="2">
        <v>44160</v>
      </c>
      <c r="H2033" t="s">
        <v>183</v>
      </c>
      <c r="I2033">
        <v>2021</v>
      </c>
    </row>
    <row r="2034" spans="1:9">
      <c r="A2034">
        <v>32.764279399999999</v>
      </c>
      <c r="B2034">
        <v>-117.172585</v>
      </c>
      <c r="C2034" t="s">
        <v>3113</v>
      </c>
      <c r="D2034" t="s">
        <v>3110</v>
      </c>
      <c r="E2034">
        <v>2</v>
      </c>
      <c r="F2034" s="2">
        <v>44181</v>
      </c>
      <c r="G2034" s="2">
        <v>44181</v>
      </c>
      <c r="H2034" t="s">
        <v>248</v>
      </c>
      <c r="I2034">
        <v>2021</v>
      </c>
    </row>
    <row r="2035" spans="1:9">
      <c r="A2035">
        <v>32.767450500000002</v>
      </c>
      <c r="B2035">
        <v>-117.1623055</v>
      </c>
      <c r="C2035" t="s">
        <v>2003</v>
      </c>
      <c r="D2035" t="s">
        <v>3110</v>
      </c>
      <c r="E2035">
        <v>9</v>
      </c>
      <c r="F2035" s="2">
        <v>44159</v>
      </c>
      <c r="G2035" s="2">
        <v>44159</v>
      </c>
      <c r="H2035" t="s">
        <v>183</v>
      </c>
      <c r="I2035">
        <v>2021</v>
      </c>
    </row>
    <row r="2036" spans="1:9">
      <c r="A2036">
        <v>32.767373599999999</v>
      </c>
      <c r="B2036">
        <v>-117.1623125</v>
      </c>
      <c r="C2036" t="s">
        <v>2002</v>
      </c>
      <c r="D2036" t="s">
        <v>3110</v>
      </c>
      <c r="E2036">
        <v>1</v>
      </c>
      <c r="F2036" s="2">
        <v>44159</v>
      </c>
      <c r="G2036" s="2">
        <v>44159</v>
      </c>
      <c r="H2036" t="s">
        <v>183</v>
      </c>
      <c r="I2036">
        <v>2021</v>
      </c>
    </row>
    <row r="2037" spans="1:9">
      <c r="A2037">
        <v>32.764423800000003</v>
      </c>
      <c r="B2037">
        <v>-117.1714437</v>
      </c>
      <c r="C2037" t="s">
        <v>3114</v>
      </c>
      <c r="D2037" t="s">
        <v>3110</v>
      </c>
      <c r="E2037">
        <v>2</v>
      </c>
      <c r="F2037" s="2">
        <v>44181</v>
      </c>
      <c r="G2037" s="2">
        <v>44181</v>
      </c>
      <c r="H2037" t="s">
        <v>248</v>
      </c>
      <c r="I2037">
        <v>2021</v>
      </c>
    </row>
    <row r="2038" spans="1:9">
      <c r="A2038">
        <v>32.781386699999999</v>
      </c>
      <c r="B2038">
        <v>-117.1144972</v>
      </c>
      <c r="C2038" t="s">
        <v>543</v>
      </c>
      <c r="D2038" t="s">
        <v>3110</v>
      </c>
      <c r="E2038">
        <v>4</v>
      </c>
      <c r="F2038" s="2">
        <v>44148</v>
      </c>
      <c r="G2038" s="2">
        <v>44148</v>
      </c>
      <c r="H2038" t="s">
        <v>117</v>
      </c>
      <c r="I2038">
        <v>2021</v>
      </c>
    </row>
    <row r="2039" spans="1:9">
      <c r="A2039">
        <v>32.781391200000002</v>
      </c>
      <c r="B2039">
        <v>-117.1143356</v>
      </c>
      <c r="C2039" t="s">
        <v>3115</v>
      </c>
      <c r="D2039" t="s">
        <v>3110</v>
      </c>
      <c r="E2039">
        <v>1</v>
      </c>
      <c r="F2039" s="2">
        <v>44155</v>
      </c>
      <c r="G2039" s="2">
        <v>44155</v>
      </c>
      <c r="H2039" t="s">
        <v>117</v>
      </c>
      <c r="I2039">
        <v>2021</v>
      </c>
    </row>
    <row r="2040" spans="1:9">
      <c r="A2040">
        <v>32.7812318</v>
      </c>
      <c r="B2040">
        <v>-117.1146466</v>
      </c>
      <c r="C2040" t="s">
        <v>1994</v>
      </c>
      <c r="D2040" t="s">
        <v>3110</v>
      </c>
      <c r="E2040">
        <v>12</v>
      </c>
      <c r="F2040" s="2">
        <v>44155</v>
      </c>
      <c r="G2040" s="2">
        <v>44155</v>
      </c>
      <c r="H2040" t="s">
        <v>117</v>
      </c>
      <c r="I2040">
        <v>2021</v>
      </c>
    </row>
    <row r="2041" spans="1:9">
      <c r="A2041">
        <v>32.762424899999999</v>
      </c>
      <c r="B2041">
        <v>-117.1919627</v>
      </c>
      <c r="C2041" t="s">
        <v>2018</v>
      </c>
      <c r="D2041" t="s">
        <v>3110</v>
      </c>
      <c r="E2041">
        <v>1</v>
      </c>
      <c r="F2041" s="2">
        <v>44139</v>
      </c>
      <c r="G2041" s="2">
        <v>44139</v>
      </c>
      <c r="H2041" t="s">
        <v>248</v>
      </c>
      <c r="I2041">
        <v>2021</v>
      </c>
    </row>
    <row r="2042" spans="1:9">
      <c r="A2042">
        <v>32.781084399999997</v>
      </c>
      <c r="B2042">
        <v>-117.11373709999999</v>
      </c>
      <c r="C2042" t="s">
        <v>1996</v>
      </c>
      <c r="D2042" t="s">
        <v>3110</v>
      </c>
      <c r="E2042">
        <v>2</v>
      </c>
      <c r="F2042" s="2">
        <v>44155</v>
      </c>
      <c r="G2042" s="2">
        <v>44155</v>
      </c>
      <c r="H2042" t="s">
        <v>117</v>
      </c>
      <c r="I2042">
        <v>2021</v>
      </c>
    </row>
    <row r="2043" spans="1:9">
      <c r="A2043">
        <v>32.7760094</v>
      </c>
      <c r="B2043">
        <v>-117.1304647</v>
      </c>
      <c r="C2043" t="s">
        <v>444</v>
      </c>
      <c r="D2043" t="s">
        <v>3110</v>
      </c>
      <c r="E2043">
        <v>1</v>
      </c>
      <c r="F2043" s="2">
        <v>44176</v>
      </c>
      <c r="G2043" s="2">
        <v>44176</v>
      </c>
      <c r="H2043" t="s">
        <v>183</v>
      </c>
      <c r="I2043">
        <v>2021</v>
      </c>
    </row>
    <row r="2044" spans="1:9">
      <c r="A2044">
        <v>32.774526000000002</v>
      </c>
      <c r="B2044">
        <v>-117.13198250000001</v>
      </c>
      <c r="C2044" t="s">
        <v>2009</v>
      </c>
      <c r="D2044" t="s">
        <v>3110</v>
      </c>
      <c r="E2044">
        <v>3</v>
      </c>
      <c r="F2044" s="2">
        <v>44148</v>
      </c>
      <c r="G2044" s="2">
        <v>44148</v>
      </c>
      <c r="H2044" t="s">
        <v>183</v>
      </c>
      <c r="I2044">
        <v>2021</v>
      </c>
    </row>
    <row r="2045" spans="1:9">
      <c r="A2045">
        <v>32.775418700000003</v>
      </c>
      <c r="B2045">
        <v>-117.1304785</v>
      </c>
      <c r="C2045" t="s">
        <v>1980</v>
      </c>
      <c r="D2045" t="s">
        <v>3110</v>
      </c>
      <c r="E2045">
        <v>1</v>
      </c>
      <c r="F2045" s="2">
        <v>44183</v>
      </c>
      <c r="G2045" s="2">
        <v>44183</v>
      </c>
      <c r="H2045" t="s">
        <v>183</v>
      </c>
      <c r="I2045">
        <v>2021</v>
      </c>
    </row>
    <row r="2046" spans="1:9">
      <c r="A2046">
        <v>32.774246499999997</v>
      </c>
      <c r="B2046">
        <v>-117.13231450000001</v>
      </c>
      <c r="C2046" t="s">
        <v>59</v>
      </c>
      <c r="D2046" t="s">
        <v>3110</v>
      </c>
      <c r="E2046">
        <v>8</v>
      </c>
      <c r="F2046" s="2">
        <v>44155</v>
      </c>
      <c r="G2046" s="2">
        <v>44155</v>
      </c>
      <c r="H2046" t="s">
        <v>183</v>
      </c>
      <c r="I2046">
        <v>2021</v>
      </c>
    </row>
    <row r="2047" spans="1:9">
      <c r="A2047">
        <v>32.780985899999997</v>
      </c>
      <c r="B2047">
        <v>-117.1147898</v>
      </c>
      <c r="C2047" t="s">
        <v>1993</v>
      </c>
      <c r="D2047" t="s">
        <v>3110</v>
      </c>
      <c r="E2047">
        <v>20</v>
      </c>
      <c r="F2047" s="2">
        <v>44144</v>
      </c>
      <c r="G2047" s="2">
        <v>44144</v>
      </c>
      <c r="H2047" t="s">
        <v>117</v>
      </c>
      <c r="I2047">
        <v>2021</v>
      </c>
    </row>
    <row r="2048" spans="1:9">
      <c r="A2048">
        <v>32.773914499999997</v>
      </c>
      <c r="B2048">
        <v>-117.1335153</v>
      </c>
      <c r="C2048" t="s">
        <v>2007</v>
      </c>
      <c r="D2048" t="s">
        <v>3110</v>
      </c>
      <c r="E2048">
        <v>4</v>
      </c>
      <c r="F2048" s="2">
        <v>44145</v>
      </c>
      <c r="G2048" s="2">
        <v>44145</v>
      </c>
      <c r="H2048" t="s">
        <v>183</v>
      </c>
      <c r="I2048">
        <v>2021</v>
      </c>
    </row>
    <row r="2049" spans="1:9">
      <c r="A2049">
        <v>32.7620608</v>
      </c>
      <c r="B2049">
        <v>-117.1929664</v>
      </c>
      <c r="C2049" t="s">
        <v>1368</v>
      </c>
      <c r="D2049" t="s">
        <v>3110</v>
      </c>
      <c r="E2049">
        <v>1</v>
      </c>
      <c r="F2049" s="2">
        <v>44169</v>
      </c>
      <c r="G2049" s="2">
        <v>44169</v>
      </c>
      <c r="H2049" t="s">
        <v>248</v>
      </c>
      <c r="I2049">
        <v>2021</v>
      </c>
    </row>
    <row r="2050" spans="1:9">
      <c r="A2050">
        <v>32.760778000000002</v>
      </c>
      <c r="B2050">
        <v>-117.2022181</v>
      </c>
      <c r="C2050" t="s">
        <v>580</v>
      </c>
      <c r="D2050" t="s">
        <v>3110</v>
      </c>
      <c r="E2050">
        <v>2</v>
      </c>
      <c r="F2050" s="2">
        <v>44139</v>
      </c>
      <c r="G2050" s="2">
        <v>44139</v>
      </c>
      <c r="H2050" t="s">
        <v>248</v>
      </c>
      <c r="I2050">
        <v>2021</v>
      </c>
    </row>
    <row r="2051" spans="1:9">
      <c r="A2051">
        <v>32.760561199999998</v>
      </c>
      <c r="B2051">
        <v>-117.20408020000001</v>
      </c>
      <c r="C2051" t="s">
        <v>2012</v>
      </c>
      <c r="D2051" t="s">
        <v>3110</v>
      </c>
      <c r="E2051">
        <v>1</v>
      </c>
      <c r="F2051" s="2">
        <v>44141</v>
      </c>
      <c r="G2051" s="2">
        <v>44141</v>
      </c>
      <c r="H2051" t="s">
        <v>248</v>
      </c>
      <c r="I2051">
        <v>2021</v>
      </c>
    </row>
    <row r="2052" spans="1:9">
      <c r="A2052">
        <v>32.763061100000002</v>
      </c>
      <c r="B2052">
        <v>-117.1911183</v>
      </c>
      <c r="C2052" t="s">
        <v>444</v>
      </c>
      <c r="D2052" t="s">
        <v>3110</v>
      </c>
      <c r="E2052">
        <v>4</v>
      </c>
      <c r="F2052" s="2">
        <v>44180</v>
      </c>
      <c r="G2052" s="2">
        <v>44180</v>
      </c>
      <c r="H2052" t="s">
        <v>248</v>
      </c>
      <c r="I2052">
        <v>2021</v>
      </c>
    </row>
    <row r="2053" spans="1:9">
      <c r="A2053">
        <v>32.762928500000001</v>
      </c>
      <c r="B2053">
        <v>-117.19130610000001</v>
      </c>
      <c r="C2053" t="s">
        <v>1078</v>
      </c>
      <c r="D2053" t="s">
        <v>3110</v>
      </c>
      <c r="E2053">
        <v>1</v>
      </c>
      <c r="F2053" s="2">
        <v>44176</v>
      </c>
      <c r="G2053" s="2">
        <v>44176</v>
      </c>
      <c r="H2053" t="s">
        <v>248</v>
      </c>
      <c r="I2053">
        <v>2021</v>
      </c>
    </row>
    <row r="2054" spans="1:9">
      <c r="A2054">
        <v>32.762853399999997</v>
      </c>
      <c r="B2054">
        <v>-117.19261899999999</v>
      </c>
      <c r="C2054" t="s">
        <v>2017</v>
      </c>
      <c r="D2054" t="s">
        <v>3110</v>
      </c>
      <c r="E2054">
        <v>2</v>
      </c>
      <c r="F2054" s="2">
        <v>44139</v>
      </c>
      <c r="G2054" s="2">
        <v>44139</v>
      </c>
      <c r="H2054" t="s">
        <v>248</v>
      </c>
      <c r="I2054">
        <v>2021</v>
      </c>
    </row>
    <row r="2055" spans="1:9">
      <c r="A2055">
        <v>32.761963100000003</v>
      </c>
      <c r="B2055">
        <v>-117.2050996</v>
      </c>
      <c r="C2055" t="s">
        <v>2011</v>
      </c>
      <c r="D2055" t="s">
        <v>3110</v>
      </c>
      <c r="E2055">
        <v>1</v>
      </c>
      <c r="F2055" s="2">
        <v>44139</v>
      </c>
      <c r="G2055" s="2">
        <v>44139</v>
      </c>
      <c r="H2055" t="s">
        <v>248</v>
      </c>
      <c r="I2055">
        <v>2021</v>
      </c>
    </row>
    <row r="2056" spans="1:9">
      <c r="A2056">
        <v>32.760039300000003</v>
      </c>
      <c r="B2056">
        <v>-117.20514439999999</v>
      </c>
      <c r="C2056" t="s">
        <v>2010</v>
      </c>
      <c r="D2056" t="s">
        <v>3110</v>
      </c>
      <c r="E2056">
        <v>1</v>
      </c>
      <c r="F2056" s="2">
        <v>44141</v>
      </c>
      <c r="G2056" s="2">
        <v>44141</v>
      </c>
      <c r="H2056" t="s">
        <v>248</v>
      </c>
      <c r="I2056">
        <v>2021</v>
      </c>
    </row>
    <row r="2057" spans="1:9">
      <c r="A2057">
        <v>32.792927200000001</v>
      </c>
      <c r="B2057">
        <v>-117.099858</v>
      </c>
      <c r="C2057" t="s">
        <v>3116</v>
      </c>
      <c r="D2057" t="s">
        <v>3110</v>
      </c>
      <c r="E2057">
        <v>20</v>
      </c>
      <c r="F2057" s="2">
        <v>44152</v>
      </c>
      <c r="G2057" s="2">
        <v>44152</v>
      </c>
      <c r="H2057" t="s">
        <v>117</v>
      </c>
      <c r="I2057">
        <v>2021</v>
      </c>
    </row>
    <row r="2058" spans="1:9">
      <c r="A2058">
        <v>32.792697699999998</v>
      </c>
      <c r="B2058">
        <v>-117.1001997</v>
      </c>
      <c r="C2058" t="s">
        <v>1967</v>
      </c>
      <c r="D2058" t="s">
        <v>3110</v>
      </c>
      <c r="E2058">
        <v>6</v>
      </c>
      <c r="F2058" s="2">
        <v>44173</v>
      </c>
      <c r="G2058" s="2">
        <v>44173</v>
      </c>
      <c r="H2058" t="s">
        <v>117</v>
      </c>
      <c r="I2058">
        <v>2021</v>
      </c>
    </row>
    <row r="2059" spans="1:9">
      <c r="A2059">
        <v>32.780420499999998</v>
      </c>
      <c r="B2059">
        <v>-117.1072897</v>
      </c>
      <c r="C2059" t="s">
        <v>3117</v>
      </c>
      <c r="D2059" t="s">
        <v>3110</v>
      </c>
      <c r="E2059">
        <v>3</v>
      </c>
      <c r="F2059" s="2">
        <v>44148</v>
      </c>
      <c r="G2059" s="2">
        <v>44148</v>
      </c>
      <c r="H2059" t="s">
        <v>117</v>
      </c>
      <c r="I2059">
        <v>2021</v>
      </c>
    </row>
    <row r="2060" spans="1:9">
      <c r="A2060">
        <v>32.765262100000001</v>
      </c>
      <c r="B2060">
        <v>-117.1668877</v>
      </c>
      <c r="C2060" t="s">
        <v>860</v>
      </c>
      <c r="D2060" t="s">
        <v>3110</v>
      </c>
      <c r="E2060">
        <v>3</v>
      </c>
      <c r="F2060" s="2">
        <v>44159</v>
      </c>
      <c r="G2060" s="2">
        <v>44159</v>
      </c>
      <c r="H2060" t="s">
        <v>183</v>
      </c>
      <c r="I2060">
        <v>2021</v>
      </c>
    </row>
    <row r="2061" spans="1:9">
      <c r="A2061">
        <v>32.765722799999999</v>
      </c>
      <c r="B2061">
        <v>-117.16605010000001</v>
      </c>
      <c r="C2061" t="s">
        <v>1970</v>
      </c>
      <c r="D2061" t="s">
        <v>3110</v>
      </c>
      <c r="E2061">
        <v>3</v>
      </c>
      <c r="F2061" s="2">
        <v>44181</v>
      </c>
      <c r="G2061" s="2">
        <v>44181</v>
      </c>
      <c r="H2061" t="s">
        <v>183</v>
      </c>
      <c r="I2061">
        <v>2021</v>
      </c>
    </row>
    <row r="2062" spans="1:9">
      <c r="A2062">
        <v>32.764070599999997</v>
      </c>
      <c r="B2062">
        <v>-117.170216</v>
      </c>
      <c r="C2062" t="s">
        <v>1991</v>
      </c>
      <c r="D2062" t="s">
        <v>3110</v>
      </c>
      <c r="E2062">
        <v>2</v>
      </c>
      <c r="F2062" s="2">
        <v>44181</v>
      </c>
      <c r="G2062" s="2">
        <v>44181</v>
      </c>
      <c r="H2062" t="s">
        <v>248</v>
      </c>
      <c r="I2062">
        <v>2021</v>
      </c>
    </row>
    <row r="2063" spans="1:9">
      <c r="A2063">
        <v>32.764220299999998</v>
      </c>
      <c r="B2063">
        <v>-117.17251570000001</v>
      </c>
      <c r="C2063" t="s">
        <v>3118</v>
      </c>
      <c r="D2063" t="s">
        <v>3110</v>
      </c>
      <c r="E2063">
        <v>2</v>
      </c>
      <c r="F2063" s="2">
        <v>44181</v>
      </c>
      <c r="G2063" s="2">
        <v>44181</v>
      </c>
      <c r="H2063" t="s">
        <v>248</v>
      </c>
      <c r="I2063">
        <v>2021</v>
      </c>
    </row>
    <row r="2064" spans="1:9">
      <c r="A2064">
        <v>32.761441099999999</v>
      </c>
      <c r="B2064">
        <v>-117.1860851</v>
      </c>
      <c r="C2064" t="s">
        <v>1986</v>
      </c>
      <c r="D2064" t="s">
        <v>3110</v>
      </c>
      <c r="E2064">
        <v>4</v>
      </c>
      <c r="F2064" s="2">
        <v>44187</v>
      </c>
      <c r="G2064" s="2">
        <v>44187</v>
      </c>
      <c r="H2064" t="s">
        <v>248</v>
      </c>
      <c r="I2064">
        <v>2021</v>
      </c>
    </row>
    <row r="2065" spans="1:9">
      <c r="A2065">
        <v>32.761496899999997</v>
      </c>
      <c r="B2065">
        <v>-117.1858326</v>
      </c>
      <c r="C2065" t="s">
        <v>1157</v>
      </c>
      <c r="D2065" t="s">
        <v>3110</v>
      </c>
      <c r="E2065">
        <v>5</v>
      </c>
      <c r="F2065" s="2">
        <v>44187</v>
      </c>
      <c r="G2065" s="2">
        <v>44187</v>
      </c>
      <c r="H2065" t="s">
        <v>248</v>
      </c>
      <c r="I2065">
        <v>2021</v>
      </c>
    </row>
    <row r="2066" spans="1:9">
      <c r="A2066">
        <v>32.764473299999999</v>
      </c>
      <c r="B2066">
        <v>-117.17250850000001</v>
      </c>
      <c r="C2066" t="s">
        <v>1987</v>
      </c>
      <c r="D2066" t="s">
        <v>3110</v>
      </c>
      <c r="E2066">
        <v>2</v>
      </c>
      <c r="F2066" s="2">
        <v>44181</v>
      </c>
      <c r="G2066" s="2">
        <v>44181</v>
      </c>
      <c r="H2066" t="s">
        <v>248</v>
      </c>
      <c r="I2066">
        <v>2021</v>
      </c>
    </row>
    <row r="2067" spans="1:9">
      <c r="A2067">
        <v>32.7643366</v>
      </c>
      <c r="B2067">
        <v>-117.17213219999999</v>
      </c>
      <c r="C2067" t="s">
        <v>3119</v>
      </c>
      <c r="D2067" t="s">
        <v>3110</v>
      </c>
      <c r="E2067">
        <v>1</v>
      </c>
      <c r="F2067" s="2">
        <v>44181</v>
      </c>
      <c r="G2067" s="2">
        <v>44181</v>
      </c>
      <c r="H2067" t="s">
        <v>248</v>
      </c>
      <c r="I2067">
        <v>2021</v>
      </c>
    </row>
    <row r="2068" spans="1:9">
      <c r="A2068">
        <v>32.764475900000001</v>
      </c>
      <c r="B2068">
        <v>-117.17193589999999</v>
      </c>
      <c r="C2068" t="s">
        <v>1989</v>
      </c>
      <c r="D2068" t="s">
        <v>3110</v>
      </c>
      <c r="E2068">
        <v>3</v>
      </c>
      <c r="F2068" s="2">
        <v>44181</v>
      </c>
      <c r="G2068" s="2">
        <v>44181</v>
      </c>
      <c r="H2068" t="s">
        <v>248</v>
      </c>
      <c r="I2068">
        <v>2021</v>
      </c>
    </row>
    <row r="2069" spans="1:9">
      <c r="A2069">
        <v>32.764327000000002</v>
      </c>
      <c r="B2069">
        <v>-117.1705305</v>
      </c>
      <c r="C2069" t="s">
        <v>3120</v>
      </c>
      <c r="D2069" t="s">
        <v>3110</v>
      </c>
      <c r="E2069">
        <v>3</v>
      </c>
      <c r="F2069" s="2">
        <v>44181</v>
      </c>
      <c r="G2069" s="2">
        <v>44181</v>
      </c>
      <c r="H2069" t="s">
        <v>248</v>
      </c>
      <c r="I2069">
        <v>2021</v>
      </c>
    </row>
    <row r="2070" spans="1:9">
      <c r="A2070">
        <v>32.764381899999997</v>
      </c>
      <c r="B2070">
        <v>-117.1703562</v>
      </c>
      <c r="C2070" t="s">
        <v>1990</v>
      </c>
      <c r="D2070" t="s">
        <v>3110</v>
      </c>
      <c r="E2070">
        <v>3</v>
      </c>
      <c r="F2070" s="2">
        <v>44181</v>
      </c>
      <c r="G2070" s="2">
        <v>44181</v>
      </c>
      <c r="H2070" t="s">
        <v>248</v>
      </c>
      <c r="I2070">
        <v>2021</v>
      </c>
    </row>
    <row r="2071" spans="1:9">
      <c r="A2071">
        <v>32.765231800000002</v>
      </c>
      <c r="B2071">
        <v>-117.1686713</v>
      </c>
      <c r="C2071" t="s">
        <v>1507</v>
      </c>
      <c r="D2071" t="s">
        <v>3110</v>
      </c>
      <c r="E2071">
        <v>1</v>
      </c>
      <c r="F2071" s="2">
        <v>44181</v>
      </c>
      <c r="G2071" s="2">
        <v>44181</v>
      </c>
      <c r="H2071" t="s">
        <v>183</v>
      </c>
      <c r="I2071">
        <v>2021</v>
      </c>
    </row>
    <row r="2072" spans="1:9">
      <c r="A2072">
        <v>32.7661023</v>
      </c>
      <c r="B2072">
        <v>-117.1661094</v>
      </c>
      <c r="C2072" t="s">
        <v>1969</v>
      </c>
      <c r="D2072" t="s">
        <v>3110</v>
      </c>
      <c r="E2072">
        <v>3</v>
      </c>
      <c r="F2072" s="2">
        <v>44160</v>
      </c>
      <c r="G2072" s="2">
        <v>44160</v>
      </c>
      <c r="H2072" t="s">
        <v>183</v>
      </c>
      <c r="I2072">
        <v>2021</v>
      </c>
    </row>
    <row r="2073" spans="1:9">
      <c r="A2073">
        <v>32.7616297</v>
      </c>
      <c r="B2073">
        <v>-117.1896054</v>
      </c>
      <c r="C2073" t="s">
        <v>339</v>
      </c>
      <c r="D2073" t="s">
        <v>3110</v>
      </c>
      <c r="E2073">
        <v>1</v>
      </c>
      <c r="F2073" s="2">
        <v>44187</v>
      </c>
      <c r="G2073" s="2">
        <v>44187</v>
      </c>
      <c r="H2073" t="s">
        <v>248</v>
      </c>
      <c r="I2073">
        <v>2021</v>
      </c>
    </row>
    <row r="2074" spans="1:9">
      <c r="A2074">
        <v>32.780768700000003</v>
      </c>
      <c r="B2074">
        <v>-117.1065274</v>
      </c>
      <c r="C2074" t="s">
        <v>74</v>
      </c>
      <c r="D2074" t="s">
        <v>3110</v>
      </c>
      <c r="E2074">
        <v>4</v>
      </c>
      <c r="F2074" s="2">
        <v>44148</v>
      </c>
      <c r="G2074" s="2">
        <v>44148</v>
      </c>
      <c r="H2074" t="s">
        <v>117</v>
      </c>
      <c r="I2074">
        <v>2021</v>
      </c>
    </row>
    <row r="2075" spans="1:9">
      <c r="A2075">
        <v>32.7807259</v>
      </c>
      <c r="B2075">
        <v>-117.1061519</v>
      </c>
      <c r="C2075" t="s">
        <v>1143</v>
      </c>
      <c r="D2075" t="s">
        <v>3110</v>
      </c>
      <c r="E2075">
        <v>5</v>
      </c>
      <c r="F2075" s="2">
        <v>44146</v>
      </c>
      <c r="G2075" s="2">
        <v>44146</v>
      </c>
      <c r="H2075" t="s">
        <v>117</v>
      </c>
      <c r="I2075">
        <v>2021</v>
      </c>
    </row>
    <row r="2076" spans="1:9">
      <c r="A2076">
        <v>32.775469399999999</v>
      </c>
      <c r="B2076">
        <v>-117.1313485</v>
      </c>
      <c r="C2076" t="s">
        <v>894</v>
      </c>
      <c r="D2076" t="s">
        <v>3110</v>
      </c>
      <c r="E2076">
        <v>8</v>
      </c>
      <c r="F2076" s="2">
        <v>44183</v>
      </c>
      <c r="G2076" s="2">
        <v>44183</v>
      </c>
      <c r="H2076" t="s">
        <v>183</v>
      </c>
      <c r="I2076">
        <v>2021</v>
      </c>
    </row>
    <row r="2077" spans="1:9">
      <c r="A2077">
        <v>32.781221799999997</v>
      </c>
      <c r="B2077">
        <v>-117.1116842</v>
      </c>
      <c r="C2077" t="s">
        <v>1997</v>
      </c>
      <c r="D2077" t="s">
        <v>3110</v>
      </c>
      <c r="E2077">
        <v>2</v>
      </c>
      <c r="F2077" s="2">
        <v>44148</v>
      </c>
      <c r="G2077" s="2">
        <v>44148</v>
      </c>
      <c r="H2077" t="s">
        <v>117</v>
      </c>
      <c r="I2077">
        <v>2021</v>
      </c>
    </row>
    <row r="2078" spans="1:9">
      <c r="A2078">
        <v>32.792073600000002</v>
      </c>
      <c r="B2078">
        <v>-117.10171339999999</v>
      </c>
      <c r="C2078" t="s">
        <v>1999</v>
      </c>
      <c r="D2078" t="s">
        <v>3110</v>
      </c>
      <c r="E2078">
        <v>3</v>
      </c>
      <c r="F2078" s="2">
        <v>44144</v>
      </c>
      <c r="G2078" s="2">
        <v>44144</v>
      </c>
      <c r="H2078" t="s">
        <v>117</v>
      </c>
      <c r="I2078">
        <v>2021</v>
      </c>
    </row>
    <row r="2079" spans="1:9">
      <c r="A2079">
        <v>32.775074400000001</v>
      </c>
      <c r="B2079">
        <v>-117.1336467</v>
      </c>
      <c r="C2079" t="s">
        <v>552</v>
      </c>
      <c r="D2079" t="s">
        <v>3110</v>
      </c>
      <c r="E2079">
        <v>1</v>
      </c>
      <c r="F2079" s="2">
        <v>44183</v>
      </c>
      <c r="G2079" s="2">
        <v>44183</v>
      </c>
      <c r="H2079" t="s">
        <v>183</v>
      </c>
      <c r="I2079">
        <v>2021</v>
      </c>
    </row>
    <row r="2080" spans="1:9">
      <c r="A2080">
        <v>32.773493999999999</v>
      </c>
      <c r="B2080">
        <v>-117.1338356</v>
      </c>
      <c r="C2080" t="s">
        <v>370</v>
      </c>
      <c r="D2080" t="s">
        <v>3110</v>
      </c>
      <c r="E2080">
        <v>5</v>
      </c>
      <c r="F2080" s="2">
        <v>44145</v>
      </c>
      <c r="G2080" s="2">
        <v>44145</v>
      </c>
      <c r="H2080" t="s">
        <v>183</v>
      </c>
      <c r="I2080">
        <v>2021</v>
      </c>
    </row>
    <row r="2081" spans="1:9">
      <c r="A2081">
        <v>32.773998200000001</v>
      </c>
      <c r="B2081">
        <v>-117.13466560000001</v>
      </c>
      <c r="C2081" t="s">
        <v>420</v>
      </c>
      <c r="D2081" t="s">
        <v>3110</v>
      </c>
      <c r="E2081">
        <v>4</v>
      </c>
      <c r="F2081" s="2">
        <v>44145</v>
      </c>
      <c r="G2081" s="2">
        <v>44145</v>
      </c>
      <c r="H2081" t="s">
        <v>183</v>
      </c>
      <c r="I2081">
        <v>2021</v>
      </c>
    </row>
    <row r="2082" spans="1:9">
      <c r="A2082">
        <v>32.775449899999998</v>
      </c>
      <c r="B2082">
        <v>-117.131173</v>
      </c>
      <c r="C2082" t="s">
        <v>30</v>
      </c>
      <c r="D2082" t="s">
        <v>3110</v>
      </c>
      <c r="E2082">
        <v>35</v>
      </c>
      <c r="F2082" s="2">
        <v>44148</v>
      </c>
      <c r="G2082" s="2">
        <v>44148</v>
      </c>
      <c r="H2082" t="s">
        <v>183</v>
      </c>
      <c r="I2082">
        <v>2021</v>
      </c>
    </row>
    <row r="2083" spans="1:9">
      <c r="A2083">
        <v>32.775689900000003</v>
      </c>
      <c r="B2083">
        <v>-117.1305804</v>
      </c>
      <c r="C2083" t="s">
        <v>269</v>
      </c>
      <c r="D2083" t="s">
        <v>3110</v>
      </c>
      <c r="E2083">
        <v>2</v>
      </c>
      <c r="F2083" s="2">
        <v>44155</v>
      </c>
      <c r="G2083" s="2">
        <v>44155</v>
      </c>
      <c r="H2083" t="s">
        <v>183</v>
      </c>
      <c r="I2083">
        <v>2021</v>
      </c>
    </row>
    <row r="2084" spans="1:9">
      <c r="A2084">
        <v>32.774586900000003</v>
      </c>
      <c r="B2084">
        <v>-117.1343715</v>
      </c>
      <c r="C2084" t="s">
        <v>1201</v>
      </c>
      <c r="D2084" t="s">
        <v>3110</v>
      </c>
      <c r="E2084">
        <v>4</v>
      </c>
      <c r="F2084" s="2">
        <v>44155</v>
      </c>
      <c r="G2084" s="2">
        <v>44155</v>
      </c>
      <c r="H2084" t="s">
        <v>183</v>
      </c>
      <c r="I2084">
        <v>2021</v>
      </c>
    </row>
    <row r="2085" spans="1:9">
      <c r="A2085">
        <v>32.837320599999998</v>
      </c>
      <c r="B2085">
        <v>-117.0201862</v>
      </c>
      <c r="C2085" t="s">
        <v>208</v>
      </c>
      <c r="D2085" t="s">
        <v>3110</v>
      </c>
      <c r="E2085">
        <v>1</v>
      </c>
      <c r="F2085" s="2">
        <v>44152</v>
      </c>
      <c r="G2085" s="2">
        <v>44152</v>
      </c>
      <c r="H2085" t="s">
        <v>8</v>
      </c>
      <c r="I2085">
        <v>2021</v>
      </c>
    </row>
    <row r="2086" spans="1:9">
      <c r="A2086">
        <v>32.767648199999996</v>
      </c>
      <c r="B2086">
        <v>-117.1611089</v>
      </c>
      <c r="C2086" t="s">
        <v>2079</v>
      </c>
      <c r="D2086" t="s">
        <v>3110</v>
      </c>
      <c r="E2086">
        <v>4</v>
      </c>
      <c r="F2086" s="2">
        <v>44159</v>
      </c>
      <c r="G2086" s="2">
        <v>44159</v>
      </c>
      <c r="H2086" t="s">
        <v>183</v>
      </c>
      <c r="I2086">
        <v>2021</v>
      </c>
    </row>
    <row r="2087" spans="1:9">
      <c r="A2087">
        <v>32.773595100000001</v>
      </c>
      <c r="B2087">
        <v>-117.13293640000001</v>
      </c>
      <c r="C2087" t="s">
        <v>2080</v>
      </c>
      <c r="D2087" t="s">
        <v>3110</v>
      </c>
      <c r="E2087">
        <v>10</v>
      </c>
      <c r="F2087" s="2">
        <v>44145</v>
      </c>
      <c r="G2087" s="2">
        <v>44145</v>
      </c>
      <c r="H2087" t="s">
        <v>183</v>
      </c>
      <c r="I2087">
        <v>2021</v>
      </c>
    </row>
    <row r="2088" spans="1:9">
      <c r="A2088">
        <v>32.768509000000002</v>
      </c>
      <c r="B2088">
        <v>-117.16035979999999</v>
      </c>
      <c r="C2088" t="s">
        <v>2085</v>
      </c>
      <c r="D2088" t="s">
        <v>3110</v>
      </c>
      <c r="E2088">
        <v>1</v>
      </c>
      <c r="F2088" s="2">
        <v>44154</v>
      </c>
      <c r="G2088" s="2">
        <v>44154</v>
      </c>
      <c r="H2088" t="s">
        <v>183</v>
      </c>
      <c r="I2088">
        <v>2021</v>
      </c>
    </row>
    <row r="2089" spans="1:9">
      <c r="A2089">
        <v>32.760193800000003</v>
      </c>
      <c r="B2089">
        <v>-117.20443280000001</v>
      </c>
      <c r="C2089" t="s">
        <v>2101</v>
      </c>
      <c r="D2089" t="s">
        <v>3110</v>
      </c>
      <c r="E2089">
        <v>1</v>
      </c>
      <c r="F2089" s="2">
        <v>44141</v>
      </c>
      <c r="G2089" s="2">
        <v>44141</v>
      </c>
      <c r="H2089" t="s">
        <v>248</v>
      </c>
      <c r="I2089">
        <v>2021</v>
      </c>
    </row>
    <row r="2090" spans="1:9">
      <c r="A2090">
        <v>32.760266199999997</v>
      </c>
      <c r="B2090">
        <v>-117.2033452</v>
      </c>
      <c r="C2090" t="s">
        <v>184</v>
      </c>
      <c r="D2090" t="s">
        <v>3110</v>
      </c>
      <c r="E2090">
        <v>1</v>
      </c>
      <c r="F2090" s="2">
        <v>44141</v>
      </c>
      <c r="G2090" s="2">
        <v>44141</v>
      </c>
      <c r="H2090" t="s">
        <v>248</v>
      </c>
      <c r="I2090">
        <v>2021</v>
      </c>
    </row>
    <row r="2091" spans="1:9">
      <c r="A2091">
        <v>32.760998499999999</v>
      </c>
      <c r="B2091">
        <v>-117.2030256</v>
      </c>
      <c r="C2091" t="s">
        <v>1220</v>
      </c>
      <c r="D2091" t="s">
        <v>3110</v>
      </c>
      <c r="E2091">
        <v>1</v>
      </c>
      <c r="F2091" s="2">
        <v>44139</v>
      </c>
      <c r="G2091" s="2">
        <v>44139</v>
      </c>
      <c r="H2091" t="s">
        <v>248</v>
      </c>
      <c r="I2091">
        <v>2021</v>
      </c>
    </row>
    <row r="2092" spans="1:9">
      <c r="A2092">
        <v>32.783801599999997</v>
      </c>
      <c r="B2092">
        <v>-117.1033003</v>
      </c>
      <c r="C2092" t="s">
        <v>237</v>
      </c>
      <c r="D2092" t="s">
        <v>3110</v>
      </c>
      <c r="E2092">
        <v>1</v>
      </c>
      <c r="F2092" s="2">
        <v>44138</v>
      </c>
      <c r="G2092" s="2">
        <v>44138</v>
      </c>
      <c r="H2092" t="s">
        <v>117</v>
      </c>
      <c r="I2092">
        <v>2021</v>
      </c>
    </row>
    <row r="2093" spans="1:9">
      <c r="A2093">
        <v>32.791506499999997</v>
      </c>
      <c r="B2093">
        <v>-117.1027315</v>
      </c>
      <c r="C2093" t="s">
        <v>2052</v>
      </c>
      <c r="D2093" t="s">
        <v>3110</v>
      </c>
      <c r="E2093">
        <v>3</v>
      </c>
      <c r="F2093" s="2">
        <v>44174</v>
      </c>
      <c r="G2093" s="2">
        <v>44174</v>
      </c>
      <c r="H2093" t="s">
        <v>117</v>
      </c>
      <c r="I2093">
        <v>2021</v>
      </c>
    </row>
    <row r="2094" spans="1:9">
      <c r="A2094">
        <v>32.791186799999998</v>
      </c>
      <c r="B2094">
        <v>-117.1012909</v>
      </c>
      <c r="C2094" t="s">
        <v>106</v>
      </c>
      <c r="D2094" t="s">
        <v>3110</v>
      </c>
      <c r="E2094">
        <v>6</v>
      </c>
      <c r="F2094" s="2">
        <v>44173</v>
      </c>
      <c r="G2094" s="2">
        <v>44173</v>
      </c>
      <c r="H2094" t="s">
        <v>117</v>
      </c>
      <c r="I2094">
        <v>2021</v>
      </c>
    </row>
    <row r="2095" spans="1:9">
      <c r="A2095">
        <v>32.7856752</v>
      </c>
      <c r="B2095">
        <v>-117.1028398</v>
      </c>
      <c r="C2095" t="s">
        <v>3121</v>
      </c>
      <c r="D2095" t="s">
        <v>3110</v>
      </c>
      <c r="E2095">
        <v>1</v>
      </c>
      <c r="F2095" s="2">
        <v>44173</v>
      </c>
      <c r="G2095" s="2">
        <v>44173</v>
      </c>
      <c r="H2095" t="s">
        <v>117</v>
      </c>
      <c r="I2095">
        <v>2021</v>
      </c>
    </row>
    <row r="2096" spans="1:9">
      <c r="A2096">
        <v>32.761955800000003</v>
      </c>
      <c r="B2096">
        <v>-117.20413840000001</v>
      </c>
      <c r="C2096" t="s">
        <v>84</v>
      </c>
      <c r="D2096" t="s">
        <v>3110</v>
      </c>
      <c r="E2096">
        <v>1</v>
      </c>
      <c r="F2096" s="2">
        <v>44139</v>
      </c>
      <c r="G2096" s="2">
        <v>44139</v>
      </c>
      <c r="H2096" t="s">
        <v>248</v>
      </c>
      <c r="I2096">
        <v>2021</v>
      </c>
    </row>
    <row r="2097" spans="1:9">
      <c r="A2097">
        <v>32.774289500000002</v>
      </c>
      <c r="B2097">
        <v>-117.1349891</v>
      </c>
      <c r="C2097" t="s">
        <v>2006</v>
      </c>
      <c r="D2097" t="s">
        <v>3110</v>
      </c>
      <c r="E2097">
        <v>2</v>
      </c>
      <c r="F2097" s="2">
        <v>44145</v>
      </c>
      <c r="G2097" s="2">
        <v>44145</v>
      </c>
      <c r="H2097" t="s">
        <v>183</v>
      </c>
      <c r="I2097">
        <v>2021</v>
      </c>
    </row>
    <row r="2098" spans="1:9">
      <c r="A2098">
        <v>32.7663364</v>
      </c>
      <c r="B2098">
        <v>-117.1630632</v>
      </c>
      <c r="C2098" t="s">
        <v>2088</v>
      </c>
      <c r="D2098" t="s">
        <v>3110</v>
      </c>
      <c r="E2098">
        <v>20</v>
      </c>
      <c r="F2098" s="2">
        <v>44160</v>
      </c>
      <c r="G2098" s="2">
        <v>44160</v>
      </c>
      <c r="H2098" t="s">
        <v>183</v>
      </c>
      <c r="I2098">
        <v>2021</v>
      </c>
    </row>
    <row r="2099" spans="1:9">
      <c r="A2099">
        <v>32.780236500000001</v>
      </c>
      <c r="B2099">
        <v>-117.10457719999999</v>
      </c>
      <c r="C2099" t="s">
        <v>1890</v>
      </c>
      <c r="D2099" t="s">
        <v>3110</v>
      </c>
      <c r="E2099">
        <v>2</v>
      </c>
      <c r="F2099" s="2">
        <v>44146</v>
      </c>
      <c r="G2099" s="2">
        <v>44146</v>
      </c>
      <c r="H2099" t="s">
        <v>117</v>
      </c>
      <c r="I2099">
        <v>2021</v>
      </c>
    </row>
    <row r="2100" spans="1:9">
      <c r="A2100">
        <v>32.8424993</v>
      </c>
      <c r="B2100">
        <v>-117.00227409999999</v>
      </c>
      <c r="C2100" t="s">
        <v>2022</v>
      </c>
      <c r="D2100" t="s">
        <v>3110</v>
      </c>
      <c r="E2100">
        <v>4</v>
      </c>
      <c r="F2100" s="2">
        <v>44167</v>
      </c>
      <c r="G2100" s="2">
        <v>44167</v>
      </c>
      <c r="H2100" t="s">
        <v>8</v>
      </c>
      <c r="I2100">
        <v>2021</v>
      </c>
    </row>
    <row r="2101" spans="1:9">
      <c r="A2101">
        <v>32.842971599999998</v>
      </c>
      <c r="B2101">
        <v>-117.002441</v>
      </c>
      <c r="C2101" t="s">
        <v>2023</v>
      </c>
      <c r="D2101" t="s">
        <v>3110</v>
      </c>
      <c r="E2101">
        <v>3</v>
      </c>
      <c r="F2101" s="2">
        <v>44167</v>
      </c>
      <c r="G2101" s="2">
        <v>44167</v>
      </c>
      <c r="H2101" t="s">
        <v>8</v>
      </c>
      <c r="I2101">
        <v>2021</v>
      </c>
    </row>
    <row r="2102" spans="1:9">
      <c r="A2102">
        <v>32.792634900000003</v>
      </c>
      <c r="B2102">
        <v>-117.10016570000001</v>
      </c>
      <c r="C2102" t="s">
        <v>176</v>
      </c>
      <c r="D2102" t="s">
        <v>3110</v>
      </c>
      <c r="E2102">
        <v>2</v>
      </c>
      <c r="F2102" s="2">
        <v>44173</v>
      </c>
      <c r="G2102" s="2">
        <v>44173</v>
      </c>
      <c r="H2102" t="s">
        <v>117</v>
      </c>
      <c r="I2102">
        <v>2021</v>
      </c>
    </row>
    <row r="2103" spans="1:9">
      <c r="A2103">
        <v>32.786935800000002</v>
      </c>
      <c r="B2103">
        <v>-117.1027091</v>
      </c>
      <c r="C2103" t="s">
        <v>2057</v>
      </c>
      <c r="D2103" t="s">
        <v>3110</v>
      </c>
      <c r="E2103">
        <v>2</v>
      </c>
      <c r="F2103" s="2">
        <v>44138</v>
      </c>
      <c r="G2103" s="2">
        <v>44138</v>
      </c>
      <c r="H2103" t="s">
        <v>117</v>
      </c>
      <c r="I2103">
        <v>2021</v>
      </c>
    </row>
    <row r="2104" spans="1:9">
      <c r="A2104">
        <v>32.781246299999999</v>
      </c>
      <c r="B2104">
        <v>-117.1137386</v>
      </c>
      <c r="C2104" t="s">
        <v>813</v>
      </c>
      <c r="D2104" t="s">
        <v>3110</v>
      </c>
      <c r="E2104">
        <v>1</v>
      </c>
      <c r="F2104" s="2">
        <v>44148</v>
      </c>
      <c r="G2104" s="2">
        <v>44148</v>
      </c>
      <c r="H2104" t="s">
        <v>117</v>
      </c>
      <c r="I2104">
        <v>2021</v>
      </c>
    </row>
    <row r="2105" spans="1:9">
      <c r="A2105">
        <v>32.780763399999998</v>
      </c>
      <c r="B2105">
        <v>-117.1124923</v>
      </c>
      <c r="C2105" t="s">
        <v>2059</v>
      </c>
      <c r="D2105" t="s">
        <v>3110</v>
      </c>
      <c r="E2105">
        <v>4</v>
      </c>
      <c r="F2105" s="2">
        <v>44176</v>
      </c>
      <c r="G2105" s="2">
        <v>44176</v>
      </c>
      <c r="H2105" t="s">
        <v>117</v>
      </c>
      <c r="I2105">
        <v>2021</v>
      </c>
    </row>
    <row r="2106" spans="1:9">
      <c r="A2106">
        <v>32.774971800000003</v>
      </c>
      <c r="B2106">
        <v>-117.13316709999999</v>
      </c>
      <c r="C2106" t="s">
        <v>74</v>
      </c>
      <c r="D2106" t="s">
        <v>3110</v>
      </c>
      <c r="E2106">
        <v>2</v>
      </c>
      <c r="F2106" s="2">
        <v>44183</v>
      </c>
      <c r="G2106" s="2">
        <v>44183</v>
      </c>
      <c r="H2106" t="s">
        <v>183</v>
      </c>
      <c r="I2106">
        <v>2021</v>
      </c>
    </row>
    <row r="2107" spans="1:9">
      <c r="A2107">
        <v>32.845166300000002</v>
      </c>
      <c r="B2107">
        <v>-116.97738390000001</v>
      </c>
      <c r="C2107" t="s">
        <v>74</v>
      </c>
      <c r="D2107" t="s">
        <v>3110</v>
      </c>
      <c r="E2107">
        <v>4</v>
      </c>
      <c r="F2107" s="2">
        <v>44153</v>
      </c>
      <c r="G2107" s="2">
        <v>44153</v>
      </c>
      <c r="H2107" t="s">
        <v>8</v>
      </c>
      <c r="I2107">
        <v>2021</v>
      </c>
    </row>
    <row r="2108" spans="1:9">
      <c r="A2108">
        <v>32.845332800000001</v>
      </c>
      <c r="B2108">
        <v>-116.976122</v>
      </c>
      <c r="C2108" t="s">
        <v>1378</v>
      </c>
      <c r="D2108" t="s">
        <v>3110</v>
      </c>
      <c r="E2108">
        <v>3</v>
      </c>
      <c r="F2108" s="2">
        <v>44153</v>
      </c>
      <c r="G2108" s="2">
        <v>44153</v>
      </c>
      <c r="H2108" t="s">
        <v>8</v>
      </c>
      <c r="I2108">
        <v>2021</v>
      </c>
    </row>
    <row r="2109" spans="1:9">
      <c r="A2109">
        <v>32.781196799999996</v>
      </c>
      <c r="B2109">
        <v>-117.108127</v>
      </c>
      <c r="C2109" t="s">
        <v>2061</v>
      </c>
      <c r="D2109" t="s">
        <v>3110</v>
      </c>
      <c r="E2109">
        <v>2</v>
      </c>
      <c r="F2109" s="2">
        <v>44148</v>
      </c>
      <c r="G2109" s="2">
        <v>44148</v>
      </c>
      <c r="H2109" t="s">
        <v>117</v>
      </c>
      <c r="I2109">
        <v>2021</v>
      </c>
    </row>
    <row r="2110" spans="1:9">
      <c r="A2110">
        <v>32.785112499999997</v>
      </c>
      <c r="B2110">
        <v>-117.10283389999999</v>
      </c>
      <c r="C2110" t="s">
        <v>455</v>
      </c>
      <c r="D2110" t="s">
        <v>3110</v>
      </c>
      <c r="E2110">
        <v>4</v>
      </c>
      <c r="F2110" s="2">
        <v>44138</v>
      </c>
      <c r="G2110" s="2">
        <v>44138</v>
      </c>
      <c r="H2110" t="s">
        <v>117</v>
      </c>
      <c r="I2110">
        <v>2021</v>
      </c>
    </row>
    <row r="2111" spans="1:9">
      <c r="A2111">
        <v>32.761383199999997</v>
      </c>
      <c r="B2111">
        <v>-117.1821839</v>
      </c>
      <c r="C2111" t="s">
        <v>212</v>
      </c>
      <c r="D2111" t="s">
        <v>3110</v>
      </c>
      <c r="E2111">
        <v>1</v>
      </c>
      <c r="F2111" s="2">
        <v>44187</v>
      </c>
      <c r="G2111" s="2">
        <v>44187</v>
      </c>
      <c r="H2111" t="s">
        <v>248</v>
      </c>
      <c r="I2111">
        <v>2021</v>
      </c>
    </row>
    <row r="2112" spans="1:9">
      <c r="A2112">
        <v>32.761514900000002</v>
      </c>
      <c r="B2112">
        <v>-117.1850395</v>
      </c>
      <c r="C2112" t="s">
        <v>2104</v>
      </c>
      <c r="D2112" t="s">
        <v>3110</v>
      </c>
      <c r="E2112">
        <v>1</v>
      </c>
      <c r="F2112" s="2">
        <v>44187</v>
      </c>
      <c r="G2112" s="2">
        <v>44187</v>
      </c>
      <c r="H2112" t="s">
        <v>248</v>
      </c>
      <c r="I2112">
        <v>2021</v>
      </c>
    </row>
    <row r="2113" spans="1:9">
      <c r="A2113">
        <v>32.775031300000002</v>
      </c>
      <c r="B2113">
        <v>-117.13410020000001</v>
      </c>
      <c r="C2113" t="s">
        <v>2094</v>
      </c>
      <c r="D2113" t="s">
        <v>3110</v>
      </c>
      <c r="E2113">
        <v>2</v>
      </c>
      <c r="F2113" s="2">
        <v>44155</v>
      </c>
      <c r="G2113" s="2">
        <v>44155</v>
      </c>
      <c r="H2113" t="s">
        <v>183</v>
      </c>
      <c r="I2113">
        <v>2021</v>
      </c>
    </row>
    <row r="2114" spans="1:9">
      <c r="A2114">
        <v>32.786831399999997</v>
      </c>
      <c r="B2114">
        <v>-117.1039407</v>
      </c>
      <c r="C2114" t="s">
        <v>3122</v>
      </c>
      <c r="D2114" t="s">
        <v>3110</v>
      </c>
      <c r="E2114">
        <v>1</v>
      </c>
      <c r="F2114" s="2">
        <v>44138</v>
      </c>
      <c r="G2114" s="2">
        <v>44138</v>
      </c>
      <c r="H2114" t="s">
        <v>117</v>
      </c>
      <c r="I2114">
        <v>2021</v>
      </c>
    </row>
    <row r="2115" spans="1:9">
      <c r="A2115">
        <v>32.781164799999999</v>
      </c>
      <c r="B2115">
        <v>-117.1121413</v>
      </c>
      <c r="C2115" t="s">
        <v>2064</v>
      </c>
      <c r="D2115" t="s">
        <v>3110</v>
      </c>
      <c r="E2115">
        <v>1</v>
      </c>
      <c r="F2115" s="2">
        <v>44148</v>
      </c>
      <c r="G2115" s="2">
        <v>44148</v>
      </c>
      <c r="H2115" t="s">
        <v>117</v>
      </c>
      <c r="I2115">
        <v>2021</v>
      </c>
    </row>
    <row r="2116" spans="1:9">
      <c r="A2116">
        <v>32.781018899999999</v>
      </c>
      <c r="B2116">
        <v>-117.1115238</v>
      </c>
      <c r="C2116" t="s">
        <v>2066</v>
      </c>
      <c r="D2116" t="s">
        <v>3110</v>
      </c>
      <c r="E2116">
        <v>2</v>
      </c>
      <c r="F2116" s="2">
        <v>44148</v>
      </c>
      <c r="G2116" s="2">
        <v>44148</v>
      </c>
      <c r="H2116" t="s">
        <v>117</v>
      </c>
      <c r="I2116">
        <v>2021</v>
      </c>
    </row>
    <row r="2117" spans="1:9">
      <c r="A2117">
        <v>32.779633199999999</v>
      </c>
      <c r="B2117">
        <v>-117.1068006</v>
      </c>
      <c r="C2117" t="s">
        <v>2067</v>
      </c>
      <c r="D2117" t="s">
        <v>3110</v>
      </c>
      <c r="E2117">
        <v>5</v>
      </c>
      <c r="F2117" s="2">
        <v>44148</v>
      </c>
      <c r="G2117" s="2">
        <v>44148</v>
      </c>
      <c r="H2117" t="s">
        <v>117</v>
      </c>
      <c r="I2117">
        <v>2021</v>
      </c>
    </row>
    <row r="2118" spans="1:9">
      <c r="A2118">
        <v>32.7806122</v>
      </c>
      <c r="B2118">
        <v>-117.11537439999999</v>
      </c>
      <c r="C2118" t="s">
        <v>66</v>
      </c>
      <c r="D2118" t="s">
        <v>3110</v>
      </c>
      <c r="E2118">
        <v>1</v>
      </c>
      <c r="F2118" s="2">
        <v>44155</v>
      </c>
      <c r="G2118" s="2">
        <v>44155</v>
      </c>
      <c r="H2118" t="s">
        <v>117</v>
      </c>
      <c r="I2118">
        <v>2021</v>
      </c>
    </row>
    <row r="2119" spans="1:9">
      <c r="A2119">
        <v>32.760595500000001</v>
      </c>
      <c r="B2119">
        <v>-117.1809377</v>
      </c>
      <c r="C2119" t="s">
        <v>2106</v>
      </c>
      <c r="D2119" t="s">
        <v>3110</v>
      </c>
      <c r="E2119">
        <v>20</v>
      </c>
      <c r="F2119" s="2">
        <v>44141</v>
      </c>
      <c r="G2119" s="2">
        <v>44141</v>
      </c>
      <c r="H2119" t="s">
        <v>248</v>
      </c>
      <c r="I2119">
        <v>2021</v>
      </c>
    </row>
    <row r="2120" spans="1:9">
      <c r="A2120">
        <v>32.761470199999998</v>
      </c>
      <c r="B2120">
        <v>-117.18187880000001</v>
      </c>
      <c r="C2120" t="s">
        <v>2107</v>
      </c>
      <c r="D2120" t="s">
        <v>3110</v>
      </c>
      <c r="E2120">
        <v>8</v>
      </c>
      <c r="F2120" s="2">
        <v>44187</v>
      </c>
      <c r="G2120" s="2">
        <v>44187</v>
      </c>
      <c r="H2120" t="s">
        <v>248</v>
      </c>
      <c r="I2120">
        <v>2021</v>
      </c>
    </row>
    <row r="2121" spans="1:9">
      <c r="A2121">
        <v>32.781245400000003</v>
      </c>
      <c r="B2121">
        <v>-117.1043617</v>
      </c>
      <c r="C2121" t="s">
        <v>105</v>
      </c>
      <c r="D2121" t="s">
        <v>3110</v>
      </c>
      <c r="E2121">
        <v>1</v>
      </c>
      <c r="F2121" s="2">
        <v>44138</v>
      </c>
      <c r="G2121" s="2">
        <v>44138</v>
      </c>
      <c r="H2121" t="s">
        <v>117</v>
      </c>
      <c r="I2121">
        <v>2021</v>
      </c>
    </row>
    <row r="2122" spans="1:9">
      <c r="A2122">
        <v>32.7808262</v>
      </c>
      <c r="B2122">
        <v>-117.1057153</v>
      </c>
      <c r="C2122" t="s">
        <v>3123</v>
      </c>
      <c r="D2122" t="s">
        <v>3110</v>
      </c>
      <c r="E2122">
        <v>2</v>
      </c>
      <c r="F2122" s="2">
        <v>44146</v>
      </c>
      <c r="G2122" s="2">
        <v>44146</v>
      </c>
      <c r="H2122" t="s">
        <v>117</v>
      </c>
      <c r="I2122">
        <v>2021</v>
      </c>
    </row>
    <row r="2123" spans="1:9">
      <c r="A2123">
        <v>32.780484899999998</v>
      </c>
      <c r="B2123">
        <v>-117.11860249999999</v>
      </c>
      <c r="C2123" t="s">
        <v>3124</v>
      </c>
      <c r="D2123" t="s">
        <v>3110</v>
      </c>
      <c r="E2123">
        <v>1</v>
      </c>
      <c r="F2123" s="2">
        <v>44148</v>
      </c>
      <c r="G2123" s="2">
        <v>44148</v>
      </c>
      <c r="H2123" t="s">
        <v>117</v>
      </c>
      <c r="I2123">
        <v>2021</v>
      </c>
    </row>
    <row r="2124" spans="1:9">
      <c r="A2124">
        <v>32.774330900000002</v>
      </c>
      <c r="B2124">
        <v>-117.134697</v>
      </c>
      <c r="C2124" t="s">
        <v>2137</v>
      </c>
      <c r="D2124" t="s">
        <v>3110</v>
      </c>
      <c r="E2124">
        <v>12</v>
      </c>
      <c r="F2124" s="2">
        <v>44155</v>
      </c>
      <c r="G2124" s="2">
        <v>44155</v>
      </c>
      <c r="H2124" t="s">
        <v>183</v>
      </c>
      <c r="I2124">
        <v>2021</v>
      </c>
    </row>
    <row r="2125" spans="1:9">
      <c r="A2125">
        <v>32.781005200000003</v>
      </c>
      <c r="B2125">
        <v>-117.1045046</v>
      </c>
      <c r="C2125" t="s">
        <v>329</v>
      </c>
      <c r="D2125" t="s">
        <v>3110</v>
      </c>
      <c r="E2125">
        <v>2</v>
      </c>
      <c r="F2125" s="2">
        <v>44138</v>
      </c>
      <c r="G2125" s="2">
        <v>44138</v>
      </c>
      <c r="H2125" t="s">
        <v>117</v>
      </c>
      <c r="I2125">
        <v>2021</v>
      </c>
    </row>
    <row r="2126" spans="1:9">
      <c r="A2126">
        <v>32.781207700000003</v>
      </c>
      <c r="B2126">
        <v>-117.1082529</v>
      </c>
      <c r="C2126" t="s">
        <v>155</v>
      </c>
      <c r="D2126" t="s">
        <v>3110</v>
      </c>
      <c r="E2126">
        <v>1</v>
      </c>
      <c r="F2126" s="2">
        <v>44148</v>
      </c>
      <c r="G2126" s="2">
        <v>44148</v>
      </c>
      <c r="H2126" t="s">
        <v>117</v>
      </c>
      <c r="I2126">
        <v>2021</v>
      </c>
    </row>
    <row r="2127" spans="1:9">
      <c r="A2127">
        <v>32.780789800000001</v>
      </c>
      <c r="B2127">
        <v>-117.1049381</v>
      </c>
      <c r="C2127" t="s">
        <v>2561</v>
      </c>
      <c r="D2127" t="s">
        <v>3110</v>
      </c>
      <c r="E2127">
        <v>2</v>
      </c>
      <c r="F2127" s="2">
        <v>44146</v>
      </c>
      <c r="G2127" s="2">
        <v>44146</v>
      </c>
      <c r="H2127" t="s">
        <v>117</v>
      </c>
      <c r="I2127">
        <v>2021</v>
      </c>
    </row>
    <row r="2128" spans="1:9">
      <c r="A2128">
        <v>32.780772300000002</v>
      </c>
      <c r="B2128">
        <v>-117.1175519</v>
      </c>
      <c r="C2128" t="s">
        <v>1157</v>
      </c>
      <c r="D2128" t="s">
        <v>3110</v>
      </c>
      <c r="E2128">
        <v>2</v>
      </c>
      <c r="F2128" s="2">
        <v>44148</v>
      </c>
      <c r="G2128" s="2">
        <v>44148</v>
      </c>
      <c r="H2128" t="s">
        <v>117</v>
      </c>
      <c r="I2128">
        <v>2021</v>
      </c>
    </row>
    <row r="2129" spans="1:9">
      <c r="A2129">
        <v>32.776114300000003</v>
      </c>
      <c r="B2129">
        <v>-117.130543</v>
      </c>
      <c r="C2129" t="s">
        <v>3125</v>
      </c>
      <c r="D2129" t="s">
        <v>3110</v>
      </c>
      <c r="E2129">
        <v>2</v>
      </c>
      <c r="F2129" s="2">
        <v>44183</v>
      </c>
      <c r="G2129" s="2">
        <v>44183</v>
      </c>
      <c r="H2129" t="s">
        <v>183</v>
      </c>
      <c r="I2129">
        <v>2021</v>
      </c>
    </row>
    <row r="2130" spans="1:9">
      <c r="A2130">
        <v>32.842824899999997</v>
      </c>
      <c r="B2130">
        <v>-117.0022475</v>
      </c>
      <c r="C2130" t="s">
        <v>2028</v>
      </c>
      <c r="D2130" t="s">
        <v>3110</v>
      </c>
      <c r="E2130">
        <v>12</v>
      </c>
      <c r="F2130" s="2">
        <v>44167</v>
      </c>
      <c r="G2130" s="2">
        <v>44167</v>
      </c>
      <c r="H2130" t="s">
        <v>8</v>
      </c>
      <c r="I2130">
        <v>2021</v>
      </c>
    </row>
    <row r="2131" spans="1:9">
      <c r="A2131">
        <v>32.844406900000003</v>
      </c>
      <c r="B2131">
        <v>-116.99923630000001</v>
      </c>
      <c r="C2131" t="s">
        <v>2031</v>
      </c>
      <c r="D2131" t="s">
        <v>3110</v>
      </c>
      <c r="E2131">
        <v>1</v>
      </c>
      <c r="F2131" s="2">
        <v>44167</v>
      </c>
      <c r="G2131" s="2">
        <v>44167</v>
      </c>
      <c r="H2131" t="s">
        <v>8</v>
      </c>
      <c r="I2131">
        <v>2021</v>
      </c>
    </row>
    <row r="2132" spans="1:9">
      <c r="A2132">
        <v>32.844259100000002</v>
      </c>
      <c r="B2132">
        <v>-116.9989875</v>
      </c>
      <c r="C2132" t="s">
        <v>129</v>
      </c>
      <c r="D2132" t="s">
        <v>3110</v>
      </c>
      <c r="E2132">
        <v>3</v>
      </c>
      <c r="F2132" s="2">
        <v>44167</v>
      </c>
      <c r="G2132" s="2">
        <v>44167</v>
      </c>
      <c r="H2132" t="s">
        <v>8</v>
      </c>
      <c r="I2132">
        <v>2021</v>
      </c>
    </row>
    <row r="2133" spans="1:9">
      <c r="A2133">
        <v>32.761367399999997</v>
      </c>
      <c r="B2133">
        <v>-117.18654220000001</v>
      </c>
      <c r="C2133" t="s">
        <v>1985</v>
      </c>
      <c r="D2133" t="s">
        <v>3110</v>
      </c>
      <c r="E2133">
        <v>2</v>
      </c>
      <c r="F2133" s="2">
        <v>44187</v>
      </c>
      <c r="G2133" s="2">
        <v>44187</v>
      </c>
      <c r="H2133" t="s">
        <v>248</v>
      </c>
      <c r="I2133">
        <v>2021</v>
      </c>
    </row>
    <row r="2134" spans="1:9">
      <c r="A2134">
        <v>32.780610699999997</v>
      </c>
      <c r="B2134">
        <v>-117.10517520000001</v>
      </c>
      <c r="C2134" t="s">
        <v>3126</v>
      </c>
      <c r="D2134" t="s">
        <v>3110</v>
      </c>
      <c r="E2134">
        <v>6</v>
      </c>
      <c r="F2134" s="2">
        <v>44146</v>
      </c>
      <c r="G2134" s="2">
        <v>44146</v>
      </c>
      <c r="H2134" t="s">
        <v>117</v>
      </c>
      <c r="I2134">
        <v>2021</v>
      </c>
    </row>
    <row r="2135" spans="1:9">
      <c r="A2135">
        <v>32.780586</v>
      </c>
      <c r="B2135">
        <v>-117.10455229999999</v>
      </c>
      <c r="C2135" t="s">
        <v>3127</v>
      </c>
      <c r="D2135" t="s">
        <v>3110</v>
      </c>
      <c r="E2135">
        <v>3</v>
      </c>
      <c r="F2135" s="2">
        <v>44138</v>
      </c>
      <c r="G2135" s="2">
        <v>44138</v>
      </c>
      <c r="H2135" t="s">
        <v>117</v>
      </c>
      <c r="I2135">
        <v>2021</v>
      </c>
    </row>
    <row r="2136" spans="1:9">
      <c r="A2136">
        <v>32.7804292</v>
      </c>
      <c r="B2136">
        <v>-117.1048162</v>
      </c>
      <c r="C2136" t="s">
        <v>638</v>
      </c>
      <c r="D2136" t="s">
        <v>3110</v>
      </c>
      <c r="E2136">
        <v>2</v>
      </c>
      <c r="F2136" s="2">
        <v>44138</v>
      </c>
      <c r="G2136" s="2">
        <v>44138</v>
      </c>
      <c r="H2136" t="s">
        <v>117</v>
      </c>
      <c r="I2136">
        <v>2021</v>
      </c>
    </row>
    <row r="2137" spans="1:9">
      <c r="A2137">
        <v>32.780662700000001</v>
      </c>
      <c r="B2137">
        <v>-117.1060016</v>
      </c>
      <c r="C2137" t="s">
        <v>381</v>
      </c>
      <c r="D2137" t="s">
        <v>3110</v>
      </c>
      <c r="E2137">
        <v>1</v>
      </c>
      <c r="F2137" s="2">
        <v>44146</v>
      </c>
      <c r="G2137" s="2">
        <v>44146</v>
      </c>
      <c r="H2137" t="s">
        <v>117</v>
      </c>
      <c r="I2137">
        <v>2021</v>
      </c>
    </row>
    <row r="2138" spans="1:9">
      <c r="A2138">
        <v>32.780556500000003</v>
      </c>
      <c r="B2138">
        <v>-117.1065322</v>
      </c>
      <c r="C2138" t="s">
        <v>2755</v>
      </c>
      <c r="D2138" t="s">
        <v>3110</v>
      </c>
      <c r="E2138">
        <v>3</v>
      </c>
      <c r="F2138" s="2">
        <v>44148</v>
      </c>
      <c r="G2138" s="2">
        <v>44148</v>
      </c>
      <c r="H2138" t="s">
        <v>117</v>
      </c>
      <c r="I2138">
        <v>2021</v>
      </c>
    </row>
    <row r="2139" spans="1:9">
      <c r="A2139">
        <v>32.780695799999997</v>
      </c>
      <c r="B2139">
        <v>-117.1065468</v>
      </c>
      <c r="C2139" t="s">
        <v>225</v>
      </c>
      <c r="D2139" t="s">
        <v>3110</v>
      </c>
      <c r="E2139">
        <v>2</v>
      </c>
      <c r="F2139" s="2">
        <v>44148</v>
      </c>
      <c r="G2139" s="2">
        <v>44148</v>
      </c>
      <c r="H2139" t="s">
        <v>117</v>
      </c>
      <c r="I2139">
        <v>2021</v>
      </c>
    </row>
    <row r="2140" spans="1:9">
      <c r="A2140">
        <v>32.781041899999998</v>
      </c>
      <c r="B2140">
        <v>-117.1068664</v>
      </c>
      <c r="C2140" t="s">
        <v>3128</v>
      </c>
      <c r="D2140" t="s">
        <v>3110</v>
      </c>
      <c r="E2140">
        <v>2</v>
      </c>
      <c r="F2140" s="2">
        <v>44148</v>
      </c>
      <c r="G2140" s="2">
        <v>44148</v>
      </c>
      <c r="H2140" t="s">
        <v>117</v>
      </c>
      <c r="I2140">
        <v>2021</v>
      </c>
    </row>
    <row r="2141" spans="1:9">
      <c r="A2141">
        <v>32.7613871</v>
      </c>
      <c r="B2141">
        <v>-117.1813023</v>
      </c>
      <c r="C2141" t="s">
        <v>12</v>
      </c>
      <c r="D2141" t="s">
        <v>3110</v>
      </c>
      <c r="E2141">
        <v>10</v>
      </c>
      <c r="F2141" s="2">
        <v>44187</v>
      </c>
      <c r="G2141" s="2">
        <v>44187</v>
      </c>
      <c r="H2141" t="s">
        <v>248</v>
      </c>
      <c r="I2141">
        <v>2021</v>
      </c>
    </row>
    <row r="2142" spans="1:9">
      <c r="A2142">
        <v>32.773818200000001</v>
      </c>
      <c r="B2142">
        <v>-117.1339468</v>
      </c>
      <c r="C2142" t="s">
        <v>2098</v>
      </c>
      <c r="D2142" t="s">
        <v>3110</v>
      </c>
      <c r="E2142">
        <v>15</v>
      </c>
      <c r="F2142" s="2">
        <v>44145</v>
      </c>
      <c r="G2142" s="2">
        <v>44145</v>
      </c>
      <c r="H2142" t="s">
        <v>183</v>
      </c>
      <c r="I2142">
        <v>2021</v>
      </c>
    </row>
    <row r="2143" spans="1:9">
      <c r="A2143">
        <v>32.774138800000003</v>
      </c>
      <c r="B2143">
        <v>-117.13447170000001</v>
      </c>
      <c r="C2143" t="s">
        <v>3129</v>
      </c>
      <c r="D2143" t="s">
        <v>3110</v>
      </c>
      <c r="E2143">
        <v>5</v>
      </c>
      <c r="F2143" s="2">
        <v>44145</v>
      </c>
      <c r="G2143" s="2">
        <v>44145</v>
      </c>
      <c r="H2143" t="s">
        <v>183</v>
      </c>
      <c r="I2143">
        <v>2021</v>
      </c>
    </row>
    <row r="2144" spans="1:9">
      <c r="A2144">
        <v>32.774935800000002</v>
      </c>
      <c r="B2144">
        <v>-117.133392</v>
      </c>
      <c r="C2144" t="s">
        <v>152</v>
      </c>
      <c r="D2144" t="s">
        <v>3110</v>
      </c>
      <c r="E2144">
        <v>3</v>
      </c>
      <c r="F2144" s="2">
        <v>44183</v>
      </c>
      <c r="G2144" s="2">
        <v>44183</v>
      </c>
      <c r="H2144" t="s">
        <v>183</v>
      </c>
      <c r="I2144">
        <v>2021</v>
      </c>
    </row>
    <row r="2145" spans="1:9">
      <c r="A2145">
        <v>32.790988400000003</v>
      </c>
      <c r="B2145">
        <v>-117.1013978</v>
      </c>
      <c r="C2145" t="s">
        <v>2072</v>
      </c>
      <c r="D2145" t="s">
        <v>3110</v>
      </c>
      <c r="E2145">
        <v>10</v>
      </c>
      <c r="F2145" s="2">
        <v>44169</v>
      </c>
      <c r="G2145" s="2">
        <v>44169</v>
      </c>
      <c r="H2145" t="s">
        <v>117</v>
      </c>
      <c r="I2145">
        <v>2021</v>
      </c>
    </row>
    <row r="2146" spans="1:9">
      <c r="A2146">
        <v>32.780493800000002</v>
      </c>
      <c r="B2146">
        <v>-117.1064611</v>
      </c>
      <c r="C2146" t="s">
        <v>3130</v>
      </c>
      <c r="D2146" t="s">
        <v>3110</v>
      </c>
      <c r="E2146">
        <v>1</v>
      </c>
      <c r="F2146" s="2">
        <v>44148</v>
      </c>
      <c r="G2146" s="2">
        <v>44148</v>
      </c>
      <c r="H2146" t="s">
        <v>117</v>
      </c>
      <c r="I2146">
        <v>2021</v>
      </c>
    </row>
    <row r="2147" spans="1:9">
      <c r="A2147">
        <v>32.780862900000002</v>
      </c>
      <c r="B2147">
        <v>-117.10595259999999</v>
      </c>
      <c r="C2147" t="s">
        <v>1334</v>
      </c>
      <c r="D2147" t="s">
        <v>3110</v>
      </c>
      <c r="E2147">
        <v>12</v>
      </c>
      <c r="F2147" s="2">
        <v>44146</v>
      </c>
      <c r="G2147" s="2">
        <v>44146</v>
      </c>
      <c r="H2147" t="s">
        <v>117</v>
      </c>
      <c r="I2147">
        <v>2021</v>
      </c>
    </row>
    <row r="2148" spans="1:9">
      <c r="A2148">
        <v>32.780651800000001</v>
      </c>
      <c r="B2148">
        <v>-117.1054831</v>
      </c>
      <c r="C2148" t="s">
        <v>3131</v>
      </c>
      <c r="D2148" t="s">
        <v>3110</v>
      </c>
      <c r="E2148">
        <v>4</v>
      </c>
      <c r="F2148" s="2">
        <v>44146</v>
      </c>
      <c r="G2148" s="2">
        <v>44146</v>
      </c>
      <c r="H2148" t="s">
        <v>117</v>
      </c>
      <c r="I2148">
        <v>2021</v>
      </c>
    </row>
    <row r="2149" spans="1:9">
      <c r="A2149">
        <v>32.841990199999998</v>
      </c>
      <c r="B2149">
        <v>-117.0002617</v>
      </c>
      <c r="C2149" t="s">
        <v>1030</v>
      </c>
      <c r="D2149" t="s">
        <v>3110</v>
      </c>
      <c r="E2149">
        <v>1</v>
      </c>
      <c r="F2149" s="2">
        <v>44167</v>
      </c>
      <c r="G2149" s="2">
        <v>44167</v>
      </c>
      <c r="H2149" t="s">
        <v>8</v>
      </c>
      <c r="I2149">
        <v>2021</v>
      </c>
    </row>
    <row r="2150" spans="1:9">
      <c r="A2150">
        <v>32.774822100000002</v>
      </c>
      <c r="B2150">
        <v>-117.1340052</v>
      </c>
      <c r="C2150" t="s">
        <v>3132</v>
      </c>
      <c r="D2150" t="s">
        <v>3110</v>
      </c>
      <c r="E2150">
        <v>1</v>
      </c>
      <c r="F2150" s="2">
        <v>44155</v>
      </c>
      <c r="G2150" s="2">
        <v>44155</v>
      </c>
      <c r="H2150" t="s">
        <v>183</v>
      </c>
      <c r="I2150">
        <v>2021</v>
      </c>
    </row>
    <row r="2151" spans="1:9">
      <c r="A2151">
        <v>32.781233100000001</v>
      </c>
      <c r="B2151">
        <v>-117.1090122</v>
      </c>
      <c r="C2151" t="s">
        <v>2075</v>
      </c>
      <c r="D2151" t="s">
        <v>3110</v>
      </c>
      <c r="E2151">
        <v>2</v>
      </c>
      <c r="F2151" s="2">
        <v>44148</v>
      </c>
      <c r="G2151" s="2">
        <v>44148</v>
      </c>
      <c r="H2151" t="s">
        <v>117</v>
      </c>
      <c r="I2151">
        <v>2021</v>
      </c>
    </row>
    <row r="2152" spans="1:9">
      <c r="A2152">
        <v>32.844970199999999</v>
      </c>
      <c r="B2152">
        <v>-116.9772315</v>
      </c>
      <c r="C2152" t="s">
        <v>2040</v>
      </c>
      <c r="D2152" t="s">
        <v>3110</v>
      </c>
      <c r="E2152">
        <v>45</v>
      </c>
      <c r="F2152" s="2">
        <v>44153</v>
      </c>
      <c r="G2152" s="2">
        <v>44153</v>
      </c>
      <c r="H2152" t="s">
        <v>8</v>
      </c>
      <c r="I2152">
        <v>2021</v>
      </c>
    </row>
    <row r="2153" spans="1:9">
      <c r="A2153">
        <v>32.781316099999998</v>
      </c>
      <c r="B2153">
        <v>-117.1125809</v>
      </c>
      <c r="C2153" t="s">
        <v>2260</v>
      </c>
      <c r="D2153" t="s">
        <v>3110</v>
      </c>
      <c r="E2153">
        <v>1</v>
      </c>
      <c r="F2153" s="2">
        <v>44148</v>
      </c>
      <c r="G2153" s="2">
        <v>44148</v>
      </c>
      <c r="H2153" t="s">
        <v>117</v>
      </c>
      <c r="I2153">
        <v>2021</v>
      </c>
    </row>
    <row r="2154" spans="1:9">
      <c r="A2154">
        <v>32.8443538</v>
      </c>
      <c r="B2154">
        <v>-116.9986389</v>
      </c>
      <c r="C2154" t="s">
        <v>2041</v>
      </c>
      <c r="D2154" t="s">
        <v>3110</v>
      </c>
      <c r="E2154">
        <v>5</v>
      </c>
      <c r="F2154" s="2">
        <v>44167</v>
      </c>
      <c r="G2154" s="2">
        <v>44167</v>
      </c>
      <c r="H2154" t="s">
        <v>8</v>
      </c>
      <c r="I2154">
        <v>2021</v>
      </c>
    </row>
    <row r="2155" spans="1:9">
      <c r="A2155">
        <v>32.839018299999999</v>
      </c>
      <c r="B2155">
        <v>-117.0232441</v>
      </c>
      <c r="C2155" t="s">
        <v>1110</v>
      </c>
      <c r="D2155" t="s">
        <v>3110</v>
      </c>
      <c r="E2155">
        <v>1</v>
      </c>
      <c r="F2155" s="2">
        <v>44180</v>
      </c>
      <c r="G2155" s="2">
        <v>44180</v>
      </c>
      <c r="H2155" t="s">
        <v>8</v>
      </c>
      <c r="I2155">
        <v>2021</v>
      </c>
    </row>
    <row r="2156" spans="1:9">
      <c r="A2156">
        <v>32.845502600000003</v>
      </c>
      <c r="B2156">
        <v>-116.9767398</v>
      </c>
      <c r="C2156" t="s">
        <v>2047</v>
      </c>
      <c r="D2156" t="s">
        <v>3110</v>
      </c>
      <c r="E2156">
        <v>2</v>
      </c>
      <c r="F2156" s="2">
        <v>44153</v>
      </c>
      <c r="G2156" s="2">
        <v>44153</v>
      </c>
      <c r="H2156" t="s">
        <v>8</v>
      </c>
      <c r="I2156">
        <v>2021</v>
      </c>
    </row>
    <row r="2157" spans="1:9">
      <c r="A2157">
        <v>32.846815300000003</v>
      </c>
      <c r="B2157">
        <v>-116.9707961</v>
      </c>
      <c r="C2157" t="s">
        <v>2048</v>
      </c>
      <c r="D2157" t="s">
        <v>3110</v>
      </c>
      <c r="E2157">
        <v>25</v>
      </c>
      <c r="F2157" s="2">
        <v>44153</v>
      </c>
      <c r="G2157" s="2">
        <v>44153</v>
      </c>
      <c r="H2157" t="s">
        <v>8</v>
      </c>
      <c r="I2157">
        <v>2021</v>
      </c>
    </row>
    <row r="2158" spans="1:9">
      <c r="A2158">
        <v>32.780735700000001</v>
      </c>
      <c r="B2158">
        <v>-117.1075183</v>
      </c>
      <c r="C2158" t="s">
        <v>1157</v>
      </c>
      <c r="D2158" t="s">
        <v>3110</v>
      </c>
      <c r="E2158">
        <v>4</v>
      </c>
      <c r="F2158" s="2">
        <v>44148</v>
      </c>
      <c r="G2158" s="2">
        <v>44148</v>
      </c>
      <c r="H2158" t="s">
        <v>117</v>
      </c>
      <c r="I2158">
        <v>2021</v>
      </c>
    </row>
    <row r="2159" spans="1:9">
      <c r="A2159">
        <v>32.783323299999999</v>
      </c>
      <c r="B2159">
        <v>-117.10430820000001</v>
      </c>
      <c r="C2159" t="s">
        <v>2076</v>
      </c>
      <c r="D2159" t="s">
        <v>3110</v>
      </c>
      <c r="E2159">
        <v>1</v>
      </c>
      <c r="F2159" s="2">
        <v>44138</v>
      </c>
      <c r="G2159" s="2">
        <v>44138</v>
      </c>
      <c r="H2159" t="s">
        <v>117</v>
      </c>
      <c r="I2159">
        <v>2021</v>
      </c>
    </row>
    <row r="2160" spans="1:9">
      <c r="A2160">
        <v>32.780600800000002</v>
      </c>
      <c r="B2160">
        <v>-117.1071386</v>
      </c>
      <c r="C2160" t="s">
        <v>2535</v>
      </c>
      <c r="D2160" t="s">
        <v>3110</v>
      </c>
      <c r="E2160">
        <v>3</v>
      </c>
      <c r="F2160" s="2">
        <v>44148</v>
      </c>
      <c r="G2160" s="2">
        <v>44148</v>
      </c>
      <c r="H2160" t="s">
        <v>117</v>
      </c>
      <c r="I2160">
        <v>2021</v>
      </c>
    </row>
    <row r="2161" spans="1:9">
      <c r="A2161">
        <v>32.7802936</v>
      </c>
      <c r="B2161">
        <v>-117.1074828</v>
      </c>
      <c r="C2161" t="s">
        <v>2337</v>
      </c>
      <c r="D2161" t="s">
        <v>3110</v>
      </c>
      <c r="E2161">
        <v>1</v>
      </c>
      <c r="F2161" s="2">
        <v>44148</v>
      </c>
      <c r="G2161" s="2">
        <v>44148</v>
      </c>
      <c r="H2161" t="s">
        <v>117</v>
      </c>
      <c r="I2161">
        <v>2021</v>
      </c>
    </row>
    <row r="2162" spans="1:9">
      <c r="A2162">
        <v>32.7805854</v>
      </c>
      <c r="B2162">
        <v>-117.1073085</v>
      </c>
      <c r="C2162" t="s">
        <v>3133</v>
      </c>
      <c r="D2162" t="s">
        <v>3110</v>
      </c>
      <c r="E2162">
        <v>7</v>
      </c>
      <c r="F2162" s="2">
        <v>44148</v>
      </c>
      <c r="G2162" s="2">
        <v>44148</v>
      </c>
      <c r="H2162" t="s">
        <v>117</v>
      </c>
      <c r="I2162">
        <v>2021</v>
      </c>
    </row>
    <row r="2163" spans="1:9">
      <c r="A2163">
        <v>32.780796799999997</v>
      </c>
      <c r="B2163">
        <v>-117.1067506</v>
      </c>
      <c r="C2163" t="s">
        <v>3134</v>
      </c>
      <c r="D2163" t="s">
        <v>3110</v>
      </c>
      <c r="E2163">
        <v>8</v>
      </c>
      <c r="F2163" s="2">
        <v>44148</v>
      </c>
      <c r="G2163" s="2">
        <v>44148</v>
      </c>
      <c r="H2163" t="s">
        <v>117</v>
      </c>
      <c r="I2163">
        <v>2021</v>
      </c>
    </row>
    <row r="2164" spans="1:9">
      <c r="A2164">
        <v>32.777518899999997</v>
      </c>
      <c r="B2164">
        <v>-117.1275572</v>
      </c>
      <c r="C2164" t="s">
        <v>477</v>
      </c>
      <c r="D2164" t="s">
        <v>3135</v>
      </c>
      <c r="E2164">
        <v>2</v>
      </c>
      <c r="F2164" s="2">
        <v>44235</v>
      </c>
      <c r="G2164" s="2">
        <v>44235</v>
      </c>
      <c r="H2164" t="s">
        <v>183</v>
      </c>
      <c r="I2164">
        <v>2021</v>
      </c>
    </row>
    <row r="2165" spans="1:9">
      <c r="A2165">
        <v>32.781345899999998</v>
      </c>
      <c r="B2165">
        <v>-117.11427949999999</v>
      </c>
      <c r="C2165" t="s">
        <v>1914</v>
      </c>
      <c r="D2165" t="s">
        <v>3135</v>
      </c>
      <c r="E2165">
        <v>2</v>
      </c>
      <c r="F2165" s="2">
        <v>44239</v>
      </c>
      <c r="G2165" s="2">
        <v>44239</v>
      </c>
      <c r="H2165" t="s">
        <v>117</v>
      </c>
      <c r="I2165">
        <v>2021</v>
      </c>
    </row>
    <row r="2166" spans="1:9">
      <c r="A2166">
        <v>32.781345899999998</v>
      </c>
      <c r="B2166">
        <v>-117.11427949999999</v>
      </c>
      <c r="C2166" t="s">
        <v>1914</v>
      </c>
      <c r="D2166" t="s">
        <v>3135</v>
      </c>
      <c r="E2166">
        <v>2</v>
      </c>
      <c r="F2166" s="2">
        <v>44239</v>
      </c>
      <c r="G2166" s="2">
        <v>44239</v>
      </c>
      <c r="H2166" t="s">
        <v>117</v>
      </c>
      <c r="I2166">
        <v>2021</v>
      </c>
    </row>
    <row r="2167" spans="1:9">
      <c r="A2167">
        <v>32.776096899999999</v>
      </c>
      <c r="B2167">
        <v>-117.1277133</v>
      </c>
      <c r="C2167" t="s">
        <v>1929</v>
      </c>
      <c r="D2167" t="s">
        <v>3135</v>
      </c>
      <c r="E2167">
        <v>3</v>
      </c>
      <c r="F2167" s="2">
        <v>44229</v>
      </c>
      <c r="G2167" s="2">
        <v>44229</v>
      </c>
      <c r="H2167" t="s">
        <v>183</v>
      </c>
      <c r="I2167">
        <v>2021</v>
      </c>
    </row>
    <row r="2168" spans="1:9">
      <c r="A2168">
        <v>32.787264200000003</v>
      </c>
      <c r="B2168">
        <v>-117.1028276</v>
      </c>
      <c r="C2168" t="s">
        <v>51</v>
      </c>
      <c r="D2168" t="s">
        <v>3135</v>
      </c>
      <c r="E2168">
        <v>3</v>
      </c>
      <c r="F2168" s="2">
        <v>44243</v>
      </c>
      <c r="G2168" s="2">
        <v>44243</v>
      </c>
      <c r="H2168" t="s">
        <v>117</v>
      </c>
      <c r="I2168">
        <v>2021</v>
      </c>
    </row>
    <row r="2169" spans="1:9">
      <c r="A2169">
        <v>32.7623344</v>
      </c>
      <c r="B2169">
        <v>-117.1980914</v>
      </c>
      <c r="C2169" t="s">
        <v>305</v>
      </c>
      <c r="D2169" t="s">
        <v>3135</v>
      </c>
      <c r="E2169">
        <v>5</v>
      </c>
      <c r="F2169" s="2">
        <v>44238</v>
      </c>
      <c r="G2169" s="2">
        <v>44238</v>
      </c>
      <c r="H2169" t="s">
        <v>248</v>
      </c>
      <c r="I2169">
        <v>2021</v>
      </c>
    </row>
    <row r="2170" spans="1:9">
      <c r="A2170">
        <v>32.762341399999997</v>
      </c>
      <c r="B2170">
        <v>-117.1931664</v>
      </c>
      <c r="C2170" t="s">
        <v>1784</v>
      </c>
      <c r="D2170" t="s">
        <v>3135</v>
      </c>
      <c r="E2170">
        <v>2</v>
      </c>
      <c r="F2170" s="2">
        <v>44218</v>
      </c>
      <c r="G2170" s="2">
        <v>44218</v>
      </c>
      <c r="H2170" t="s">
        <v>248</v>
      </c>
      <c r="I2170">
        <v>2021</v>
      </c>
    </row>
    <row r="2171" spans="1:9">
      <c r="A2171">
        <v>32.763501300000001</v>
      </c>
      <c r="B2171">
        <v>-117.1942243</v>
      </c>
      <c r="C2171" t="s">
        <v>450</v>
      </c>
      <c r="D2171" t="s">
        <v>3135</v>
      </c>
      <c r="E2171">
        <v>3</v>
      </c>
      <c r="F2171" s="2">
        <v>44218</v>
      </c>
      <c r="G2171" s="2">
        <v>44218</v>
      </c>
      <c r="H2171" t="s">
        <v>248</v>
      </c>
      <c r="I2171">
        <v>2021</v>
      </c>
    </row>
    <row r="2172" spans="1:9">
      <c r="A2172">
        <v>32.761197500000002</v>
      </c>
      <c r="B2172">
        <v>-117.19718450000001</v>
      </c>
      <c r="C2172" t="s">
        <v>1935</v>
      </c>
      <c r="D2172" t="s">
        <v>3135</v>
      </c>
      <c r="E2172">
        <v>3</v>
      </c>
      <c r="F2172" s="2">
        <v>44246</v>
      </c>
      <c r="G2172" s="2">
        <v>44246</v>
      </c>
      <c r="H2172" t="s">
        <v>248</v>
      </c>
      <c r="I2172">
        <v>2021</v>
      </c>
    </row>
    <row r="2173" spans="1:9">
      <c r="A2173">
        <v>32.761166199999998</v>
      </c>
      <c r="B2173">
        <v>-117.1968267</v>
      </c>
      <c r="C2173" t="s">
        <v>1829</v>
      </c>
      <c r="D2173" t="s">
        <v>3135</v>
      </c>
      <c r="E2173">
        <v>1</v>
      </c>
      <c r="F2173" s="2">
        <v>44246</v>
      </c>
      <c r="G2173" s="2">
        <v>44246</v>
      </c>
      <c r="H2173" t="s">
        <v>248</v>
      </c>
      <c r="I2173">
        <v>2021</v>
      </c>
    </row>
    <row r="2174" spans="1:9">
      <c r="A2174">
        <v>32.760609700000003</v>
      </c>
      <c r="B2174">
        <v>-117.2030893</v>
      </c>
      <c r="C2174" t="s">
        <v>1932</v>
      </c>
      <c r="D2174" t="s">
        <v>3135</v>
      </c>
      <c r="E2174">
        <v>1</v>
      </c>
      <c r="F2174" s="2">
        <v>44250</v>
      </c>
      <c r="G2174" s="2">
        <v>44250</v>
      </c>
      <c r="H2174" t="s">
        <v>248</v>
      </c>
      <c r="I2174">
        <v>2021</v>
      </c>
    </row>
    <row r="2175" spans="1:9">
      <c r="A2175">
        <v>32.761383600000002</v>
      </c>
      <c r="B2175">
        <v>-117.19836220000001</v>
      </c>
      <c r="C2175" t="s">
        <v>1933</v>
      </c>
      <c r="D2175" t="s">
        <v>3135</v>
      </c>
      <c r="E2175">
        <v>1</v>
      </c>
      <c r="F2175" s="2">
        <v>44246</v>
      </c>
      <c r="G2175" s="2">
        <v>44246</v>
      </c>
      <c r="H2175" t="s">
        <v>248</v>
      </c>
      <c r="I2175">
        <v>2021</v>
      </c>
    </row>
    <row r="2176" spans="1:9">
      <c r="A2176">
        <v>32.761549700000003</v>
      </c>
      <c r="B2176">
        <v>-117.1983122</v>
      </c>
      <c r="C2176" t="s">
        <v>1934</v>
      </c>
      <c r="D2176" t="s">
        <v>3135</v>
      </c>
      <c r="E2176">
        <v>1</v>
      </c>
      <c r="F2176" s="2">
        <v>44246</v>
      </c>
      <c r="G2176" s="2">
        <v>44246</v>
      </c>
      <c r="H2176" t="s">
        <v>248</v>
      </c>
      <c r="I2176">
        <v>2021</v>
      </c>
    </row>
    <row r="2177" spans="1:9">
      <c r="A2177">
        <v>32.791633400000002</v>
      </c>
      <c r="B2177">
        <v>-117.101018</v>
      </c>
      <c r="C2177" t="s">
        <v>786</v>
      </c>
      <c r="D2177" t="s">
        <v>3135</v>
      </c>
      <c r="E2177">
        <v>2</v>
      </c>
      <c r="F2177" s="2">
        <v>44250</v>
      </c>
      <c r="G2177" s="2">
        <v>44250</v>
      </c>
      <c r="H2177" t="s">
        <v>117</v>
      </c>
      <c r="I2177">
        <v>2021</v>
      </c>
    </row>
    <row r="2178" spans="1:9">
      <c r="A2178">
        <v>32.781495100000001</v>
      </c>
      <c r="B2178">
        <v>-117.114074</v>
      </c>
      <c r="C2178" t="s">
        <v>1916</v>
      </c>
      <c r="D2178" t="s">
        <v>3135</v>
      </c>
      <c r="E2178">
        <v>0</v>
      </c>
      <c r="F2178" s="2">
        <v>44236</v>
      </c>
      <c r="G2178" s="2">
        <v>44236</v>
      </c>
      <c r="H2178" t="s">
        <v>117</v>
      </c>
      <c r="I2178">
        <v>2021</v>
      </c>
    </row>
    <row r="2179" spans="1:9">
      <c r="A2179">
        <v>32.781402100000001</v>
      </c>
      <c r="B2179">
        <v>-117.114469</v>
      </c>
      <c r="C2179" t="s">
        <v>1912</v>
      </c>
      <c r="D2179" t="s">
        <v>3135</v>
      </c>
      <c r="E2179">
        <v>2</v>
      </c>
      <c r="F2179" s="2">
        <v>44239</v>
      </c>
      <c r="G2179" s="2">
        <v>44239</v>
      </c>
      <c r="H2179" t="s">
        <v>117</v>
      </c>
      <c r="I2179">
        <v>2021</v>
      </c>
    </row>
    <row r="2180" spans="1:9">
      <c r="A2180">
        <v>32.781808900000001</v>
      </c>
      <c r="B2180">
        <v>-117.1142808</v>
      </c>
      <c r="C2180" t="s">
        <v>1913</v>
      </c>
      <c r="D2180" t="s">
        <v>3135</v>
      </c>
      <c r="E2180">
        <v>0</v>
      </c>
      <c r="F2180" s="2">
        <v>44239</v>
      </c>
      <c r="G2180" s="2">
        <v>44239</v>
      </c>
      <c r="H2180" t="s">
        <v>117</v>
      </c>
      <c r="I2180">
        <v>2021</v>
      </c>
    </row>
    <row r="2181" spans="1:9">
      <c r="A2181">
        <v>32.781808900000001</v>
      </c>
      <c r="B2181">
        <v>-117.1142808</v>
      </c>
      <c r="C2181" t="s">
        <v>1913</v>
      </c>
      <c r="D2181" t="s">
        <v>3135</v>
      </c>
      <c r="E2181">
        <v>0</v>
      </c>
      <c r="F2181" s="2">
        <v>44239</v>
      </c>
      <c r="G2181" s="2">
        <v>44239</v>
      </c>
      <c r="H2181" t="s">
        <v>117</v>
      </c>
      <c r="I2181">
        <v>2021</v>
      </c>
    </row>
    <row r="2182" spans="1:9">
      <c r="A2182">
        <v>32.781708500000001</v>
      </c>
      <c r="B2182">
        <v>-117.1141215</v>
      </c>
      <c r="C2182" t="s">
        <v>1915</v>
      </c>
      <c r="D2182" t="s">
        <v>3135</v>
      </c>
      <c r="E2182">
        <v>5</v>
      </c>
      <c r="F2182" s="2">
        <v>44239</v>
      </c>
      <c r="G2182" s="2">
        <v>44239</v>
      </c>
      <c r="H2182" t="s">
        <v>117</v>
      </c>
      <c r="I2182">
        <v>2021</v>
      </c>
    </row>
    <row r="2183" spans="1:9">
      <c r="A2183">
        <v>32.781708500000001</v>
      </c>
      <c r="B2183">
        <v>-117.1141215</v>
      </c>
      <c r="C2183" t="s">
        <v>1915</v>
      </c>
      <c r="D2183" t="s">
        <v>3135</v>
      </c>
      <c r="E2183">
        <v>5</v>
      </c>
      <c r="F2183" s="2">
        <v>44239</v>
      </c>
      <c r="G2183" s="2">
        <v>44239</v>
      </c>
      <c r="H2183" t="s">
        <v>117</v>
      </c>
      <c r="I2183">
        <v>2021</v>
      </c>
    </row>
    <row r="2184" spans="1:9">
      <c r="A2184">
        <v>32.761413699999999</v>
      </c>
      <c r="B2184">
        <v>-117.18871300000001</v>
      </c>
      <c r="C2184" t="s">
        <v>1262</v>
      </c>
      <c r="D2184" t="s">
        <v>3135</v>
      </c>
      <c r="E2184">
        <v>1</v>
      </c>
      <c r="F2184" s="2">
        <v>44246</v>
      </c>
      <c r="G2184" s="2">
        <v>44246</v>
      </c>
      <c r="H2184" t="s">
        <v>248</v>
      </c>
      <c r="I2184">
        <v>2021</v>
      </c>
    </row>
    <row r="2185" spans="1:9">
      <c r="A2185">
        <v>32.76267</v>
      </c>
      <c r="B2185">
        <v>-117.1906061</v>
      </c>
      <c r="C2185" t="s">
        <v>1298</v>
      </c>
      <c r="D2185" t="s">
        <v>3135</v>
      </c>
      <c r="E2185">
        <v>5</v>
      </c>
      <c r="F2185" s="2">
        <v>44218</v>
      </c>
      <c r="G2185" s="2">
        <v>44218</v>
      </c>
      <c r="H2185" t="s">
        <v>248</v>
      </c>
      <c r="I2185">
        <v>2021</v>
      </c>
    </row>
    <row r="2186" spans="1:9">
      <c r="A2186">
        <v>32.762633100000002</v>
      </c>
      <c r="B2186">
        <v>-117.1909931</v>
      </c>
      <c r="C2186" t="s">
        <v>1946</v>
      </c>
      <c r="D2186" t="s">
        <v>3135</v>
      </c>
      <c r="E2186">
        <v>1</v>
      </c>
      <c r="F2186" s="2">
        <v>44218</v>
      </c>
      <c r="G2186" s="2">
        <v>44218</v>
      </c>
      <c r="H2186" t="s">
        <v>248</v>
      </c>
      <c r="I2186">
        <v>2021</v>
      </c>
    </row>
    <row r="2187" spans="1:9">
      <c r="A2187">
        <v>32.762731700000003</v>
      </c>
      <c r="B2187">
        <v>-117.1910606</v>
      </c>
      <c r="C2187" t="s">
        <v>1947</v>
      </c>
      <c r="D2187" t="s">
        <v>3135</v>
      </c>
      <c r="E2187">
        <v>1</v>
      </c>
      <c r="F2187" s="2">
        <v>44218</v>
      </c>
      <c r="G2187" s="2">
        <v>44218</v>
      </c>
      <c r="H2187" t="s">
        <v>248</v>
      </c>
      <c r="I2187">
        <v>2021</v>
      </c>
    </row>
    <row r="2188" spans="1:9">
      <c r="A2188">
        <v>32.761608500000001</v>
      </c>
      <c r="B2188">
        <v>-117.1900389</v>
      </c>
      <c r="C2188" t="s">
        <v>764</v>
      </c>
      <c r="D2188" t="s">
        <v>3135</v>
      </c>
      <c r="E2188">
        <v>5</v>
      </c>
      <c r="F2188" s="2">
        <v>44246</v>
      </c>
      <c r="G2188" s="2">
        <v>44246</v>
      </c>
      <c r="H2188" t="s">
        <v>248</v>
      </c>
      <c r="I2188">
        <v>2021</v>
      </c>
    </row>
    <row r="2189" spans="1:9">
      <c r="A2189">
        <v>32.762897000000002</v>
      </c>
      <c r="B2189">
        <v>-117.1910242</v>
      </c>
      <c r="C2189" t="s">
        <v>1128</v>
      </c>
      <c r="D2189" t="s">
        <v>3135</v>
      </c>
      <c r="E2189">
        <v>2</v>
      </c>
      <c r="F2189" s="2">
        <v>44193</v>
      </c>
      <c r="G2189" s="2">
        <v>44193</v>
      </c>
      <c r="H2189" t="s">
        <v>248</v>
      </c>
      <c r="I2189">
        <v>2021</v>
      </c>
    </row>
    <row r="2190" spans="1:9">
      <c r="A2190">
        <v>32.7625891</v>
      </c>
      <c r="B2190">
        <v>-117.19342159999999</v>
      </c>
      <c r="C2190" t="s">
        <v>1948</v>
      </c>
      <c r="D2190" t="s">
        <v>3135</v>
      </c>
      <c r="E2190">
        <v>2</v>
      </c>
      <c r="F2190" s="2">
        <v>44218</v>
      </c>
      <c r="G2190" s="2">
        <v>44218</v>
      </c>
      <c r="H2190" t="s">
        <v>248</v>
      </c>
      <c r="I2190">
        <v>2021</v>
      </c>
    </row>
    <row r="2191" spans="1:9">
      <c r="A2191">
        <v>32.760334999999998</v>
      </c>
      <c r="B2191">
        <v>-117.2024273</v>
      </c>
      <c r="C2191" t="s">
        <v>450</v>
      </c>
      <c r="D2191" t="s">
        <v>3135</v>
      </c>
      <c r="E2191">
        <v>3</v>
      </c>
      <c r="F2191" s="2">
        <v>44189</v>
      </c>
      <c r="G2191" s="2">
        <v>44189</v>
      </c>
      <c r="H2191" t="s">
        <v>248</v>
      </c>
      <c r="I2191">
        <v>2021</v>
      </c>
    </row>
    <row r="2192" spans="1:9">
      <c r="A2192">
        <v>32.763331000000001</v>
      </c>
      <c r="B2192">
        <v>-117.19502</v>
      </c>
      <c r="C2192" t="s">
        <v>1949</v>
      </c>
      <c r="D2192" t="s">
        <v>3135</v>
      </c>
      <c r="E2192">
        <v>3</v>
      </c>
      <c r="F2192" s="2">
        <v>44188</v>
      </c>
      <c r="G2192" s="2">
        <v>44188</v>
      </c>
      <c r="H2192" t="s">
        <v>248</v>
      </c>
      <c r="I2192">
        <v>2021</v>
      </c>
    </row>
    <row r="2193" spans="1:9">
      <c r="A2193">
        <v>32.760820000000002</v>
      </c>
      <c r="B2193">
        <v>-117.20258</v>
      </c>
      <c r="C2193" t="s">
        <v>105</v>
      </c>
      <c r="D2193" t="s">
        <v>3135</v>
      </c>
      <c r="E2193">
        <v>1</v>
      </c>
      <c r="F2193" s="2">
        <v>44195</v>
      </c>
      <c r="G2193" s="2">
        <v>44195</v>
      </c>
      <c r="H2193" t="s">
        <v>248</v>
      </c>
      <c r="I2193">
        <v>2021</v>
      </c>
    </row>
    <row r="2194" spans="1:9">
      <c r="A2194">
        <v>32.761100200000001</v>
      </c>
      <c r="B2194">
        <v>-117.1998652</v>
      </c>
      <c r="C2194" t="s">
        <v>1950</v>
      </c>
      <c r="D2194" t="s">
        <v>3135</v>
      </c>
      <c r="E2194">
        <v>2</v>
      </c>
      <c r="F2194" s="2">
        <v>44189</v>
      </c>
      <c r="G2194" s="2">
        <v>44189</v>
      </c>
      <c r="H2194" t="s">
        <v>248</v>
      </c>
      <c r="I2194">
        <v>2021</v>
      </c>
    </row>
    <row r="2195" spans="1:9">
      <c r="A2195">
        <v>32.762623599999998</v>
      </c>
      <c r="B2195">
        <v>-117.1984752</v>
      </c>
      <c r="C2195" t="s">
        <v>1951</v>
      </c>
      <c r="D2195" t="s">
        <v>3135</v>
      </c>
      <c r="E2195">
        <v>1</v>
      </c>
      <c r="F2195" s="2">
        <v>44218</v>
      </c>
      <c r="G2195" s="2">
        <v>44218</v>
      </c>
      <c r="H2195" t="s">
        <v>248</v>
      </c>
      <c r="I2195">
        <v>2021</v>
      </c>
    </row>
    <row r="2196" spans="1:9">
      <c r="A2196">
        <v>32.7626195</v>
      </c>
      <c r="B2196">
        <v>-117.1978934</v>
      </c>
      <c r="C2196" t="s">
        <v>1952</v>
      </c>
      <c r="D2196" t="s">
        <v>3135</v>
      </c>
      <c r="E2196">
        <v>4</v>
      </c>
      <c r="F2196" s="2">
        <v>44193</v>
      </c>
      <c r="G2196" s="2">
        <v>44193</v>
      </c>
      <c r="H2196" t="s">
        <v>248</v>
      </c>
      <c r="I2196">
        <v>2021</v>
      </c>
    </row>
    <row r="2197" spans="1:9">
      <c r="A2197">
        <v>32.762811300000003</v>
      </c>
      <c r="B2197">
        <v>-117.1967101</v>
      </c>
      <c r="C2197" t="s">
        <v>1417</v>
      </c>
      <c r="D2197" t="s">
        <v>3135</v>
      </c>
      <c r="E2197">
        <v>2</v>
      </c>
      <c r="F2197" s="2">
        <v>44188</v>
      </c>
      <c r="G2197" s="2">
        <v>44188</v>
      </c>
      <c r="H2197" t="s">
        <v>248</v>
      </c>
      <c r="I2197">
        <v>2021</v>
      </c>
    </row>
    <row r="2198" spans="1:9">
      <c r="A2198">
        <v>32.762332600000001</v>
      </c>
      <c r="B2198">
        <v>-117.1970199</v>
      </c>
      <c r="C2198" t="s">
        <v>1953</v>
      </c>
      <c r="D2198" t="s">
        <v>3135</v>
      </c>
      <c r="E2198">
        <v>1</v>
      </c>
      <c r="F2198" s="2">
        <v>44191</v>
      </c>
      <c r="G2198" s="2">
        <v>44191</v>
      </c>
      <c r="H2198" t="s">
        <v>248</v>
      </c>
      <c r="I2198">
        <v>2021</v>
      </c>
    </row>
    <row r="2199" spans="1:9">
      <c r="A2199">
        <v>32.761755600000001</v>
      </c>
      <c r="B2199">
        <v>-117.19536600000001</v>
      </c>
      <c r="C2199" t="s">
        <v>476</v>
      </c>
      <c r="D2199" t="s">
        <v>3135</v>
      </c>
      <c r="E2199">
        <v>1</v>
      </c>
      <c r="F2199" s="2">
        <v>44193</v>
      </c>
      <c r="G2199" s="2">
        <v>44193</v>
      </c>
      <c r="H2199" t="s">
        <v>248</v>
      </c>
      <c r="I2199">
        <v>2021</v>
      </c>
    </row>
    <row r="2200" spans="1:9">
      <c r="A2200">
        <v>32.7623143</v>
      </c>
      <c r="B2200">
        <v>-117.196607</v>
      </c>
      <c r="C2200" t="s">
        <v>1954</v>
      </c>
      <c r="D2200" t="s">
        <v>3135</v>
      </c>
      <c r="E2200">
        <v>1</v>
      </c>
      <c r="F2200" s="2">
        <v>44188</v>
      </c>
      <c r="G2200" s="2">
        <v>44188</v>
      </c>
      <c r="H2200" t="s">
        <v>248</v>
      </c>
      <c r="I2200">
        <v>2021</v>
      </c>
    </row>
    <row r="2201" spans="1:9">
      <c r="A2201">
        <v>32.762011999999999</v>
      </c>
      <c r="B2201">
        <v>-117.195083</v>
      </c>
      <c r="C2201" t="s">
        <v>1955</v>
      </c>
      <c r="D2201" t="s">
        <v>3135</v>
      </c>
      <c r="E2201">
        <v>4</v>
      </c>
      <c r="F2201" s="2">
        <v>44188</v>
      </c>
      <c r="G2201" s="2">
        <v>44188</v>
      </c>
      <c r="H2201" t="s">
        <v>248</v>
      </c>
      <c r="I2201">
        <v>2021</v>
      </c>
    </row>
    <row r="2202" spans="1:9">
      <c r="A2202">
        <v>32.762582899999998</v>
      </c>
      <c r="B2202">
        <v>-117.1959765</v>
      </c>
      <c r="C2202" t="s">
        <v>505</v>
      </c>
      <c r="D2202" t="s">
        <v>3135</v>
      </c>
      <c r="E2202">
        <v>1</v>
      </c>
      <c r="F2202" s="2">
        <v>44188</v>
      </c>
      <c r="G2202" s="2">
        <v>44188</v>
      </c>
      <c r="H2202" t="s">
        <v>248</v>
      </c>
      <c r="I2202">
        <v>2021</v>
      </c>
    </row>
    <row r="2203" spans="1:9">
      <c r="A2203">
        <v>32.761946999999999</v>
      </c>
      <c r="B2203">
        <v>-117.1950279</v>
      </c>
      <c r="C2203" t="s">
        <v>536</v>
      </c>
      <c r="D2203" t="s">
        <v>3135</v>
      </c>
      <c r="E2203">
        <v>1</v>
      </c>
      <c r="F2203" s="2">
        <v>44188</v>
      </c>
      <c r="G2203" s="2">
        <v>44188</v>
      </c>
      <c r="H2203" t="s">
        <v>248</v>
      </c>
      <c r="I2203">
        <v>2021</v>
      </c>
    </row>
    <row r="2204" spans="1:9">
      <c r="A2204">
        <v>32.761966700000002</v>
      </c>
      <c r="B2204">
        <v>-117.1942111</v>
      </c>
      <c r="C2204" t="s">
        <v>1956</v>
      </c>
      <c r="D2204" t="s">
        <v>3135</v>
      </c>
      <c r="E2204">
        <v>5</v>
      </c>
      <c r="F2204" s="2">
        <v>44191</v>
      </c>
      <c r="G2204" s="2">
        <v>44191</v>
      </c>
      <c r="H2204" t="s">
        <v>248</v>
      </c>
      <c r="I2204">
        <v>2021</v>
      </c>
    </row>
    <row r="2205" spans="1:9">
      <c r="A2205">
        <v>32.761692400000001</v>
      </c>
      <c r="B2205">
        <v>-117.1932073</v>
      </c>
      <c r="C2205" t="s">
        <v>1957</v>
      </c>
      <c r="D2205" t="s">
        <v>3135</v>
      </c>
      <c r="E2205">
        <v>6</v>
      </c>
      <c r="F2205" s="2">
        <v>44211</v>
      </c>
      <c r="G2205" s="2">
        <v>44211</v>
      </c>
      <c r="H2205" t="s">
        <v>248</v>
      </c>
      <c r="I2205">
        <v>2021</v>
      </c>
    </row>
    <row r="2206" spans="1:9">
      <c r="A2206">
        <v>32.774100300000001</v>
      </c>
      <c r="B2206">
        <v>-117.1388352</v>
      </c>
      <c r="C2206" t="s">
        <v>73</v>
      </c>
      <c r="D2206" t="s">
        <v>3135</v>
      </c>
      <c r="E2206">
        <v>3</v>
      </c>
      <c r="F2206" s="2">
        <v>44211</v>
      </c>
      <c r="G2206" s="2">
        <v>44211</v>
      </c>
      <c r="H2206" t="s">
        <v>183</v>
      </c>
      <c r="I2206">
        <v>2021</v>
      </c>
    </row>
    <row r="2207" spans="1:9">
      <c r="A2207">
        <v>32.781058299999998</v>
      </c>
      <c r="B2207">
        <v>-117.1097616</v>
      </c>
      <c r="C2207" t="s">
        <v>1924</v>
      </c>
      <c r="D2207" t="s">
        <v>3135</v>
      </c>
      <c r="E2207">
        <v>20</v>
      </c>
      <c r="F2207" s="2">
        <v>44225</v>
      </c>
      <c r="G2207" s="2">
        <v>44225</v>
      </c>
      <c r="H2207" t="s">
        <v>117</v>
      </c>
      <c r="I2207">
        <v>2021</v>
      </c>
    </row>
    <row r="2208" spans="1:9">
      <c r="A2208">
        <v>32.786860400000002</v>
      </c>
      <c r="B2208">
        <v>-117.1040826</v>
      </c>
      <c r="C2208" t="s">
        <v>1920</v>
      </c>
      <c r="D2208" t="s">
        <v>3135</v>
      </c>
      <c r="E2208">
        <v>1</v>
      </c>
      <c r="F2208" s="2">
        <v>44243</v>
      </c>
      <c r="G2208" s="2">
        <v>44243</v>
      </c>
      <c r="H2208" t="s">
        <v>117</v>
      </c>
      <c r="I2208">
        <v>2021</v>
      </c>
    </row>
    <row r="2209" spans="1:9">
      <c r="A2209">
        <v>32.791502199999996</v>
      </c>
      <c r="B2209">
        <v>-117.10139340000001</v>
      </c>
      <c r="C2209" t="s">
        <v>1942</v>
      </c>
      <c r="D2209" t="s">
        <v>3135</v>
      </c>
      <c r="E2209">
        <v>15</v>
      </c>
      <c r="F2209" s="2">
        <v>44210</v>
      </c>
      <c r="G2209" s="2">
        <v>44210</v>
      </c>
      <c r="H2209" t="s">
        <v>117</v>
      </c>
      <c r="I2209">
        <v>2021</v>
      </c>
    </row>
    <row r="2210" spans="1:9">
      <c r="A2210">
        <v>32.7614801</v>
      </c>
      <c r="B2210">
        <v>-117.1908181</v>
      </c>
      <c r="C2210" t="s">
        <v>1936</v>
      </c>
      <c r="D2210" t="s">
        <v>3135</v>
      </c>
      <c r="E2210">
        <v>6</v>
      </c>
      <c r="F2210" s="2">
        <v>44247</v>
      </c>
      <c r="G2210" s="2">
        <v>44247</v>
      </c>
      <c r="H2210" t="s">
        <v>248</v>
      </c>
      <c r="I2210">
        <v>2021</v>
      </c>
    </row>
    <row r="2211" spans="1:9">
      <c r="A2211">
        <v>32.760582900000003</v>
      </c>
      <c r="B2211">
        <v>-117.2010923</v>
      </c>
      <c r="C2211" t="s">
        <v>1958</v>
      </c>
      <c r="D2211" t="s">
        <v>3135</v>
      </c>
      <c r="E2211">
        <v>3</v>
      </c>
      <c r="F2211" s="2">
        <v>44188</v>
      </c>
      <c r="G2211" s="2">
        <v>44188</v>
      </c>
      <c r="H2211" t="s">
        <v>248</v>
      </c>
      <c r="I2211">
        <v>2021</v>
      </c>
    </row>
    <row r="2212" spans="1:9">
      <c r="A2212">
        <v>32.761218800000002</v>
      </c>
      <c r="B2212">
        <v>-117.2005262</v>
      </c>
      <c r="C2212" t="s">
        <v>1959</v>
      </c>
      <c r="D2212" t="s">
        <v>3135</v>
      </c>
      <c r="E2212">
        <v>1</v>
      </c>
      <c r="F2212" s="2">
        <v>44189</v>
      </c>
      <c r="G2212" s="2">
        <v>44189</v>
      </c>
      <c r="H2212" t="s">
        <v>248</v>
      </c>
      <c r="I2212">
        <v>2021</v>
      </c>
    </row>
    <row r="2213" spans="1:9">
      <c r="A2213">
        <v>32.761588799999998</v>
      </c>
      <c r="B2213">
        <v>-117.199997</v>
      </c>
      <c r="C2213" t="s">
        <v>1960</v>
      </c>
      <c r="D2213" t="s">
        <v>3135</v>
      </c>
      <c r="E2213">
        <v>1</v>
      </c>
      <c r="F2213" s="2">
        <v>44189</v>
      </c>
      <c r="G2213" s="2">
        <v>44189</v>
      </c>
      <c r="H2213" t="s">
        <v>248</v>
      </c>
      <c r="I2213">
        <v>2021</v>
      </c>
    </row>
    <row r="2214" spans="1:9">
      <c r="A2214">
        <v>32.761381800000002</v>
      </c>
      <c r="B2214">
        <v>-117.19974790000001</v>
      </c>
      <c r="C2214" t="s">
        <v>1961</v>
      </c>
      <c r="D2214" t="s">
        <v>3135</v>
      </c>
      <c r="E2214">
        <v>1</v>
      </c>
      <c r="F2214" s="2">
        <v>44189</v>
      </c>
      <c r="G2214" s="2">
        <v>44189</v>
      </c>
      <c r="H2214" t="s">
        <v>248</v>
      </c>
      <c r="I2214">
        <v>2021</v>
      </c>
    </row>
    <row r="2215" spans="1:9">
      <c r="A2215">
        <v>32.7603717</v>
      </c>
      <c r="B2215">
        <v>-117.20340299999999</v>
      </c>
      <c r="C2215" t="s">
        <v>1962</v>
      </c>
      <c r="D2215" t="s">
        <v>3135</v>
      </c>
      <c r="E2215">
        <v>2</v>
      </c>
      <c r="F2215" s="2">
        <v>44211</v>
      </c>
      <c r="G2215" s="2">
        <v>44211</v>
      </c>
      <c r="H2215" t="s">
        <v>248</v>
      </c>
      <c r="I2215">
        <v>2021</v>
      </c>
    </row>
    <row r="2216" spans="1:9">
      <c r="A2216">
        <v>32.768023800000002</v>
      </c>
      <c r="B2216">
        <v>-117.1610539</v>
      </c>
      <c r="C2216" t="s">
        <v>51</v>
      </c>
      <c r="D2216" t="s">
        <v>3135</v>
      </c>
      <c r="E2216">
        <v>2</v>
      </c>
      <c r="F2216" s="2">
        <v>44211</v>
      </c>
      <c r="G2216" s="2">
        <v>44211</v>
      </c>
      <c r="H2216" t="s">
        <v>183</v>
      </c>
      <c r="I2216">
        <v>2021</v>
      </c>
    </row>
    <row r="2217" spans="1:9">
      <c r="A2217">
        <v>32.769956800000003</v>
      </c>
      <c r="B2217">
        <v>-117.15480789999999</v>
      </c>
      <c r="C2217" t="s">
        <v>246</v>
      </c>
      <c r="D2217" t="s">
        <v>3135</v>
      </c>
      <c r="E2217">
        <v>3</v>
      </c>
      <c r="F2217" s="2">
        <v>44239</v>
      </c>
      <c r="G2217" s="2">
        <v>44239</v>
      </c>
      <c r="H2217" t="s">
        <v>183</v>
      </c>
      <c r="I2217">
        <v>2021</v>
      </c>
    </row>
    <row r="2218" spans="1:9">
      <c r="A2218">
        <v>32.766599300000003</v>
      </c>
      <c r="B2218">
        <v>-117.1628181</v>
      </c>
      <c r="C2218" t="s">
        <v>664</v>
      </c>
      <c r="D2218" t="s">
        <v>3135</v>
      </c>
      <c r="E2218">
        <v>1</v>
      </c>
      <c r="F2218" s="2">
        <v>44239</v>
      </c>
      <c r="G2218" s="2">
        <v>44239</v>
      </c>
      <c r="H2218" t="s">
        <v>183</v>
      </c>
      <c r="I2218">
        <v>2021</v>
      </c>
    </row>
    <row r="2219" spans="1:9">
      <c r="A2219">
        <v>32.766665500000002</v>
      </c>
      <c r="B2219">
        <v>-117.16273459999999</v>
      </c>
      <c r="C2219" t="s">
        <v>1930</v>
      </c>
      <c r="D2219" t="s">
        <v>3135</v>
      </c>
      <c r="E2219">
        <v>1</v>
      </c>
      <c r="F2219" s="2">
        <v>44239</v>
      </c>
      <c r="G2219" s="2">
        <v>44239</v>
      </c>
      <c r="H2219" t="s">
        <v>183</v>
      </c>
      <c r="I2219">
        <v>2021</v>
      </c>
    </row>
    <row r="2220" spans="1:9">
      <c r="A2220">
        <v>32.766757499999997</v>
      </c>
      <c r="B2220">
        <v>-117.16221880000001</v>
      </c>
      <c r="C2220" t="s">
        <v>30</v>
      </c>
      <c r="D2220" t="s">
        <v>3135</v>
      </c>
      <c r="E2220">
        <v>1</v>
      </c>
      <c r="F2220" s="2">
        <v>44239</v>
      </c>
      <c r="G2220" s="2">
        <v>44239</v>
      </c>
      <c r="H2220" t="s">
        <v>183</v>
      </c>
      <c r="I2220">
        <v>2021</v>
      </c>
    </row>
    <row r="2221" spans="1:9">
      <c r="A2221">
        <v>32.766461100000001</v>
      </c>
      <c r="B2221">
        <v>-117.1626569</v>
      </c>
      <c r="C2221" t="s">
        <v>1157</v>
      </c>
      <c r="D2221" t="s">
        <v>3135</v>
      </c>
      <c r="E2221">
        <v>1</v>
      </c>
      <c r="F2221" s="2">
        <v>44239</v>
      </c>
      <c r="G2221" s="2">
        <v>44239</v>
      </c>
      <c r="H2221" t="s">
        <v>183</v>
      </c>
      <c r="I2221">
        <v>2021</v>
      </c>
    </row>
    <row r="2222" spans="1:9">
      <c r="A2222">
        <v>32.767391799999999</v>
      </c>
      <c r="B2222">
        <v>-117.1623003</v>
      </c>
      <c r="C2222" t="s">
        <v>1927</v>
      </c>
      <c r="D2222" t="s">
        <v>3135</v>
      </c>
      <c r="E2222">
        <v>3</v>
      </c>
      <c r="F2222" s="2">
        <v>44239</v>
      </c>
      <c r="G2222" s="2">
        <v>44239</v>
      </c>
      <c r="H2222" t="s">
        <v>183</v>
      </c>
      <c r="I2222">
        <v>2021</v>
      </c>
    </row>
    <row r="2223" spans="1:9">
      <c r="A2223">
        <v>32.7701317</v>
      </c>
      <c r="B2223">
        <v>-117.1551245</v>
      </c>
      <c r="C2223" t="s">
        <v>1928</v>
      </c>
      <c r="D2223" t="s">
        <v>3135</v>
      </c>
      <c r="E2223">
        <v>2</v>
      </c>
      <c r="F2223" s="2">
        <v>44242</v>
      </c>
      <c r="G2223" s="2">
        <v>44242</v>
      </c>
      <c r="H2223" t="s">
        <v>183</v>
      </c>
      <c r="I2223">
        <v>2021</v>
      </c>
    </row>
    <row r="2224" spans="1:9">
      <c r="A2224">
        <v>32.7674454</v>
      </c>
      <c r="B2224">
        <v>-117.161993</v>
      </c>
      <c r="C2224" t="s">
        <v>1943</v>
      </c>
      <c r="D2224" t="s">
        <v>3135</v>
      </c>
      <c r="E2224">
        <v>2</v>
      </c>
      <c r="F2224" s="2">
        <v>44216</v>
      </c>
      <c r="G2224" s="2">
        <v>44216</v>
      </c>
      <c r="H2224" t="s">
        <v>183</v>
      </c>
      <c r="I2224">
        <v>2021</v>
      </c>
    </row>
    <row r="2225" spans="1:9">
      <c r="A2225">
        <v>32.773603399999999</v>
      </c>
      <c r="B2225">
        <v>-117.13361449999999</v>
      </c>
      <c r="C2225" t="s">
        <v>1847</v>
      </c>
      <c r="D2225" t="s">
        <v>3135</v>
      </c>
      <c r="E2225">
        <v>1</v>
      </c>
      <c r="F2225" s="2">
        <v>44222</v>
      </c>
      <c r="G2225" s="2">
        <v>44222</v>
      </c>
      <c r="H2225" t="s">
        <v>183</v>
      </c>
      <c r="I2225">
        <v>2021</v>
      </c>
    </row>
    <row r="2226" spans="1:9">
      <c r="A2226">
        <v>32.838574999999999</v>
      </c>
      <c r="B2226">
        <v>-117.004437</v>
      </c>
      <c r="C2226" t="s">
        <v>654</v>
      </c>
      <c r="D2226" t="s">
        <v>3135</v>
      </c>
      <c r="E2226">
        <v>2</v>
      </c>
      <c r="F2226" s="2">
        <v>44229</v>
      </c>
      <c r="G2226" s="2">
        <v>44229</v>
      </c>
      <c r="H2226" t="s">
        <v>8</v>
      </c>
      <c r="I2226">
        <v>2021</v>
      </c>
    </row>
    <row r="2227" spans="1:9">
      <c r="A2227">
        <v>32.837214699999997</v>
      </c>
      <c r="B2227">
        <v>-117.00885940000001</v>
      </c>
      <c r="C2227" t="s">
        <v>1908</v>
      </c>
      <c r="D2227" t="s">
        <v>3135</v>
      </c>
      <c r="E2227">
        <v>1</v>
      </c>
      <c r="F2227" s="2">
        <v>44229</v>
      </c>
      <c r="G2227" s="2">
        <v>44229</v>
      </c>
      <c r="H2227" t="s">
        <v>8</v>
      </c>
      <c r="I2227">
        <v>2021</v>
      </c>
    </row>
    <row r="2228" spans="1:9">
      <c r="A2228">
        <v>32.837362200000001</v>
      </c>
      <c r="B2228">
        <v>-117.008239</v>
      </c>
      <c r="C2228" t="s">
        <v>1909</v>
      </c>
      <c r="D2228" t="s">
        <v>3135</v>
      </c>
      <c r="E2228">
        <v>2</v>
      </c>
      <c r="F2228" s="2">
        <v>44232</v>
      </c>
      <c r="G2228" s="2">
        <v>44232</v>
      </c>
      <c r="H2228" t="s">
        <v>8</v>
      </c>
      <c r="I2228">
        <v>2021</v>
      </c>
    </row>
    <row r="2229" spans="1:9">
      <c r="A2229">
        <v>32.773443100000001</v>
      </c>
      <c r="B2229">
        <v>-117.1371161</v>
      </c>
      <c r="C2229" t="s">
        <v>1944</v>
      </c>
      <c r="D2229" t="s">
        <v>3135</v>
      </c>
      <c r="E2229">
        <v>1</v>
      </c>
      <c r="F2229" s="2">
        <v>44211</v>
      </c>
      <c r="G2229" s="2">
        <v>44211</v>
      </c>
      <c r="H2229" t="s">
        <v>183</v>
      </c>
      <c r="I2229">
        <v>2021</v>
      </c>
    </row>
    <row r="2230" spans="1:9">
      <c r="A2230">
        <v>32.790555400000002</v>
      </c>
      <c r="B2230">
        <v>-117.1022069</v>
      </c>
      <c r="C2230" t="s">
        <v>1057</v>
      </c>
      <c r="D2230" t="s">
        <v>3135</v>
      </c>
      <c r="E2230">
        <v>3</v>
      </c>
      <c r="F2230" s="2">
        <v>44218</v>
      </c>
      <c r="G2230" s="2">
        <v>44218</v>
      </c>
      <c r="H2230" t="s">
        <v>117</v>
      </c>
      <c r="I2230">
        <v>2021</v>
      </c>
    </row>
    <row r="2231" spans="1:9">
      <c r="A2231">
        <v>32.789987699999998</v>
      </c>
      <c r="B2231">
        <v>-117.1036713</v>
      </c>
      <c r="C2231" t="s">
        <v>143</v>
      </c>
      <c r="D2231" t="s">
        <v>3135</v>
      </c>
      <c r="E2231">
        <v>10</v>
      </c>
      <c r="F2231" s="2">
        <v>44218</v>
      </c>
      <c r="G2231" s="2">
        <v>44218</v>
      </c>
      <c r="H2231" t="s">
        <v>117</v>
      </c>
      <c r="I2231">
        <v>2021</v>
      </c>
    </row>
    <row r="2232" spans="1:9">
      <c r="A2232">
        <v>32.767237600000001</v>
      </c>
      <c r="B2232">
        <v>-117.16236379999999</v>
      </c>
      <c r="C2232" t="s">
        <v>1926</v>
      </c>
      <c r="D2232" t="s">
        <v>3135</v>
      </c>
      <c r="E2232">
        <v>3</v>
      </c>
      <c r="F2232" s="2">
        <v>44239</v>
      </c>
      <c r="G2232" s="2">
        <v>44239</v>
      </c>
      <c r="H2232" t="s">
        <v>183</v>
      </c>
      <c r="I2232">
        <v>2021</v>
      </c>
    </row>
    <row r="2233" spans="1:9">
      <c r="A2233">
        <v>32.839286799999996</v>
      </c>
      <c r="B2233">
        <v>-117.0032763</v>
      </c>
      <c r="C2233" t="s">
        <v>938</v>
      </c>
      <c r="D2233" t="s">
        <v>3135</v>
      </c>
      <c r="E2233">
        <v>4</v>
      </c>
      <c r="F2233" s="2">
        <v>44232</v>
      </c>
      <c r="G2233" s="2">
        <v>44232</v>
      </c>
      <c r="H2233" t="s">
        <v>8</v>
      </c>
      <c r="I2233">
        <v>2021</v>
      </c>
    </row>
    <row r="2234" spans="1:9">
      <c r="A2234">
        <v>32.773631299999998</v>
      </c>
      <c r="B2234">
        <v>-117.1336573</v>
      </c>
      <c r="C2234" t="s">
        <v>788</v>
      </c>
      <c r="D2234" t="s">
        <v>3135</v>
      </c>
      <c r="E2234">
        <v>3</v>
      </c>
      <c r="F2234" s="2">
        <v>44222</v>
      </c>
      <c r="G2234" s="2">
        <v>44222</v>
      </c>
      <c r="H2234" t="s">
        <v>183</v>
      </c>
      <c r="I2234">
        <v>2021</v>
      </c>
    </row>
    <row r="2235" spans="1:9">
      <c r="A2235">
        <v>32.774287999999999</v>
      </c>
      <c r="B2235">
        <v>-117.13728620000001</v>
      </c>
      <c r="C2235" t="s">
        <v>1945</v>
      </c>
      <c r="D2235" t="s">
        <v>3135</v>
      </c>
      <c r="E2235">
        <v>3</v>
      </c>
      <c r="F2235" s="2">
        <v>44211</v>
      </c>
      <c r="G2235" s="2">
        <v>44211</v>
      </c>
      <c r="H2235" t="s">
        <v>183</v>
      </c>
      <c r="I2235">
        <v>2021</v>
      </c>
    </row>
    <row r="2236" spans="1:9">
      <c r="A2236">
        <v>32.774195900000002</v>
      </c>
      <c r="B2236">
        <v>-117.1382528</v>
      </c>
      <c r="C2236" t="s">
        <v>3136</v>
      </c>
      <c r="D2236" t="s">
        <v>3135</v>
      </c>
      <c r="E2236">
        <v>1</v>
      </c>
      <c r="F2236" s="2">
        <v>44211</v>
      </c>
      <c r="G2236" s="2">
        <v>44211</v>
      </c>
      <c r="H2236" t="s">
        <v>183</v>
      </c>
      <c r="I2236">
        <v>2021</v>
      </c>
    </row>
    <row r="2237" spans="1:9">
      <c r="A2237">
        <v>32.762274099999999</v>
      </c>
      <c r="B2237">
        <v>-117.1889276</v>
      </c>
      <c r="C2237" t="s">
        <v>1937</v>
      </c>
      <c r="D2237" t="s">
        <v>3135</v>
      </c>
      <c r="E2237">
        <v>1</v>
      </c>
      <c r="F2237" s="2">
        <v>44250</v>
      </c>
      <c r="G2237" s="2">
        <v>44250</v>
      </c>
      <c r="H2237" t="s">
        <v>248</v>
      </c>
      <c r="I2237">
        <v>2021</v>
      </c>
    </row>
    <row r="2238" spans="1:9">
      <c r="A2238">
        <v>32.762048299999996</v>
      </c>
      <c r="B2238">
        <v>-117.1818842</v>
      </c>
      <c r="C2238" t="s">
        <v>1941</v>
      </c>
      <c r="D2238" t="s">
        <v>3135</v>
      </c>
      <c r="E2238">
        <v>3</v>
      </c>
      <c r="F2238" s="2">
        <v>44250</v>
      </c>
      <c r="G2238" s="2">
        <v>44250</v>
      </c>
      <c r="H2238" t="s">
        <v>248</v>
      </c>
      <c r="I2238">
        <v>2021</v>
      </c>
    </row>
    <row r="2239" spans="1:9">
      <c r="A2239">
        <v>32.762185899999999</v>
      </c>
      <c r="B2239">
        <v>-117.1830173</v>
      </c>
      <c r="C2239" t="s">
        <v>179</v>
      </c>
      <c r="D2239" t="s">
        <v>3135</v>
      </c>
      <c r="E2239">
        <v>1</v>
      </c>
      <c r="F2239" s="2">
        <v>44250</v>
      </c>
      <c r="G2239" s="2">
        <v>44250</v>
      </c>
      <c r="H2239" t="s">
        <v>248</v>
      </c>
      <c r="I2239">
        <v>2021</v>
      </c>
    </row>
    <row r="2240" spans="1:9">
      <c r="A2240">
        <v>32.7622</v>
      </c>
      <c r="B2240">
        <v>-117.1840328</v>
      </c>
      <c r="C2240" t="s">
        <v>1940</v>
      </c>
      <c r="D2240" t="s">
        <v>3135</v>
      </c>
      <c r="E2240">
        <v>3</v>
      </c>
      <c r="F2240" s="2">
        <v>44250</v>
      </c>
      <c r="G2240" s="2">
        <v>44250</v>
      </c>
      <c r="H2240" t="s">
        <v>248</v>
      </c>
      <c r="I2240">
        <v>2021</v>
      </c>
    </row>
    <row r="2241" spans="1:9">
      <c r="A2241">
        <v>32.761649499999997</v>
      </c>
      <c r="B2241">
        <v>-117.1996776</v>
      </c>
      <c r="C2241" t="s">
        <v>188</v>
      </c>
      <c r="D2241" t="s">
        <v>3135</v>
      </c>
      <c r="E2241">
        <v>2</v>
      </c>
      <c r="F2241" s="2">
        <v>44189</v>
      </c>
      <c r="G2241" s="2">
        <v>44189</v>
      </c>
      <c r="H2241" t="s">
        <v>248</v>
      </c>
      <c r="I2241">
        <v>2021</v>
      </c>
    </row>
    <row r="2242" spans="1:9">
      <c r="A2242">
        <v>32.761466400000003</v>
      </c>
      <c r="B2242">
        <v>-117.1880563</v>
      </c>
      <c r="C2242" t="s">
        <v>1938</v>
      </c>
      <c r="D2242" t="s">
        <v>3135</v>
      </c>
      <c r="E2242">
        <v>1</v>
      </c>
      <c r="F2242" s="2">
        <v>44246</v>
      </c>
      <c r="G2242" s="2">
        <v>44246</v>
      </c>
      <c r="H2242" t="s">
        <v>248</v>
      </c>
      <c r="I2242">
        <v>2021</v>
      </c>
    </row>
    <row r="2243" spans="1:9">
      <c r="A2243">
        <v>32.761491900000003</v>
      </c>
      <c r="B2243">
        <v>-117.1887303</v>
      </c>
      <c r="C2243" t="s">
        <v>546</v>
      </c>
      <c r="D2243" t="s">
        <v>3135</v>
      </c>
      <c r="E2243">
        <v>2</v>
      </c>
      <c r="F2243" s="2">
        <v>44246</v>
      </c>
      <c r="G2243" s="2">
        <v>44246</v>
      </c>
      <c r="H2243" t="s">
        <v>248</v>
      </c>
      <c r="I2243">
        <v>2021</v>
      </c>
    </row>
    <row r="2244" spans="1:9">
      <c r="A2244">
        <v>32.768278500000001</v>
      </c>
      <c r="B2244">
        <v>-117.159989</v>
      </c>
      <c r="C2244" t="s">
        <v>1424</v>
      </c>
      <c r="D2244" t="s">
        <v>3135</v>
      </c>
      <c r="E2244">
        <v>2</v>
      </c>
      <c r="F2244" s="2">
        <v>44211</v>
      </c>
      <c r="G2244" s="2">
        <v>44211</v>
      </c>
      <c r="H2244" t="s">
        <v>183</v>
      </c>
      <c r="I2244">
        <v>2021</v>
      </c>
    </row>
    <row r="2245" spans="1:9">
      <c r="A2245">
        <v>32.773896999999998</v>
      </c>
      <c r="B2245">
        <v>-117.13296269999999</v>
      </c>
      <c r="C2245" t="s">
        <v>2086</v>
      </c>
      <c r="D2245" t="s">
        <v>3135</v>
      </c>
      <c r="E2245">
        <v>1</v>
      </c>
      <c r="F2245" s="2">
        <v>44222</v>
      </c>
      <c r="G2245" s="2">
        <v>44222</v>
      </c>
      <c r="H2245" t="s">
        <v>183</v>
      </c>
      <c r="I2245">
        <v>2021</v>
      </c>
    </row>
    <row r="2246" spans="1:9">
      <c r="A2246">
        <v>32.774473700000001</v>
      </c>
      <c r="B2246">
        <v>-117.1346612</v>
      </c>
      <c r="C2246" t="s">
        <v>2087</v>
      </c>
      <c r="D2246" t="s">
        <v>3135</v>
      </c>
      <c r="E2246">
        <v>5</v>
      </c>
      <c r="F2246" s="2">
        <v>44222</v>
      </c>
      <c r="G2246" s="2">
        <v>44222</v>
      </c>
      <c r="H2246" t="s">
        <v>183</v>
      </c>
      <c r="I2246">
        <v>2021</v>
      </c>
    </row>
    <row r="2247" spans="1:9">
      <c r="A2247">
        <v>32.761434999999999</v>
      </c>
      <c r="B2247">
        <v>-117.2049306</v>
      </c>
      <c r="C2247" t="s">
        <v>1931</v>
      </c>
      <c r="D2247" t="s">
        <v>3135</v>
      </c>
      <c r="E2247">
        <v>20</v>
      </c>
      <c r="F2247" s="2">
        <v>44250</v>
      </c>
      <c r="G2247" s="2">
        <v>44250</v>
      </c>
      <c r="H2247" t="s">
        <v>248</v>
      </c>
      <c r="I2247">
        <v>2021</v>
      </c>
    </row>
    <row r="2248" spans="1:9">
      <c r="A2248">
        <v>32.761479799999996</v>
      </c>
      <c r="B2248">
        <v>-117.20445770000001</v>
      </c>
      <c r="C2248" t="s">
        <v>3137</v>
      </c>
      <c r="D2248" t="s">
        <v>3135</v>
      </c>
      <c r="E2248">
        <v>2</v>
      </c>
      <c r="F2248" s="2">
        <v>44250</v>
      </c>
      <c r="G2248" s="2">
        <v>44250</v>
      </c>
      <c r="H2248" t="s">
        <v>248</v>
      </c>
      <c r="I2248">
        <v>2021</v>
      </c>
    </row>
    <row r="2249" spans="1:9">
      <c r="A2249">
        <v>32.7837429</v>
      </c>
      <c r="B2249">
        <v>-117.1038504</v>
      </c>
      <c r="C2249" t="s">
        <v>1921</v>
      </c>
      <c r="D2249" t="s">
        <v>3135</v>
      </c>
      <c r="E2249">
        <v>1</v>
      </c>
      <c r="F2249" s="2">
        <v>44243</v>
      </c>
      <c r="G2249" s="2">
        <v>44243</v>
      </c>
      <c r="H2249" t="s">
        <v>117</v>
      </c>
      <c r="I2249">
        <v>2021</v>
      </c>
    </row>
    <row r="2250" spans="1:9">
      <c r="A2250">
        <v>32.781117399999999</v>
      </c>
      <c r="B2250">
        <v>-117.1128214</v>
      </c>
      <c r="C2250" t="s">
        <v>1917</v>
      </c>
      <c r="D2250" t="s">
        <v>3135</v>
      </c>
      <c r="E2250">
        <v>2</v>
      </c>
      <c r="F2250" s="2">
        <v>44236</v>
      </c>
      <c r="G2250" s="2">
        <v>44236</v>
      </c>
      <c r="H2250" t="s">
        <v>117</v>
      </c>
      <c r="I2250">
        <v>2021</v>
      </c>
    </row>
    <row r="2251" spans="1:9">
      <c r="A2251">
        <v>32.7664969</v>
      </c>
      <c r="B2251">
        <v>-117.1624252</v>
      </c>
      <c r="C2251" t="s">
        <v>683</v>
      </c>
      <c r="D2251" t="s">
        <v>3135</v>
      </c>
      <c r="E2251">
        <v>10</v>
      </c>
      <c r="F2251" s="2">
        <v>44239</v>
      </c>
      <c r="G2251" s="2">
        <v>44239</v>
      </c>
      <c r="H2251" t="s">
        <v>183</v>
      </c>
      <c r="I2251">
        <v>2021</v>
      </c>
    </row>
    <row r="2252" spans="1:9">
      <c r="A2252">
        <v>32.781228499999997</v>
      </c>
      <c r="B2252">
        <v>-117.1043593</v>
      </c>
      <c r="C2252" t="s">
        <v>3138</v>
      </c>
      <c r="D2252" t="s">
        <v>3135</v>
      </c>
      <c r="E2252">
        <v>1</v>
      </c>
      <c r="F2252" s="2">
        <v>44243</v>
      </c>
      <c r="G2252" s="2">
        <v>44243</v>
      </c>
      <c r="H2252" t="s">
        <v>117</v>
      </c>
      <c r="I2252">
        <v>2021</v>
      </c>
    </row>
    <row r="2253" spans="1:9">
      <c r="A2253">
        <v>32.842750899999999</v>
      </c>
      <c r="B2253">
        <v>-116.99831589999999</v>
      </c>
      <c r="C2253" t="s">
        <v>95</v>
      </c>
      <c r="D2253" t="s">
        <v>3135</v>
      </c>
      <c r="E2253">
        <v>6</v>
      </c>
      <c r="F2253" s="2">
        <v>44247</v>
      </c>
      <c r="G2253" s="2">
        <v>44247</v>
      </c>
      <c r="H2253" t="s">
        <v>8</v>
      </c>
      <c r="I2253">
        <v>2021</v>
      </c>
    </row>
    <row r="2254" spans="1:9">
      <c r="A2254">
        <v>32.782708599999999</v>
      </c>
      <c r="B2254">
        <v>-117.1038593</v>
      </c>
      <c r="C2254" t="s">
        <v>699</v>
      </c>
      <c r="D2254" t="s">
        <v>3135</v>
      </c>
      <c r="E2254">
        <v>1</v>
      </c>
      <c r="F2254" s="2">
        <v>44243</v>
      </c>
      <c r="G2254" s="2">
        <v>44243</v>
      </c>
      <c r="H2254" t="s">
        <v>117</v>
      </c>
      <c r="I2254">
        <v>2021</v>
      </c>
    </row>
    <row r="2255" spans="1:9">
      <c r="A2255">
        <v>32.7816963</v>
      </c>
      <c r="B2255">
        <v>-117.1061167</v>
      </c>
      <c r="C2255" t="s">
        <v>1918</v>
      </c>
      <c r="D2255" t="s">
        <v>3135</v>
      </c>
      <c r="E2255">
        <v>2</v>
      </c>
      <c r="F2255" s="2">
        <v>44236</v>
      </c>
      <c r="G2255" s="2">
        <v>44236</v>
      </c>
      <c r="H2255" t="s">
        <v>117</v>
      </c>
      <c r="I2255">
        <v>2021</v>
      </c>
    </row>
    <row r="2256" spans="1:9">
      <c r="A2256">
        <v>32.767376400000003</v>
      </c>
      <c r="B2256">
        <v>-117.1621827</v>
      </c>
      <c r="C2256" t="s">
        <v>155</v>
      </c>
      <c r="D2256" t="s">
        <v>3135</v>
      </c>
      <c r="E2256">
        <v>3</v>
      </c>
      <c r="F2256" s="2">
        <v>44239</v>
      </c>
      <c r="G2256" s="2">
        <v>44239</v>
      </c>
      <c r="H2256" t="s">
        <v>183</v>
      </c>
      <c r="I2256">
        <v>2021</v>
      </c>
    </row>
    <row r="2257" spans="1:9">
      <c r="A2257">
        <v>32.761499299999997</v>
      </c>
      <c r="B2257">
        <v>-117.2050334</v>
      </c>
      <c r="C2257" t="s">
        <v>1963</v>
      </c>
      <c r="D2257" t="s">
        <v>3135</v>
      </c>
      <c r="E2257">
        <v>5</v>
      </c>
      <c r="F2257" s="2">
        <v>44189</v>
      </c>
      <c r="G2257" s="2">
        <v>44189</v>
      </c>
      <c r="H2257" t="s">
        <v>248</v>
      </c>
      <c r="I2257">
        <v>2021</v>
      </c>
    </row>
    <row r="2258" spans="1:9">
      <c r="A2258">
        <v>32.838902099999999</v>
      </c>
      <c r="B2258">
        <v>-117.0041252</v>
      </c>
      <c r="C2258" t="s">
        <v>1910</v>
      </c>
      <c r="D2258" t="s">
        <v>3135</v>
      </c>
      <c r="E2258">
        <v>1</v>
      </c>
      <c r="F2258" s="2">
        <v>44232</v>
      </c>
      <c r="G2258" s="2">
        <v>44232</v>
      </c>
      <c r="H2258" t="s">
        <v>8</v>
      </c>
      <c r="I2258">
        <v>2021</v>
      </c>
    </row>
    <row r="2259" spans="1:9">
      <c r="A2259">
        <v>32.781959000000001</v>
      </c>
      <c r="B2259">
        <v>-117.1054714</v>
      </c>
      <c r="C2259" t="s">
        <v>3139</v>
      </c>
      <c r="D2259" t="s">
        <v>3135</v>
      </c>
      <c r="E2259">
        <v>1</v>
      </c>
      <c r="F2259" s="2">
        <v>44236</v>
      </c>
      <c r="G2259" s="2">
        <v>44236</v>
      </c>
      <c r="H2259" t="s">
        <v>117</v>
      </c>
      <c r="I2259">
        <v>2021</v>
      </c>
    </row>
    <row r="2260" spans="1:9">
      <c r="A2260">
        <v>32.773759099999999</v>
      </c>
      <c r="B2260">
        <v>-117.1352838</v>
      </c>
      <c r="C2260" t="s">
        <v>2053</v>
      </c>
      <c r="D2260" t="s">
        <v>3135</v>
      </c>
      <c r="E2260">
        <v>3</v>
      </c>
      <c r="F2260" s="2">
        <v>44222</v>
      </c>
      <c r="G2260" s="2">
        <v>44222</v>
      </c>
      <c r="H2260" t="s">
        <v>183</v>
      </c>
      <c r="I2260">
        <v>2021</v>
      </c>
    </row>
    <row r="2261" spans="1:9">
      <c r="A2261">
        <v>32.762918499999998</v>
      </c>
      <c r="B2261">
        <v>-117.1861068</v>
      </c>
      <c r="C2261" t="s">
        <v>1939</v>
      </c>
      <c r="D2261" t="s">
        <v>3135</v>
      </c>
      <c r="E2261">
        <v>2</v>
      </c>
      <c r="F2261" s="2">
        <v>44250</v>
      </c>
      <c r="G2261" s="2">
        <v>44250</v>
      </c>
      <c r="H2261" t="s">
        <v>248</v>
      </c>
      <c r="I2261">
        <v>2021</v>
      </c>
    </row>
    <row r="2262" spans="1:9">
      <c r="A2262">
        <v>32.7811333</v>
      </c>
      <c r="B2262">
        <v>-117.1099791</v>
      </c>
      <c r="C2262" t="s">
        <v>344</v>
      </c>
      <c r="D2262" t="s">
        <v>3135</v>
      </c>
      <c r="E2262">
        <v>30</v>
      </c>
      <c r="F2262" s="2">
        <v>44225</v>
      </c>
      <c r="G2262" s="2">
        <v>44225</v>
      </c>
      <c r="H2262" t="s">
        <v>117</v>
      </c>
      <c r="I2262">
        <v>2021</v>
      </c>
    </row>
    <row r="2263" spans="1:9">
      <c r="A2263">
        <v>32.774275799999998</v>
      </c>
      <c r="B2263">
        <v>-117.1348515</v>
      </c>
      <c r="C2263" t="s">
        <v>3140</v>
      </c>
      <c r="D2263" t="s">
        <v>3135</v>
      </c>
      <c r="E2263">
        <v>12</v>
      </c>
      <c r="F2263" s="2">
        <v>44222</v>
      </c>
      <c r="G2263" s="2">
        <v>44222</v>
      </c>
      <c r="H2263" t="s">
        <v>183</v>
      </c>
      <c r="I2263">
        <v>2021</v>
      </c>
    </row>
    <row r="2264" spans="1:9">
      <c r="A2264">
        <v>32.844754299999998</v>
      </c>
      <c r="B2264">
        <v>-116.9914733</v>
      </c>
      <c r="C2264" t="s">
        <v>59</v>
      </c>
      <c r="D2264" t="s">
        <v>3135</v>
      </c>
      <c r="E2264">
        <v>4</v>
      </c>
      <c r="F2264" s="2">
        <v>44233</v>
      </c>
      <c r="G2264" s="2">
        <v>44233</v>
      </c>
      <c r="H2264" t="s">
        <v>8</v>
      </c>
      <c r="I2264">
        <v>2021</v>
      </c>
    </row>
    <row r="2265" spans="1:9">
      <c r="A2265">
        <v>32.782455200000001</v>
      </c>
      <c r="B2265">
        <v>-117.1050449</v>
      </c>
      <c r="C2265" t="s">
        <v>1919</v>
      </c>
      <c r="D2265" t="s">
        <v>3135</v>
      </c>
      <c r="E2265">
        <v>1</v>
      </c>
      <c r="F2265" s="2">
        <v>44236</v>
      </c>
      <c r="G2265" s="2">
        <v>44236</v>
      </c>
      <c r="H2265" t="s">
        <v>117</v>
      </c>
      <c r="I2265">
        <v>2021</v>
      </c>
    </row>
    <row r="2266" spans="1:9">
      <c r="A2266">
        <v>32.7744535</v>
      </c>
      <c r="B2266">
        <v>-117.13411379999999</v>
      </c>
      <c r="C2266" t="s">
        <v>1387</v>
      </c>
      <c r="D2266" t="s">
        <v>3135</v>
      </c>
      <c r="E2266">
        <v>2</v>
      </c>
      <c r="F2266" s="2">
        <v>44222</v>
      </c>
      <c r="G2266" s="2">
        <v>44222</v>
      </c>
      <c r="H2266" t="s">
        <v>183</v>
      </c>
      <c r="I2266">
        <v>2021</v>
      </c>
    </row>
    <row r="2267" spans="1:9">
      <c r="A2267">
        <v>32.774531699999997</v>
      </c>
      <c r="B2267">
        <v>-117.1352447</v>
      </c>
      <c r="C2267" t="s">
        <v>12</v>
      </c>
      <c r="D2267" t="s">
        <v>3135</v>
      </c>
      <c r="E2267">
        <v>1</v>
      </c>
      <c r="F2267" s="2">
        <v>44222</v>
      </c>
      <c r="G2267" s="2">
        <v>44222</v>
      </c>
      <c r="H2267" t="s">
        <v>183</v>
      </c>
      <c r="I2267">
        <v>2021</v>
      </c>
    </row>
    <row r="2268" spans="1:9">
      <c r="A2268">
        <v>32.786023299999997</v>
      </c>
      <c r="B2268">
        <v>-117.10266799999999</v>
      </c>
      <c r="C2268" t="s">
        <v>2077</v>
      </c>
      <c r="D2268" t="s">
        <v>3135</v>
      </c>
      <c r="E2268">
        <v>9</v>
      </c>
      <c r="F2268" s="2">
        <v>44209</v>
      </c>
      <c r="G2268" s="2">
        <v>44209</v>
      </c>
      <c r="H2268" t="s">
        <v>117</v>
      </c>
      <c r="I2268">
        <v>2021</v>
      </c>
    </row>
    <row r="2269" spans="1:9">
      <c r="A2269">
        <v>32.773885999999997</v>
      </c>
      <c r="B2269">
        <v>-117.1354798</v>
      </c>
      <c r="C2269" t="s">
        <v>650</v>
      </c>
      <c r="D2269" t="s">
        <v>3135</v>
      </c>
      <c r="E2269">
        <v>5</v>
      </c>
      <c r="F2269" s="2">
        <v>44222</v>
      </c>
      <c r="G2269" s="2">
        <v>44222</v>
      </c>
      <c r="H2269" t="s">
        <v>183</v>
      </c>
      <c r="I2269">
        <v>2021</v>
      </c>
    </row>
    <row r="2270" spans="1:9">
      <c r="A2270">
        <v>32.761904399999999</v>
      </c>
      <c r="B2270">
        <v>-117.2053959</v>
      </c>
      <c r="C2270" t="s">
        <v>103</v>
      </c>
      <c r="D2270" t="s">
        <v>3141</v>
      </c>
      <c r="E2270">
        <v>3</v>
      </c>
      <c r="F2270" s="2">
        <v>44279</v>
      </c>
      <c r="G2270" s="2">
        <v>44279</v>
      </c>
      <c r="H2270" t="s">
        <v>248</v>
      </c>
      <c r="I2270">
        <v>2021</v>
      </c>
    </row>
    <row r="2271" spans="1:9">
      <c r="A2271">
        <v>32.760066999999999</v>
      </c>
      <c r="B2271">
        <v>-117.20468630000001</v>
      </c>
      <c r="C2271" t="s">
        <v>312</v>
      </c>
      <c r="D2271" t="s">
        <v>3141</v>
      </c>
      <c r="E2271">
        <v>3</v>
      </c>
      <c r="F2271" s="2">
        <v>44279</v>
      </c>
      <c r="G2271" s="2">
        <v>44279</v>
      </c>
      <c r="H2271" t="s">
        <v>248</v>
      </c>
      <c r="I2271">
        <v>2021</v>
      </c>
    </row>
    <row r="2272" spans="1:9">
      <c r="A2272">
        <v>32.760800500000002</v>
      </c>
      <c r="B2272">
        <v>-117.2046428</v>
      </c>
      <c r="C2272" t="s">
        <v>910</v>
      </c>
      <c r="D2272" t="s">
        <v>3141</v>
      </c>
      <c r="E2272">
        <v>5</v>
      </c>
      <c r="F2272" s="2">
        <v>44279</v>
      </c>
      <c r="G2272" s="2">
        <v>44279</v>
      </c>
      <c r="H2272" t="s">
        <v>248</v>
      </c>
      <c r="I2272">
        <v>2021</v>
      </c>
    </row>
    <row r="2273" spans="1:9">
      <c r="A2273">
        <v>32.760078300000004</v>
      </c>
      <c r="B2273">
        <v>-117.2046416</v>
      </c>
      <c r="C2273" t="s">
        <v>59</v>
      </c>
      <c r="D2273" t="s">
        <v>3141</v>
      </c>
      <c r="E2273">
        <v>5</v>
      </c>
      <c r="F2273" s="2">
        <v>44287</v>
      </c>
      <c r="G2273" s="2">
        <v>44287</v>
      </c>
      <c r="H2273" t="s">
        <v>248</v>
      </c>
      <c r="I2273">
        <v>2021</v>
      </c>
    </row>
    <row r="2274" spans="1:9">
      <c r="A2274">
        <v>32.760072999999998</v>
      </c>
      <c r="B2274">
        <v>-117.20453569999999</v>
      </c>
      <c r="C2274" t="s">
        <v>447</v>
      </c>
      <c r="D2274" t="s">
        <v>3141</v>
      </c>
      <c r="E2274">
        <v>5</v>
      </c>
      <c r="F2274" s="2">
        <v>44279</v>
      </c>
      <c r="G2274" s="2">
        <v>44279</v>
      </c>
      <c r="H2274" t="s">
        <v>248</v>
      </c>
      <c r="I2274">
        <v>2021</v>
      </c>
    </row>
    <row r="2275" spans="1:9">
      <c r="A2275">
        <v>32.760840899999998</v>
      </c>
      <c r="B2275">
        <v>-117.2043099</v>
      </c>
      <c r="C2275" t="s">
        <v>1899</v>
      </c>
      <c r="D2275" t="s">
        <v>3141</v>
      </c>
      <c r="E2275">
        <v>4</v>
      </c>
      <c r="F2275" s="2">
        <v>44256</v>
      </c>
      <c r="G2275" s="2">
        <v>44256</v>
      </c>
      <c r="H2275" t="s">
        <v>248</v>
      </c>
      <c r="I2275">
        <v>2021</v>
      </c>
    </row>
    <row r="2276" spans="1:9">
      <c r="A2276">
        <v>32.761983299999997</v>
      </c>
      <c r="B2276">
        <v>-117.2041579</v>
      </c>
      <c r="C2276" t="s">
        <v>1905</v>
      </c>
      <c r="D2276" t="s">
        <v>3141</v>
      </c>
      <c r="E2276">
        <v>3</v>
      </c>
      <c r="F2276" s="2">
        <v>44267</v>
      </c>
      <c r="G2276" s="2">
        <v>44267</v>
      </c>
      <c r="H2276" t="s">
        <v>248</v>
      </c>
      <c r="I2276">
        <v>2021</v>
      </c>
    </row>
    <row r="2277" spans="1:9">
      <c r="A2277">
        <v>32.760108199999998</v>
      </c>
      <c r="B2277">
        <v>-117.2039602</v>
      </c>
      <c r="C2277" t="s">
        <v>1688</v>
      </c>
      <c r="D2277" t="s">
        <v>3141</v>
      </c>
      <c r="E2277">
        <v>2</v>
      </c>
      <c r="F2277" s="2">
        <v>44281</v>
      </c>
      <c r="G2277" s="2">
        <v>44281</v>
      </c>
      <c r="H2277" t="s">
        <v>248</v>
      </c>
      <c r="I2277">
        <v>2021</v>
      </c>
    </row>
    <row r="2278" spans="1:9">
      <c r="A2278">
        <v>32.760671000000002</v>
      </c>
      <c r="B2278">
        <v>-117.2033595</v>
      </c>
      <c r="C2278" t="s">
        <v>1901</v>
      </c>
      <c r="D2278" t="s">
        <v>3141</v>
      </c>
      <c r="E2278">
        <v>1</v>
      </c>
      <c r="F2278" s="2">
        <v>44279</v>
      </c>
      <c r="G2278" s="2">
        <v>44279</v>
      </c>
      <c r="H2278" t="s">
        <v>248</v>
      </c>
      <c r="I2278">
        <v>2021</v>
      </c>
    </row>
    <row r="2279" spans="1:9">
      <c r="A2279">
        <v>32.760468099999997</v>
      </c>
      <c r="B2279">
        <v>-117.2030481</v>
      </c>
      <c r="C2279" t="s">
        <v>1845</v>
      </c>
      <c r="D2279" t="s">
        <v>3141</v>
      </c>
      <c r="E2279">
        <v>2</v>
      </c>
      <c r="F2279" s="2">
        <v>44316</v>
      </c>
      <c r="G2279" s="2">
        <v>44316</v>
      </c>
      <c r="H2279" t="s">
        <v>248</v>
      </c>
      <c r="I2279">
        <v>2021</v>
      </c>
    </row>
    <row r="2280" spans="1:9">
      <c r="A2280">
        <v>32.760444200000002</v>
      </c>
      <c r="B2280">
        <v>-117.2030187</v>
      </c>
      <c r="C2280" t="s">
        <v>1110</v>
      </c>
      <c r="D2280" t="s">
        <v>3141</v>
      </c>
      <c r="E2280">
        <v>1</v>
      </c>
      <c r="F2280" s="2">
        <v>44329</v>
      </c>
      <c r="G2280" s="2">
        <v>44329</v>
      </c>
      <c r="H2280" t="s">
        <v>248</v>
      </c>
      <c r="I2280">
        <v>2021</v>
      </c>
    </row>
    <row r="2281" spans="1:9">
      <c r="A2281">
        <v>32.761230300000001</v>
      </c>
      <c r="B2281">
        <v>-117.20296519999999</v>
      </c>
      <c r="C2281" t="s">
        <v>686</v>
      </c>
      <c r="D2281" t="s">
        <v>3141</v>
      </c>
      <c r="E2281">
        <v>1</v>
      </c>
      <c r="F2281" s="2">
        <v>44329</v>
      </c>
      <c r="G2281" s="2">
        <v>44329</v>
      </c>
      <c r="H2281" t="s">
        <v>248</v>
      </c>
      <c r="I2281">
        <v>2021</v>
      </c>
    </row>
    <row r="2282" spans="1:9">
      <c r="A2282">
        <v>32.761281599999997</v>
      </c>
      <c r="B2282">
        <v>-117.2028696</v>
      </c>
      <c r="C2282" t="s">
        <v>286</v>
      </c>
      <c r="D2282" t="s">
        <v>3141</v>
      </c>
      <c r="E2282">
        <v>1</v>
      </c>
      <c r="F2282" s="2">
        <v>44316</v>
      </c>
      <c r="G2282" s="2">
        <v>44316</v>
      </c>
      <c r="H2282" t="s">
        <v>248</v>
      </c>
      <c r="I2282">
        <v>2021</v>
      </c>
    </row>
    <row r="2283" spans="1:9">
      <c r="A2283">
        <v>32.760568900000003</v>
      </c>
      <c r="B2283">
        <v>-117.20275549999999</v>
      </c>
      <c r="C2283" t="s">
        <v>1846</v>
      </c>
      <c r="D2283" t="s">
        <v>3141</v>
      </c>
      <c r="E2283">
        <v>1</v>
      </c>
      <c r="F2283" s="2">
        <v>44316</v>
      </c>
      <c r="G2283" s="2">
        <v>44316</v>
      </c>
      <c r="H2283" t="s">
        <v>248</v>
      </c>
      <c r="I2283">
        <v>2021</v>
      </c>
    </row>
    <row r="2284" spans="1:9">
      <c r="A2284">
        <v>32.760614400000001</v>
      </c>
      <c r="B2284">
        <v>-117.2024949</v>
      </c>
      <c r="C2284" t="s">
        <v>1773</v>
      </c>
      <c r="D2284" t="s">
        <v>3141</v>
      </c>
      <c r="E2284">
        <v>5</v>
      </c>
      <c r="F2284" s="2">
        <v>44329</v>
      </c>
      <c r="G2284" s="2">
        <v>44329</v>
      </c>
      <c r="H2284" t="s">
        <v>248</v>
      </c>
      <c r="I2284">
        <v>2021</v>
      </c>
    </row>
    <row r="2285" spans="1:9">
      <c r="A2285">
        <v>32.760726499999997</v>
      </c>
      <c r="B2285">
        <v>-117.2016088</v>
      </c>
      <c r="C2285" t="s">
        <v>1378</v>
      </c>
      <c r="D2285" t="s">
        <v>3141</v>
      </c>
      <c r="E2285">
        <v>3</v>
      </c>
      <c r="F2285" s="2">
        <v>44267</v>
      </c>
      <c r="G2285" s="2">
        <v>44267</v>
      </c>
      <c r="H2285" t="s">
        <v>248</v>
      </c>
      <c r="I2285">
        <v>2021</v>
      </c>
    </row>
    <row r="2286" spans="1:9">
      <c r="A2286">
        <v>32.760796499999998</v>
      </c>
      <c r="B2286">
        <v>-117.2013953</v>
      </c>
      <c r="C2286" t="s">
        <v>1776</v>
      </c>
      <c r="D2286" t="s">
        <v>3141</v>
      </c>
      <c r="E2286">
        <v>1</v>
      </c>
      <c r="F2286" s="2">
        <v>44342</v>
      </c>
      <c r="G2286" s="2">
        <v>44342</v>
      </c>
      <c r="H2286" t="s">
        <v>248</v>
      </c>
      <c r="I2286">
        <v>2021</v>
      </c>
    </row>
    <row r="2287" spans="1:9">
      <c r="A2287">
        <v>32.7611262</v>
      </c>
      <c r="B2287">
        <v>-117.20137769999999</v>
      </c>
      <c r="C2287" t="s">
        <v>1898</v>
      </c>
      <c r="D2287" t="s">
        <v>3141</v>
      </c>
      <c r="E2287">
        <v>1</v>
      </c>
      <c r="F2287" s="2">
        <v>44281</v>
      </c>
      <c r="G2287" s="2">
        <v>44281</v>
      </c>
      <c r="H2287" t="s">
        <v>248</v>
      </c>
      <c r="I2287">
        <v>2021</v>
      </c>
    </row>
    <row r="2288" spans="1:9">
      <c r="A2288">
        <v>32.761059400000001</v>
      </c>
      <c r="B2288">
        <v>-117.20130279999999</v>
      </c>
      <c r="C2288" t="s">
        <v>59</v>
      </c>
      <c r="D2288" t="s">
        <v>3141</v>
      </c>
      <c r="E2288">
        <v>1</v>
      </c>
      <c r="F2288" s="2">
        <v>44342</v>
      </c>
      <c r="G2288" s="2">
        <v>44342</v>
      </c>
      <c r="H2288" t="s">
        <v>248</v>
      </c>
      <c r="I2288">
        <v>2021</v>
      </c>
    </row>
    <row r="2289" spans="1:9">
      <c r="A2289">
        <v>32.760639599999998</v>
      </c>
      <c r="B2289">
        <v>-117.2011316</v>
      </c>
      <c r="C2289" t="s">
        <v>163</v>
      </c>
      <c r="D2289" t="s">
        <v>3141</v>
      </c>
      <c r="E2289">
        <v>2</v>
      </c>
      <c r="F2289" s="2">
        <v>44291</v>
      </c>
      <c r="G2289" s="2">
        <v>44291</v>
      </c>
      <c r="H2289" t="s">
        <v>248</v>
      </c>
      <c r="I2289">
        <v>2021</v>
      </c>
    </row>
    <row r="2290" spans="1:9">
      <c r="A2290">
        <v>32.761169500000001</v>
      </c>
      <c r="B2290">
        <v>-117.20104859999999</v>
      </c>
      <c r="C2290" t="s">
        <v>1896</v>
      </c>
      <c r="D2290" t="s">
        <v>3141</v>
      </c>
      <c r="E2290">
        <v>6</v>
      </c>
      <c r="F2290" s="2">
        <v>44256</v>
      </c>
      <c r="G2290" s="2">
        <v>44256</v>
      </c>
      <c r="H2290" t="s">
        <v>248</v>
      </c>
      <c r="I2290">
        <v>2021</v>
      </c>
    </row>
    <row r="2291" spans="1:9">
      <c r="A2291">
        <v>32.760993800000001</v>
      </c>
      <c r="B2291">
        <v>-117.2010258</v>
      </c>
      <c r="C2291" t="s">
        <v>361</v>
      </c>
      <c r="D2291" t="s">
        <v>3141</v>
      </c>
      <c r="E2291">
        <v>2</v>
      </c>
      <c r="F2291" s="2">
        <v>44267</v>
      </c>
      <c r="G2291" s="2">
        <v>44267</v>
      </c>
      <c r="H2291" t="s">
        <v>248</v>
      </c>
      <c r="I2291">
        <v>2021</v>
      </c>
    </row>
    <row r="2292" spans="1:9">
      <c r="A2292">
        <v>32.761243100000002</v>
      </c>
      <c r="B2292">
        <v>-117.2007581</v>
      </c>
      <c r="C2292" t="s">
        <v>1897</v>
      </c>
      <c r="D2292" t="s">
        <v>3141</v>
      </c>
      <c r="E2292">
        <v>1</v>
      </c>
      <c r="F2292" s="2">
        <v>44267</v>
      </c>
      <c r="G2292" s="2">
        <v>44267</v>
      </c>
      <c r="H2292" t="s">
        <v>248</v>
      </c>
      <c r="I2292">
        <v>2021</v>
      </c>
    </row>
    <row r="2293" spans="1:9">
      <c r="A2293">
        <v>32.760860100000002</v>
      </c>
      <c r="B2293">
        <v>-117.20025579999999</v>
      </c>
      <c r="C2293" t="s">
        <v>1891</v>
      </c>
      <c r="D2293" t="s">
        <v>3141</v>
      </c>
      <c r="E2293">
        <v>6</v>
      </c>
      <c r="F2293" s="2">
        <v>44256</v>
      </c>
      <c r="G2293" s="2">
        <v>44256</v>
      </c>
      <c r="H2293" t="s">
        <v>248</v>
      </c>
      <c r="I2293">
        <v>2021</v>
      </c>
    </row>
    <row r="2294" spans="1:9">
      <c r="A2294">
        <v>32.761994799999997</v>
      </c>
      <c r="B2294">
        <v>-117.1995481</v>
      </c>
      <c r="C2294" t="s">
        <v>1894</v>
      </c>
      <c r="D2294" t="s">
        <v>3141</v>
      </c>
      <c r="E2294">
        <v>1</v>
      </c>
      <c r="F2294" s="2">
        <v>44267</v>
      </c>
      <c r="G2294" s="2">
        <v>44267</v>
      </c>
      <c r="H2294" t="s">
        <v>248</v>
      </c>
      <c r="I2294">
        <v>2021</v>
      </c>
    </row>
    <row r="2295" spans="1:9">
      <c r="A2295">
        <v>32.761513200000003</v>
      </c>
      <c r="B2295">
        <v>-117.1985645</v>
      </c>
      <c r="C2295" t="s">
        <v>317</v>
      </c>
      <c r="D2295" t="s">
        <v>3141</v>
      </c>
      <c r="E2295">
        <v>2</v>
      </c>
      <c r="F2295" s="2">
        <v>44267</v>
      </c>
      <c r="G2295" s="2">
        <v>44267</v>
      </c>
      <c r="H2295" t="s">
        <v>248</v>
      </c>
      <c r="I2295">
        <v>2021</v>
      </c>
    </row>
    <row r="2296" spans="1:9">
      <c r="A2296">
        <v>32.761025400000001</v>
      </c>
      <c r="B2296">
        <v>-117.1983579</v>
      </c>
      <c r="C2296" t="s">
        <v>1848</v>
      </c>
      <c r="D2296" t="s">
        <v>3141</v>
      </c>
      <c r="E2296">
        <v>1</v>
      </c>
      <c r="F2296" s="2">
        <v>44306</v>
      </c>
      <c r="G2296" s="2">
        <v>44306</v>
      </c>
      <c r="H2296" t="s">
        <v>248</v>
      </c>
      <c r="I2296">
        <v>2021</v>
      </c>
    </row>
    <row r="2297" spans="1:9">
      <c r="A2297">
        <v>32.761539800000001</v>
      </c>
      <c r="B2297">
        <v>-117.1983431</v>
      </c>
      <c r="C2297" t="s">
        <v>1849</v>
      </c>
      <c r="D2297" t="s">
        <v>3141</v>
      </c>
      <c r="E2297">
        <v>1</v>
      </c>
      <c r="F2297" s="2">
        <v>44306</v>
      </c>
      <c r="G2297" s="2">
        <v>44306</v>
      </c>
      <c r="H2297" t="s">
        <v>248</v>
      </c>
      <c r="I2297">
        <v>2021</v>
      </c>
    </row>
    <row r="2298" spans="1:9">
      <c r="A2298">
        <v>32.761648100000002</v>
      </c>
      <c r="B2298">
        <v>-117.1983053</v>
      </c>
      <c r="C2298" t="s">
        <v>1850</v>
      </c>
      <c r="D2298" t="s">
        <v>3141</v>
      </c>
      <c r="E2298">
        <v>5</v>
      </c>
      <c r="F2298" s="2">
        <v>44291</v>
      </c>
      <c r="G2298" s="2">
        <v>44291</v>
      </c>
      <c r="H2298" t="s">
        <v>248</v>
      </c>
      <c r="I2298">
        <v>2021</v>
      </c>
    </row>
    <row r="2299" spans="1:9">
      <c r="A2299">
        <v>32.761718399999999</v>
      </c>
      <c r="B2299">
        <v>-117.1981438</v>
      </c>
      <c r="C2299" t="s">
        <v>1686</v>
      </c>
      <c r="D2299" t="s">
        <v>3141</v>
      </c>
      <c r="E2299">
        <v>1</v>
      </c>
      <c r="F2299" s="2">
        <v>44342</v>
      </c>
      <c r="G2299" s="2">
        <v>44342</v>
      </c>
      <c r="H2299" t="s">
        <v>248</v>
      </c>
      <c r="I2299">
        <v>2021</v>
      </c>
    </row>
    <row r="2300" spans="1:9">
      <c r="A2300">
        <v>32.761042799999998</v>
      </c>
      <c r="B2300">
        <v>-117.19794330000001</v>
      </c>
      <c r="C2300" t="s">
        <v>1895</v>
      </c>
      <c r="D2300" t="s">
        <v>3141</v>
      </c>
      <c r="E2300">
        <v>4</v>
      </c>
      <c r="F2300" s="2">
        <v>44256</v>
      </c>
      <c r="G2300" s="2">
        <v>44256</v>
      </c>
      <c r="H2300" t="s">
        <v>248</v>
      </c>
      <c r="I2300">
        <v>2021</v>
      </c>
    </row>
    <row r="2301" spans="1:9">
      <c r="A2301">
        <v>32.7623155</v>
      </c>
      <c r="B2301">
        <v>-117.19675770000001</v>
      </c>
      <c r="C2301" t="s">
        <v>497</v>
      </c>
      <c r="D2301" t="s">
        <v>3141</v>
      </c>
      <c r="E2301">
        <v>3</v>
      </c>
      <c r="F2301" s="2">
        <v>44327</v>
      </c>
      <c r="G2301" s="2">
        <v>44327</v>
      </c>
      <c r="H2301" t="s">
        <v>248</v>
      </c>
      <c r="I2301">
        <v>2021</v>
      </c>
    </row>
    <row r="2302" spans="1:9">
      <c r="A2302">
        <v>32.762335</v>
      </c>
      <c r="B2302">
        <v>-117.1962887</v>
      </c>
      <c r="C2302" t="s">
        <v>1779</v>
      </c>
      <c r="D2302" t="s">
        <v>3141</v>
      </c>
      <c r="E2302">
        <v>1</v>
      </c>
      <c r="F2302" s="2">
        <v>44327</v>
      </c>
      <c r="G2302" s="2">
        <v>44327</v>
      </c>
      <c r="H2302" t="s">
        <v>248</v>
      </c>
      <c r="I2302">
        <v>2021</v>
      </c>
    </row>
    <row r="2303" spans="1:9">
      <c r="A2303">
        <v>32.763157300000003</v>
      </c>
      <c r="B2303">
        <v>-117.1957288</v>
      </c>
      <c r="C2303" t="s">
        <v>1892</v>
      </c>
      <c r="D2303" t="s">
        <v>3141</v>
      </c>
      <c r="E2303">
        <v>1</v>
      </c>
      <c r="F2303" s="2">
        <v>44267</v>
      </c>
      <c r="G2303" s="2">
        <v>44267</v>
      </c>
      <c r="H2303" t="s">
        <v>248</v>
      </c>
      <c r="I2303">
        <v>2021</v>
      </c>
    </row>
    <row r="2304" spans="1:9">
      <c r="A2304">
        <v>32.762906899999997</v>
      </c>
      <c r="B2304">
        <v>-117.19568150000001</v>
      </c>
      <c r="C2304" t="s">
        <v>299</v>
      </c>
      <c r="D2304" t="s">
        <v>3141</v>
      </c>
      <c r="E2304">
        <v>1</v>
      </c>
      <c r="F2304" s="2">
        <v>44256</v>
      </c>
      <c r="G2304" s="2">
        <v>44256</v>
      </c>
      <c r="H2304" t="s">
        <v>248</v>
      </c>
      <c r="I2304">
        <v>2021</v>
      </c>
    </row>
    <row r="2305" spans="1:9">
      <c r="A2305">
        <v>32.762099599999999</v>
      </c>
      <c r="B2305">
        <v>-117.1946512</v>
      </c>
      <c r="C2305" t="s">
        <v>1783</v>
      </c>
      <c r="D2305" t="s">
        <v>3141</v>
      </c>
      <c r="E2305">
        <v>3</v>
      </c>
      <c r="F2305" s="2">
        <v>44327</v>
      </c>
      <c r="G2305" s="2">
        <v>44327</v>
      </c>
      <c r="H2305" t="s">
        <v>248</v>
      </c>
      <c r="I2305">
        <v>2021</v>
      </c>
    </row>
    <row r="2306" spans="1:9">
      <c r="A2306">
        <v>32.762559600000003</v>
      </c>
      <c r="B2306">
        <v>-117.19440899999999</v>
      </c>
      <c r="C2306" t="s">
        <v>1900</v>
      </c>
      <c r="D2306" t="s">
        <v>3141</v>
      </c>
      <c r="E2306">
        <v>6</v>
      </c>
      <c r="F2306" s="2">
        <v>44267</v>
      </c>
      <c r="G2306" s="2">
        <v>44267</v>
      </c>
      <c r="H2306" t="s">
        <v>248</v>
      </c>
      <c r="I2306">
        <v>2021</v>
      </c>
    </row>
    <row r="2307" spans="1:9">
      <c r="A2307">
        <v>32.762263099999998</v>
      </c>
      <c r="B2307">
        <v>-117.19439850000001</v>
      </c>
      <c r="C2307" t="s">
        <v>3142</v>
      </c>
      <c r="D2307" t="s">
        <v>3141</v>
      </c>
      <c r="E2307">
        <v>2</v>
      </c>
      <c r="F2307" s="2">
        <v>44327</v>
      </c>
      <c r="G2307" s="2">
        <v>44327</v>
      </c>
      <c r="H2307" t="s">
        <v>248</v>
      </c>
      <c r="I2307">
        <v>2021</v>
      </c>
    </row>
    <row r="2308" spans="1:9">
      <c r="A2308">
        <v>32.761653699999997</v>
      </c>
      <c r="B2308">
        <v>-117.1943838</v>
      </c>
      <c r="C2308" t="s">
        <v>1378</v>
      </c>
      <c r="D2308" t="s">
        <v>3141</v>
      </c>
      <c r="E2308">
        <v>3</v>
      </c>
      <c r="F2308" s="2">
        <v>44327</v>
      </c>
      <c r="G2308" s="2">
        <v>44327</v>
      </c>
      <c r="H2308" t="s">
        <v>248</v>
      </c>
      <c r="I2308">
        <v>2021</v>
      </c>
    </row>
    <row r="2309" spans="1:9">
      <c r="A2309">
        <v>32.761939300000002</v>
      </c>
      <c r="B2309">
        <v>-117.19427640000001</v>
      </c>
      <c r="C2309" t="s">
        <v>1781</v>
      </c>
      <c r="D2309" t="s">
        <v>3141</v>
      </c>
      <c r="E2309">
        <v>1</v>
      </c>
      <c r="F2309" s="2">
        <v>44342</v>
      </c>
      <c r="G2309" s="2">
        <v>44342</v>
      </c>
      <c r="H2309" t="s">
        <v>248</v>
      </c>
      <c r="I2309">
        <v>2021</v>
      </c>
    </row>
    <row r="2310" spans="1:9">
      <c r="A2310">
        <v>32.763504599999997</v>
      </c>
      <c r="B2310">
        <v>-117.19425440000001</v>
      </c>
      <c r="C2310" t="s">
        <v>1903</v>
      </c>
      <c r="D2310" t="s">
        <v>3141</v>
      </c>
      <c r="E2310">
        <v>8</v>
      </c>
      <c r="F2310" s="2">
        <v>44256</v>
      </c>
      <c r="G2310" s="2">
        <v>44256</v>
      </c>
      <c r="H2310" t="s">
        <v>248</v>
      </c>
      <c r="I2310">
        <v>2021</v>
      </c>
    </row>
    <row r="2311" spans="1:9">
      <c r="A2311">
        <v>32.7619927</v>
      </c>
      <c r="B2311">
        <v>-117.1940627</v>
      </c>
      <c r="C2311" t="s">
        <v>1780</v>
      </c>
      <c r="D2311" t="s">
        <v>3141</v>
      </c>
      <c r="E2311">
        <v>1</v>
      </c>
      <c r="F2311" s="2">
        <v>44327</v>
      </c>
      <c r="G2311" s="2">
        <v>44327</v>
      </c>
      <c r="H2311" t="s">
        <v>248</v>
      </c>
      <c r="I2311">
        <v>2021</v>
      </c>
    </row>
    <row r="2312" spans="1:9">
      <c r="A2312">
        <v>32.761577600000003</v>
      </c>
      <c r="B2312">
        <v>-117.19350350000001</v>
      </c>
      <c r="C2312" t="s">
        <v>476</v>
      </c>
      <c r="D2312" t="s">
        <v>3141</v>
      </c>
      <c r="E2312">
        <v>5</v>
      </c>
      <c r="F2312" s="2">
        <v>44327</v>
      </c>
      <c r="G2312" s="2">
        <v>44327</v>
      </c>
      <c r="H2312" t="s">
        <v>248</v>
      </c>
      <c r="I2312">
        <v>2021</v>
      </c>
    </row>
    <row r="2313" spans="1:9">
      <c r="A2313">
        <v>32.761482299999997</v>
      </c>
      <c r="B2313">
        <v>-117.19323780000001</v>
      </c>
      <c r="C2313" t="s">
        <v>504</v>
      </c>
      <c r="D2313" t="s">
        <v>3141</v>
      </c>
      <c r="E2313">
        <v>3</v>
      </c>
      <c r="F2313" s="2">
        <v>44342</v>
      </c>
      <c r="G2313" s="2">
        <v>44342</v>
      </c>
      <c r="H2313" t="s">
        <v>248</v>
      </c>
      <c r="I2313">
        <v>2021</v>
      </c>
    </row>
    <row r="2314" spans="1:9">
      <c r="A2314">
        <v>32.761890999999999</v>
      </c>
      <c r="B2314">
        <v>-117.1930991</v>
      </c>
      <c r="C2314" t="s">
        <v>699</v>
      </c>
      <c r="D2314" t="s">
        <v>3141</v>
      </c>
      <c r="E2314">
        <v>3</v>
      </c>
      <c r="F2314" s="2">
        <v>44306</v>
      </c>
      <c r="G2314" s="2">
        <v>44306</v>
      </c>
      <c r="H2314" t="s">
        <v>248</v>
      </c>
      <c r="I2314">
        <v>2021</v>
      </c>
    </row>
    <row r="2315" spans="1:9">
      <c r="A2315">
        <v>32.762801199999998</v>
      </c>
      <c r="B2315">
        <v>-117.1918136</v>
      </c>
      <c r="C2315" t="s">
        <v>1890</v>
      </c>
      <c r="D2315" t="s">
        <v>3141</v>
      </c>
      <c r="E2315">
        <v>2</v>
      </c>
      <c r="F2315" s="2">
        <v>44256</v>
      </c>
      <c r="G2315" s="2">
        <v>44256</v>
      </c>
      <c r="H2315" t="s">
        <v>248</v>
      </c>
      <c r="I2315">
        <v>2021</v>
      </c>
    </row>
    <row r="2316" spans="1:9">
      <c r="A2316">
        <v>32.7627071</v>
      </c>
      <c r="B2316">
        <v>-117.1915051</v>
      </c>
      <c r="C2316" t="s">
        <v>1460</v>
      </c>
      <c r="D2316" t="s">
        <v>3141</v>
      </c>
      <c r="E2316">
        <v>1</v>
      </c>
      <c r="F2316" s="2">
        <v>44267</v>
      </c>
      <c r="G2316" s="2">
        <v>44267</v>
      </c>
      <c r="H2316" t="s">
        <v>248</v>
      </c>
      <c r="I2316">
        <v>2021</v>
      </c>
    </row>
    <row r="2317" spans="1:9">
      <c r="A2317">
        <v>32.763291899999999</v>
      </c>
      <c r="B2317">
        <v>-117.1907999</v>
      </c>
      <c r="C2317" t="s">
        <v>498</v>
      </c>
      <c r="D2317" t="s">
        <v>3141</v>
      </c>
      <c r="E2317">
        <v>3</v>
      </c>
      <c r="F2317" s="2">
        <v>44267</v>
      </c>
      <c r="G2317" s="2">
        <v>44267</v>
      </c>
      <c r="H2317" t="s">
        <v>248</v>
      </c>
      <c r="I2317">
        <v>2021</v>
      </c>
    </row>
    <row r="2318" spans="1:9">
      <c r="A2318">
        <v>32.762066900000001</v>
      </c>
      <c r="B2318">
        <v>-117.190738</v>
      </c>
      <c r="C2318" t="s">
        <v>1904</v>
      </c>
      <c r="D2318" t="s">
        <v>3141</v>
      </c>
      <c r="E2318">
        <v>2</v>
      </c>
      <c r="F2318" s="2">
        <v>44267</v>
      </c>
      <c r="G2318" s="2">
        <v>44267</v>
      </c>
      <c r="H2318" t="s">
        <v>248</v>
      </c>
      <c r="I2318">
        <v>2021</v>
      </c>
    </row>
    <row r="2319" spans="1:9">
      <c r="A2319">
        <v>32.761697499999997</v>
      </c>
      <c r="B2319">
        <v>-117.1904359</v>
      </c>
      <c r="C2319" t="s">
        <v>1331</v>
      </c>
      <c r="D2319" t="s">
        <v>3141</v>
      </c>
      <c r="E2319">
        <v>2</v>
      </c>
      <c r="F2319" s="2">
        <v>44342</v>
      </c>
      <c r="G2319" s="2">
        <v>44342</v>
      </c>
      <c r="H2319" t="s">
        <v>248</v>
      </c>
      <c r="I2319">
        <v>2021</v>
      </c>
    </row>
    <row r="2320" spans="1:9">
      <c r="A2320">
        <v>32.761456500000001</v>
      </c>
      <c r="B2320">
        <v>-117.1900938</v>
      </c>
      <c r="C2320" t="s">
        <v>1737</v>
      </c>
      <c r="D2320" t="s">
        <v>3141</v>
      </c>
      <c r="E2320">
        <v>1</v>
      </c>
      <c r="F2320" s="2">
        <v>44342</v>
      </c>
      <c r="G2320" s="2">
        <v>44342</v>
      </c>
      <c r="H2320" t="s">
        <v>248</v>
      </c>
      <c r="I2320">
        <v>2021</v>
      </c>
    </row>
    <row r="2321" spans="1:9">
      <c r="A2321">
        <v>32.7623684</v>
      </c>
      <c r="B2321">
        <v>-117.18971259999999</v>
      </c>
      <c r="C2321" t="s">
        <v>1906</v>
      </c>
      <c r="D2321" t="s">
        <v>3141</v>
      </c>
      <c r="E2321">
        <v>3</v>
      </c>
      <c r="F2321" s="2">
        <v>44267</v>
      </c>
      <c r="G2321" s="2">
        <v>44267</v>
      </c>
      <c r="H2321" t="s">
        <v>248</v>
      </c>
      <c r="I2321">
        <v>2021</v>
      </c>
    </row>
    <row r="2322" spans="1:9">
      <c r="A2322">
        <v>32.762251499999998</v>
      </c>
      <c r="B2322">
        <v>-117.1896869</v>
      </c>
      <c r="C2322" t="s">
        <v>1902</v>
      </c>
      <c r="D2322" t="s">
        <v>3141</v>
      </c>
      <c r="E2322">
        <v>7</v>
      </c>
      <c r="F2322" s="2">
        <v>44267</v>
      </c>
      <c r="G2322" s="2">
        <v>44267</v>
      </c>
      <c r="H2322" t="s">
        <v>248</v>
      </c>
      <c r="I2322">
        <v>2021</v>
      </c>
    </row>
    <row r="2323" spans="1:9">
      <c r="A2323">
        <v>32.762141499999998</v>
      </c>
      <c r="B2323">
        <v>-117.1859243</v>
      </c>
      <c r="C2323" t="s">
        <v>1851</v>
      </c>
      <c r="D2323" t="s">
        <v>3141</v>
      </c>
      <c r="E2323">
        <v>2</v>
      </c>
      <c r="F2323" s="2">
        <v>44294</v>
      </c>
      <c r="G2323" s="2">
        <v>44294</v>
      </c>
      <c r="H2323" t="s">
        <v>248</v>
      </c>
      <c r="I2323">
        <v>2021</v>
      </c>
    </row>
    <row r="2324" spans="1:9">
      <c r="A2324">
        <v>32.761933800000001</v>
      </c>
      <c r="B2324">
        <v>-117.1858095</v>
      </c>
      <c r="C2324" t="s">
        <v>1852</v>
      </c>
      <c r="D2324" t="s">
        <v>3141</v>
      </c>
      <c r="E2324">
        <v>2</v>
      </c>
      <c r="F2324" s="2">
        <v>44294</v>
      </c>
      <c r="G2324" s="2">
        <v>44294</v>
      </c>
      <c r="H2324" t="s">
        <v>248</v>
      </c>
      <c r="I2324">
        <v>2021</v>
      </c>
    </row>
    <row r="2325" spans="1:9">
      <c r="A2325">
        <v>32.761697099999999</v>
      </c>
      <c r="B2325">
        <v>-117.18454319999999</v>
      </c>
      <c r="C2325" t="s">
        <v>12</v>
      </c>
      <c r="D2325" t="s">
        <v>3141</v>
      </c>
      <c r="E2325">
        <v>20</v>
      </c>
      <c r="F2325" s="2">
        <v>44294</v>
      </c>
      <c r="G2325" s="2">
        <v>44294</v>
      </c>
      <c r="H2325" t="s">
        <v>248</v>
      </c>
      <c r="I2325">
        <v>2021</v>
      </c>
    </row>
    <row r="2326" spans="1:9">
      <c r="A2326">
        <v>32.7612193</v>
      </c>
      <c r="B2326">
        <v>-117.1839806</v>
      </c>
      <c r="C2326" t="s">
        <v>1791</v>
      </c>
      <c r="D2326" t="s">
        <v>3141</v>
      </c>
      <c r="E2326">
        <v>2</v>
      </c>
      <c r="F2326" s="2">
        <v>44320</v>
      </c>
      <c r="G2326" s="2">
        <v>44320</v>
      </c>
      <c r="H2326" t="s">
        <v>248</v>
      </c>
      <c r="I2326">
        <v>2021</v>
      </c>
    </row>
    <row r="2327" spans="1:9">
      <c r="A2327">
        <v>32.761288800000003</v>
      </c>
      <c r="B2327">
        <v>-117.18391680000001</v>
      </c>
      <c r="C2327" t="s">
        <v>1790</v>
      </c>
      <c r="D2327" t="s">
        <v>3141</v>
      </c>
      <c r="E2327">
        <v>1</v>
      </c>
      <c r="F2327" s="2">
        <v>44320</v>
      </c>
      <c r="G2327" s="2">
        <v>44320</v>
      </c>
      <c r="H2327" t="s">
        <v>248</v>
      </c>
      <c r="I2327">
        <v>2021</v>
      </c>
    </row>
    <row r="2328" spans="1:9">
      <c r="A2328">
        <v>32.7610071</v>
      </c>
      <c r="B2328">
        <v>-117.1810304</v>
      </c>
      <c r="C2328" t="s">
        <v>1907</v>
      </c>
      <c r="D2328" t="s">
        <v>3141</v>
      </c>
      <c r="E2328">
        <v>8</v>
      </c>
      <c r="F2328" s="2">
        <v>44260</v>
      </c>
      <c r="G2328" s="2">
        <v>44260</v>
      </c>
      <c r="H2328" t="s">
        <v>248</v>
      </c>
      <c r="I2328">
        <v>2021</v>
      </c>
    </row>
    <row r="2329" spans="1:9">
      <c r="A2329">
        <v>32.760495200000001</v>
      </c>
      <c r="B2329">
        <v>-117.1808645</v>
      </c>
      <c r="C2329" t="s">
        <v>1789</v>
      </c>
      <c r="D2329" t="s">
        <v>3141</v>
      </c>
      <c r="E2329">
        <v>1</v>
      </c>
      <c r="F2329" s="2">
        <v>44320</v>
      </c>
      <c r="G2329" s="2">
        <v>44320</v>
      </c>
      <c r="H2329" t="s">
        <v>248</v>
      </c>
      <c r="I2329">
        <v>2021</v>
      </c>
    </row>
    <row r="2330" spans="1:9">
      <c r="A2330">
        <v>32.759987600000002</v>
      </c>
      <c r="B2330">
        <v>-117.1806136</v>
      </c>
      <c r="C2330" t="s">
        <v>3143</v>
      </c>
      <c r="D2330" t="s">
        <v>3141</v>
      </c>
      <c r="E2330">
        <v>3</v>
      </c>
      <c r="F2330" s="2">
        <v>44260</v>
      </c>
      <c r="G2330" s="2">
        <v>44260</v>
      </c>
      <c r="H2330" t="s">
        <v>248</v>
      </c>
      <c r="I2330">
        <v>2021</v>
      </c>
    </row>
    <row r="2331" spans="1:9">
      <c r="A2331">
        <v>32.764834200000003</v>
      </c>
      <c r="B2331">
        <v>-117.1692199</v>
      </c>
      <c r="C2331" t="s">
        <v>1770</v>
      </c>
      <c r="D2331" t="s">
        <v>3141</v>
      </c>
      <c r="E2331">
        <v>2</v>
      </c>
      <c r="F2331" s="2">
        <v>44337</v>
      </c>
      <c r="G2331" s="2">
        <v>44337</v>
      </c>
      <c r="H2331" t="s">
        <v>183</v>
      </c>
      <c r="I2331">
        <v>2021</v>
      </c>
    </row>
    <row r="2332" spans="1:9">
      <c r="A2332">
        <v>32.765726999999998</v>
      </c>
      <c r="B2332">
        <v>-117.166629</v>
      </c>
      <c r="C2332" t="s">
        <v>1769</v>
      </c>
      <c r="D2332" t="s">
        <v>3141</v>
      </c>
      <c r="E2332">
        <v>6</v>
      </c>
      <c r="F2332" s="2">
        <v>44337</v>
      </c>
      <c r="G2332" s="2">
        <v>44337</v>
      </c>
      <c r="H2332" t="s">
        <v>183</v>
      </c>
      <c r="I2332">
        <v>2021</v>
      </c>
    </row>
    <row r="2333" spans="1:9">
      <c r="A2333">
        <v>32.766072399999999</v>
      </c>
      <c r="B2333">
        <v>-117.1663099</v>
      </c>
      <c r="C2333" t="s">
        <v>1760</v>
      </c>
      <c r="D2333" t="s">
        <v>3141</v>
      </c>
      <c r="E2333">
        <v>1</v>
      </c>
      <c r="F2333" s="2">
        <v>44337</v>
      </c>
      <c r="G2333" s="2">
        <v>44337</v>
      </c>
      <c r="H2333" t="s">
        <v>183</v>
      </c>
      <c r="I2333">
        <v>2021</v>
      </c>
    </row>
    <row r="2334" spans="1:9">
      <c r="A2334">
        <v>32.766070499999998</v>
      </c>
      <c r="B2334">
        <v>-117.16517589999999</v>
      </c>
      <c r="C2334" t="s">
        <v>1762</v>
      </c>
      <c r="D2334" t="s">
        <v>3141</v>
      </c>
      <c r="E2334">
        <v>12</v>
      </c>
      <c r="F2334" s="2">
        <v>44328</v>
      </c>
      <c r="G2334" s="2">
        <v>44328</v>
      </c>
      <c r="H2334" t="s">
        <v>183</v>
      </c>
      <c r="I2334">
        <v>2021</v>
      </c>
    </row>
    <row r="2335" spans="1:9">
      <c r="A2335">
        <v>32.766115499999998</v>
      </c>
      <c r="B2335">
        <v>-117.1651413</v>
      </c>
      <c r="C2335" t="s">
        <v>1832</v>
      </c>
      <c r="D2335" t="s">
        <v>3141</v>
      </c>
      <c r="E2335">
        <v>1</v>
      </c>
      <c r="F2335" s="2">
        <v>44288</v>
      </c>
      <c r="G2335" s="2">
        <v>44288</v>
      </c>
      <c r="H2335" t="s">
        <v>183</v>
      </c>
      <c r="I2335">
        <v>2021</v>
      </c>
    </row>
    <row r="2336" spans="1:9">
      <c r="A2336">
        <v>32.766528800000003</v>
      </c>
      <c r="B2336">
        <v>-117.1651318</v>
      </c>
      <c r="C2336" t="s">
        <v>856</v>
      </c>
      <c r="D2336" t="s">
        <v>3141</v>
      </c>
      <c r="E2336">
        <v>2</v>
      </c>
      <c r="F2336" s="2">
        <v>44323</v>
      </c>
      <c r="G2336" s="2">
        <v>44323</v>
      </c>
      <c r="H2336" t="s">
        <v>183</v>
      </c>
      <c r="I2336">
        <v>2021</v>
      </c>
    </row>
    <row r="2337" spans="1:9">
      <c r="A2337">
        <v>32.766057799999999</v>
      </c>
      <c r="B2337">
        <v>-117.1648423</v>
      </c>
      <c r="C2337" t="s">
        <v>1833</v>
      </c>
      <c r="D2337" t="s">
        <v>3141</v>
      </c>
      <c r="E2337">
        <v>30</v>
      </c>
      <c r="F2337" s="2">
        <v>44329</v>
      </c>
      <c r="G2337" s="2">
        <v>44329</v>
      </c>
      <c r="H2337" t="s">
        <v>183</v>
      </c>
      <c r="I2337">
        <v>2021</v>
      </c>
    </row>
    <row r="2338" spans="1:9">
      <c r="A2338">
        <v>32.765818899999999</v>
      </c>
      <c r="B2338">
        <v>-117.1648098</v>
      </c>
      <c r="C2338" t="s">
        <v>1834</v>
      </c>
      <c r="D2338" t="s">
        <v>3141</v>
      </c>
      <c r="E2338">
        <v>15</v>
      </c>
      <c r="F2338" s="2">
        <v>44288</v>
      </c>
      <c r="G2338" s="2">
        <v>44288</v>
      </c>
      <c r="H2338" t="s">
        <v>183</v>
      </c>
      <c r="I2338">
        <v>2021</v>
      </c>
    </row>
    <row r="2339" spans="1:9">
      <c r="A2339">
        <v>32.766423899999999</v>
      </c>
      <c r="B2339">
        <v>-117.16452289999999</v>
      </c>
      <c r="C2339" t="s">
        <v>1835</v>
      </c>
      <c r="D2339" t="s">
        <v>3141</v>
      </c>
      <c r="E2339">
        <v>4</v>
      </c>
      <c r="F2339" s="2">
        <v>44288</v>
      </c>
      <c r="G2339" s="2">
        <v>44288</v>
      </c>
      <c r="H2339" t="s">
        <v>183</v>
      </c>
      <c r="I2339">
        <v>2021</v>
      </c>
    </row>
    <row r="2340" spans="1:9">
      <c r="A2340">
        <v>32.766722000000001</v>
      </c>
      <c r="B2340">
        <v>-117.16431249999999</v>
      </c>
      <c r="C2340" t="s">
        <v>1880</v>
      </c>
      <c r="D2340" t="s">
        <v>3141</v>
      </c>
      <c r="E2340">
        <v>1</v>
      </c>
      <c r="F2340" s="2">
        <v>44260</v>
      </c>
      <c r="G2340" s="2">
        <v>44260</v>
      </c>
      <c r="H2340" t="s">
        <v>183</v>
      </c>
      <c r="I2340">
        <v>2021</v>
      </c>
    </row>
    <row r="2341" spans="1:9">
      <c r="A2341">
        <v>32.7665176</v>
      </c>
      <c r="B2341">
        <v>-117.16421320000001</v>
      </c>
      <c r="C2341" t="s">
        <v>504</v>
      </c>
      <c r="D2341" t="s">
        <v>3141</v>
      </c>
      <c r="E2341">
        <v>3</v>
      </c>
      <c r="F2341" s="2">
        <v>44323</v>
      </c>
      <c r="G2341" s="2">
        <v>44323</v>
      </c>
      <c r="H2341" t="s">
        <v>183</v>
      </c>
      <c r="I2341">
        <v>2021</v>
      </c>
    </row>
    <row r="2342" spans="1:9">
      <c r="A2342">
        <v>32.7665796</v>
      </c>
      <c r="B2342">
        <v>-117.1641752</v>
      </c>
      <c r="C2342" t="s">
        <v>1883</v>
      </c>
      <c r="D2342" t="s">
        <v>3141</v>
      </c>
      <c r="E2342">
        <v>5</v>
      </c>
      <c r="F2342" s="2">
        <v>44274</v>
      </c>
      <c r="G2342" s="2">
        <v>44274</v>
      </c>
      <c r="H2342" t="s">
        <v>183</v>
      </c>
      <c r="I2342">
        <v>2021</v>
      </c>
    </row>
    <row r="2343" spans="1:9">
      <c r="A2343">
        <v>32.7662671</v>
      </c>
      <c r="B2343">
        <v>-117.163792</v>
      </c>
      <c r="C2343" t="s">
        <v>2352</v>
      </c>
      <c r="D2343" t="s">
        <v>3141</v>
      </c>
      <c r="E2343">
        <v>2</v>
      </c>
      <c r="F2343" s="2">
        <v>44328</v>
      </c>
      <c r="G2343" s="2">
        <v>44328</v>
      </c>
      <c r="H2343" t="s">
        <v>183</v>
      </c>
      <c r="I2343">
        <v>2021</v>
      </c>
    </row>
    <row r="2344" spans="1:9">
      <c r="A2344">
        <v>32.766185800000002</v>
      </c>
      <c r="B2344">
        <v>-117.16375309999999</v>
      </c>
      <c r="C2344" t="s">
        <v>1836</v>
      </c>
      <c r="D2344" t="s">
        <v>3141</v>
      </c>
      <c r="E2344">
        <v>4</v>
      </c>
      <c r="F2344" s="2">
        <v>44288</v>
      </c>
      <c r="G2344" s="2">
        <v>44288</v>
      </c>
      <c r="H2344" t="s">
        <v>183</v>
      </c>
      <c r="I2344">
        <v>2021</v>
      </c>
    </row>
    <row r="2345" spans="1:9">
      <c r="A2345">
        <v>32.766955199999998</v>
      </c>
      <c r="B2345">
        <v>-117.1634092</v>
      </c>
      <c r="C2345" t="s">
        <v>1090</v>
      </c>
      <c r="D2345" t="s">
        <v>3141</v>
      </c>
      <c r="E2345">
        <v>10</v>
      </c>
      <c r="F2345" s="2">
        <v>44274</v>
      </c>
      <c r="G2345" s="2">
        <v>44274</v>
      </c>
      <c r="H2345" t="s">
        <v>183</v>
      </c>
      <c r="I2345">
        <v>2021</v>
      </c>
    </row>
    <row r="2346" spans="1:9">
      <c r="A2346">
        <v>32.767197199999998</v>
      </c>
      <c r="B2346">
        <v>-117.1633808</v>
      </c>
      <c r="C2346" t="s">
        <v>920</v>
      </c>
      <c r="D2346" t="s">
        <v>3141</v>
      </c>
      <c r="E2346">
        <v>3</v>
      </c>
      <c r="F2346" s="2">
        <v>44260</v>
      </c>
      <c r="G2346" s="2">
        <v>44260</v>
      </c>
      <c r="H2346" t="s">
        <v>183</v>
      </c>
      <c r="I2346">
        <v>2021</v>
      </c>
    </row>
    <row r="2347" spans="1:9">
      <c r="A2347">
        <v>32.766882299999999</v>
      </c>
      <c r="B2347">
        <v>-117.1633774</v>
      </c>
      <c r="C2347" t="s">
        <v>1722</v>
      </c>
      <c r="D2347" t="s">
        <v>3141</v>
      </c>
      <c r="E2347">
        <v>1</v>
      </c>
      <c r="F2347" s="2">
        <v>44328</v>
      </c>
      <c r="G2347" s="2">
        <v>44328</v>
      </c>
      <c r="H2347" t="s">
        <v>183</v>
      </c>
      <c r="I2347">
        <v>2021</v>
      </c>
    </row>
    <row r="2348" spans="1:9">
      <c r="A2348">
        <v>32.766808099999999</v>
      </c>
      <c r="B2348">
        <v>-117.1632635</v>
      </c>
      <c r="C2348" t="s">
        <v>182</v>
      </c>
      <c r="D2348" t="s">
        <v>3141</v>
      </c>
      <c r="E2348">
        <v>1</v>
      </c>
      <c r="F2348" s="2">
        <v>44328</v>
      </c>
      <c r="G2348" s="2">
        <v>44328</v>
      </c>
      <c r="H2348" t="s">
        <v>183</v>
      </c>
      <c r="I2348">
        <v>2021</v>
      </c>
    </row>
    <row r="2349" spans="1:9">
      <c r="A2349">
        <v>32.766713799999998</v>
      </c>
      <c r="B2349">
        <v>-117.1631034</v>
      </c>
      <c r="C2349" t="s">
        <v>1157</v>
      </c>
      <c r="D2349" t="s">
        <v>3141</v>
      </c>
      <c r="E2349">
        <v>10</v>
      </c>
      <c r="F2349" s="2">
        <v>44274</v>
      </c>
      <c r="G2349" s="2">
        <v>44274</v>
      </c>
      <c r="H2349" t="s">
        <v>183</v>
      </c>
      <c r="I2349">
        <v>2021</v>
      </c>
    </row>
    <row r="2350" spans="1:9">
      <c r="A2350">
        <v>32.766459900000001</v>
      </c>
      <c r="B2350">
        <v>-117.1630428</v>
      </c>
      <c r="C2350" t="s">
        <v>1761</v>
      </c>
      <c r="D2350" t="s">
        <v>3141</v>
      </c>
      <c r="E2350">
        <v>5</v>
      </c>
      <c r="F2350" s="2">
        <v>44328</v>
      </c>
      <c r="G2350" s="2">
        <v>44328</v>
      </c>
      <c r="H2350" t="s">
        <v>183</v>
      </c>
      <c r="I2350">
        <v>2021</v>
      </c>
    </row>
    <row r="2351" spans="1:9">
      <c r="A2351">
        <v>32.767430900000001</v>
      </c>
      <c r="B2351">
        <v>-117.1624851</v>
      </c>
      <c r="C2351" t="s">
        <v>1837</v>
      </c>
      <c r="D2351" t="s">
        <v>3141</v>
      </c>
      <c r="E2351">
        <v>1</v>
      </c>
      <c r="F2351" s="2">
        <v>44288</v>
      </c>
      <c r="G2351" s="2">
        <v>44288</v>
      </c>
      <c r="H2351" t="s">
        <v>183</v>
      </c>
      <c r="I2351">
        <v>2021</v>
      </c>
    </row>
    <row r="2352" spans="1:9">
      <c r="A2352">
        <v>32.766745399999998</v>
      </c>
      <c r="B2352">
        <v>-117.1623749</v>
      </c>
      <c r="C2352" t="s">
        <v>64</v>
      </c>
      <c r="D2352" t="s">
        <v>3141</v>
      </c>
      <c r="E2352">
        <v>1</v>
      </c>
      <c r="F2352" s="2">
        <v>44288</v>
      </c>
      <c r="G2352" s="2">
        <v>44288</v>
      </c>
      <c r="H2352" t="s">
        <v>183</v>
      </c>
      <c r="I2352">
        <v>2021</v>
      </c>
    </row>
    <row r="2353" spans="1:9">
      <c r="A2353">
        <v>32.7671785</v>
      </c>
      <c r="B2353">
        <v>-117.1622381</v>
      </c>
      <c r="C2353" t="s">
        <v>729</v>
      </c>
      <c r="D2353" t="s">
        <v>3141</v>
      </c>
      <c r="E2353">
        <v>7</v>
      </c>
      <c r="F2353" s="2">
        <v>44288</v>
      </c>
      <c r="G2353" s="2">
        <v>44288</v>
      </c>
      <c r="H2353" t="s">
        <v>183</v>
      </c>
      <c r="I2353">
        <v>2021</v>
      </c>
    </row>
    <row r="2354" spans="1:9">
      <c r="A2354">
        <v>32.767500800000001</v>
      </c>
      <c r="B2354">
        <v>-117.1621251</v>
      </c>
      <c r="C2354" t="s">
        <v>1623</v>
      </c>
      <c r="D2354" t="s">
        <v>3141</v>
      </c>
      <c r="E2354">
        <v>6</v>
      </c>
      <c r="F2354" s="2">
        <v>44323</v>
      </c>
      <c r="G2354" s="2">
        <v>44323</v>
      </c>
      <c r="H2354" t="s">
        <v>183</v>
      </c>
      <c r="I2354">
        <v>2021</v>
      </c>
    </row>
    <row r="2355" spans="1:9">
      <c r="A2355">
        <v>32.767781599999999</v>
      </c>
      <c r="B2355">
        <v>-117.16211509999999</v>
      </c>
      <c r="C2355" t="s">
        <v>1771</v>
      </c>
      <c r="D2355" t="s">
        <v>3141</v>
      </c>
      <c r="E2355">
        <v>20</v>
      </c>
      <c r="F2355" s="2">
        <v>44323</v>
      </c>
      <c r="G2355" s="2">
        <v>44323</v>
      </c>
      <c r="H2355" t="s">
        <v>183</v>
      </c>
      <c r="I2355">
        <v>2021</v>
      </c>
    </row>
    <row r="2356" spans="1:9">
      <c r="A2356">
        <v>32.767329699999998</v>
      </c>
      <c r="B2356">
        <v>-117.16196979999999</v>
      </c>
      <c r="C2356" t="s">
        <v>182</v>
      </c>
      <c r="D2356" t="s">
        <v>3141</v>
      </c>
      <c r="E2356">
        <v>6</v>
      </c>
      <c r="F2356" s="2">
        <v>44288</v>
      </c>
      <c r="G2356" s="2">
        <v>44288</v>
      </c>
      <c r="H2356" t="s">
        <v>183</v>
      </c>
      <c r="I2356">
        <v>2021</v>
      </c>
    </row>
    <row r="2357" spans="1:9">
      <c r="A2357">
        <v>32.767516299999997</v>
      </c>
      <c r="B2357">
        <v>-117.1619082</v>
      </c>
      <c r="C2357" t="s">
        <v>1838</v>
      </c>
      <c r="D2357" t="s">
        <v>3141</v>
      </c>
      <c r="E2357">
        <v>6</v>
      </c>
      <c r="F2357" s="2">
        <v>44288</v>
      </c>
      <c r="G2357" s="2">
        <v>44288</v>
      </c>
      <c r="H2357" t="s">
        <v>183</v>
      </c>
      <c r="I2357">
        <v>2021</v>
      </c>
    </row>
    <row r="2358" spans="1:9">
      <c r="A2358">
        <v>32.766787200000003</v>
      </c>
      <c r="B2358">
        <v>-117.1618424</v>
      </c>
      <c r="C2358" t="s">
        <v>16</v>
      </c>
      <c r="D2358" t="s">
        <v>3141</v>
      </c>
      <c r="E2358">
        <v>3</v>
      </c>
      <c r="F2358" s="2">
        <v>44256</v>
      </c>
      <c r="G2358" s="2">
        <v>44256</v>
      </c>
      <c r="H2358" t="s">
        <v>183</v>
      </c>
      <c r="I2358">
        <v>2021</v>
      </c>
    </row>
    <row r="2359" spans="1:9">
      <c r="A2359">
        <v>32.766800699999997</v>
      </c>
      <c r="B2359">
        <v>-117.161625</v>
      </c>
      <c r="C2359" t="s">
        <v>961</v>
      </c>
      <c r="D2359" t="s">
        <v>3141</v>
      </c>
      <c r="E2359">
        <v>6</v>
      </c>
      <c r="F2359" s="2">
        <v>44320</v>
      </c>
      <c r="G2359" s="2">
        <v>44320</v>
      </c>
      <c r="H2359" t="s">
        <v>183</v>
      </c>
      <c r="I2359">
        <v>2021</v>
      </c>
    </row>
    <row r="2360" spans="1:9">
      <c r="A2360">
        <v>32.768568100000003</v>
      </c>
      <c r="B2360">
        <v>-117.16028919999999</v>
      </c>
      <c r="C2360" t="s">
        <v>1877</v>
      </c>
      <c r="D2360" t="s">
        <v>3141</v>
      </c>
      <c r="E2360">
        <v>1</v>
      </c>
      <c r="F2360" s="2">
        <v>44257</v>
      </c>
      <c r="G2360" s="2">
        <v>44257</v>
      </c>
      <c r="H2360" t="s">
        <v>183</v>
      </c>
      <c r="I2360">
        <v>2021</v>
      </c>
    </row>
    <row r="2361" spans="1:9">
      <c r="A2361">
        <v>32.768353400000002</v>
      </c>
      <c r="B2361">
        <v>-117.16011039999999</v>
      </c>
      <c r="C2361" t="s">
        <v>1758</v>
      </c>
      <c r="D2361" t="s">
        <v>3141</v>
      </c>
      <c r="E2361">
        <v>6</v>
      </c>
      <c r="F2361" s="2">
        <v>44329</v>
      </c>
      <c r="G2361" s="2">
        <v>44329</v>
      </c>
      <c r="H2361" t="s">
        <v>183</v>
      </c>
      <c r="I2361">
        <v>2021</v>
      </c>
    </row>
    <row r="2362" spans="1:9">
      <c r="A2362">
        <v>32.7693224</v>
      </c>
      <c r="B2362">
        <v>-117.1549847</v>
      </c>
      <c r="C2362" t="s">
        <v>1512</v>
      </c>
      <c r="D2362" t="s">
        <v>3141</v>
      </c>
      <c r="E2362">
        <v>2</v>
      </c>
      <c r="F2362" s="2">
        <v>44316</v>
      </c>
      <c r="G2362" s="2">
        <v>44316</v>
      </c>
      <c r="H2362" t="s">
        <v>183</v>
      </c>
      <c r="I2362">
        <v>2021</v>
      </c>
    </row>
    <row r="2363" spans="1:9">
      <c r="A2363">
        <v>32.769558600000003</v>
      </c>
      <c r="B2363">
        <v>-117.15466429999999</v>
      </c>
      <c r="C2363" t="s">
        <v>1879</v>
      </c>
      <c r="D2363" t="s">
        <v>3141</v>
      </c>
      <c r="E2363">
        <v>10</v>
      </c>
      <c r="F2363" s="2">
        <v>44260</v>
      </c>
      <c r="G2363" s="2">
        <v>44260</v>
      </c>
      <c r="H2363" t="s">
        <v>183</v>
      </c>
      <c r="I2363">
        <v>2021</v>
      </c>
    </row>
    <row r="2364" spans="1:9">
      <c r="A2364">
        <v>32.7711519</v>
      </c>
      <c r="B2364">
        <v>-117.15302</v>
      </c>
      <c r="C2364" t="s">
        <v>84</v>
      </c>
      <c r="D2364" t="s">
        <v>3141</v>
      </c>
      <c r="E2364">
        <v>10</v>
      </c>
      <c r="F2364" s="2">
        <v>44286</v>
      </c>
      <c r="G2364" s="2">
        <v>44286</v>
      </c>
      <c r="H2364" t="s">
        <v>183</v>
      </c>
      <c r="I2364">
        <v>2021</v>
      </c>
    </row>
    <row r="2365" spans="1:9">
      <c r="A2365">
        <v>32.7710723</v>
      </c>
      <c r="B2365">
        <v>-117.1529238</v>
      </c>
      <c r="C2365" t="s">
        <v>208</v>
      </c>
      <c r="D2365" t="s">
        <v>3141</v>
      </c>
      <c r="E2365">
        <v>3</v>
      </c>
      <c r="F2365" s="2">
        <v>44286</v>
      </c>
      <c r="G2365" s="2">
        <v>44286</v>
      </c>
      <c r="H2365" t="s">
        <v>183</v>
      </c>
      <c r="I2365">
        <v>2021</v>
      </c>
    </row>
    <row r="2366" spans="1:9">
      <c r="A2366">
        <v>32.772239800000001</v>
      </c>
      <c r="B2366">
        <v>-117.14917699999999</v>
      </c>
      <c r="C2366" t="s">
        <v>1839</v>
      </c>
      <c r="D2366" t="s">
        <v>3141</v>
      </c>
      <c r="E2366">
        <v>7</v>
      </c>
      <c r="F2366" s="2">
        <v>44286</v>
      </c>
      <c r="G2366" s="2">
        <v>44286</v>
      </c>
      <c r="H2366" t="s">
        <v>183</v>
      </c>
      <c r="I2366">
        <v>2021</v>
      </c>
    </row>
    <row r="2367" spans="1:9">
      <c r="A2367">
        <v>32.772263600000002</v>
      </c>
      <c r="B2367">
        <v>-117.14463000000001</v>
      </c>
      <c r="C2367" t="s">
        <v>1835</v>
      </c>
      <c r="D2367" t="s">
        <v>3141</v>
      </c>
      <c r="E2367">
        <v>2</v>
      </c>
      <c r="F2367" s="2">
        <v>44260</v>
      </c>
      <c r="G2367" s="2">
        <v>44260</v>
      </c>
      <c r="H2367" t="s">
        <v>183</v>
      </c>
      <c r="I2367">
        <v>2021</v>
      </c>
    </row>
    <row r="2368" spans="1:9">
      <c r="A2368">
        <v>32.772577099999999</v>
      </c>
      <c r="B2368">
        <v>-117.1399722</v>
      </c>
      <c r="C2368" t="s">
        <v>1755</v>
      </c>
      <c r="D2368" t="s">
        <v>3141</v>
      </c>
      <c r="E2368">
        <v>2</v>
      </c>
      <c r="F2368" s="2">
        <v>44316</v>
      </c>
      <c r="G2368" s="2">
        <v>44316</v>
      </c>
      <c r="H2368" t="s">
        <v>183</v>
      </c>
      <c r="I2368">
        <v>2021</v>
      </c>
    </row>
    <row r="2369" spans="1:9">
      <c r="A2369">
        <v>32.773867500000001</v>
      </c>
      <c r="B2369">
        <v>-117.1361891</v>
      </c>
      <c r="C2369" t="s">
        <v>1077</v>
      </c>
      <c r="D2369" t="s">
        <v>3141</v>
      </c>
      <c r="E2369">
        <v>1</v>
      </c>
      <c r="F2369" s="2">
        <v>44334</v>
      </c>
      <c r="G2369" s="2">
        <v>44334</v>
      </c>
      <c r="H2369" t="s">
        <v>183</v>
      </c>
      <c r="I2369">
        <v>2021</v>
      </c>
    </row>
    <row r="2370" spans="1:9">
      <c r="A2370">
        <v>32.774737899999998</v>
      </c>
      <c r="B2370">
        <v>-117.1352219</v>
      </c>
      <c r="C2370" t="s">
        <v>59</v>
      </c>
      <c r="D2370" t="s">
        <v>3141</v>
      </c>
      <c r="E2370">
        <v>3</v>
      </c>
      <c r="F2370" s="2">
        <v>44272</v>
      </c>
      <c r="G2370" s="2">
        <v>44272</v>
      </c>
      <c r="H2370" t="s">
        <v>183</v>
      </c>
      <c r="I2370">
        <v>2021</v>
      </c>
    </row>
    <row r="2371" spans="1:9">
      <c r="A2371">
        <v>32.773795999999997</v>
      </c>
      <c r="B2371">
        <v>-117.13507540000001</v>
      </c>
      <c r="C2371" t="s">
        <v>1840</v>
      </c>
      <c r="D2371" t="s">
        <v>3141</v>
      </c>
      <c r="E2371">
        <v>1</v>
      </c>
      <c r="F2371" s="2">
        <v>44313</v>
      </c>
      <c r="G2371" s="2">
        <v>44313</v>
      </c>
      <c r="H2371" t="s">
        <v>183</v>
      </c>
      <c r="I2371">
        <v>2021</v>
      </c>
    </row>
    <row r="2372" spans="1:9">
      <c r="A2372">
        <v>32.774537100000003</v>
      </c>
      <c r="B2372">
        <v>-117.1348583</v>
      </c>
      <c r="C2372" t="s">
        <v>1841</v>
      </c>
      <c r="D2372" t="s">
        <v>3141</v>
      </c>
      <c r="E2372">
        <v>1</v>
      </c>
      <c r="F2372" s="2">
        <v>44288</v>
      </c>
      <c r="G2372" s="2">
        <v>44288</v>
      </c>
      <c r="H2372" t="s">
        <v>183</v>
      </c>
      <c r="I2372">
        <v>2021</v>
      </c>
    </row>
    <row r="2373" spans="1:9">
      <c r="A2373">
        <v>32.7742681</v>
      </c>
      <c r="B2373">
        <v>-117.13483309999999</v>
      </c>
      <c r="C2373" t="s">
        <v>178</v>
      </c>
      <c r="D2373" t="s">
        <v>3141</v>
      </c>
      <c r="E2373">
        <v>1</v>
      </c>
      <c r="F2373" s="2">
        <v>44292</v>
      </c>
      <c r="G2373" s="2">
        <v>44292</v>
      </c>
      <c r="H2373" t="s">
        <v>183</v>
      </c>
      <c r="I2373">
        <v>2021</v>
      </c>
    </row>
    <row r="2374" spans="1:9">
      <c r="A2374">
        <v>32.773869400000002</v>
      </c>
      <c r="B2374">
        <v>-117.13473209999999</v>
      </c>
      <c r="C2374" t="s">
        <v>504</v>
      </c>
      <c r="D2374" t="s">
        <v>3141</v>
      </c>
      <c r="E2374">
        <v>3</v>
      </c>
      <c r="F2374" s="2">
        <v>44292</v>
      </c>
      <c r="G2374" s="2">
        <v>44292</v>
      </c>
      <c r="H2374" t="s">
        <v>183</v>
      </c>
      <c r="I2374">
        <v>2021</v>
      </c>
    </row>
    <row r="2375" spans="1:9">
      <c r="A2375">
        <v>32.774823300000001</v>
      </c>
      <c r="B2375">
        <v>-117.1346664</v>
      </c>
      <c r="C2375" t="s">
        <v>1076</v>
      </c>
      <c r="D2375" t="s">
        <v>3141</v>
      </c>
      <c r="E2375">
        <v>4</v>
      </c>
      <c r="F2375" s="2">
        <v>44271</v>
      </c>
      <c r="G2375" s="2">
        <v>44271</v>
      </c>
      <c r="H2375" t="s">
        <v>183</v>
      </c>
      <c r="I2375">
        <v>2021</v>
      </c>
    </row>
    <row r="2376" spans="1:9">
      <c r="A2376">
        <v>32.774258699999997</v>
      </c>
      <c r="B2376">
        <v>-117.1345424</v>
      </c>
      <c r="C2376" t="s">
        <v>163</v>
      </c>
      <c r="D2376" t="s">
        <v>3141</v>
      </c>
      <c r="E2376">
        <v>10</v>
      </c>
      <c r="F2376" s="2">
        <v>44264</v>
      </c>
      <c r="G2376" s="2">
        <v>44264</v>
      </c>
      <c r="H2376" t="s">
        <v>183</v>
      </c>
      <c r="I2376">
        <v>2021</v>
      </c>
    </row>
    <row r="2377" spans="1:9">
      <c r="A2377">
        <v>32.7742918</v>
      </c>
      <c r="B2377">
        <v>-117.13378830000001</v>
      </c>
      <c r="C2377" t="s">
        <v>1842</v>
      </c>
      <c r="D2377" t="s">
        <v>3141</v>
      </c>
      <c r="E2377">
        <v>4</v>
      </c>
      <c r="F2377" s="2">
        <v>44313</v>
      </c>
      <c r="G2377" s="2">
        <v>44313</v>
      </c>
      <c r="H2377" t="s">
        <v>183</v>
      </c>
      <c r="I2377">
        <v>2021</v>
      </c>
    </row>
    <row r="2378" spans="1:9">
      <c r="A2378">
        <v>32.774512700000002</v>
      </c>
      <c r="B2378">
        <v>-117.1336601</v>
      </c>
      <c r="C2378" t="s">
        <v>30</v>
      </c>
      <c r="D2378" t="s">
        <v>3141</v>
      </c>
      <c r="E2378">
        <v>26</v>
      </c>
      <c r="F2378" s="2">
        <v>44334</v>
      </c>
      <c r="G2378" s="2">
        <v>44334</v>
      </c>
      <c r="H2378" t="s">
        <v>183</v>
      </c>
      <c r="I2378">
        <v>2021</v>
      </c>
    </row>
    <row r="2379" spans="1:9">
      <c r="A2379">
        <v>32.774027099999998</v>
      </c>
      <c r="B2379">
        <v>-117.1335225</v>
      </c>
      <c r="C2379" t="s">
        <v>1764</v>
      </c>
      <c r="D2379" t="s">
        <v>3141</v>
      </c>
      <c r="E2379">
        <v>10</v>
      </c>
      <c r="F2379" s="2">
        <v>44334</v>
      </c>
      <c r="G2379" s="2">
        <v>44334</v>
      </c>
      <c r="H2379" t="s">
        <v>183</v>
      </c>
      <c r="I2379">
        <v>2021</v>
      </c>
    </row>
    <row r="2380" spans="1:9">
      <c r="A2380">
        <v>32.774597499999999</v>
      </c>
      <c r="B2380">
        <v>-117.1333209</v>
      </c>
      <c r="C2380" t="s">
        <v>1765</v>
      </c>
      <c r="D2380" t="s">
        <v>3141</v>
      </c>
      <c r="E2380">
        <v>15</v>
      </c>
      <c r="F2380" s="2">
        <v>44334</v>
      </c>
      <c r="G2380" s="2">
        <v>44334</v>
      </c>
      <c r="H2380" t="s">
        <v>183</v>
      </c>
      <c r="I2380">
        <v>2021</v>
      </c>
    </row>
    <row r="2381" spans="1:9">
      <c r="A2381">
        <v>32.7742456</v>
      </c>
      <c r="B2381">
        <v>-117.1329941</v>
      </c>
      <c r="C2381" t="s">
        <v>1766</v>
      </c>
      <c r="D2381" t="s">
        <v>3141</v>
      </c>
      <c r="E2381">
        <v>3</v>
      </c>
      <c r="F2381" s="2">
        <v>44334</v>
      </c>
      <c r="G2381" s="2">
        <v>44334</v>
      </c>
      <c r="H2381" t="s">
        <v>183</v>
      </c>
      <c r="I2381">
        <v>2021</v>
      </c>
    </row>
    <row r="2382" spans="1:9">
      <c r="A2382">
        <v>32.773978100000001</v>
      </c>
      <c r="B2382">
        <v>-117.1329679</v>
      </c>
      <c r="C2382" t="s">
        <v>312</v>
      </c>
      <c r="D2382" t="s">
        <v>3141</v>
      </c>
      <c r="E2382">
        <v>5</v>
      </c>
      <c r="F2382" s="2">
        <v>44334</v>
      </c>
      <c r="G2382" s="2">
        <v>44334</v>
      </c>
      <c r="H2382" t="s">
        <v>183</v>
      </c>
      <c r="I2382">
        <v>2021</v>
      </c>
    </row>
    <row r="2383" spans="1:9">
      <c r="A2383">
        <v>32.774659999999997</v>
      </c>
      <c r="B2383">
        <v>-117.1327247</v>
      </c>
      <c r="C2383" t="s">
        <v>1843</v>
      </c>
      <c r="D2383" t="s">
        <v>3141</v>
      </c>
      <c r="E2383">
        <v>20</v>
      </c>
      <c r="F2383" s="2">
        <v>44316</v>
      </c>
      <c r="G2383" s="2">
        <v>44316</v>
      </c>
      <c r="H2383" t="s">
        <v>183</v>
      </c>
      <c r="I2383">
        <v>2021</v>
      </c>
    </row>
    <row r="2384" spans="1:9">
      <c r="A2384">
        <v>32.773895199999998</v>
      </c>
      <c r="B2384">
        <v>-117.1321062</v>
      </c>
      <c r="C2384" t="s">
        <v>80</v>
      </c>
      <c r="D2384" t="s">
        <v>3141</v>
      </c>
      <c r="E2384">
        <v>1</v>
      </c>
      <c r="F2384" s="2">
        <v>44263</v>
      </c>
      <c r="G2384" s="2">
        <v>44263</v>
      </c>
      <c r="H2384" t="s">
        <v>183</v>
      </c>
      <c r="I2384">
        <v>2021</v>
      </c>
    </row>
    <row r="2385" spans="1:9">
      <c r="A2385">
        <v>32.775354900000004</v>
      </c>
      <c r="B2385">
        <v>-117.13122679999999</v>
      </c>
      <c r="C2385" t="s">
        <v>3144</v>
      </c>
      <c r="D2385" t="s">
        <v>3141</v>
      </c>
      <c r="E2385">
        <v>15</v>
      </c>
      <c r="F2385" s="2">
        <v>44295</v>
      </c>
      <c r="G2385" s="2">
        <v>44295</v>
      </c>
      <c r="H2385" t="s">
        <v>183</v>
      </c>
      <c r="I2385">
        <v>2021</v>
      </c>
    </row>
    <row r="2386" spans="1:9">
      <c r="A2386">
        <v>32.775315599999999</v>
      </c>
      <c r="B2386">
        <v>-117.1312185</v>
      </c>
      <c r="C2386" t="s">
        <v>584</v>
      </c>
      <c r="D2386" t="s">
        <v>3141</v>
      </c>
      <c r="E2386">
        <v>10</v>
      </c>
      <c r="F2386" s="2">
        <v>44295</v>
      </c>
      <c r="G2386" s="2">
        <v>44295</v>
      </c>
      <c r="H2386" t="s">
        <v>183</v>
      </c>
      <c r="I2386">
        <v>2021</v>
      </c>
    </row>
    <row r="2387" spans="1:9">
      <c r="A2387">
        <v>32.7741185</v>
      </c>
      <c r="B2387">
        <v>-117.1309557</v>
      </c>
      <c r="C2387" t="s">
        <v>1889</v>
      </c>
      <c r="D2387" t="s">
        <v>3141</v>
      </c>
      <c r="E2387">
        <v>2</v>
      </c>
      <c r="F2387" s="2">
        <v>44260</v>
      </c>
      <c r="G2387" s="2">
        <v>44260</v>
      </c>
      <c r="H2387" t="s">
        <v>183</v>
      </c>
      <c r="I2387">
        <v>2021</v>
      </c>
    </row>
    <row r="2388" spans="1:9">
      <c r="A2388">
        <v>32.775964899999998</v>
      </c>
      <c r="B2388">
        <v>-117.1289591</v>
      </c>
      <c r="C2388" t="s">
        <v>1886</v>
      </c>
      <c r="D2388" t="s">
        <v>3141</v>
      </c>
      <c r="E2388">
        <v>1</v>
      </c>
      <c r="F2388" s="2">
        <v>44271</v>
      </c>
      <c r="G2388" s="2">
        <v>44271</v>
      </c>
      <c r="H2388" t="s">
        <v>183</v>
      </c>
      <c r="I2388">
        <v>2021</v>
      </c>
    </row>
    <row r="2389" spans="1:9">
      <c r="A2389">
        <v>32.777058400000001</v>
      </c>
      <c r="B2389">
        <v>-117.1286726</v>
      </c>
      <c r="C2389" t="s">
        <v>2413</v>
      </c>
      <c r="D2389" t="s">
        <v>3141</v>
      </c>
      <c r="E2389">
        <v>1</v>
      </c>
      <c r="F2389" s="2">
        <v>44280</v>
      </c>
      <c r="G2389" s="2">
        <v>44280</v>
      </c>
      <c r="H2389" t="s">
        <v>183</v>
      </c>
      <c r="I2389">
        <v>2021</v>
      </c>
    </row>
    <row r="2390" spans="1:9">
      <c r="A2390">
        <v>32.7771258</v>
      </c>
      <c r="B2390">
        <v>-117.1284569</v>
      </c>
      <c r="C2390" t="s">
        <v>1759</v>
      </c>
      <c r="D2390" t="s">
        <v>3141</v>
      </c>
      <c r="E2390">
        <v>1</v>
      </c>
      <c r="F2390" s="2">
        <v>44330</v>
      </c>
      <c r="G2390" s="2">
        <v>44330</v>
      </c>
      <c r="H2390" t="s">
        <v>183</v>
      </c>
      <c r="I2390">
        <v>2021</v>
      </c>
    </row>
    <row r="2391" spans="1:9">
      <c r="A2391">
        <v>32.777273800000003</v>
      </c>
      <c r="B2391">
        <v>-117.12779140000001</v>
      </c>
      <c r="C2391" t="s">
        <v>1218</v>
      </c>
      <c r="D2391" t="s">
        <v>3141</v>
      </c>
      <c r="E2391">
        <v>1</v>
      </c>
      <c r="F2391" s="2">
        <v>44271</v>
      </c>
      <c r="G2391" s="2">
        <v>44271</v>
      </c>
      <c r="H2391" t="s">
        <v>183</v>
      </c>
      <c r="I2391">
        <v>2021</v>
      </c>
    </row>
    <row r="2392" spans="1:9">
      <c r="A2392">
        <v>32.777050899999999</v>
      </c>
      <c r="B2392">
        <v>-117.1272957</v>
      </c>
      <c r="C2392" t="s">
        <v>3145</v>
      </c>
      <c r="D2392" t="s">
        <v>3141</v>
      </c>
      <c r="E2392">
        <v>1</v>
      </c>
      <c r="F2392" s="2">
        <v>44264</v>
      </c>
      <c r="G2392" s="2">
        <v>44264</v>
      </c>
      <c r="H2392" t="s">
        <v>183</v>
      </c>
      <c r="I2392">
        <v>2021</v>
      </c>
    </row>
    <row r="2393" spans="1:9">
      <c r="A2393">
        <v>32.777599500000001</v>
      </c>
      <c r="B2393">
        <v>-117.1270411</v>
      </c>
      <c r="C2393" t="s">
        <v>3146</v>
      </c>
      <c r="D2393" t="s">
        <v>3141</v>
      </c>
      <c r="E2393">
        <v>1</v>
      </c>
      <c r="F2393" s="2">
        <v>44268</v>
      </c>
      <c r="G2393" s="2">
        <v>44268</v>
      </c>
      <c r="H2393" t="s">
        <v>117</v>
      </c>
      <c r="I2393">
        <v>2021</v>
      </c>
    </row>
    <row r="2394" spans="1:9">
      <c r="A2394">
        <v>32.7770352</v>
      </c>
      <c r="B2394">
        <v>-117.12697009999999</v>
      </c>
      <c r="C2394" t="s">
        <v>3147</v>
      </c>
      <c r="D2394" t="s">
        <v>3141</v>
      </c>
      <c r="E2394">
        <v>1</v>
      </c>
      <c r="F2394" s="2">
        <v>44264</v>
      </c>
      <c r="G2394" s="2">
        <v>44264</v>
      </c>
      <c r="H2394" t="s">
        <v>183</v>
      </c>
      <c r="I2394">
        <v>2021</v>
      </c>
    </row>
    <row r="2395" spans="1:9">
      <c r="A2395">
        <v>32.7777764</v>
      </c>
      <c r="B2395">
        <v>-117.1263371</v>
      </c>
      <c r="C2395" t="s">
        <v>228</v>
      </c>
      <c r="D2395" t="s">
        <v>3141</v>
      </c>
      <c r="E2395">
        <v>3</v>
      </c>
      <c r="F2395" s="2">
        <v>44286</v>
      </c>
      <c r="G2395" s="2">
        <v>44286</v>
      </c>
      <c r="H2395" t="s">
        <v>117</v>
      </c>
      <c r="I2395">
        <v>2021</v>
      </c>
    </row>
    <row r="2396" spans="1:9">
      <c r="A2396">
        <v>32.777939199999999</v>
      </c>
      <c r="B2396">
        <v>-117.1262127</v>
      </c>
      <c r="C2396" t="s">
        <v>3148</v>
      </c>
      <c r="D2396" t="s">
        <v>3141</v>
      </c>
      <c r="E2396">
        <v>1</v>
      </c>
      <c r="F2396" s="2">
        <v>44286</v>
      </c>
      <c r="G2396" s="2">
        <v>44286</v>
      </c>
      <c r="H2396" t="s">
        <v>117</v>
      </c>
      <c r="I2396">
        <v>2021</v>
      </c>
    </row>
    <row r="2397" spans="1:9">
      <c r="A2397">
        <v>32.776664099999998</v>
      </c>
      <c r="B2397">
        <v>-117.12620219999999</v>
      </c>
      <c r="C2397" t="s">
        <v>3149</v>
      </c>
      <c r="D2397" t="s">
        <v>3141</v>
      </c>
      <c r="E2397">
        <v>3</v>
      </c>
      <c r="F2397" s="2">
        <v>44260</v>
      </c>
      <c r="G2397" s="2">
        <v>44260</v>
      </c>
      <c r="H2397" t="s">
        <v>183</v>
      </c>
      <c r="I2397">
        <v>2021</v>
      </c>
    </row>
    <row r="2398" spans="1:9">
      <c r="A2398">
        <v>32.778349800000001</v>
      </c>
      <c r="B2398">
        <v>-117.1248454</v>
      </c>
      <c r="C2398" t="s">
        <v>3150</v>
      </c>
      <c r="D2398" t="s">
        <v>3141</v>
      </c>
      <c r="E2398">
        <v>2</v>
      </c>
      <c r="F2398" s="2">
        <v>44295</v>
      </c>
      <c r="G2398" s="2">
        <v>44295</v>
      </c>
      <c r="H2398" t="s">
        <v>117</v>
      </c>
      <c r="I2398">
        <v>2021</v>
      </c>
    </row>
    <row r="2399" spans="1:9">
      <c r="A2399">
        <v>32.778383900000001</v>
      </c>
      <c r="B2399">
        <v>-117.1246469</v>
      </c>
      <c r="C2399" t="s">
        <v>3151</v>
      </c>
      <c r="D2399" t="s">
        <v>3141</v>
      </c>
      <c r="E2399">
        <v>1</v>
      </c>
      <c r="F2399" s="2">
        <v>44295</v>
      </c>
      <c r="G2399" s="2">
        <v>44295</v>
      </c>
      <c r="H2399" t="s">
        <v>117</v>
      </c>
      <c r="I2399">
        <v>2021</v>
      </c>
    </row>
    <row r="2400" spans="1:9">
      <c r="A2400">
        <v>32.7776639</v>
      </c>
      <c r="B2400">
        <v>-117.1242788</v>
      </c>
      <c r="C2400" t="s">
        <v>1873</v>
      </c>
      <c r="D2400" t="s">
        <v>3141</v>
      </c>
      <c r="E2400">
        <v>1</v>
      </c>
      <c r="F2400" s="2">
        <v>44260</v>
      </c>
      <c r="G2400" s="2">
        <v>44260</v>
      </c>
      <c r="H2400" t="s">
        <v>117</v>
      </c>
      <c r="I2400">
        <v>2021</v>
      </c>
    </row>
    <row r="2401" spans="1:9">
      <c r="A2401">
        <v>32.778512800000001</v>
      </c>
      <c r="B2401">
        <v>-117.1225373</v>
      </c>
      <c r="C2401" t="s">
        <v>3152</v>
      </c>
      <c r="D2401" t="s">
        <v>3141</v>
      </c>
      <c r="E2401">
        <v>1</v>
      </c>
      <c r="F2401" s="2">
        <v>44295</v>
      </c>
      <c r="G2401" s="2">
        <v>44295</v>
      </c>
      <c r="H2401" t="s">
        <v>117</v>
      </c>
      <c r="I2401">
        <v>2021</v>
      </c>
    </row>
    <row r="2402" spans="1:9">
      <c r="A2402">
        <v>32.778512800000001</v>
      </c>
      <c r="B2402">
        <v>-117.1225373</v>
      </c>
      <c r="C2402" t="s">
        <v>3152</v>
      </c>
      <c r="D2402" t="s">
        <v>3141</v>
      </c>
      <c r="E2402">
        <v>1</v>
      </c>
      <c r="F2402" s="2">
        <v>44295</v>
      </c>
      <c r="G2402" s="2">
        <v>44295</v>
      </c>
      <c r="H2402" t="s">
        <v>117</v>
      </c>
      <c r="I2402">
        <v>2021</v>
      </c>
    </row>
    <row r="2403" spans="1:9">
      <c r="A2403">
        <v>32.778593600000001</v>
      </c>
      <c r="B2403">
        <v>-117.121855</v>
      </c>
      <c r="C2403" t="s">
        <v>3153</v>
      </c>
      <c r="D2403" t="s">
        <v>3141</v>
      </c>
      <c r="E2403">
        <v>1</v>
      </c>
      <c r="F2403" s="2">
        <v>44295</v>
      </c>
      <c r="G2403" s="2">
        <v>44295</v>
      </c>
      <c r="H2403" t="s">
        <v>117</v>
      </c>
      <c r="I2403">
        <v>2021</v>
      </c>
    </row>
    <row r="2404" spans="1:9">
      <c r="A2404">
        <v>32.778561600000003</v>
      </c>
      <c r="B2404">
        <v>-117.1218362</v>
      </c>
      <c r="C2404" t="s">
        <v>3154</v>
      </c>
      <c r="D2404" t="s">
        <v>3141</v>
      </c>
      <c r="E2404">
        <v>1</v>
      </c>
      <c r="F2404" s="2">
        <v>44295</v>
      </c>
      <c r="G2404" s="2">
        <v>44295</v>
      </c>
      <c r="H2404" t="s">
        <v>117</v>
      </c>
      <c r="I2404">
        <v>2021</v>
      </c>
    </row>
    <row r="2405" spans="1:9">
      <c r="A2405">
        <v>32.781231099999999</v>
      </c>
      <c r="B2405">
        <v>-117.1146308</v>
      </c>
      <c r="C2405" t="s">
        <v>3155</v>
      </c>
      <c r="D2405" t="s">
        <v>3141</v>
      </c>
      <c r="E2405">
        <v>7</v>
      </c>
      <c r="F2405" s="2">
        <v>44286</v>
      </c>
      <c r="G2405" s="2">
        <v>44286</v>
      </c>
      <c r="H2405" t="s">
        <v>117</v>
      </c>
      <c r="I2405">
        <v>2021</v>
      </c>
    </row>
    <row r="2406" spans="1:9">
      <c r="A2406">
        <v>32.781374200000002</v>
      </c>
      <c r="B2406">
        <v>-117.11444419999999</v>
      </c>
      <c r="C2406" t="s">
        <v>3156</v>
      </c>
      <c r="D2406" t="s">
        <v>3141</v>
      </c>
      <c r="E2406">
        <v>4</v>
      </c>
      <c r="F2406" s="2">
        <v>44286</v>
      </c>
      <c r="G2406" s="2">
        <v>44286</v>
      </c>
      <c r="H2406" t="s">
        <v>117</v>
      </c>
      <c r="I2406">
        <v>2021</v>
      </c>
    </row>
    <row r="2407" spans="1:9">
      <c r="A2407">
        <v>32.781210100000003</v>
      </c>
      <c r="B2407">
        <v>-117.1123346</v>
      </c>
      <c r="C2407" t="s">
        <v>1754</v>
      </c>
      <c r="D2407" t="s">
        <v>3141</v>
      </c>
      <c r="E2407">
        <v>10</v>
      </c>
      <c r="F2407" s="2">
        <v>44330</v>
      </c>
      <c r="G2407" s="2">
        <v>44330</v>
      </c>
      <c r="H2407" t="s">
        <v>117</v>
      </c>
      <c r="I2407">
        <v>2021</v>
      </c>
    </row>
    <row r="2408" spans="1:9">
      <c r="A2408">
        <v>32.781274400000001</v>
      </c>
      <c r="B2408">
        <v>-117.1122823</v>
      </c>
      <c r="C2408" t="s">
        <v>1218</v>
      </c>
      <c r="D2408" t="s">
        <v>3141</v>
      </c>
      <c r="E2408">
        <v>4</v>
      </c>
      <c r="F2408" s="2">
        <v>44330</v>
      </c>
      <c r="G2408" s="2">
        <v>44330</v>
      </c>
      <c r="H2408" t="s">
        <v>117</v>
      </c>
      <c r="I2408">
        <v>2021</v>
      </c>
    </row>
    <row r="2409" spans="1:9">
      <c r="A2409">
        <v>32.781274400000001</v>
      </c>
      <c r="B2409">
        <v>-117.1122823</v>
      </c>
      <c r="C2409" t="s">
        <v>1218</v>
      </c>
      <c r="D2409" t="s">
        <v>3141</v>
      </c>
      <c r="E2409">
        <v>4</v>
      </c>
      <c r="F2409" s="2">
        <v>44330</v>
      </c>
      <c r="G2409" s="2">
        <v>44330</v>
      </c>
      <c r="H2409" t="s">
        <v>117</v>
      </c>
      <c r="I2409">
        <v>2021</v>
      </c>
    </row>
    <row r="2410" spans="1:9">
      <c r="A2410">
        <v>32.781145000000002</v>
      </c>
      <c r="B2410">
        <v>-117.1119399</v>
      </c>
      <c r="C2410" t="s">
        <v>312</v>
      </c>
      <c r="D2410" t="s">
        <v>3141</v>
      </c>
      <c r="E2410">
        <v>17</v>
      </c>
      <c r="F2410" s="2">
        <v>44330</v>
      </c>
      <c r="G2410" s="2">
        <v>44330</v>
      </c>
      <c r="H2410" t="s">
        <v>117</v>
      </c>
      <c r="I2410">
        <v>2021</v>
      </c>
    </row>
    <row r="2411" spans="1:9">
      <c r="A2411">
        <v>32.7809612</v>
      </c>
      <c r="B2411">
        <v>-117.1115159</v>
      </c>
      <c r="C2411" t="s">
        <v>1334</v>
      </c>
      <c r="D2411" t="s">
        <v>3141</v>
      </c>
      <c r="E2411">
        <v>4</v>
      </c>
      <c r="F2411" s="2">
        <v>44330</v>
      </c>
      <c r="G2411" s="2">
        <v>44330</v>
      </c>
      <c r="H2411" t="s">
        <v>117</v>
      </c>
      <c r="I2411">
        <v>2021</v>
      </c>
    </row>
    <row r="2412" spans="1:9">
      <c r="A2412">
        <v>32.780275199999998</v>
      </c>
      <c r="B2412">
        <v>-117.11004459999999</v>
      </c>
      <c r="C2412" t="s">
        <v>1484</v>
      </c>
      <c r="D2412" t="s">
        <v>3141</v>
      </c>
      <c r="E2412">
        <v>3</v>
      </c>
      <c r="F2412" s="2">
        <v>44300</v>
      </c>
      <c r="G2412" s="2">
        <v>44300</v>
      </c>
      <c r="H2412" t="s">
        <v>117</v>
      </c>
      <c r="I2412">
        <v>2021</v>
      </c>
    </row>
    <row r="2413" spans="1:9">
      <c r="A2413">
        <v>32.780871599999998</v>
      </c>
      <c r="B2413">
        <v>-117.1098434</v>
      </c>
      <c r="C2413" t="s">
        <v>3157</v>
      </c>
      <c r="D2413" t="s">
        <v>3141</v>
      </c>
      <c r="E2413">
        <v>1</v>
      </c>
      <c r="F2413" s="2">
        <v>44300</v>
      </c>
      <c r="G2413" s="2">
        <v>44300</v>
      </c>
      <c r="H2413" t="s">
        <v>117</v>
      </c>
      <c r="I2413">
        <v>2021</v>
      </c>
    </row>
    <row r="2414" spans="1:9">
      <c r="A2414">
        <v>32.780250500000001</v>
      </c>
      <c r="B2414">
        <v>-117.1097788</v>
      </c>
      <c r="C2414" t="s">
        <v>1815</v>
      </c>
      <c r="D2414" t="s">
        <v>3141</v>
      </c>
      <c r="E2414">
        <v>3</v>
      </c>
      <c r="F2414" s="2">
        <v>44300</v>
      </c>
      <c r="G2414" s="2">
        <v>44300</v>
      </c>
      <c r="H2414" t="s">
        <v>117</v>
      </c>
      <c r="I2414">
        <v>2021</v>
      </c>
    </row>
    <row r="2415" spans="1:9">
      <c r="A2415">
        <v>32.781169900000002</v>
      </c>
      <c r="B2415">
        <v>-117.1096081</v>
      </c>
      <c r="C2415" t="s">
        <v>1816</v>
      </c>
      <c r="D2415" t="s">
        <v>3141</v>
      </c>
      <c r="E2415">
        <v>3</v>
      </c>
      <c r="F2415" s="2">
        <v>44300</v>
      </c>
      <c r="G2415" s="2">
        <v>44300</v>
      </c>
      <c r="H2415" t="s">
        <v>117</v>
      </c>
      <c r="I2415">
        <v>2021</v>
      </c>
    </row>
    <row r="2416" spans="1:9">
      <c r="A2416">
        <v>32.780151400000001</v>
      </c>
      <c r="B2416">
        <v>-117.1095217</v>
      </c>
      <c r="C2416" t="s">
        <v>1868</v>
      </c>
      <c r="D2416" t="s">
        <v>3141</v>
      </c>
      <c r="E2416">
        <v>5</v>
      </c>
      <c r="F2416" s="2">
        <v>44271</v>
      </c>
      <c r="G2416" s="2">
        <v>44271</v>
      </c>
      <c r="H2416" t="s">
        <v>117</v>
      </c>
      <c r="I2416">
        <v>2021</v>
      </c>
    </row>
    <row r="2417" spans="1:9">
      <c r="A2417">
        <v>32.780173599999998</v>
      </c>
      <c r="B2417">
        <v>-117.1093281</v>
      </c>
      <c r="C2417" t="s">
        <v>385</v>
      </c>
      <c r="D2417" t="s">
        <v>3141</v>
      </c>
      <c r="E2417">
        <v>1</v>
      </c>
      <c r="F2417" s="2">
        <v>44300</v>
      </c>
      <c r="G2417" s="2">
        <v>44300</v>
      </c>
      <c r="H2417" t="s">
        <v>117</v>
      </c>
      <c r="I2417">
        <v>2021</v>
      </c>
    </row>
    <row r="2418" spans="1:9">
      <c r="A2418">
        <v>32.7810123</v>
      </c>
      <c r="B2418">
        <v>-117.10831210000001</v>
      </c>
      <c r="C2418" t="s">
        <v>2535</v>
      </c>
      <c r="D2418" t="s">
        <v>3141</v>
      </c>
      <c r="E2418">
        <v>1</v>
      </c>
      <c r="F2418" s="2">
        <v>44300</v>
      </c>
      <c r="G2418" s="2">
        <v>44300</v>
      </c>
      <c r="H2418" t="s">
        <v>117</v>
      </c>
      <c r="I2418">
        <v>2021</v>
      </c>
    </row>
    <row r="2419" spans="1:9">
      <c r="A2419">
        <v>32.780448</v>
      </c>
      <c r="B2419">
        <v>-117.1080436</v>
      </c>
      <c r="C2419" t="s">
        <v>3158</v>
      </c>
      <c r="D2419" t="s">
        <v>3141</v>
      </c>
      <c r="E2419">
        <v>2</v>
      </c>
      <c r="F2419" s="2">
        <v>44300</v>
      </c>
      <c r="G2419" s="2">
        <v>44300</v>
      </c>
      <c r="H2419" t="s">
        <v>117</v>
      </c>
      <c r="I2419">
        <v>2021</v>
      </c>
    </row>
    <row r="2420" spans="1:9">
      <c r="A2420">
        <v>32.779966000000002</v>
      </c>
      <c r="B2420">
        <v>-117.1080398</v>
      </c>
      <c r="C2420" t="s">
        <v>3159</v>
      </c>
      <c r="D2420" t="s">
        <v>3141</v>
      </c>
      <c r="E2420">
        <v>3</v>
      </c>
      <c r="F2420" s="2">
        <v>44271</v>
      </c>
      <c r="G2420" s="2">
        <v>44271</v>
      </c>
      <c r="H2420" t="s">
        <v>117</v>
      </c>
      <c r="I2420">
        <v>2021</v>
      </c>
    </row>
    <row r="2421" spans="1:9">
      <c r="A2421">
        <v>32.780650600000001</v>
      </c>
      <c r="B2421">
        <v>-117.1079855</v>
      </c>
      <c r="C2421" t="s">
        <v>3160</v>
      </c>
      <c r="D2421" t="s">
        <v>3141</v>
      </c>
      <c r="E2421">
        <v>5</v>
      </c>
      <c r="F2421" s="2">
        <v>44300</v>
      </c>
      <c r="G2421" s="2">
        <v>44300</v>
      </c>
      <c r="H2421" t="s">
        <v>117</v>
      </c>
      <c r="I2421">
        <v>2021</v>
      </c>
    </row>
    <row r="2422" spans="1:9">
      <c r="A2422">
        <v>32.780510999999997</v>
      </c>
      <c r="B2422">
        <v>-117.107973</v>
      </c>
      <c r="C2422" t="s">
        <v>3161</v>
      </c>
      <c r="D2422" t="s">
        <v>3141</v>
      </c>
      <c r="E2422">
        <v>2</v>
      </c>
      <c r="F2422" s="2">
        <v>44271</v>
      </c>
      <c r="G2422" s="2">
        <v>44271</v>
      </c>
      <c r="H2422" t="s">
        <v>117</v>
      </c>
      <c r="I2422">
        <v>2021</v>
      </c>
    </row>
    <row r="2423" spans="1:9">
      <c r="A2423">
        <v>32.780490999999998</v>
      </c>
      <c r="B2423">
        <v>-117.1076805</v>
      </c>
      <c r="C2423" t="s">
        <v>1817</v>
      </c>
      <c r="D2423" t="s">
        <v>3141</v>
      </c>
      <c r="E2423">
        <v>1</v>
      </c>
      <c r="F2423" s="2">
        <v>44300</v>
      </c>
      <c r="G2423" s="2">
        <v>44300</v>
      </c>
      <c r="H2423" t="s">
        <v>117</v>
      </c>
      <c r="I2423">
        <v>2021</v>
      </c>
    </row>
    <row r="2424" spans="1:9">
      <c r="A2424">
        <v>32.7804644</v>
      </c>
      <c r="B2424">
        <v>-117.10757030000001</v>
      </c>
      <c r="C2424" t="s">
        <v>1804</v>
      </c>
      <c r="D2424" t="s">
        <v>3141</v>
      </c>
      <c r="E2424">
        <v>2</v>
      </c>
      <c r="F2424" s="2">
        <v>44300</v>
      </c>
      <c r="G2424" s="2">
        <v>44300</v>
      </c>
      <c r="H2424" t="s">
        <v>117</v>
      </c>
      <c r="I2424">
        <v>2021</v>
      </c>
    </row>
    <row r="2425" spans="1:9">
      <c r="A2425">
        <v>32.780441799999998</v>
      </c>
      <c r="B2425">
        <v>-117.1071511</v>
      </c>
      <c r="C2425" t="s">
        <v>832</v>
      </c>
      <c r="D2425" t="s">
        <v>3141</v>
      </c>
      <c r="E2425">
        <v>1</v>
      </c>
      <c r="F2425" s="2">
        <v>44271</v>
      </c>
      <c r="G2425" s="2">
        <v>44271</v>
      </c>
      <c r="H2425" t="s">
        <v>117</v>
      </c>
      <c r="I2425">
        <v>2021</v>
      </c>
    </row>
    <row r="2426" spans="1:9">
      <c r="A2426">
        <v>32.779804800000001</v>
      </c>
      <c r="B2426">
        <v>-117.1070041</v>
      </c>
      <c r="C2426" t="s">
        <v>1818</v>
      </c>
      <c r="D2426" t="s">
        <v>3141</v>
      </c>
      <c r="E2426">
        <v>3</v>
      </c>
      <c r="F2426" s="2">
        <v>44300</v>
      </c>
      <c r="G2426" s="2">
        <v>44300</v>
      </c>
      <c r="H2426" t="s">
        <v>117</v>
      </c>
      <c r="I2426">
        <v>2021</v>
      </c>
    </row>
    <row r="2427" spans="1:9">
      <c r="A2427">
        <v>32.779905200000002</v>
      </c>
      <c r="B2427">
        <v>-117.106939</v>
      </c>
      <c r="C2427" t="s">
        <v>361</v>
      </c>
      <c r="D2427" t="s">
        <v>3141</v>
      </c>
      <c r="E2427">
        <v>1</v>
      </c>
      <c r="F2427" s="2">
        <v>44300</v>
      </c>
      <c r="G2427" s="2">
        <v>44300</v>
      </c>
      <c r="H2427" t="s">
        <v>117</v>
      </c>
      <c r="I2427">
        <v>2021</v>
      </c>
    </row>
    <row r="2428" spans="1:9">
      <c r="A2428">
        <v>32.781548200000003</v>
      </c>
      <c r="B2428">
        <v>-117.1064585</v>
      </c>
      <c r="C2428" t="s">
        <v>1819</v>
      </c>
      <c r="D2428" t="s">
        <v>3141</v>
      </c>
      <c r="E2428">
        <v>2</v>
      </c>
      <c r="F2428" s="2">
        <v>44300</v>
      </c>
      <c r="G2428" s="2">
        <v>44300</v>
      </c>
      <c r="H2428" t="s">
        <v>117</v>
      </c>
      <c r="I2428">
        <v>2021</v>
      </c>
    </row>
    <row r="2429" spans="1:9">
      <c r="A2429">
        <v>32.781788400000003</v>
      </c>
      <c r="B2429">
        <v>-117.1060645</v>
      </c>
      <c r="C2429" t="s">
        <v>1363</v>
      </c>
      <c r="D2429" t="s">
        <v>3141</v>
      </c>
      <c r="E2429">
        <v>1</v>
      </c>
      <c r="F2429" s="2">
        <v>44300</v>
      </c>
      <c r="G2429" s="2">
        <v>44300</v>
      </c>
      <c r="H2429" t="s">
        <v>117</v>
      </c>
      <c r="I2429">
        <v>2021</v>
      </c>
    </row>
    <row r="2430" spans="1:9">
      <c r="A2430">
        <v>32.779555600000002</v>
      </c>
      <c r="B2430">
        <v>-117.10591650000001</v>
      </c>
      <c r="C2430" t="s">
        <v>406</v>
      </c>
      <c r="D2430" t="s">
        <v>3141</v>
      </c>
      <c r="E2430">
        <v>3</v>
      </c>
      <c r="F2430" s="2">
        <v>44271</v>
      </c>
      <c r="G2430" s="2">
        <v>44271</v>
      </c>
      <c r="H2430" t="s">
        <v>117</v>
      </c>
      <c r="I2430">
        <v>2021</v>
      </c>
    </row>
    <row r="2431" spans="1:9">
      <c r="A2431">
        <v>32.7826162</v>
      </c>
      <c r="B2431">
        <v>-117.1047406</v>
      </c>
      <c r="C2431" t="s">
        <v>1820</v>
      </c>
      <c r="D2431" t="s">
        <v>3141</v>
      </c>
      <c r="E2431">
        <v>1</v>
      </c>
      <c r="F2431" s="2">
        <v>44300</v>
      </c>
      <c r="G2431" s="2">
        <v>44300</v>
      </c>
      <c r="H2431" t="s">
        <v>117</v>
      </c>
      <c r="I2431">
        <v>2021</v>
      </c>
    </row>
    <row r="2432" spans="1:9">
      <c r="A2432">
        <v>32.789385500000002</v>
      </c>
      <c r="B2432">
        <v>-117.10440800000001</v>
      </c>
      <c r="C2432" t="s">
        <v>1821</v>
      </c>
      <c r="D2432" t="s">
        <v>3141</v>
      </c>
      <c r="E2432">
        <v>1</v>
      </c>
      <c r="F2432" s="2">
        <v>44314</v>
      </c>
      <c r="G2432" s="2">
        <v>44314</v>
      </c>
      <c r="H2432" t="s">
        <v>117</v>
      </c>
      <c r="I2432">
        <v>2021</v>
      </c>
    </row>
    <row r="2433" spans="1:9">
      <c r="A2433">
        <v>32.7832607</v>
      </c>
      <c r="B2433">
        <v>-117.104405</v>
      </c>
      <c r="C2433" t="s">
        <v>110</v>
      </c>
      <c r="D2433" t="s">
        <v>3141</v>
      </c>
      <c r="E2433">
        <v>1</v>
      </c>
      <c r="F2433" s="2">
        <v>44271</v>
      </c>
      <c r="G2433" s="2">
        <v>44271</v>
      </c>
      <c r="H2433" t="s">
        <v>117</v>
      </c>
      <c r="I2433">
        <v>2021</v>
      </c>
    </row>
    <row r="2434" spans="1:9">
      <c r="A2434">
        <v>32.783294699999999</v>
      </c>
      <c r="B2434">
        <v>-117.1042988</v>
      </c>
      <c r="C2434" t="s">
        <v>3162</v>
      </c>
      <c r="D2434" t="s">
        <v>3141</v>
      </c>
      <c r="E2434">
        <v>1</v>
      </c>
      <c r="F2434" s="2">
        <v>44271</v>
      </c>
      <c r="G2434" s="2">
        <v>44271</v>
      </c>
      <c r="H2434" t="s">
        <v>117</v>
      </c>
      <c r="I2434">
        <v>2021</v>
      </c>
    </row>
    <row r="2435" spans="1:9">
      <c r="A2435">
        <v>32.783505599999998</v>
      </c>
      <c r="B2435">
        <v>-117.1041932</v>
      </c>
      <c r="C2435" t="s">
        <v>1694</v>
      </c>
      <c r="D2435" t="s">
        <v>3141</v>
      </c>
      <c r="E2435">
        <v>1</v>
      </c>
      <c r="F2435" s="2">
        <v>44299</v>
      </c>
      <c r="G2435" s="2">
        <v>44299</v>
      </c>
      <c r="H2435" t="s">
        <v>117</v>
      </c>
      <c r="I2435">
        <v>2021</v>
      </c>
    </row>
    <row r="2436" spans="1:9">
      <c r="A2436">
        <v>32.7876914</v>
      </c>
      <c r="B2436">
        <v>-117.1040634</v>
      </c>
      <c r="C2436" t="s">
        <v>3163</v>
      </c>
      <c r="D2436" t="s">
        <v>3141</v>
      </c>
      <c r="E2436">
        <v>1</v>
      </c>
      <c r="F2436" s="2">
        <v>44314</v>
      </c>
      <c r="G2436" s="2">
        <v>44314</v>
      </c>
      <c r="H2436" t="s">
        <v>117</v>
      </c>
      <c r="I2436">
        <v>2021</v>
      </c>
    </row>
    <row r="2437" spans="1:9">
      <c r="A2437">
        <v>32.789969900000003</v>
      </c>
      <c r="B2437">
        <v>-117.1039591</v>
      </c>
      <c r="C2437" t="s">
        <v>1824</v>
      </c>
      <c r="D2437" t="s">
        <v>3141</v>
      </c>
      <c r="E2437">
        <v>1</v>
      </c>
      <c r="F2437" s="2">
        <v>44314</v>
      </c>
      <c r="G2437" s="2">
        <v>44314</v>
      </c>
      <c r="H2437" t="s">
        <v>117</v>
      </c>
      <c r="I2437">
        <v>2021</v>
      </c>
    </row>
    <row r="2438" spans="1:9">
      <c r="A2438">
        <v>32.782734599999998</v>
      </c>
      <c r="B2438">
        <v>-117.10345770000001</v>
      </c>
      <c r="C2438" t="s">
        <v>1875</v>
      </c>
      <c r="D2438" t="s">
        <v>3141</v>
      </c>
      <c r="E2438">
        <v>2</v>
      </c>
      <c r="F2438" s="2">
        <v>44271</v>
      </c>
      <c r="G2438" s="2">
        <v>44271</v>
      </c>
      <c r="H2438" t="s">
        <v>117</v>
      </c>
      <c r="I2438">
        <v>2021</v>
      </c>
    </row>
    <row r="2439" spans="1:9">
      <c r="A2439">
        <v>32.783800100000001</v>
      </c>
      <c r="B2439">
        <v>-117.1034488</v>
      </c>
      <c r="C2439" t="s">
        <v>1168</v>
      </c>
      <c r="D2439" t="s">
        <v>3141</v>
      </c>
      <c r="E2439">
        <v>1</v>
      </c>
      <c r="F2439" s="2">
        <v>44271</v>
      </c>
      <c r="G2439" s="2">
        <v>44271</v>
      </c>
      <c r="H2439" t="s">
        <v>117</v>
      </c>
      <c r="I2439">
        <v>2021</v>
      </c>
    </row>
    <row r="2440" spans="1:9">
      <c r="A2440">
        <v>32.787800900000001</v>
      </c>
      <c r="B2440">
        <v>-117.1027673</v>
      </c>
      <c r="C2440" t="s">
        <v>1826</v>
      </c>
      <c r="D2440" t="s">
        <v>3141</v>
      </c>
      <c r="E2440">
        <v>2</v>
      </c>
      <c r="F2440" s="2">
        <v>44309</v>
      </c>
      <c r="G2440" s="2">
        <v>44309</v>
      </c>
      <c r="H2440" t="s">
        <v>117</v>
      </c>
      <c r="I2440">
        <v>2021</v>
      </c>
    </row>
    <row r="2441" spans="1:9">
      <c r="A2441">
        <v>32.787217099999999</v>
      </c>
      <c r="B2441">
        <v>-117.1027644</v>
      </c>
      <c r="C2441" t="s">
        <v>847</v>
      </c>
      <c r="D2441" t="s">
        <v>3141</v>
      </c>
      <c r="E2441">
        <v>3</v>
      </c>
      <c r="F2441" s="2">
        <v>44277</v>
      </c>
      <c r="G2441" s="2">
        <v>44277</v>
      </c>
      <c r="H2441" t="s">
        <v>117</v>
      </c>
      <c r="I2441">
        <v>2021</v>
      </c>
    </row>
    <row r="2442" spans="1:9">
      <c r="A2442">
        <v>32.787706200000002</v>
      </c>
      <c r="B2442">
        <v>-117.1027184</v>
      </c>
      <c r="C2442" t="s">
        <v>3164</v>
      </c>
      <c r="D2442" t="s">
        <v>3141</v>
      </c>
      <c r="E2442">
        <v>2</v>
      </c>
      <c r="F2442" s="2">
        <v>44258</v>
      </c>
      <c r="G2442" s="2">
        <v>44258</v>
      </c>
      <c r="H2442" t="s">
        <v>117</v>
      </c>
      <c r="I2442">
        <v>2021</v>
      </c>
    </row>
    <row r="2443" spans="1:9">
      <c r="A2443">
        <v>32.785987200000001</v>
      </c>
      <c r="B2443">
        <v>-117.1027172</v>
      </c>
      <c r="C2443" t="s">
        <v>12</v>
      </c>
      <c r="D2443" t="s">
        <v>3141</v>
      </c>
      <c r="E2443">
        <v>4</v>
      </c>
      <c r="F2443" s="2">
        <v>44314</v>
      </c>
      <c r="G2443" s="2">
        <v>44314</v>
      </c>
      <c r="H2443" t="s">
        <v>117</v>
      </c>
      <c r="I2443">
        <v>2021</v>
      </c>
    </row>
    <row r="2444" spans="1:9">
      <c r="A2444">
        <v>32.785835599999999</v>
      </c>
      <c r="B2444">
        <v>-117.1027148</v>
      </c>
      <c r="C2444" t="s">
        <v>1828</v>
      </c>
      <c r="D2444" t="s">
        <v>3141</v>
      </c>
      <c r="E2444">
        <v>1</v>
      </c>
      <c r="F2444" s="2">
        <v>44314</v>
      </c>
      <c r="G2444" s="2">
        <v>44314</v>
      </c>
      <c r="H2444" t="s">
        <v>117</v>
      </c>
      <c r="I2444">
        <v>2021</v>
      </c>
    </row>
    <row r="2445" spans="1:9">
      <c r="A2445">
        <v>32.785170899999997</v>
      </c>
      <c r="B2445">
        <v>-117.1026701</v>
      </c>
      <c r="C2445" t="s">
        <v>1829</v>
      </c>
      <c r="D2445" t="s">
        <v>3141</v>
      </c>
      <c r="E2445">
        <v>4</v>
      </c>
      <c r="F2445" s="2">
        <v>44314</v>
      </c>
      <c r="G2445" s="2">
        <v>44314</v>
      </c>
      <c r="H2445" t="s">
        <v>117</v>
      </c>
      <c r="I2445">
        <v>2021</v>
      </c>
    </row>
    <row r="2446" spans="1:9">
      <c r="A2446">
        <v>32.790796800000003</v>
      </c>
      <c r="B2446">
        <v>-117.1024096</v>
      </c>
      <c r="C2446" t="s">
        <v>872</v>
      </c>
      <c r="D2446" t="s">
        <v>3141</v>
      </c>
      <c r="E2446">
        <v>1</v>
      </c>
      <c r="F2446" s="2">
        <v>44314</v>
      </c>
      <c r="G2446" s="2">
        <v>44314</v>
      </c>
      <c r="H2446" t="s">
        <v>117</v>
      </c>
      <c r="I2446">
        <v>2021</v>
      </c>
    </row>
    <row r="2447" spans="1:9">
      <c r="A2447">
        <v>32.792085</v>
      </c>
      <c r="B2447">
        <v>-117.1019379</v>
      </c>
      <c r="C2447" t="s">
        <v>3165</v>
      </c>
      <c r="D2447" t="s">
        <v>3141</v>
      </c>
      <c r="E2447">
        <v>3</v>
      </c>
      <c r="F2447" s="2">
        <v>44314</v>
      </c>
      <c r="G2447" s="2">
        <v>44314</v>
      </c>
      <c r="H2447" t="s">
        <v>117</v>
      </c>
      <c r="I2447">
        <v>2021</v>
      </c>
    </row>
    <row r="2448" spans="1:9">
      <c r="A2448">
        <v>32.790620699999998</v>
      </c>
      <c r="B2448">
        <v>-117.1019316</v>
      </c>
      <c r="C2448" t="s">
        <v>1872</v>
      </c>
      <c r="D2448" t="s">
        <v>3141</v>
      </c>
      <c r="E2448">
        <v>1</v>
      </c>
      <c r="F2448" s="2">
        <v>44258</v>
      </c>
      <c r="G2448" s="2">
        <v>44258</v>
      </c>
      <c r="H2448" t="s">
        <v>117</v>
      </c>
      <c r="I2448">
        <v>2021</v>
      </c>
    </row>
    <row r="2449" spans="1:9">
      <c r="A2449">
        <v>32.790847599999999</v>
      </c>
      <c r="B2449">
        <v>-117.1016912</v>
      </c>
      <c r="C2449" t="s">
        <v>1865</v>
      </c>
      <c r="D2449" t="s">
        <v>3141</v>
      </c>
      <c r="E2449">
        <v>2</v>
      </c>
      <c r="F2449" s="2">
        <v>44258</v>
      </c>
      <c r="G2449" s="2">
        <v>44258</v>
      </c>
      <c r="H2449" t="s">
        <v>117</v>
      </c>
      <c r="I2449">
        <v>2021</v>
      </c>
    </row>
    <row r="2450" spans="1:9">
      <c r="A2450">
        <v>32.791364100000003</v>
      </c>
      <c r="B2450">
        <v>-117.1016576</v>
      </c>
      <c r="C2450" t="s">
        <v>1830</v>
      </c>
      <c r="D2450" t="s">
        <v>3141</v>
      </c>
      <c r="E2450">
        <v>1</v>
      </c>
      <c r="F2450" s="2">
        <v>44309</v>
      </c>
      <c r="G2450" s="2">
        <v>44309</v>
      </c>
      <c r="H2450" t="s">
        <v>117</v>
      </c>
      <c r="I2450">
        <v>2021</v>
      </c>
    </row>
    <row r="2451" spans="1:9">
      <c r="A2451">
        <v>32.791364100000003</v>
      </c>
      <c r="B2451">
        <v>-117.1016576</v>
      </c>
      <c r="C2451" t="s">
        <v>1830</v>
      </c>
      <c r="D2451" t="s">
        <v>3141</v>
      </c>
      <c r="E2451">
        <v>1</v>
      </c>
      <c r="F2451" s="2">
        <v>44309</v>
      </c>
      <c r="G2451" s="2">
        <v>44309</v>
      </c>
      <c r="H2451" t="s">
        <v>117</v>
      </c>
      <c r="I2451">
        <v>2021</v>
      </c>
    </row>
    <row r="2452" spans="1:9">
      <c r="A2452">
        <v>32.791172500000002</v>
      </c>
      <c r="B2452">
        <v>-117.1013308</v>
      </c>
      <c r="C2452" t="s">
        <v>1020</v>
      </c>
      <c r="D2452" t="s">
        <v>3141</v>
      </c>
      <c r="E2452">
        <v>1</v>
      </c>
      <c r="F2452" s="2">
        <v>44274</v>
      </c>
      <c r="G2452" s="2">
        <v>44274</v>
      </c>
      <c r="H2452" t="s">
        <v>117</v>
      </c>
      <c r="I2452">
        <v>2021</v>
      </c>
    </row>
    <row r="2453" spans="1:9">
      <c r="A2453">
        <v>32.7927897</v>
      </c>
      <c r="B2453">
        <v>-117.1000152</v>
      </c>
      <c r="C2453" t="s">
        <v>1869</v>
      </c>
      <c r="D2453" t="s">
        <v>3141</v>
      </c>
      <c r="E2453">
        <v>1</v>
      </c>
      <c r="F2453" s="2">
        <v>44274</v>
      </c>
      <c r="G2453" s="2">
        <v>44274</v>
      </c>
      <c r="H2453" t="s">
        <v>117</v>
      </c>
      <c r="I2453">
        <v>2021</v>
      </c>
    </row>
    <row r="2454" spans="1:9">
      <c r="A2454">
        <v>32.839213800000003</v>
      </c>
      <c r="B2454">
        <v>-117.0244083</v>
      </c>
      <c r="C2454" t="s">
        <v>104</v>
      </c>
      <c r="D2454" t="s">
        <v>3141</v>
      </c>
      <c r="E2454">
        <v>1</v>
      </c>
      <c r="F2454" s="2">
        <v>44278</v>
      </c>
      <c r="G2454" s="2">
        <v>44278</v>
      </c>
      <c r="H2454" t="s">
        <v>8</v>
      </c>
      <c r="I2454">
        <v>2021</v>
      </c>
    </row>
    <row r="2455" spans="1:9">
      <c r="A2455">
        <v>32.839884599999998</v>
      </c>
      <c r="B2455">
        <v>-117.02440319999999</v>
      </c>
      <c r="C2455" t="s">
        <v>627</v>
      </c>
      <c r="D2455" t="s">
        <v>3141</v>
      </c>
      <c r="E2455">
        <v>1</v>
      </c>
      <c r="F2455" s="2">
        <v>44278</v>
      </c>
      <c r="G2455" s="2">
        <v>44278</v>
      </c>
      <c r="H2455" t="s">
        <v>8</v>
      </c>
      <c r="I2455">
        <v>2021</v>
      </c>
    </row>
    <row r="2456" spans="1:9">
      <c r="A2456">
        <v>32.838888400000002</v>
      </c>
      <c r="B2456">
        <v>-117.0243419</v>
      </c>
      <c r="C2456" t="s">
        <v>1856</v>
      </c>
      <c r="D2456" t="s">
        <v>3141</v>
      </c>
      <c r="E2456">
        <v>2</v>
      </c>
      <c r="F2456" s="2">
        <v>44278</v>
      </c>
      <c r="G2456" s="2">
        <v>44278</v>
      </c>
      <c r="H2456" t="s">
        <v>8</v>
      </c>
      <c r="I2456">
        <v>2021</v>
      </c>
    </row>
    <row r="2457" spans="1:9">
      <c r="A2457">
        <v>32.840123200000001</v>
      </c>
      <c r="B2457">
        <v>-117.0238878</v>
      </c>
      <c r="C2457" t="s">
        <v>3166</v>
      </c>
      <c r="D2457" t="s">
        <v>3141</v>
      </c>
      <c r="E2457">
        <v>2</v>
      </c>
      <c r="F2457" s="2">
        <v>44278</v>
      </c>
      <c r="G2457" s="2">
        <v>44278</v>
      </c>
      <c r="H2457" t="s">
        <v>8</v>
      </c>
      <c r="I2457">
        <v>2021</v>
      </c>
    </row>
    <row r="2458" spans="1:9">
      <c r="A2458">
        <v>32.840056799999999</v>
      </c>
      <c r="B2458">
        <v>-117.0237982</v>
      </c>
      <c r="C2458" t="s">
        <v>3167</v>
      </c>
      <c r="D2458" t="s">
        <v>3141</v>
      </c>
      <c r="E2458">
        <v>10</v>
      </c>
      <c r="F2458" s="2">
        <v>44257</v>
      </c>
      <c r="G2458" s="2">
        <v>44257</v>
      </c>
      <c r="H2458" t="s">
        <v>8</v>
      </c>
      <c r="I2458">
        <v>2021</v>
      </c>
    </row>
    <row r="2459" spans="1:9">
      <c r="A2459">
        <v>32.840038499999999</v>
      </c>
      <c r="B2459">
        <v>-117.02360419999999</v>
      </c>
      <c r="C2459" t="s">
        <v>1794</v>
      </c>
      <c r="D2459" t="s">
        <v>3141</v>
      </c>
      <c r="E2459">
        <v>1</v>
      </c>
      <c r="F2459" s="2">
        <v>44302</v>
      </c>
      <c r="G2459" s="2">
        <v>44302</v>
      </c>
      <c r="H2459" t="s">
        <v>8</v>
      </c>
      <c r="I2459">
        <v>2021</v>
      </c>
    </row>
    <row r="2460" spans="1:9">
      <c r="A2460">
        <v>32.838481999999999</v>
      </c>
      <c r="B2460">
        <v>-117.0234379</v>
      </c>
      <c r="C2460" t="s">
        <v>3168</v>
      </c>
      <c r="D2460" t="s">
        <v>3141</v>
      </c>
      <c r="E2460">
        <v>2</v>
      </c>
      <c r="F2460" s="2">
        <v>44344</v>
      </c>
      <c r="G2460" s="2">
        <v>44344</v>
      </c>
      <c r="H2460" t="s">
        <v>8</v>
      </c>
      <c r="I2460">
        <v>2021</v>
      </c>
    </row>
    <row r="2461" spans="1:9">
      <c r="A2461">
        <v>32.838548600000003</v>
      </c>
      <c r="B2461">
        <v>-117.0231972</v>
      </c>
      <c r="C2461" t="s">
        <v>3169</v>
      </c>
      <c r="D2461" t="s">
        <v>3141</v>
      </c>
      <c r="E2461">
        <v>1</v>
      </c>
      <c r="F2461" s="2">
        <v>44344</v>
      </c>
      <c r="G2461" s="2">
        <v>44344</v>
      </c>
      <c r="H2461" t="s">
        <v>8</v>
      </c>
      <c r="I2461">
        <v>2021</v>
      </c>
    </row>
    <row r="2462" spans="1:9">
      <c r="A2462">
        <v>32.838475000000003</v>
      </c>
      <c r="B2462">
        <v>-117.02304580000001</v>
      </c>
      <c r="C2462" t="s">
        <v>3170</v>
      </c>
      <c r="D2462" t="s">
        <v>3141</v>
      </c>
      <c r="E2462">
        <v>1</v>
      </c>
      <c r="F2462" s="2">
        <v>44344</v>
      </c>
      <c r="G2462" s="2">
        <v>44344</v>
      </c>
      <c r="H2462" t="s">
        <v>8</v>
      </c>
      <c r="I2462">
        <v>2021</v>
      </c>
    </row>
    <row r="2463" spans="1:9">
      <c r="A2463">
        <v>32.8388475</v>
      </c>
      <c r="B2463">
        <v>-117.0230334</v>
      </c>
      <c r="C2463" t="s">
        <v>1796</v>
      </c>
      <c r="D2463" t="s">
        <v>3141</v>
      </c>
      <c r="E2463">
        <v>1</v>
      </c>
      <c r="F2463" s="2">
        <v>44302</v>
      </c>
      <c r="G2463" s="2">
        <v>44302</v>
      </c>
      <c r="H2463" t="s">
        <v>8</v>
      </c>
      <c r="I2463">
        <v>2021</v>
      </c>
    </row>
    <row r="2464" spans="1:9">
      <c r="A2464">
        <v>32.839388800000002</v>
      </c>
      <c r="B2464">
        <v>-117.02294120000001</v>
      </c>
      <c r="C2464" t="s">
        <v>1797</v>
      </c>
      <c r="D2464" t="s">
        <v>3141</v>
      </c>
      <c r="E2464">
        <v>1</v>
      </c>
      <c r="F2464" s="2">
        <v>44302</v>
      </c>
      <c r="G2464" s="2">
        <v>44302</v>
      </c>
      <c r="H2464" t="s">
        <v>8</v>
      </c>
      <c r="I2464">
        <v>2021</v>
      </c>
    </row>
    <row r="2465" spans="1:9">
      <c r="A2465">
        <v>32.838872899999998</v>
      </c>
      <c r="B2465">
        <v>-117.0228108</v>
      </c>
      <c r="C2465" t="s">
        <v>1798</v>
      </c>
      <c r="D2465" t="s">
        <v>3141</v>
      </c>
      <c r="E2465">
        <v>1</v>
      </c>
      <c r="F2465" s="2">
        <v>44302</v>
      </c>
      <c r="G2465" s="2">
        <v>44302</v>
      </c>
      <c r="H2465" t="s">
        <v>8</v>
      </c>
      <c r="I2465">
        <v>2021</v>
      </c>
    </row>
    <row r="2466" spans="1:9">
      <c r="A2466">
        <v>32.838331599999997</v>
      </c>
      <c r="B2466">
        <v>-117.0227024</v>
      </c>
      <c r="C2466" t="s">
        <v>3171</v>
      </c>
      <c r="D2466" t="s">
        <v>3141</v>
      </c>
      <c r="E2466">
        <v>1</v>
      </c>
      <c r="F2466" s="2">
        <v>44344</v>
      </c>
      <c r="G2466" s="2">
        <v>44344</v>
      </c>
      <c r="H2466" t="s">
        <v>8</v>
      </c>
      <c r="I2466">
        <v>2021</v>
      </c>
    </row>
    <row r="2467" spans="1:9">
      <c r="A2467">
        <v>32.838606400000003</v>
      </c>
      <c r="B2467">
        <v>-117.02250890000001</v>
      </c>
      <c r="C2467" t="s">
        <v>166</v>
      </c>
      <c r="D2467" t="s">
        <v>3141</v>
      </c>
      <c r="E2467">
        <v>2</v>
      </c>
      <c r="F2467" s="2">
        <v>44302</v>
      </c>
      <c r="G2467" s="2">
        <v>44302</v>
      </c>
      <c r="H2467" t="s">
        <v>8</v>
      </c>
      <c r="I2467">
        <v>2021</v>
      </c>
    </row>
    <row r="2468" spans="1:9">
      <c r="A2468">
        <v>32.839087499999998</v>
      </c>
      <c r="B2468">
        <v>-117.02243970000001</v>
      </c>
      <c r="C2468" t="s">
        <v>1799</v>
      </c>
      <c r="D2468" t="s">
        <v>3141</v>
      </c>
      <c r="E2468">
        <v>1</v>
      </c>
      <c r="F2468" s="2">
        <v>44302</v>
      </c>
      <c r="G2468" s="2">
        <v>44302</v>
      </c>
      <c r="H2468" t="s">
        <v>8</v>
      </c>
      <c r="I2468">
        <v>2021</v>
      </c>
    </row>
    <row r="2469" spans="1:9">
      <c r="A2469">
        <v>32.837806499999999</v>
      </c>
      <c r="B2469">
        <v>-117.02222570000001</v>
      </c>
      <c r="C2469" t="s">
        <v>1800</v>
      </c>
      <c r="D2469" t="s">
        <v>3141</v>
      </c>
      <c r="E2469">
        <v>3</v>
      </c>
      <c r="F2469" s="2">
        <v>44302</v>
      </c>
      <c r="G2469" s="2">
        <v>44302</v>
      </c>
      <c r="H2469" t="s">
        <v>8</v>
      </c>
      <c r="I2469">
        <v>2021</v>
      </c>
    </row>
    <row r="2470" spans="1:9">
      <c r="A2470">
        <v>32.838188899999999</v>
      </c>
      <c r="B2470">
        <v>-117.021907</v>
      </c>
      <c r="C2470" t="s">
        <v>3172</v>
      </c>
      <c r="D2470" t="s">
        <v>3141</v>
      </c>
      <c r="E2470">
        <v>1</v>
      </c>
      <c r="F2470" s="2">
        <v>44278</v>
      </c>
      <c r="G2470" s="2">
        <v>44278</v>
      </c>
      <c r="H2470" t="s">
        <v>8</v>
      </c>
      <c r="I2470">
        <v>2021</v>
      </c>
    </row>
    <row r="2471" spans="1:9">
      <c r="A2471">
        <v>32.837991799999998</v>
      </c>
      <c r="B2471">
        <v>-117.0213808</v>
      </c>
      <c r="C2471" t="s">
        <v>1746</v>
      </c>
      <c r="D2471" t="s">
        <v>3141</v>
      </c>
      <c r="E2471">
        <v>1</v>
      </c>
      <c r="F2471" s="2">
        <v>44344</v>
      </c>
      <c r="G2471" s="2">
        <v>44344</v>
      </c>
      <c r="H2471" t="s">
        <v>8</v>
      </c>
      <c r="I2471">
        <v>2021</v>
      </c>
    </row>
    <row r="2472" spans="1:9">
      <c r="A2472">
        <v>32.837735500000001</v>
      </c>
      <c r="B2472">
        <v>-117.02126320000001</v>
      </c>
      <c r="C2472" t="s">
        <v>954</v>
      </c>
      <c r="D2472" t="s">
        <v>3141</v>
      </c>
      <c r="E2472">
        <v>1</v>
      </c>
      <c r="F2472" s="2">
        <v>44302</v>
      </c>
      <c r="G2472" s="2">
        <v>44302</v>
      </c>
      <c r="H2472" t="s">
        <v>8</v>
      </c>
      <c r="I2472">
        <v>2021</v>
      </c>
    </row>
    <row r="2473" spans="1:9">
      <c r="A2473">
        <v>32.837362200000001</v>
      </c>
      <c r="B2473">
        <v>-117.020419</v>
      </c>
      <c r="C2473" t="s">
        <v>3173</v>
      </c>
      <c r="D2473" t="s">
        <v>3141</v>
      </c>
      <c r="E2473">
        <v>1</v>
      </c>
      <c r="F2473" s="2">
        <v>44344</v>
      </c>
      <c r="G2473" s="2">
        <v>44344</v>
      </c>
      <c r="H2473" t="s">
        <v>8</v>
      </c>
      <c r="I2473">
        <v>2021</v>
      </c>
    </row>
    <row r="2474" spans="1:9">
      <c r="A2474">
        <v>32.837225699999998</v>
      </c>
      <c r="B2474">
        <v>-117.0202123</v>
      </c>
      <c r="C2474" t="s">
        <v>1744</v>
      </c>
      <c r="D2474" t="s">
        <v>3141</v>
      </c>
      <c r="E2474">
        <v>1</v>
      </c>
      <c r="F2474" s="2">
        <v>44344</v>
      </c>
      <c r="G2474" s="2">
        <v>44344</v>
      </c>
      <c r="H2474" t="s">
        <v>8</v>
      </c>
      <c r="I2474">
        <v>2021</v>
      </c>
    </row>
    <row r="2475" spans="1:9">
      <c r="A2475">
        <v>32.837008599999997</v>
      </c>
      <c r="B2475">
        <v>-117.01915</v>
      </c>
      <c r="C2475" t="s">
        <v>3174</v>
      </c>
      <c r="D2475" t="s">
        <v>3141</v>
      </c>
      <c r="E2475">
        <v>2</v>
      </c>
      <c r="F2475" s="2">
        <v>44344</v>
      </c>
      <c r="G2475" s="2">
        <v>44344</v>
      </c>
      <c r="H2475" t="s">
        <v>8</v>
      </c>
      <c r="I2475">
        <v>2021</v>
      </c>
    </row>
    <row r="2476" spans="1:9">
      <c r="A2476">
        <v>32.836779200000002</v>
      </c>
      <c r="B2476">
        <v>-117.0190764</v>
      </c>
      <c r="C2476" t="s">
        <v>1801</v>
      </c>
      <c r="D2476" t="s">
        <v>3141</v>
      </c>
      <c r="E2476">
        <v>1</v>
      </c>
      <c r="F2476" s="2">
        <v>44302</v>
      </c>
      <c r="G2476" s="2">
        <v>44302</v>
      </c>
      <c r="H2476" t="s">
        <v>8</v>
      </c>
      <c r="I2476">
        <v>2021</v>
      </c>
    </row>
    <row r="2477" spans="1:9">
      <c r="A2477">
        <v>32.836780400000002</v>
      </c>
      <c r="B2477">
        <v>-117.01892669999999</v>
      </c>
      <c r="C2477" t="s">
        <v>66</v>
      </c>
      <c r="D2477" t="s">
        <v>3141</v>
      </c>
      <c r="E2477">
        <v>3</v>
      </c>
      <c r="F2477" s="2">
        <v>44302</v>
      </c>
      <c r="G2477" s="2">
        <v>44302</v>
      </c>
      <c r="H2477" t="s">
        <v>8</v>
      </c>
      <c r="I2477">
        <v>2021</v>
      </c>
    </row>
    <row r="2478" spans="1:9">
      <c r="A2478">
        <v>32.837780600000002</v>
      </c>
      <c r="B2478">
        <v>-117.0126638</v>
      </c>
      <c r="C2478" t="s">
        <v>1747</v>
      </c>
      <c r="D2478" t="s">
        <v>3141</v>
      </c>
      <c r="E2478">
        <v>1</v>
      </c>
      <c r="F2478" s="2">
        <v>44344</v>
      </c>
      <c r="G2478" s="2">
        <v>44344</v>
      </c>
      <c r="H2478" t="s">
        <v>8</v>
      </c>
      <c r="I2478">
        <v>2021</v>
      </c>
    </row>
    <row r="2479" spans="1:9">
      <c r="A2479">
        <v>32.842932300000001</v>
      </c>
      <c r="B2479">
        <v>-117.00247539999999</v>
      </c>
      <c r="C2479" t="s">
        <v>1802</v>
      </c>
      <c r="D2479" t="s">
        <v>3141</v>
      </c>
      <c r="E2479">
        <v>3</v>
      </c>
      <c r="F2479" s="2">
        <v>44293</v>
      </c>
      <c r="G2479" s="2">
        <v>44293</v>
      </c>
      <c r="H2479" t="s">
        <v>8</v>
      </c>
      <c r="I2479">
        <v>2021</v>
      </c>
    </row>
    <row r="2480" spans="1:9">
      <c r="A2480">
        <v>32.843891300000003</v>
      </c>
      <c r="B2480">
        <v>-117.002335</v>
      </c>
      <c r="C2480" t="s">
        <v>1803</v>
      </c>
      <c r="D2480" t="s">
        <v>3141</v>
      </c>
      <c r="E2480">
        <v>2</v>
      </c>
      <c r="F2480" s="2">
        <v>44293</v>
      </c>
      <c r="G2480" s="2">
        <v>44293</v>
      </c>
      <c r="H2480" t="s">
        <v>8</v>
      </c>
      <c r="I2480">
        <v>2021</v>
      </c>
    </row>
    <row r="2481" spans="1:9">
      <c r="A2481">
        <v>32.842909300000002</v>
      </c>
      <c r="B2481">
        <v>-117.0021253</v>
      </c>
      <c r="C2481" t="s">
        <v>1861</v>
      </c>
      <c r="D2481" t="s">
        <v>3141</v>
      </c>
      <c r="E2481">
        <v>3</v>
      </c>
      <c r="F2481" s="2">
        <v>44285</v>
      </c>
      <c r="G2481" s="2">
        <v>44285</v>
      </c>
      <c r="H2481" t="s">
        <v>8</v>
      </c>
      <c r="I2481">
        <v>2021</v>
      </c>
    </row>
    <row r="2482" spans="1:9">
      <c r="A2482">
        <v>32.843276400000001</v>
      </c>
      <c r="B2482">
        <v>-117.0016299</v>
      </c>
      <c r="C2482" t="s">
        <v>179</v>
      </c>
      <c r="D2482" t="s">
        <v>3141</v>
      </c>
      <c r="E2482">
        <v>1</v>
      </c>
      <c r="F2482" s="2">
        <v>44285</v>
      </c>
      <c r="G2482" s="2">
        <v>44285</v>
      </c>
      <c r="H2482" t="s">
        <v>8</v>
      </c>
      <c r="I2482">
        <v>2021</v>
      </c>
    </row>
    <row r="2483" spans="1:9">
      <c r="A2483">
        <v>32.842099599999997</v>
      </c>
      <c r="B2483">
        <v>-117.000759</v>
      </c>
      <c r="C2483" t="s">
        <v>1804</v>
      </c>
      <c r="D2483" t="s">
        <v>3141</v>
      </c>
      <c r="E2483">
        <v>1</v>
      </c>
      <c r="F2483" s="2">
        <v>44293</v>
      </c>
      <c r="G2483" s="2">
        <v>44293</v>
      </c>
      <c r="H2483" t="s">
        <v>8</v>
      </c>
      <c r="I2483">
        <v>2021</v>
      </c>
    </row>
    <row r="2484" spans="1:9">
      <c r="A2484">
        <v>32.843510199999997</v>
      </c>
      <c r="B2484">
        <v>-117.0004905</v>
      </c>
      <c r="C2484" t="s">
        <v>1806</v>
      </c>
      <c r="D2484" t="s">
        <v>3141</v>
      </c>
      <c r="E2484">
        <v>1</v>
      </c>
      <c r="F2484" s="2">
        <v>44293</v>
      </c>
      <c r="G2484" s="2">
        <v>44293</v>
      </c>
      <c r="H2484" t="s">
        <v>8</v>
      </c>
      <c r="I2484">
        <v>2021</v>
      </c>
    </row>
    <row r="2485" spans="1:9">
      <c r="A2485">
        <v>32.842413299999997</v>
      </c>
      <c r="B2485">
        <v>-117.0004821</v>
      </c>
      <c r="C2485" t="s">
        <v>105</v>
      </c>
      <c r="D2485" t="s">
        <v>3141</v>
      </c>
      <c r="E2485">
        <v>25</v>
      </c>
      <c r="F2485" s="2">
        <v>44285</v>
      </c>
      <c r="G2485" s="2">
        <v>44285</v>
      </c>
      <c r="H2485" t="s">
        <v>8</v>
      </c>
      <c r="I2485">
        <v>2021</v>
      </c>
    </row>
    <row r="2486" spans="1:9">
      <c r="A2486">
        <v>32.842112100000001</v>
      </c>
      <c r="B2486">
        <v>-117.0001975</v>
      </c>
      <c r="C2486" t="s">
        <v>1807</v>
      </c>
      <c r="D2486" t="s">
        <v>3141</v>
      </c>
      <c r="E2486">
        <v>1</v>
      </c>
      <c r="F2486" s="2">
        <v>44293</v>
      </c>
      <c r="G2486" s="2">
        <v>44293</v>
      </c>
      <c r="H2486" t="s">
        <v>8</v>
      </c>
      <c r="I2486">
        <v>2021</v>
      </c>
    </row>
    <row r="2487" spans="1:9">
      <c r="A2487">
        <v>32.843020899999999</v>
      </c>
      <c r="B2487">
        <v>-117.0000598</v>
      </c>
      <c r="C2487" t="s">
        <v>1808</v>
      </c>
      <c r="D2487" t="s">
        <v>3141</v>
      </c>
      <c r="E2487">
        <v>1</v>
      </c>
      <c r="F2487" s="2">
        <v>44293</v>
      </c>
      <c r="G2487" s="2">
        <v>44293</v>
      </c>
      <c r="H2487" t="s">
        <v>8</v>
      </c>
      <c r="I2487">
        <v>2021</v>
      </c>
    </row>
    <row r="2488" spans="1:9">
      <c r="A2488">
        <v>32.8420925</v>
      </c>
      <c r="B2488">
        <v>-116.99960419999999</v>
      </c>
      <c r="C2488" t="s">
        <v>1862</v>
      </c>
      <c r="D2488" t="s">
        <v>3141</v>
      </c>
      <c r="E2488">
        <v>1</v>
      </c>
      <c r="F2488" s="2">
        <v>44285</v>
      </c>
      <c r="G2488" s="2">
        <v>44285</v>
      </c>
      <c r="H2488" t="s">
        <v>8</v>
      </c>
      <c r="I2488">
        <v>2021</v>
      </c>
    </row>
    <row r="2489" spans="1:9">
      <c r="A2489">
        <v>32.8417265</v>
      </c>
      <c r="B2489">
        <v>-116.9995577</v>
      </c>
      <c r="C2489" t="s">
        <v>1858</v>
      </c>
      <c r="D2489" t="s">
        <v>3141</v>
      </c>
      <c r="E2489">
        <v>2</v>
      </c>
      <c r="F2489" s="2">
        <v>44285</v>
      </c>
      <c r="G2489" s="2">
        <v>44285</v>
      </c>
      <c r="H2489" t="s">
        <v>8</v>
      </c>
      <c r="I2489">
        <v>2021</v>
      </c>
    </row>
    <row r="2490" spans="1:9">
      <c r="A2490">
        <v>32.8432891</v>
      </c>
      <c r="B2490">
        <v>-116.9984881</v>
      </c>
      <c r="C2490" t="s">
        <v>1855</v>
      </c>
      <c r="D2490" t="s">
        <v>3141</v>
      </c>
      <c r="E2490">
        <v>1</v>
      </c>
      <c r="F2490" s="2">
        <v>44285</v>
      </c>
      <c r="G2490" s="2">
        <v>44285</v>
      </c>
      <c r="H2490" t="s">
        <v>8</v>
      </c>
      <c r="I2490">
        <v>2021</v>
      </c>
    </row>
    <row r="2491" spans="1:9">
      <c r="A2491">
        <v>32.843325200000002</v>
      </c>
      <c r="B2491">
        <v>-116.9984291</v>
      </c>
      <c r="C2491" t="s">
        <v>1743</v>
      </c>
      <c r="D2491" t="s">
        <v>3141</v>
      </c>
      <c r="E2491">
        <v>3</v>
      </c>
      <c r="F2491" s="2">
        <v>44337</v>
      </c>
      <c r="G2491" s="2">
        <v>44337</v>
      </c>
      <c r="H2491" t="s">
        <v>8</v>
      </c>
      <c r="I2491">
        <v>2021</v>
      </c>
    </row>
    <row r="2492" spans="1:9">
      <c r="A2492">
        <v>32.842687300000001</v>
      </c>
      <c r="B2492">
        <v>-116.9980637</v>
      </c>
      <c r="C2492" t="s">
        <v>1810</v>
      </c>
      <c r="D2492" t="s">
        <v>3141</v>
      </c>
      <c r="E2492">
        <v>10</v>
      </c>
      <c r="F2492" s="2">
        <v>44293</v>
      </c>
      <c r="G2492" s="2">
        <v>44293</v>
      </c>
      <c r="H2492" t="s">
        <v>8</v>
      </c>
      <c r="I2492">
        <v>2021</v>
      </c>
    </row>
    <row r="2493" spans="1:9">
      <c r="A2493">
        <v>32.842009599999997</v>
      </c>
      <c r="B2493">
        <v>-116.9975862</v>
      </c>
      <c r="C2493" t="s">
        <v>1792</v>
      </c>
      <c r="D2493" t="s">
        <v>3141</v>
      </c>
      <c r="E2493">
        <v>5</v>
      </c>
      <c r="F2493" s="2">
        <v>44285</v>
      </c>
      <c r="G2493" s="2">
        <v>44285</v>
      </c>
      <c r="H2493" t="s">
        <v>8</v>
      </c>
      <c r="I2493">
        <v>2021</v>
      </c>
    </row>
    <row r="2494" spans="1:9">
      <c r="A2494">
        <v>32.842887599999997</v>
      </c>
      <c r="B2494">
        <v>-116.9974125</v>
      </c>
      <c r="C2494" t="s">
        <v>1854</v>
      </c>
      <c r="D2494" t="s">
        <v>3141</v>
      </c>
      <c r="E2494">
        <v>12</v>
      </c>
      <c r="F2494" s="2">
        <v>44285</v>
      </c>
      <c r="G2494" s="2">
        <v>44285</v>
      </c>
      <c r="H2494" t="s">
        <v>8</v>
      </c>
      <c r="I2494">
        <v>2021</v>
      </c>
    </row>
    <row r="2495" spans="1:9">
      <c r="A2495">
        <v>32.842540200000002</v>
      </c>
      <c r="B2495">
        <v>-116.9973121</v>
      </c>
      <c r="C2495" t="s">
        <v>1811</v>
      </c>
      <c r="D2495" t="s">
        <v>3141</v>
      </c>
      <c r="E2495">
        <v>5</v>
      </c>
      <c r="F2495" s="2">
        <v>44293</v>
      </c>
      <c r="G2495" s="2">
        <v>44293</v>
      </c>
      <c r="H2495" t="s">
        <v>8</v>
      </c>
      <c r="I2495">
        <v>2021</v>
      </c>
    </row>
    <row r="2496" spans="1:9">
      <c r="A2496">
        <v>32.842722600000002</v>
      </c>
      <c r="B2496">
        <v>-116.99724139999999</v>
      </c>
      <c r="C2496" t="s">
        <v>1812</v>
      </c>
      <c r="D2496" t="s">
        <v>3141</v>
      </c>
      <c r="E2496">
        <v>3</v>
      </c>
      <c r="F2496" s="2">
        <v>44293</v>
      </c>
      <c r="G2496" s="2">
        <v>44293</v>
      </c>
      <c r="H2496" t="s">
        <v>8</v>
      </c>
      <c r="I2496">
        <v>2021</v>
      </c>
    </row>
    <row r="2497" spans="1:9">
      <c r="A2497">
        <v>32.842785900000003</v>
      </c>
      <c r="B2497">
        <v>-116.9965785</v>
      </c>
      <c r="C2497" t="s">
        <v>1814</v>
      </c>
      <c r="D2497" t="s">
        <v>3141</v>
      </c>
      <c r="E2497">
        <v>1</v>
      </c>
      <c r="F2497" s="2">
        <v>44293</v>
      </c>
      <c r="G2497" s="2">
        <v>44293</v>
      </c>
      <c r="H2497" t="s">
        <v>8</v>
      </c>
      <c r="I2497">
        <v>2021</v>
      </c>
    </row>
    <row r="2498" spans="1:9">
      <c r="A2498">
        <v>32.843571599999997</v>
      </c>
      <c r="B2498">
        <v>-116.9943493</v>
      </c>
      <c r="C2498" t="s">
        <v>1859</v>
      </c>
      <c r="D2498" t="s">
        <v>3141</v>
      </c>
      <c r="E2498">
        <v>2</v>
      </c>
      <c r="F2498" s="2">
        <v>44285</v>
      </c>
      <c r="G2498" s="2">
        <v>44285</v>
      </c>
      <c r="H2498" t="s">
        <v>8</v>
      </c>
      <c r="I2498">
        <v>2021</v>
      </c>
    </row>
    <row r="2499" spans="1:9">
      <c r="A2499">
        <v>32.843846900000003</v>
      </c>
      <c r="B2499">
        <v>-116.9896553</v>
      </c>
      <c r="C2499" t="s">
        <v>246</v>
      </c>
      <c r="D2499" t="s">
        <v>3141</v>
      </c>
      <c r="E2499">
        <v>3</v>
      </c>
      <c r="F2499" s="2">
        <v>44257</v>
      </c>
      <c r="G2499" s="2">
        <v>44257</v>
      </c>
      <c r="H2499" t="s">
        <v>8</v>
      </c>
      <c r="I2499">
        <v>2021</v>
      </c>
    </row>
    <row r="2500" spans="1:9">
      <c r="A2500">
        <v>32.846730999999998</v>
      </c>
      <c r="B2500">
        <v>-116.9835664</v>
      </c>
      <c r="C2500" t="s">
        <v>856</v>
      </c>
      <c r="D2500" t="s">
        <v>3141</v>
      </c>
      <c r="E2500">
        <v>4</v>
      </c>
      <c r="F2500" s="2">
        <v>44257</v>
      </c>
      <c r="G2500" s="2">
        <v>44257</v>
      </c>
      <c r="H2500" t="s">
        <v>8</v>
      </c>
      <c r="I2500">
        <v>2021</v>
      </c>
    </row>
    <row r="2501" spans="1:9">
      <c r="A2501">
        <v>32.846312500000003</v>
      </c>
      <c r="B2501">
        <v>-116.9752824</v>
      </c>
      <c r="C2501" t="s">
        <v>1860</v>
      </c>
      <c r="D2501" t="s">
        <v>3141</v>
      </c>
      <c r="E2501">
        <v>65</v>
      </c>
      <c r="F2501" s="2">
        <v>44272</v>
      </c>
      <c r="G2501" s="2">
        <v>44272</v>
      </c>
      <c r="H2501" t="s">
        <v>8</v>
      </c>
      <c r="I2501">
        <v>2021</v>
      </c>
    </row>
    <row r="2502" spans="1:9">
      <c r="A2502">
        <v>32.846807900000002</v>
      </c>
      <c r="B2502">
        <v>-116.972831</v>
      </c>
      <c r="C2502" t="s">
        <v>1857</v>
      </c>
      <c r="D2502" t="s">
        <v>3141</v>
      </c>
      <c r="E2502">
        <v>1</v>
      </c>
      <c r="F2502" s="2">
        <v>44257</v>
      </c>
      <c r="G2502" s="2">
        <v>44257</v>
      </c>
      <c r="H2502" t="s">
        <v>8</v>
      </c>
      <c r="I2502">
        <v>2021</v>
      </c>
    </row>
    <row r="2503" spans="1:9">
      <c r="A2503">
        <v>32.761688999999997</v>
      </c>
      <c r="B2503">
        <v>-117.2044927</v>
      </c>
      <c r="C2503" t="s">
        <v>59</v>
      </c>
      <c r="D2503" t="s">
        <v>3031</v>
      </c>
      <c r="E2503">
        <v>1</v>
      </c>
      <c r="F2503" s="2">
        <v>44427</v>
      </c>
      <c r="G2503" s="2">
        <v>44427</v>
      </c>
      <c r="H2503" t="s">
        <v>248</v>
      </c>
      <c r="I2503">
        <v>2021</v>
      </c>
    </row>
    <row r="2504" spans="1:9">
      <c r="A2504">
        <v>32.761627699999998</v>
      </c>
      <c r="B2504">
        <v>-117.20425419999999</v>
      </c>
      <c r="C2504" t="s">
        <v>59</v>
      </c>
      <c r="D2504" t="s">
        <v>3031</v>
      </c>
      <c r="E2504">
        <v>1</v>
      </c>
      <c r="F2504" s="2">
        <v>44379</v>
      </c>
      <c r="G2504" s="2">
        <v>44379</v>
      </c>
      <c r="H2504" t="s">
        <v>248</v>
      </c>
      <c r="I2504">
        <v>2021</v>
      </c>
    </row>
    <row r="2505" spans="1:9">
      <c r="A2505">
        <v>32.761593900000001</v>
      </c>
      <c r="B2505">
        <v>-117.2042027</v>
      </c>
      <c r="C2505" t="s">
        <v>1681</v>
      </c>
      <c r="D2505" t="s">
        <v>3031</v>
      </c>
      <c r="E2505">
        <v>3</v>
      </c>
      <c r="F2505" s="2">
        <v>44427</v>
      </c>
      <c r="G2505" s="2">
        <v>44427</v>
      </c>
      <c r="H2505" t="s">
        <v>248</v>
      </c>
      <c r="I2505">
        <v>2021</v>
      </c>
    </row>
    <row r="2506" spans="1:9">
      <c r="A2506">
        <v>32.760727600000003</v>
      </c>
      <c r="B2506">
        <v>-117.2034969</v>
      </c>
      <c r="C2506" t="s">
        <v>1689</v>
      </c>
      <c r="D2506" t="s">
        <v>3031</v>
      </c>
      <c r="E2506">
        <v>1</v>
      </c>
      <c r="F2506" s="2">
        <v>44418</v>
      </c>
      <c r="G2506" s="2">
        <v>44418</v>
      </c>
      <c r="H2506" t="s">
        <v>248</v>
      </c>
      <c r="I2506">
        <v>2021</v>
      </c>
    </row>
    <row r="2507" spans="1:9">
      <c r="A2507">
        <v>32.761563199999998</v>
      </c>
      <c r="B2507">
        <v>-117.2030839</v>
      </c>
      <c r="C2507" t="s">
        <v>30</v>
      </c>
      <c r="D2507" t="s">
        <v>3031</v>
      </c>
      <c r="E2507">
        <v>10</v>
      </c>
      <c r="F2507" s="2">
        <v>44384</v>
      </c>
      <c r="G2507" s="2">
        <v>44384</v>
      </c>
      <c r="H2507" t="s">
        <v>248</v>
      </c>
      <c r="I2507">
        <v>2021</v>
      </c>
    </row>
    <row r="2508" spans="1:9">
      <c r="A2508">
        <v>32.760655800000002</v>
      </c>
      <c r="B2508">
        <v>-117.20296380000001</v>
      </c>
      <c r="C2508" t="s">
        <v>3175</v>
      </c>
      <c r="D2508" t="s">
        <v>3031</v>
      </c>
      <c r="E2508">
        <v>2</v>
      </c>
      <c r="F2508" s="2">
        <v>44418</v>
      </c>
      <c r="G2508" s="2">
        <v>44418</v>
      </c>
      <c r="H2508" t="s">
        <v>248</v>
      </c>
      <c r="I2508">
        <v>2021</v>
      </c>
    </row>
    <row r="2509" spans="1:9">
      <c r="A2509">
        <v>32.760493099999998</v>
      </c>
      <c r="B2509">
        <v>-117.2027664</v>
      </c>
      <c r="C2509" t="s">
        <v>1690</v>
      </c>
      <c r="D2509" t="s">
        <v>3031</v>
      </c>
      <c r="E2509">
        <v>1</v>
      </c>
      <c r="F2509" s="2">
        <v>44410</v>
      </c>
      <c r="G2509" s="2">
        <v>44410</v>
      </c>
      <c r="H2509" t="s">
        <v>248</v>
      </c>
      <c r="I2509">
        <v>2021</v>
      </c>
    </row>
    <row r="2510" spans="1:9">
      <c r="A2510">
        <v>32.760673300000001</v>
      </c>
      <c r="B2510">
        <v>-117.2027392</v>
      </c>
      <c r="C2510" t="s">
        <v>1680</v>
      </c>
      <c r="D2510" t="s">
        <v>3031</v>
      </c>
      <c r="E2510">
        <v>1</v>
      </c>
      <c r="F2510" s="2">
        <v>44418</v>
      </c>
      <c r="G2510" s="2">
        <v>44418</v>
      </c>
      <c r="H2510" t="s">
        <v>248</v>
      </c>
      <c r="I2510">
        <v>2021</v>
      </c>
    </row>
    <row r="2511" spans="1:9">
      <c r="A2511">
        <v>32.760832899999997</v>
      </c>
      <c r="B2511">
        <v>-117.2027178</v>
      </c>
      <c r="C2511" t="s">
        <v>598</v>
      </c>
      <c r="D2511" t="s">
        <v>3031</v>
      </c>
      <c r="E2511">
        <v>2</v>
      </c>
      <c r="F2511" s="2">
        <v>44383</v>
      </c>
      <c r="G2511" s="2">
        <v>44383</v>
      </c>
      <c r="H2511" t="s">
        <v>248</v>
      </c>
      <c r="I2511">
        <v>2021</v>
      </c>
    </row>
    <row r="2512" spans="1:9">
      <c r="A2512">
        <v>32.7607754</v>
      </c>
      <c r="B2512">
        <v>-117.202684</v>
      </c>
      <c r="C2512" t="s">
        <v>182</v>
      </c>
      <c r="D2512" t="s">
        <v>3031</v>
      </c>
      <c r="E2512">
        <v>6</v>
      </c>
      <c r="F2512" s="2">
        <v>44427</v>
      </c>
      <c r="G2512" s="2">
        <v>44427</v>
      </c>
      <c r="H2512" t="s">
        <v>248</v>
      </c>
      <c r="I2512">
        <v>2021</v>
      </c>
    </row>
    <row r="2513" spans="1:9">
      <c r="A2513">
        <v>32.761726899999999</v>
      </c>
      <c r="B2513">
        <v>-117.2026528</v>
      </c>
      <c r="C2513" t="s">
        <v>1723</v>
      </c>
      <c r="D2513" t="s">
        <v>3031</v>
      </c>
      <c r="E2513">
        <v>2</v>
      </c>
      <c r="F2513" s="2">
        <v>44389</v>
      </c>
      <c r="G2513" s="2">
        <v>44389</v>
      </c>
      <c r="H2513" t="s">
        <v>248</v>
      </c>
      <c r="I2513">
        <v>2021</v>
      </c>
    </row>
    <row r="2514" spans="1:9">
      <c r="A2514">
        <v>32.761020000000002</v>
      </c>
      <c r="B2514">
        <v>-117.20256259999999</v>
      </c>
      <c r="C2514" t="s">
        <v>2303</v>
      </c>
      <c r="D2514" t="s">
        <v>3031</v>
      </c>
      <c r="E2514">
        <v>2</v>
      </c>
      <c r="F2514" s="2">
        <v>44454</v>
      </c>
      <c r="G2514" s="2">
        <v>44454</v>
      </c>
      <c r="H2514" t="s">
        <v>248</v>
      </c>
      <c r="I2514">
        <v>2021</v>
      </c>
    </row>
    <row r="2515" spans="1:9">
      <c r="A2515">
        <v>32.760721599999997</v>
      </c>
      <c r="B2515">
        <v>-117.2025367</v>
      </c>
      <c r="C2515" t="s">
        <v>1684</v>
      </c>
      <c r="D2515" t="s">
        <v>3031</v>
      </c>
      <c r="E2515">
        <v>2</v>
      </c>
      <c r="F2515" s="2">
        <v>44427</v>
      </c>
      <c r="G2515" s="2">
        <v>44427</v>
      </c>
      <c r="H2515" t="s">
        <v>248</v>
      </c>
      <c r="I2515">
        <v>2021</v>
      </c>
    </row>
    <row r="2516" spans="1:9">
      <c r="A2516">
        <v>32.7610247</v>
      </c>
      <c r="B2516">
        <v>-117.2023949</v>
      </c>
      <c r="C2516" t="s">
        <v>751</v>
      </c>
      <c r="D2516" t="s">
        <v>3031</v>
      </c>
      <c r="E2516">
        <v>1</v>
      </c>
      <c r="F2516" s="2">
        <v>44427</v>
      </c>
      <c r="G2516" s="2">
        <v>44427</v>
      </c>
      <c r="H2516" t="s">
        <v>248</v>
      </c>
      <c r="I2516">
        <v>2021</v>
      </c>
    </row>
    <row r="2517" spans="1:9">
      <c r="A2517">
        <v>32.760606199999998</v>
      </c>
      <c r="B2517">
        <v>-117.202327</v>
      </c>
      <c r="C2517" t="s">
        <v>1692</v>
      </c>
      <c r="D2517" t="s">
        <v>3031</v>
      </c>
      <c r="E2517">
        <v>2</v>
      </c>
      <c r="F2517" s="2">
        <v>44454</v>
      </c>
      <c r="G2517" s="2">
        <v>44454</v>
      </c>
      <c r="H2517" t="s">
        <v>248</v>
      </c>
      <c r="I2517">
        <v>2021</v>
      </c>
    </row>
    <row r="2518" spans="1:9">
      <c r="A2518">
        <v>32.760517399999998</v>
      </c>
      <c r="B2518">
        <v>-117.2021728</v>
      </c>
      <c r="C2518" t="s">
        <v>286</v>
      </c>
      <c r="D2518" t="s">
        <v>3031</v>
      </c>
      <c r="E2518">
        <v>1</v>
      </c>
      <c r="F2518" s="2">
        <v>44379</v>
      </c>
      <c r="G2518" s="2">
        <v>44379</v>
      </c>
      <c r="H2518" t="s">
        <v>248</v>
      </c>
      <c r="I2518">
        <v>2021</v>
      </c>
    </row>
    <row r="2519" spans="1:9">
      <c r="A2519">
        <v>32.760492999999997</v>
      </c>
      <c r="B2519">
        <v>-117.20211759999999</v>
      </c>
      <c r="C2519" t="s">
        <v>2219</v>
      </c>
      <c r="D2519" t="s">
        <v>3031</v>
      </c>
      <c r="E2519">
        <v>1</v>
      </c>
      <c r="F2519" s="2">
        <v>44454</v>
      </c>
      <c r="G2519" s="2">
        <v>44454</v>
      </c>
      <c r="H2519" t="s">
        <v>248</v>
      </c>
      <c r="I2519">
        <v>2021</v>
      </c>
    </row>
    <row r="2520" spans="1:9">
      <c r="A2520">
        <v>32.760470599999998</v>
      </c>
      <c r="B2520">
        <v>-117.20195080000001</v>
      </c>
      <c r="C2520" t="s">
        <v>851</v>
      </c>
      <c r="D2520" t="s">
        <v>3031</v>
      </c>
      <c r="E2520">
        <v>3</v>
      </c>
      <c r="F2520" s="2">
        <v>44379</v>
      </c>
      <c r="G2520" s="2">
        <v>44379</v>
      </c>
      <c r="H2520" t="s">
        <v>248</v>
      </c>
      <c r="I2520">
        <v>2021</v>
      </c>
    </row>
    <row r="2521" spans="1:9">
      <c r="A2521">
        <v>32.7616522</v>
      </c>
      <c r="B2521">
        <v>-117.2016301</v>
      </c>
      <c r="C2521" t="s">
        <v>12</v>
      </c>
      <c r="D2521" t="s">
        <v>3031</v>
      </c>
      <c r="E2521">
        <v>5</v>
      </c>
      <c r="F2521" s="2">
        <v>44386</v>
      </c>
      <c r="G2521" s="2">
        <v>44386</v>
      </c>
      <c r="H2521" t="s">
        <v>248</v>
      </c>
      <c r="I2521">
        <v>2021</v>
      </c>
    </row>
    <row r="2522" spans="1:9">
      <c r="A2522">
        <v>32.761311599999999</v>
      </c>
      <c r="B2522">
        <v>-117.2013954</v>
      </c>
      <c r="C2522" t="s">
        <v>1637</v>
      </c>
      <c r="D2522" t="s">
        <v>3031</v>
      </c>
      <c r="E2522">
        <v>2</v>
      </c>
      <c r="F2522" s="2">
        <v>44449</v>
      </c>
      <c r="G2522" s="2">
        <v>44449</v>
      </c>
      <c r="H2522" t="s">
        <v>248</v>
      </c>
      <c r="I2522">
        <v>2021</v>
      </c>
    </row>
    <row r="2523" spans="1:9">
      <c r="A2523">
        <v>32.760579900000003</v>
      </c>
      <c r="B2523">
        <v>-117.20117879999999</v>
      </c>
      <c r="C2523" t="s">
        <v>1672</v>
      </c>
      <c r="D2523" t="s">
        <v>3031</v>
      </c>
      <c r="E2523">
        <v>8</v>
      </c>
      <c r="F2523" s="2">
        <v>44424</v>
      </c>
      <c r="G2523" s="2">
        <v>44424</v>
      </c>
      <c r="H2523" t="s">
        <v>248</v>
      </c>
      <c r="I2523">
        <v>2021</v>
      </c>
    </row>
    <row r="2524" spans="1:9">
      <c r="A2524">
        <v>32.760577400000003</v>
      </c>
      <c r="B2524">
        <v>-117.20110029999999</v>
      </c>
      <c r="C2524" t="s">
        <v>552</v>
      </c>
      <c r="D2524" t="s">
        <v>3031</v>
      </c>
      <c r="E2524">
        <v>2</v>
      </c>
      <c r="F2524" s="2">
        <v>44390</v>
      </c>
      <c r="G2524" s="2">
        <v>44390</v>
      </c>
      <c r="H2524" t="s">
        <v>248</v>
      </c>
      <c r="I2524">
        <v>2021</v>
      </c>
    </row>
    <row r="2525" spans="1:9">
      <c r="A2525">
        <v>32.761422699999997</v>
      </c>
      <c r="B2525">
        <v>-117.2008179</v>
      </c>
      <c r="C2525" t="s">
        <v>1727</v>
      </c>
      <c r="D2525" t="s">
        <v>3031</v>
      </c>
      <c r="E2525">
        <v>2</v>
      </c>
      <c r="F2525" s="2">
        <v>44383</v>
      </c>
      <c r="G2525" s="2">
        <v>44383</v>
      </c>
      <c r="H2525" t="s">
        <v>248</v>
      </c>
      <c r="I2525">
        <v>2021</v>
      </c>
    </row>
    <row r="2526" spans="1:9">
      <c r="A2526">
        <v>32.760697700000001</v>
      </c>
      <c r="B2526">
        <v>-117.20073549999999</v>
      </c>
      <c r="C2526" t="s">
        <v>1683</v>
      </c>
      <c r="D2526" t="s">
        <v>3031</v>
      </c>
      <c r="E2526">
        <v>1</v>
      </c>
      <c r="F2526" s="2">
        <v>44418</v>
      </c>
      <c r="G2526" s="2">
        <v>44418</v>
      </c>
      <c r="H2526" t="s">
        <v>248</v>
      </c>
      <c r="I2526">
        <v>2021</v>
      </c>
    </row>
    <row r="2527" spans="1:9">
      <c r="A2527">
        <v>32.7613986</v>
      </c>
      <c r="B2527">
        <v>-117.2002634</v>
      </c>
      <c r="C2527" t="s">
        <v>1638</v>
      </c>
      <c r="D2527" t="s">
        <v>3031</v>
      </c>
      <c r="E2527">
        <v>4</v>
      </c>
      <c r="F2527" s="2">
        <v>44459</v>
      </c>
      <c r="G2527" s="2">
        <v>44459</v>
      </c>
      <c r="H2527" t="s">
        <v>248</v>
      </c>
      <c r="I2527">
        <v>2021</v>
      </c>
    </row>
    <row r="2528" spans="1:9">
      <c r="A2528">
        <v>32.762497199999999</v>
      </c>
      <c r="B2528">
        <v>-117.19923420000001</v>
      </c>
      <c r="C2528" t="s">
        <v>1673</v>
      </c>
      <c r="D2528" t="s">
        <v>3031</v>
      </c>
      <c r="E2528">
        <v>1</v>
      </c>
      <c r="F2528" s="2">
        <v>44435</v>
      </c>
      <c r="G2528" s="2">
        <v>44435</v>
      </c>
      <c r="H2528" t="s">
        <v>248</v>
      </c>
      <c r="I2528">
        <v>2021</v>
      </c>
    </row>
    <row r="2529" spans="1:9">
      <c r="A2529">
        <v>32.761989</v>
      </c>
      <c r="B2529">
        <v>-117.1990411</v>
      </c>
      <c r="C2529" t="s">
        <v>1633</v>
      </c>
      <c r="D2529" t="s">
        <v>3031</v>
      </c>
      <c r="E2529">
        <v>1</v>
      </c>
      <c r="F2529" s="2">
        <v>44449</v>
      </c>
      <c r="G2529" s="2">
        <v>44449</v>
      </c>
      <c r="H2529" t="s">
        <v>248</v>
      </c>
      <c r="I2529">
        <v>2021</v>
      </c>
    </row>
    <row r="2530" spans="1:9">
      <c r="A2530">
        <v>32.762300600000003</v>
      </c>
      <c r="B2530">
        <v>-117.1989854</v>
      </c>
      <c r="C2530" t="s">
        <v>1728</v>
      </c>
      <c r="D2530" t="s">
        <v>3031</v>
      </c>
      <c r="E2530">
        <v>10</v>
      </c>
      <c r="F2530" s="2">
        <v>44386</v>
      </c>
      <c r="G2530" s="2">
        <v>44386</v>
      </c>
      <c r="H2530" t="s">
        <v>248</v>
      </c>
      <c r="I2530">
        <v>2021</v>
      </c>
    </row>
    <row r="2531" spans="1:9">
      <c r="A2531">
        <v>32.762307499999999</v>
      </c>
      <c r="B2531">
        <v>-117.1988396</v>
      </c>
      <c r="C2531" t="s">
        <v>59</v>
      </c>
      <c r="D2531" t="s">
        <v>3031</v>
      </c>
      <c r="E2531">
        <v>10</v>
      </c>
      <c r="F2531" s="2">
        <v>44386</v>
      </c>
      <c r="G2531" s="2">
        <v>44386</v>
      </c>
      <c r="H2531" t="s">
        <v>248</v>
      </c>
      <c r="I2531">
        <v>2021</v>
      </c>
    </row>
    <row r="2532" spans="1:9">
      <c r="A2532">
        <v>32.7624584</v>
      </c>
      <c r="B2532">
        <v>-117.1987783</v>
      </c>
      <c r="C2532" t="s">
        <v>1530</v>
      </c>
      <c r="D2532" t="s">
        <v>3031</v>
      </c>
      <c r="E2532">
        <v>1</v>
      </c>
      <c r="F2532" s="2">
        <v>44390</v>
      </c>
      <c r="G2532" s="2">
        <v>44390</v>
      </c>
      <c r="H2532" t="s">
        <v>248</v>
      </c>
      <c r="I2532">
        <v>2021</v>
      </c>
    </row>
    <row r="2533" spans="1:9">
      <c r="A2533">
        <v>32.762008399999999</v>
      </c>
      <c r="B2533">
        <v>-117.198261</v>
      </c>
      <c r="C2533" t="s">
        <v>1729</v>
      </c>
      <c r="D2533" t="s">
        <v>3031</v>
      </c>
      <c r="E2533">
        <v>4</v>
      </c>
      <c r="F2533" s="2">
        <v>44390</v>
      </c>
      <c r="G2533" s="2">
        <v>44390</v>
      </c>
      <c r="H2533" t="s">
        <v>248</v>
      </c>
      <c r="I2533">
        <v>2021</v>
      </c>
    </row>
    <row r="2534" spans="1:9">
      <c r="A2534">
        <v>32.761961599999999</v>
      </c>
      <c r="B2534">
        <v>-117.1982391</v>
      </c>
      <c r="C2534" t="s">
        <v>1676</v>
      </c>
      <c r="D2534" t="s">
        <v>3031</v>
      </c>
      <c r="E2534">
        <v>1</v>
      </c>
      <c r="F2534" s="2">
        <v>44435</v>
      </c>
      <c r="G2534" s="2">
        <v>44435</v>
      </c>
      <c r="H2534" t="s">
        <v>248</v>
      </c>
      <c r="I2534">
        <v>2021</v>
      </c>
    </row>
    <row r="2535" spans="1:9">
      <c r="A2535">
        <v>32.762244099999997</v>
      </c>
      <c r="B2535">
        <v>-117.19819769999999</v>
      </c>
      <c r="C2535" t="s">
        <v>1675</v>
      </c>
      <c r="D2535" t="s">
        <v>3031</v>
      </c>
      <c r="E2535">
        <v>3</v>
      </c>
      <c r="F2535" s="2">
        <v>44435</v>
      </c>
      <c r="G2535" s="2">
        <v>44435</v>
      </c>
      <c r="H2535" t="s">
        <v>248</v>
      </c>
      <c r="I2535">
        <v>2021</v>
      </c>
    </row>
    <row r="2536" spans="1:9">
      <c r="A2536">
        <v>32.762067600000002</v>
      </c>
      <c r="B2536">
        <v>-117.19812279999999</v>
      </c>
      <c r="C2536" t="s">
        <v>1730</v>
      </c>
      <c r="D2536" t="s">
        <v>3031</v>
      </c>
      <c r="E2536">
        <v>8</v>
      </c>
      <c r="F2536" s="2">
        <v>44386</v>
      </c>
      <c r="G2536" s="2">
        <v>44386</v>
      </c>
      <c r="H2536" t="s">
        <v>248</v>
      </c>
      <c r="I2536">
        <v>2021</v>
      </c>
    </row>
    <row r="2537" spans="1:9">
      <c r="A2537">
        <v>32.761234899999998</v>
      </c>
      <c r="B2537">
        <v>-117.1980808</v>
      </c>
      <c r="C2537" t="s">
        <v>1731</v>
      </c>
      <c r="D2537" t="s">
        <v>3031</v>
      </c>
      <c r="E2537">
        <v>2</v>
      </c>
      <c r="F2537" s="2">
        <v>44390</v>
      </c>
      <c r="G2537" s="2">
        <v>44390</v>
      </c>
      <c r="H2537" t="s">
        <v>248</v>
      </c>
      <c r="I2537">
        <v>2021</v>
      </c>
    </row>
    <row r="2538" spans="1:9">
      <c r="A2538">
        <v>32.761999099999997</v>
      </c>
      <c r="B2538">
        <v>-117.1979947</v>
      </c>
      <c r="C2538" t="s">
        <v>246</v>
      </c>
      <c r="D2538" t="s">
        <v>3031</v>
      </c>
      <c r="E2538">
        <v>3</v>
      </c>
      <c r="F2538" s="2">
        <v>44429</v>
      </c>
      <c r="G2538" s="2">
        <v>44429</v>
      </c>
      <c r="H2538" t="s">
        <v>248</v>
      </c>
      <c r="I2538">
        <v>2021</v>
      </c>
    </row>
    <row r="2539" spans="1:9">
      <c r="A2539">
        <v>32.760820500000001</v>
      </c>
      <c r="B2539">
        <v>-117.1978476</v>
      </c>
      <c r="C2539" t="s">
        <v>1631</v>
      </c>
      <c r="D2539" t="s">
        <v>3031</v>
      </c>
      <c r="E2539">
        <v>2</v>
      </c>
      <c r="F2539" s="2">
        <v>44449</v>
      </c>
      <c r="G2539" s="2">
        <v>44449</v>
      </c>
      <c r="H2539" t="s">
        <v>248</v>
      </c>
      <c r="I2539">
        <v>2021</v>
      </c>
    </row>
    <row r="2540" spans="1:9">
      <c r="A2540">
        <v>32.761142499999998</v>
      </c>
      <c r="B2540">
        <v>-117.197827</v>
      </c>
      <c r="C2540" t="s">
        <v>1632</v>
      </c>
      <c r="D2540" t="s">
        <v>3031</v>
      </c>
      <c r="E2540">
        <v>3</v>
      </c>
      <c r="F2540" s="2">
        <v>44449</v>
      </c>
      <c r="G2540" s="2">
        <v>44449</v>
      </c>
      <c r="H2540" t="s">
        <v>248</v>
      </c>
      <c r="I2540">
        <v>2021</v>
      </c>
    </row>
    <row r="2541" spans="1:9">
      <c r="A2541">
        <v>32.761035200000002</v>
      </c>
      <c r="B2541">
        <v>-117.1975363</v>
      </c>
      <c r="C2541" t="s">
        <v>1732</v>
      </c>
      <c r="D2541" t="s">
        <v>3031</v>
      </c>
      <c r="E2541">
        <v>1</v>
      </c>
      <c r="F2541" s="2">
        <v>44454</v>
      </c>
      <c r="G2541" s="2">
        <v>44454</v>
      </c>
      <c r="H2541" t="s">
        <v>248</v>
      </c>
      <c r="I2541">
        <v>2021</v>
      </c>
    </row>
    <row r="2542" spans="1:9">
      <c r="A2542">
        <v>32.7617592</v>
      </c>
      <c r="B2542">
        <v>-117.19725</v>
      </c>
      <c r="C2542" t="s">
        <v>683</v>
      </c>
      <c r="D2542" t="s">
        <v>3031</v>
      </c>
      <c r="E2542">
        <v>4</v>
      </c>
      <c r="F2542" s="2">
        <v>44383</v>
      </c>
      <c r="G2542" s="2">
        <v>44383</v>
      </c>
      <c r="H2542" t="s">
        <v>248</v>
      </c>
      <c r="I2542">
        <v>2021</v>
      </c>
    </row>
    <row r="2543" spans="1:9">
      <c r="A2543">
        <v>32.762310800000002</v>
      </c>
      <c r="B2543">
        <v>-117.19699</v>
      </c>
      <c r="C2543" t="s">
        <v>1685</v>
      </c>
      <c r="D2543" t="s">
        <v>3031</v>
      </c>
      <c r="E2543">
        <v>2</v>
      </c>
      <c r="F2543" s="2">
        <v>44414</v>
      </c>
      <c r="G2543" s="2">
        <v>44414</v>
      </c>
      <c r="H2543" t="s">
        <v>248</v>
      </c>
      <c r="I2543">
        <v>2021</v>
      </c>
    </row>
    <row r="2544" spans="1:9">
      <c r="A2544">
        <v>32.762233999999999</v>
      </c>
      <c r="B2544">
        <v>-117.19698940000001</v>
      </c>
      <c r="C2544" t="s">
        <v>361</v>
      </c>
      <c r="D2544" t="s">
        <v>3031</v>
      </c>
      <c r="E2544">
        <v>3</v>
      </c>
      <c r="F2544" s="2">
        <v>44448</v>
      </c>
      <c r="G2544" s="2">
        <v>44448</v>
      </c>
      <c r="H2544" t="s">
        <v>248</v>
      </c>
      <c r="I2544">
        <v>2021</v>
      </c>
    </row>
    <row r="2545" spans="1:9">
      <c r="A2545">
        <v>32.7622444</v>
      </c>
      <c r="B2545">
        <v>-117.196787</v>
      </c>
      <c r="C2545" t="s">
        <v>1678</v>
      </c>
      <c r="D2545" t="s">
        <v>3031</v>
      </c>
      <c r="E2545">
        <v>4</v>
      </c>
      <c r="F2545" s="2">
        <v>44429</v>
      </c>
      <c r="G2545" s="2">
        <v>44429</v>
      </c>
      <c r="H2545" t="s">
        <v>248</v>
      </c>
      <c r="I2545">
        <v>2021</v>
      </c>
    </row>
    <row r="2546" spans="1:9">
      <c r="A2546">
        <v>32.761973400000002</v>
      </c>
      <c r="B2546">
        <v>-117.1963887</v>
      </c>
      <c r="C2546" t="s">
        <v>1733</v>
      </c>
      <c r="D2546" t="s">
        <v>3031</v>
      </c>
      <c r="E2546">
        <v>2</v>
      </c>
      <c r="F2546" s="2">
        <v>44383</v>
      </c>
      <c r="G2546" s="2">
        <v>44383</v>
      </c>
      <c r="H2546" t="s">
        <v>248</v>
      </c>
      <c r="I2546">
        <v>2021</v>
      </c>
    </row>
    <row r="2547" spans="1:9">
      <c r="A2547">
        <v>32.7627971</v>
      </c>
      <c r="B2547">
        <v>-117.1962202</v>
      </c>
      <c r="C2547" t="s">
        <v>55</v>
      </c>
      <c r="D2547" t="s">
        <v>3031</v>
      </c>
      <c r="E2547">
        <v>1</v>
      </c>
      <c r="F2547" s="2">
        <v>44390</v>
      </c>
      <c r="G2547" s="2">
        <v>44390</v>
      </c>
      <c r="H2547" t="s">
        <v>248</v>
      </c>
      <c r="I2547">
        <v>2021</v>
      </c>
    </row>
    <row r="2548" spans="1:9">
      <c r="A2548">
        <v>32.7616692</v>
      </c>
      <c r="B2548">
        <v>-117.19610489999999</v>
      </c>
      <c r="C2548" t="s">
        <v>1670</v>
      </c>
      <c r="D2548" t="s">
        <v>3031</v>
      </c>
      <c r="E2548">
        <v>2</v>
      </c>
      <c r="F2548" s="2">
        <v>44418</v>
      </c>
      <c r="G2548" s="2">
        <v>44418</v>
      </c>
      <c r="H2548" t="s">
        <v>248</v>
      </c>
      <c r="I2548">
        <v>2021</v>
      </c>
    </row>
    <row r="2549" spans="1:9">
      <c r="A2549">
        <v>32.762824500000001</v>
      </c>
      <c r="B2549">
        <v>-117.19601179999999</v>
      </c>
      <c r="C2549" t="s">
        <v>1629</v>
      </c>
      <c r="D2549" t="s">
        <v>3031</v>
      </c>
      <c r="E2549">
        <v>2</v>
      </c>
      <c r="F2549" s="2">
        <v>44457</v>
      </c>
      <c r="G2549" s="2">
        <v>44457</v>
      </c>
      <c r="H2549" t="s">
        <v>248</v>
      </c>
      <c r="I2549">
        <v>2021</v>
      </c>
    </row>
    <row r="2550" spans="1:9">
      <c r="A2550">
        <v>32.762990899999998</v>
      </c>
      <c r="B2550">
        <v>-117.19572789999999</v>
      </c>
      <c r="C2550" t="s">
        <v>1634</v>
      </c>
      <c r="D2550" t="s">
        <v>3031</v>
      </c>
      <c r="E2550">
        <v>1</v>
      </c>
      <c r="F2550" s="2">
        <v>44457</v>
      </c>
      <c r="G2550" s="2">
        <v>44457</v>
      </c>
      <c r="H2550" t="s">
        <v>248</v>
      </c>
      <c r="I2550">
        <v>2021</v>
      </c>
    </row>
    <row r="2551" spans="1:9">
      <c r="A2551">
        <v>32.762026800000001</v>
      </c>
      <c r="B2551">
        <v>-117.19561160000001</v>
      </c>
      <c r="C2551" t="s">
        <v>1041</v>
      </c>
      <c r="D2551" t="s">
        <v>3031</v>
      </c>
      <c r="E2551">
        <v>1</v>
      </c>
      <c r="F2551" s="2">
        <v>44457</v>
      </c>
      <c r="G2551" s="2">
        <v>44457</v>
      </c>
      <c r="H2551" t="s">
        <v>248</v>
      </c>
      <c r="I2551">
        <v>2021</v>
      </c>
    </row>
    <row r="2552" spans="1:9">
      <c r="A2552">
        <v>32.762239100000002</v>
      </c>
      <c r="B2552">
        <v>-117.1955548</v>
      </c>
      <c r="C2552" t="s">
        <v>733</v>
      </c>
      <c r="D2552" t="s">
        <v>3031</v>
      </c>
      <c r="E2552">
        <v>1</v>
      </c>
      <c r="F2552" s="2">
        <v>44429</v>
      </c>
      <c r="G2552" s="2">
        <v>44429</v>
      </c>
      <c r="H2552" t="s">
        <v>248</v>
      </c>
      <c r="I2552">
        <v>2021</v>
      </c>
    </row>
    <row r="2553" spans="1:9">
      <c r="A2553">
        <v>32.763068400000002</v>
      </c>
      <c r="B2553">
        <v>-117.19534520000001</v>
      </c>
      <c r="C2553" t="s">
        <v>314</v>
      </c>
      <c r="D2553" t="s">
        <v>3031</v>
      </c>
      <c r="E2553">
        <v>2</v>
      </c>
      <c r="F2553" s="2">
        <v>44457</v>
      </c>
      <c r="G2553" s="2">
        <v>44457</v>
      </c>
      <c r="H2553" t="s">
        <v>248</v>
      </c>
      <c r="I2553">
        <v>2021</v>
      </c>
    </row>
    <row r="2554" spans="1:9">
      <c r="A2554">
        <v>32.761943500000001</v>
      </c>
      <c r="B2554">
        <v>-117.1952325</v>
      </c>
      <c r="C2554" t="s">
        <v>488</v>
      </c>
      <c r="D2554" t="s">
        <v>3031</v>
      </c>
      <c r="E2554">
        <v>2</v>
      </c>
      <c r="F2554" s="2">
        <v>44457</v>
      </c>
      <c r="G2554" s="2">
        <v>44457</v>
      </c>
      <c r="H2554" t="s">
        <v>248</v>
      </c>
      <c r="I2554">
        <v>2021</v>
      </c>
    </row>
    <row r="2555" spans="1:9">
      <c r="A2555">
        <v>32.762341200000002</v>
      </c>
      <c r="B2555">
        <v>-117.19479680000001</v>
      </c>
      <c r="C2555" t="s">
        <v>73</v>
      </c>
      <c r="D2555" t="s">
        <v>3031</v>
      </c>
      <c r="E2555">
        <v>1</v>
      </c>
      <c r="F2555" s="2">
        <v>44449</v>
      </c>
      <c r="G2555" s="2">
        <v>44449</v>
      </c>
      <c r="H2555" t="s">
        <v>248</v>
      </c>
      <c r="I2555">
        <v>2021</v>
      </c>
    </row>
    <row r="2556" spans="1:9">
      <c r="A2556">
        <v>32.763384299999998</v>
      </c>
      <c r="B2556">
        <v>-117.1947849</v>
      </c>
      <c r="C2556" t="s">
        <v>1671</v>
      </c>
      <c r="D2556" t="s">
        <v>3031</v>
      </c>
      <c r="E2556">
        <v>2</v>
      </c>
      <c r="F2556" s="2">
        <v>44435</v>
      </c>
      <c r="G2556" s="2">
        <v>44435</v>
      </c>
      <c r="H2556" t="s">
        <v>248</v>
      </c>
      <c r="I2556">
        <v>2021</v>
      </c>
    </row>
    <row r="2557" spans="1:9">
      <c r="A2557">
        <v>32.761904000000001</v>
      </c>
      <c r="B2557">
        <v>-117.1946689</v>
      </c>
      <c r="C2557" t="s">
        <v>165</v>
      </c>
      <c r="D2557" t="s">
        <v>3031</v>
      </c>
      <c r="E2557">
        <v>3</v>
      </c>
      <c r="F2557" s="2">
        <v>44418</v>
      </c>
      <c r="G2557" s="2">
        <v>44418</v>
      </c>
      <c r="H2557" t="s">
        <v>248</v>
      </c>
      <c r="I2557">
        <v>2021</v>
      </c>
    </row>
    <row r="2558" spans="1:9">
      <c r="A2558">
        <v>32.762006200000002</v>
      </c>
      <c r="B2558">
        <v>-117.19458469999999</v>
      </c>
      <c r="C2558" t="s">
        <v>1639</v>
      </c>
      <c r="D2558" t="s">
        <v>3031</v>
      </c>
      <c r="E2558">
        <v>1</v>
      </c>
      <c r="F2558" s="2">
        <v>44449</v>
      </c>
      <c r="G2558" s="2">
        <v>44449</v>
      </c>
      <c r="H2558" t="s">
        <v>248</v>
      </c>
      <c r="I2558">
        <v>2021</v>
      </c>
    </row>
    <row r="2559" spans="1:9">
      <c r="A2559">
        <v>32.763004700000003</v>
      </c>
      <c r="B2559">
        <v>-117.1943667</v>
      </c>
      <c r="C2559" t="s">
        <v>1735</v>
      </c>
      <c r="D2559" t="s">
        <v>3031</v>
      </c>
      <c r="E2559">
        <v>3</v>
      </c>
      <c r="F2559" s="2">
        <v>44383</v>
      </c>
      <c r="G2559" s="2">
        <v>44383</v>
      </c>
      <c r="H2559" t="s">
        <v>248</v>
      </c>
      <c r="I2559">
        <v>2021</v>
      </c>
    </row>
    <row r="2560" spans="1:9">
      <c r="A2560">
        <v>32.761972999999998</v>
      </c>
      <c r="B2560">
        <v>-117.19426679999999</v>
      </c>
      <c r="C2560" t="s">
        <v>3176</v>
      </c>
      <c r="D2560" t="s">
        <v>3031</v>
      </c>
      <c r="E2560">
        <v>2</v>
      </c>
      <c r="F2560" s="2">
        <v>44457</v>
      </c>
      <c r="G2560" s="2">
        <v>44457</v>
      </c>
      <c r="H2560" t="s">
        <v>248</v>
      </c>
      <c r="I2560">
        <v>2021</v>
      </c>
    </row>
    <row r="2561" spans="1:9">
      <c r="A2561">
        <v>32.761497300000002</v>
      </c>
      <c r="B2561">
        <v>-117.19396740000001</v>
      </c>
      <c r="C2561" t="s">
        <v>304</v>
      </c>
      <c r="D2561" t="s">
        <v>3031</v>
      </c>
      <c r="E2561">
        <v>2</v>
      </c>
      <c r="F2561" s="2">
        <v>44418</v>
      </c>
      <c r="G2561" s="2">
        <v>44418</v>
      </c>
      <c r="H2561" t="s">
        <v>248</v>
      </c>
      <c r="I2561">
        <v>2021</v>
      </c>
    </row>
    <row r="2562" spans="1:9">
      <c r="A2562">
        <v>32.762646799999999</v>
      </c>
      <c r="B2562">
        <v>-117.1939139</v>
      </c>
      <c r="C2562" t="s">
        <v>1679</v>
      </c>
      <c r="D2562" t="s">
        <v>3031</v>
      </c>
      <c r="E2562">
        <v>1</v>
      </c>
      <c r="F2562" s="2">
        <v>44429</v>
      </c>
      <c r="G2562" s="2">
        <v>44429</v>
      </c>
      <c r="H2562" t="s">
        <v>248</v>
      </c>
      <c r="I2562">
        <v>2021</v>
      </c>
    </row>
    <row r="2563" spans="1:9">
      <c r="A2563">
        <v>32.7611876</v>
      </c>
      <c r="B2563">
        <v>-117.19381439999999</v>
      </c>
      <c r="C2563" t="s">
        <v>59</v>
      </c>
      <c r="D2563" t="s">
        <v>3031</v>
      </c>
      <c r="E2563">
        <v>3</v>
      </c>
      <c r="F2563" s="2">
        <v>44383</v>
      </c>
      <c r="G2563" s="2">
        <v>44383</v>
      </c>
      <c r="H2563" t="s">
        <v>248</v>
      </c>
      <c r="I2563">
        <v>2021</v>
      </c>
    </row>
    <row r="2564" spans="1:9">
      <c r="A2564">
        <v>32.761254899999997</v>
      </c>
      <c r="B2564">
        <v>-117.1936444</v>
      </c>
      <c r="C2564" t="s">
        <v>697</v>
      </c>
      <c r="D2564" t="s">
        <v>3031</v>
      </c>
      <c r="E2564">
        <v>10</v>
      </c>
      <c r="F2564" s="2">
        <v>44383</v>
      </c>
      <c r="G2564" s="2">
        <v>44383</v>
      </c>
      <c r="H2564" t="s">
        <v>248</v>
      </c>
      <c r="I2564">
        <v>2021</v>
      </c>
    </row>
    <row r="2565" spans="1:9">
      <c r="A2565">
        <v>32.761234600000002</v>
      </c>
      <c r="B2565">
        <v>-117.1936345</v>
      </c>
      <c r="C2565" t="s">
        <v>1736</v>
      </c>
      <c r="D2565" t="s">
        <v>3031</v>
      </c>
      <c r="E2565">
        <v>15</v>
      </c>
      <c r="F2565" s="2">
        <v>44383</v>
      </c>
      <c r="G2565" s="2">
        <v>44383</v>
      </c>
      <c r="H2565" t="s">
        <v>248</v>
      </c>
      <c r="I2565">
        <v>2021</v>
      </c>
    </row>
    <row r="2566" spans="1:9">
      <c r="A2566">
        <v>32.761879100000002</v>
      </c>
      <c r="B2566">
        <v>-117.1934511</v>
      </c>
      <c r="C2566" t="s">
        <v>1507</v>
      </c>
      <c r="D2566" t="s">
        <v>3031</v>
      </c>
      <c r="E2566">
        <v>1</v>
      </c>
      <c r="F2566" s="2">
        <v>44449</v>
      </c>
      <c r="G2566" s="2">
        <v>44449</v>
      </c>
      <c r="H2566" t="s">
        <v>248</v>
      </c>
      <c r="I2566">
        <v>2021</v>
      </c>
    </row>
    <row r="2567" spans="1:9">
      <c r="A2567">
        <v>32.762369200000002</v>
      </c>
      <c r="B2567">
        <v>-117.19321789999999</v>
      </c>
      <c r="C2567" t="s">
        <v>1593</v>
      </c>
      <c r="D2567" t="s">
        <v>3031</v>
      </c>
      <c r="E2567">
        <v>3</v>
      </c>
      <c r="F2567" s="2">
        <v>44429</v>
      </c>
      <c r="G2567" s="2">
        <v>44429</v>
      </c>
      <c r="H2567" t="s">
        <v>248</v>
      </c>
      <c r="I2567">
        <v>2021</v>
      </c>
    </row>
    <row r="2568" spans="1:9">
      <c r="A2568">
        <v>32.762149800000003</v>
      </c>
      <c r="B2568">
        <v>-117.19281839999999</v>
      </c>
      <c r="C2568" t="s">
        <v>246</v>
      </c>
      <c r="D2568" t="s">
        <v>3031</v>
      </c>
      <c r="E2568">
        <v>3</v>
      </c>
      <c r="F2568" s="2">
        <v>44435</v>
      </c>
      <c r="G2568" s="2">
        <v>44435</v>
      </c>
      <c r="H2568" t="s">
        <v>248</v>
      </c>
      <c r="I2568">
        <v>2021</v>
      </c>
    </row>
    <row r="2569" spans="1:9">
      <c r="A2569">
        <v>32.762892000000001</v>
      </c>
      <c r="B2569">
        <v>-117.19246099999999</v>
      </c>
      <c r="C2569" t="s">
        <v>1656</v>
      </c>
      <c r="D2569" t="s">
        <v>3031</v>
      </c>
      <c r="E2569">
        <v>12</v>
      </c>
      <c r="F2569" s="2">
        <v>44410</v>
      </c>
      <c r="G2569" s="2">
        <v>44410</v>
      </c>
      <c r="H2569" t="s">
        <v>248</v>
      </c>
      <c r="I2569">
        <v>2021</v>
      </c>
    </row>
    <row r="2570" spans="1:9">
      <c r="A2570">
        <v>32.762589599999998</v>
      </c>
      <c r="B2570">
        <v>-117.1924583</v>
      </c>
      <c r="C2570" t="s">
        <v>1636</v>
      </c>
      <c r="D2570" t="s">
        <v>3031</v>
      </c>
      <c r="E2570">
        <v>4</v>
      </c>
      <c r="F2570" s="2">
        <v>44448</v>
      </c>
      <c r="G2570" s="2">
        <v>44448</v>
      </c>
      <c r="H2570" t="s">
        <v>248</v>
      </c>
      <c r="I2570">
        <v>2021</v>
      </c>
    </row>
    <row r="2571" spans="1:9">
      <c r="A2571">
        <v>32.762101600000001</v>
      </c>
      <c r="B2571">
        <v>-117.1924581</v>
      </c>
      <c r="C2571" t="s">
        <v>312</v>
      </c>
      <c r="D2571" t="s">
        <v>3031</v>
      </c>
      <c r="E2571">
        <v>3</v>
      </c>
      <c r="F2571" s="2">
        <v>44435</v>
      </c>
      <c r="G2571" s="2">
        <v>44435</v>
      </c>
      <c r="H2571" t="s">
        <v>248</v>
      </c>
      <c r="I2571">
        <v>2021</v>
      </c>
    </row>
    <row r="2572" spans="1:9">
      <c r="A2572">
        <v>32.7625654</v>
      </c>
      <c r="B2572">
        <v>-117.19078709999999</v>
      </c>
      <c r="C2572" t="s">
        <v>1677</v>
      </c>
      <c r="D2572" t="s">
        <v>3031</v>
      </c>
      <c r="E2572">
        <v>1</v>
      </c>
      <c r="F2572" s="2">
        <v>44432</v>
      </c>
      <c r="G2572" s="2">
        <v>44432</v>
      </c>
      <c r="H2572" t="s">
        <v>248</v>
      </c>
      <c r="I2572">
        <v>2021</v>
      </c>
    </row>
    <row r="2573" spans="1:9">
      <c r="A2573">
        <v>32.761804099999999</v>
      </c>
      <c r="B2573">
        <v>-117.1907133</v>
      </c>
      <c r="C2573" t="s">
        <v>444</v>
      </c>
      <c r="D2573" t="s">
        <v>3031</v>
      </c>
      <c r="E2573">
        <v>1</v>
      </c>
      <c r="F2573" s="2">
        <v>44460</v>
      </c>
      <c r="G2573" s="2">
        <v>44460</v>
      </c>
      <c r="H2573" t="s">
        <v>248</v>
      </c>
      <c r="I2573">
        <v>2021</v>
      </c>
    </row>
    <row r="2574" spans="1:9">
      <c r="A2574">
        <v>32.7628439</v>
      </c>
      <c r="B2574">
        <v>-117.1906441</v>
      </c>
      <c r="C2574" t="s">
        <v>317</v>
      </c>
      <c r="D2574" t="s">
        <v>3031</v>
      </c>
      <c r="E2574">
        <v>1</v>
      </c>
      <c r="F2574" s="2">
        <v>44429</v>
      </c>
      <c r="G2574" s="2">
        <v>44429</v>
      </c>
      <c r="H2574" t="s">
        <v>248</v>
      </c>
      <c r="I2574">
        <v>2021</v>
      </c>
    </row>
    <row r="2575" spans="1:9">
      <c r="A2575">
        <v>32.761347100000002</v>
      </c>
      <c r="B2575">
        <v>-117.1900316</v>
      </c>
      <c r="C2575" t="s">
        <v>84</v>
      </c>
      <c r="D2575" t="s">
        <v>3031</v>
      </c>
      <c r="E2575">
        <v>9</v>
      </c>
      <c r="F2575" s="2">
        <v>44460</v>
      </c>
      <c r="G2575" s="2">
        <v>44460</v>
      </c>
      <c r="H2575" t="s">
        <v>248</v>
      </c>
      <c r="I2575">
        <v>2021</v>
      </c>
    </row>
    <row r="2576" spans="1:9">
      <c r="A2576">
        <v>32.761364899999997</v>
      </c>
      <c r="B2576">
        <v>-117.189504</v>
      </c>
      <c r="C2576" t="s">
        <v>533</v>
      </c>
      <c r="D2576" t="s">
        <v>3031</v>
      </c>
      <c r="E2576">
        <v>2</v>
      </c>
      <c r="F2576" s="2">
        <v>44435</v>
      </c>
      <c r="G2576" s="2">
        <v>44435</v>
      </c>
      <c r="H2576" t="s">
        <v>248</v>
      </c>
      <c r="I2576">
        <v>2021</v>
      </c>
    </row>
    <row r="2577" spans="1:9">
      <c r="A2577">
        <v>32.761031199999998</v>
      </c>
      <c r="B2577">
        <v>-117.18869719999999</v>
      </c>
      <c r="C2577" t="s">
        <v>59</v>
      </c>
      <c r="D2577" t="s">
        <v>3031</v>
      </c>
      <c r="E2577">
        <v>1</v>
      </c>
      <c r="F2577" s="2">
        <v>44397</v>
      </c>
      <c r="G2577" s="2">
        <v>44397</v>
      </c>
      <c r="H2577" t="s">
        <v>248</v>
      </c>
      <c r="I2577">
        <v>2021</v>
      </c>
    </row>
    <row r="2578" spans="1:9">
      <c r="A2578">
        <v>32.761035499999998</v>
      </c>
      <c r="B2578">
        <v>-117.1884958</v>
      </c>
      <c r="C2578" t="s">
        <v>1738</v>
      </c>
      <c r="D2578" t="s">
        <v>3031</v>
      </c>
      <c r="E2578">
        <v>3</v>
      </c>
      <c r="F2578" s="2">
        <v>44397</v>
      </c>
      <c r="G2578" s="2">
        <v>44397</v>
      </c>
      <c r="H2578" t="s">
        <v>248</v>
      </c>
      <c r="I2578">
        <v>2021</v>
      </c>
    </row>
    <row r="2579" spans="1:9">
      <c r="A2579">
        <v>32.762717600000002</v>
      </c>
      <c r="B2579">
        <v>-117.18835420000001</v>
      </c>
      <c r="C2579" t="s">
        <v>1668</v>
      </c>
      <c r="D2579" t="s">
        <v>3031</v>
      </c>
      <c r="E2579">
        <v>1</v>
      </c>
      <c r="F2579" s="2">
        <v>44435</v>
      </c>
      <c r="G2579" s="2">
        <v>44435</v>
      </c>
      <c r="H2579" t="s">
        <v>248</v>
      </c>
      <c r="I2579">
        <v>2021</v>
      </c>
    </row>
    <row r="2580" spans="1:9">
      <c r="A2580">
        <v>32.761150100000002</v>
      </c>
      <c r="B2580">
        <v>-117.1882679</v>
      </c>
      <c r="C2580" t="s">
        <v>1666</v>
      </c>
      <c r="D2580" t="s">
        <v>3031</v>
      </c>
      <c r="E2580">
        <v>1</v>
      </c>
      <c r="F2580" s="2">
        <v>44435</v>
      </c>
      <c r="G2580" s="2">
        <v>44435</v>
      </c>
      <c r="H2580" t="s">
        <v>248</v>
      </c>
      <c r="I2580">
        <v>2021</v>
      </c>
    </row>
    <row r="2581" spans="1:9">
      <c r="A2581">
        <v>32.761249300000003</v>
      </c>
      <c r="B2581">
        <v>-117.18764059999999</v>
      </c>
      <c r="C2581" t="s">
        <v>1687</v>
      </c>
      <c r="D2581" t="s">
        <v>3031</v>
      </c>
      <c r="E2581">
        <v>2</v>
      </c>
      <c r="F2581" s="2">
        <v>44435</v>
      </c>
      <c r="G2581" s="2">
        <v>44435</v>
      </c>
      <c r="H2581" t="s">
        <v>248</v>
      </c>
      <c r="I2581">
        <v>2021</v>
      </c>
    </row>
    <row r="2582" spans="1:9">
      <c r="A2582">
        <v>32.761253000000004</v>
      </c>
      <c r="B2582">
        <v>-117.1873733</v>
      </c>
      <c r="C2582" t="s">
        <v>105</v>
      </c>
      <c r="D2582" t="s">
        <v>3031</v>
      </c>
      <c r="E2582">
        <v>7</v>
      </c>
      <c r="F2582" s="2">
        <v>44435</v>
      </c>
      <c r="G2582" s="2">
        <v>44435</v>
      </c>
      <c r="H2582" t="s">
        <v>248</v>
      </c>
      <c r="I2582">
        <v>2021</v>
      </c>
    </row>
    <row r="2583" spans="1:9">
      <c r="A2583">
        <v>32.761385199999999</v>
      </c>
      <c r="B2583">
        <v>-117.18694360000001</v>
      </c>
      <c r="C2583" t="s">
        <v>1792</v>
      </c>
      <c r="D2583" t="s">
        <v>3031</v>
      </c>
      <c r="E2583">
        <v>1</v>
      </c>
      <c r="F2583" s="2">
        <v>44391</v>
      </c>
      <c r="G2583" s="2">
        <v>44391</v>
      </c>
      <c r="H2583" t="s">
        <v>248</v>
      </c>
      <c r="I2583">
        <v>2021</v>
      </c>
    </row>
    <row r="2584" spans="1:9">
      <c r="A2584">
        <v>32.762651599999998</v>
      </c>
      <c r="B2584">
        <v>-117.18675349999999</v>
      </c>
      <c r="C2584" t="s">
        <v>3177</v>
      </c>
      <c r="D2584" t="s">
        <v>3031</v>
      </c>
      <c r="E2584">
        <v>1</v>
      </c>
      <c r="F2584" s="2">
        <v>44435</v>
      </c>
      <c r="G2584" s="2">
        <v>44435</v>
      </c>
      <c r="H2584" t="s">
        <v>248</v>
      </c>
      <c r="I2584">
        <v>2021</v>
      </c>
    </row>
    <row r="2585" spans="1:9">
      <c r="A2585">
        <v>32.762368100000003</v>
      </c>
      <c r="B2585">
        <v>-117.1866797</v>
      </c>
      <c r="C2585" t="s">
        <v>1786</v>
      </c>
      <c r="D2585" t="s">
        <v>3031</v>
      </c>
      <c r="E2585">
        <v>1</v>
      </c>
      <c r="F2585" s="2">
        <v>44420</v>
      </c>
      <c r="G2585" s="2">
        <v>44420</v>
      </c>
      <c r="H2585" t="s">
        <v>248</v>
      </c>
      <c r="I2585">
        <v>2021</v>
      </c>
    </row>
    <row r="2586" spans="1:9">
      <c r="A2586">
        <v>32.761367999999997</v>
      </c>
      <c r="B2586">
        <v>-117.18662399999999</v>
      </c>
      <c r="C2586" t="s">
        <v>1739</v>
      </c>
      <c r="D2586" t="s">
        <v>3031</v>
      </c>
      <c r="E2586">
        <v>2</v>
      </c>
      <c r="F2586" s="2">
        <v>44397</v>
      </c>
      <c r="G2586" s="2">
        <v>44397</v>
      </c>
      <c r="H2586" t="s">
        <v>248</v>
      </c>
      <c r="I2586">
        <v>2021</v>
      </c>
    </row>
    <row r="2587" spans="1:9">
      <c r="A2587">
        <v>32.762949800000001</v>
      </c>
      <c r="B2587">
        <v>-117.1865639</v>
      </c>
      <c r="C2587" t="s">
        <v>910</v>
      </c>
      <c r="D2587" t="s">
        <v>3031</v>
      </c>
      <c r="E2587">
        <v>3</v>
      </c>
      <c r="F2587" s="2">
        <v>44460</v>
      </c>
      <c r="G2587" s="2">
        <v>44460</v>
      </c>
      <c r="H2587" t="s">
        <v>248</v>
      </c>
      <c r="I2587">
        <v>2021</v>
      </c>
    </row>
    <row r="2588" spans="1:9">
      <c r="A2588">
        <v>32.762667299999997</v>
      </c>
      <c r="B2588">
        <v>-117.18636859999999</v>
      </c>
      <c r="C2588" t="s">
        <v>59</v>
      </c>
      <c r="D2588" t="s">
        <v>3031</v>
      </c>
      <c r="E2588">
        <v>4</v>
      </c>
      <c r="F2588" s="2">
        <v>44460</v>
      </c>
      <c r="G2588" s="2">
        <v>44460</v>
      </c>
      <c r="H2588" t="s">
        <v>248</v>
      </c>
      <c r="I2588">
        <v>2021</v>
      </c>
    </row>
    <row r="2589" spans="1:9">
      <c r="A2589">
        <v>32.762390600000003</v>
      </c>
      <c r="B2589">
        <v>-117.18623169999999</v>
      </c>
      <c r="C2589" t="s">
        <v>1693</v>
      </c>
      <c r="D2589" t="s">
        <v>3031</v>
      </c>
      <c r="E2589">
        <v>1</v>
      </c>
      <c r="F2589" s="2">
        <v>44435</v>
      </c>
      <c r="G2589" s="2">
        <v>44435</v>
      </c>
      <c r="H2589" t="s">
        <v>248</v>
      </c>
      <c r="I2589">
        <v>2021</v>
      </c>
    </row>
    <row r="2590" spans="1:9">
      <c r="A2590">
        <v>32.761446999999997</v>
      </c>
      <c r="B2590">
        <v>-117.1861782</v>
      </c>
      <c r="C2590" t="s">
        <v>1682</v>
      </c>
      <c r="D2590" t="s">
        <v>3031</v>
      </c>
      <c r="E2590">
        <v>1</v>
      </c>
      <c r="F2590" s="2">
        <v>44435</v>
      </c>
      <c r="G2590" s="2">
        <v>44435</v>
      </c>
      <c r="H2590" t="s">
        <v>248</v>
      </c>
      <c r="I2590">
        <v>2021</v>
      </c>
    </row>
    <row r="2591" spans="1:9">
      <c r="A2591">
        <v>32.762280400000002</v>
      </c>
      <c r="B2591">
        <v>-117.1857426</v>
      </c>
      <c r="C2591" t="s">
        <v>1740</v>
      </c>
      <c r="D2591" t="s">
        <v>3031</v>
      </c>
      <c r="E2591">
        <v>2</v>
      </c>
      <c r="F2591" s="2">
        <v>44397</v>
      </c>
      <c r="G2591" s="2">
        <v>44397</v>
      </c>
      <c r="H2591" t="s">
        <v>248</v>
      </c>
      <c r="I2591">
        <v>2021</v>
      </c>
    </row>
    <row r="2592" spans="1:9">
      <c r="A2592">
        <v>32.7616303</v>
      </c>
      <c r="B2592">
        <v>-117.1856969</v>
      </c>
      <c r="C2592" t="s">
        <v>840</v>
      </c>
      <c r="D2592" t="s">
        <v>3031</v>
      </c>
      <c r="E2592">
        <v>1</v>
      </c>
      <c r="F2592" s="2">
        <v>44402</v>
      </c>
      <c r="G2592" s="2">
        <v>44402</v>
      </c>
      <c r="H2592" t="s">
        <v>248</v>
      </c>
      <c r="I2592">
        <v>2021</v>
      </c>
    </row>
    <row r="2593" spans="1:9">
      <c r="A2593">
        <v>32.7616224</v>
      </c>
      <c r="B2593">
        <v>-117.18486710000001</v>
      </c>
      <c r="C2593" t="s">
        <v>2321</v>
      </c>
      <c r="D2593" t="s">
        <v>3031</v>
      </c>
      <c r="E2593">
        <v>2</v>
      </c>
      <c r="F2593" s="2">
        <v>44397</v>
      </c>
      <c r="G2593" s="2">
        <v>44397</v>
      </c>
      <c r="H2593" t="s">
        <v>248</v>
      </c>
      <c r="I2593">
        <v>2021</v>
      </c>
    </row>
    <row r="2594" spans="1:9">
      <c r="A2594">
        <v>32.761531099999999</v>
      </c>
      <c r="B2594">
        <v>-117.18359239999999</v>
      </c>
      <c r="C2594" t="s">
        <v>1788</v>
      </c>
      <c r="D2594" t="s">
        <v>3031</v>
      </c>
      <c r="E2594">
        <v>2</v>
      </c>
      <c r="F2594" s="2">
        <v>44402</v>
      </c>
      <c r="G2594" s="2">
        <v>44402</v>
      </c>
      <c r="H2594" t="s">
        <v>248</v>
      </c>
      <c r="I2594">
        <v>2021</v>
      </c>
    </row>
    <row r="2595" spans="1:9">
      <c r="A2595">
        <v>32.761555700000002</v>
      </c>
      <c r="B2595">
        <v>-117.1832149</v>
      </c>
      <c r="C2595" t="s">
        <v>552</v>
      </c>
      <c r="D2595" t="s">
        <v>3031</v>
      </c>
      <c r="E2595">
        <v>8</v>
      </c>
      <c r="F2595" s="2">
        <v>44454</v>
      </c>
      <c r="G2595" s="2">
        <v>44454</v>
      </c>
      <c r="H2595" t="s">
        <v>248</v>
      </c>
      <c r="I2595">
        <v>2021</v>
      </c>
    </row>
    <row r="2596" spans="1:9">
      <c r="A2596">
        <v>32.762447399999999</v>
      </c>
      <c r="B2596">
        <v>-117.1830738</v>
      </c>
      <c r="C2596" t="s">
        <v>103</v>
      </c>
      <c r="D2596" t="s">
        <v>3031</v>
      </c>
      <c r="E2596">
        <v>2</v>
      </c>
      <c r="F2596" s="2">
        <v>44454</v>
      </c>
      <c r="G2596" s="2">
        <v>44454</v>
      </c>
      <c r="H2596" t="s">
        <v>248</v>
      </c>
      <c r="I2596">
        <v>2021</v>
      </c>
    </row>
    <row r="2597" spans="1:9">
      <c r="A2597">
        <v>32.762600599999999</v>
      </c>
      <c r="B2597">
        <v>-117.18302180000001</v>
      </c>
      <c r="C2597" t="s">
        <v>30</v>
      </c>
      <c r="D2597" t="s">
        <v>3031</v>
      </c>
      <c r="E2597">
        <v>2</v>
      </c>
      <c r="F2597" s="2">
        <v>44420</v>
      </c>
      <c r="G2597" s="2">
        <v>44420</v>
      </c>
      <c r="H2597" t="s">
        <v>248</v>
      </c>
      <c r="I2597">
        <v>2021</v>
      </c>
    </row>
    <row r="2598" spans="1:9">
      <c r="A2598">
        <v>32.762660599999997</v>
      </c>
      <c r="B2598">
        <v>-117.18266970000001</v>
      </c>
      <c r="C2598" t="s">
        <v>1785</v>
      </c>
      <c r="D2598" t="s">
        <v>3031</v>
      </c>
      <c r="E2598">
        <v>4</v>
      </c>
      <c r="F2598" s="2">
        <v>44420</v>
      </c>
      <c r="G2598" s="2">
        <v>44420</v>
      </c>
      <c r="H2598" t="s">
        <v>248</v>
      </c>
      <c r="I2598">
        <v>2021</v>
      </c>
    </row>
    <row r="2599" spans="1:9">
      <c r="A2599">
        <v>32.762635400000001</v>
      </c>
      <c r="B2599">
        <v>-117.181938</v>
      </c>
      <c r="C2599" t="s">
        <v>1742</v>
      </c>
      <c r="D2599" t="s">
        <v>3031</v>
      </c>
      <c r="E2599">
        <v>1</v>
      </c>
      <c r="F2599" s="2">
        <v>44397</v>
      </c>
      <c r="G2599" s="2">
        <v>44397</v>
      </c>
      <c r="H2599" t="s">
        <v>248</v>
      </c>
      <c r="I2599">
        <v>2021</v>
      </c>
    </row>
    <row r="2600" spans="1:9">
      <c r="A2600">
        <v>32.761883699999998</v>
      </c>
      <c r="B2600">
        <v>-117.1815091</v>
      </c>
      <c r="C2600" t="s">
        <v>1787</v>
      </c>
      <c r="D2600" t="s">
        <v>3031</v>
      </c>
      <c r="E2600">
        <v>2</v>
      </c>
      <c r="F2600" s="2">
        <v>44420</v>
      </c>
      <c r="G2600" s="2">
        <v>44420</v>
      </c>
      <c r="H2600" t="s">
        <v>248</v>
      </c>
      <c r="I2600">
        <v>2021</v>
      </c>
    </row>
    <row r="2601" spans="1:9">
      <c r="A2601">
        <v>32.764014699999997</v>
      </c>
      <c r="B2601">
        <v>-117.17264590000001</v>
      </c>
      <c r="C2601" t="s">
        <v>3178</v>
      </c>
      <c r="D2601" t="s">
        <v>3031</v>
      </c>
      <c r="E2601">
        <v>1</v>
      </c>
      <c r="F2601" s="2">
        <v>44454</v>
      </c>
      <c r="G2601" s="2">
        <v>44454</v>
      </c>
      <c r="H2601" t="s">
        <v>248</v>
      </c>
      <c r="I2601">
        <v>2021</v>
      </c>
    </row>
    <row r="2602" spans="1:9">
      <c r="A2602">
        <v>32.764085299999998</v>
      </c>
      <c r="B2602">
        <v>-117.1723975</v>
      </c>
      <c r="C2602" t="s">
        <v>3179</v>
      </c>
      <c r="D2602" t="s">
        <v>3031</v>
      </c>
      <c r="E2602">
        <v>1</v>
      </c>
      <c r="F2602" s="2">
        <v>44440</v>
      </c>
      <c r="G2602" s="2">
        <v>44440</v>
      </c>
      <c r="H2602" t="s">
        <v>248</v>
      </c>
      <c r="I2602">
        <v>2021</v>
      </c>
    </row>
    <row r="2603" spans="1:9">
      <c r="A2603">
        <v>32.764071800000004</v>
      </c>
      <c r="B2603">
        <v>-117.1720241</v>
      </c>
      <c r="C2603" t="s">
        <v>317</v>
      </c>
      <c r="D2603" t="s">
        <v>3031</v>
      </c>
      <c r="E2603">
        <v>2</v>
      </c>
      <c r="F2603" s="2">
        <v>44440</v>
      </c>
      <c r="G2603" s="2">
        <v>44440</v>
      </c>
      <c r="H2603" t="s">
        <v>248</v>
      </c>
      <c r="I2603">
        <v>2021</v>
      </c>
    </row>
    <row r="2604" spans="1:9">
      <c r="A2604">
        <v>32.764130100000003</v>
      </c>
      <c r="B2604">
        <v>-117.1717957</v>
      </c>
      <c r="C2604" t="s">
        <v>3180</v>
      </c>
      <c r="D2604" t="s">
        <v>3031</v>
      </c>
      <c r="E2604">
        <v>7</v>
      </c>
      <c r="F2604" s="2">
        <v>44440</v>
      </c>
      <c r="G2604" s="2">
        <v>44440</v>
      </c>
      <c r="H2604" t="s">
        <v>248</v>
      </c>
      <c r="I2604">
        <v>2021</v>
      </c>
    </row>
    <row r="2605" spans="1:9">
      <c r="A2605">
        <v>32.76413316</v>
      </c>
      <c r="B2605">
        <v>-117.17085659999999</v>
      </c>
      <c r="C2605" t="s">
        <v>3181</v>
      </c>
      <c r="D2605" t="s">
        <v>3031</v>
      </c>
      <c r="E2605">
        <v>8</v>
      </c>
      <c r="F2605" s="2">
        <v>44440</v>
      </c>
      <c r="G2605" s="2">
        <v>44440</v>
      </c>
      <c r="H2605" t="s">
        <v>248</v>
      </c>
      <c r="I2605">
        <v>2021</v>
      </c>
    </row>
    <row r="2606" spans="1:9">
      <c r="A2606">
        <v>32.763886900000003</v>
      </c>
      <c r="B2606">
        <v>-117.1704697</v>
      </c>
      <c r="C2606" t="s">
        <v>1640</v>
      </c>
      <c r="D2606" t="s">
        <v>3031</v>
      </c>
      <c r="E2606">
        <v>1</v>
      </c>
      <c r="F2606" s="2">
        <v>44440</v>
      </c>
      <c r="G2606" s="2">
        <v>44440</v>
      </c>
      <c r="H2606" t="s">
        <v>248</v>
      </c>
      <c r="I2606">
        <v>2021</v>
      </c>
    </row>
    <row r="2607" spans="1:9">
      <c r="A2607">
        <v>32.764484600000003</v>
      </c>
      <c r="B2607">
        <v>-117.16974020000001</v>
      </c>
      <c r="C2607" t="s">
        <v>1658</v>
      </c>
      <c r="D2607" t="s">
        <v>3031</v>
      </c>
      <c r="E2607">
        <v>1</v>
      </c>
      <c r="F2607" s="2">
        <v>44432</v>
      </c>
      <c r="G2607" s="2">
        <v>44432</v>
      </c>
      <c r="H2607" t="s">
        <v>183</v>
      </c>
      <c r="I2607">
        <v>2021</v>
      </c>
    </row>
    <row r="2608" spans="1:9">
      <c r="A2608">
        <v>32.76538506</v>
      </c>
      <c r="B2608">
        <v>-117.1686375</v>
      </c>
      <c r="C2608" t="s">
        <v>1620</v>
      </c>
      <c r="D2608" t="s">
        <v>3031</v>
      </c>
      <c r="E2608">
        <v>1</v>
      </c>
      <c r="F2608" s="2">
        <v>44456</v>
      </c>
      <c r="G2608" s="2">
        <v>44456</v>
      </c>
      <c r="H2608" t="s">
        <v>183</v>
      </c>
      <c r="I2608">
        <v>2021</v>
      </c>
    </row>
    <row r="2609" spans="1:9">
      <c r="A2609">
        <v>32.765909299999997</v>
      </c>
      <c r="B2609">
        <v>-117.1665158</v>
      </c>
      <c r="C2609" t="s">
        <v>3182</v>
      </c>
      <c r="D2609" t="s">
        <v>3031</v>
      </c>
      <c r="E2609">
        <v>1</v>
      </c>
      <c r="F2609" s="2">
        <v>44454</v>
      </c>
      <c r="G2609" s="2">
        <v>44454</v>
      </c>
      <c r="H2609" t="s">
        <v>183</v>
      </c>
      <c r="I2609">
        <v>2021</v>
      </c>
    </row>
    <row r="2610" spans="1:9">
      <c r="A2610">
        <v>32.766051500000003</v>
      </c>
      <c r="B2610">
        <v>-117.1660918</v>
      </c>
      <c r="C2610" t="s">
        <v>30</v>
      </c>
      <c r="D2610" t="s">
        <v>3031</v>
      </c>
      <c r="E2610">
        <v>5</v>
      </c>
      <c r="F2610" s="2">
        <v>44456</v>
      </c>
      <c r="G2610" s="2">
        <v>44456</v>
      </c>
      <c r="H2610" t="s">
        <v>183</v>
      </c>
      <c r="I2610">
        <v>2021</v>
      </c>
    </row>
    <row r="2611" spans="1:9">
      <c r="A2611">
        <v>32.766106899999997</v>
      </c>
      <c r="B2611">
        <v>-117.16590650000001</v>
      </c>
      <c r="C2611" t="s">
        <v>856</v>
      </c>
      <c r="D2611" t="s">
        <v>3031</v>
      </c>
      <c r="E2611">
        <v>2</v>
      </c>
      <c r="F2611" s="2">
        <v>44432</v>
      </c>
      <c r="G2611" s="2">
        <v>44432</v>
      </c>
      <c r="H2611" t="s">
        <v>183</v>
      </c>
      <c r="I2611">
        <v>2021</v>
      </c>
    </row>
    <row r="2612" spans="1:9">
      <c r="A2612">
        <v>32.765817699999999</v>
      </c>
      <c r="B2612">
        <v>-117.1656306</v>
      </c>
      <c r="C2612" t="s">
        <v>1626</v>
      </c>
      <c r="D2612" t="s">
        <v>3031</v>
      </c>
      <c r="E2612">
        <v>10</v>
      </c>
      <c r="F2612" s="2">
        <v>44456</v>
      </c>
      <c r="G2612" s="2">
        <v>44456</v>
      </c>
      <c r="H2612" t="s">
        <v>183</v>
      </c>
      <c r="I2612">
        <v>2021</v>
      </c>
    </row>
    <row r="2613" spans="1:9">
      <c r="A2613">
        <v>32.766324400000002</v>
      </c>
      <c r="B2613">
        <v>-117.1653931</v>
      </c>
      <c r="C2613" t="s">
        <v>1331</v>
      </c>
      <c r="D2613" t="s">
        <v>3031</v>
      </c>
      <c r="E2613">
        <v>2</v>
      </c>
      <c r="F2613" s="2">
        <v>44456</v>
      </c>
      <c r="G2613" s="2">
        <v>44456</v>
      </c>
      <c r="H2613" t="s">
        <v>183</v>
      </c>
      <c r="I2613">
        <v>2021</v>
      </c>
    </row>
    <row r="2614" spans="1:9">
      <c r="A2614">
        <v>32.766229099999997</v>
      </c>
      <c r="B2614">
        <v>-117.1653776</v>
      </c>
      <c r="C2614" t="s">
        <v>504</v>
      </c>
      <c r="D2614" t="s">
        <v>3031</v>
      </c>
      <c r="E2614">
        <v>4</v>
      </c>
      <c r="F2614" s="2">
        <v>44432</v>
      </c>
      <c r="G2614" s="2">
        <v>44432</v>
      </c>
      <c r="H2614" t="s">
        <v>183</v>
      </c>
      <c r="I2614">
        <v>2021</v>
      </c>
    </row>
    <row r="2615" spans="1:9">
      <c r="A2615">
        <v>32.7661856</v>
      </c>
      <c r="B2615">
        <v>-117.1650262</v>
      </c>
      <c r="C2615" t="s">
        <v>1184</v>
      </c>
      <c r="D2615" t="s">
        <v>3031</v>
      </c>
      <c r="E2615">
        <v>3</v>
      </c>
      <c r="F2615" s="2">
        <v>44432</v>
      </c>
      <c r="G2615" s="2">
        <v>44432</v>
      </c>
      <c r="H2615" t="s">
        <v>183</v>
      </c>
      <c r="I2615">
        <v>2021</v>
      </c>
    </row>
    <row r="2616" spans="1:9">
      <c r="A2616">
        <v>32.766195799999998</v>
      </c>
      <c r="B2616">
        <v>-117.1648945</v>
      </c>
      <c r="C2616" t="s">
        <v>450</v>
      </c>
      <c r="D2616" t="s">
        <v>3031</v>
      </c>
      <c r="E2616">
        <v>3</v>
      </c>
      <c r="F2616" s="2">
        <v>44393</v>
      </c>
      <c r="G2616" s="2">
        <v>44393</v>
      </c>
      <c r="H2616" t="s">
        <v>183</v>
      </c>
      <c r="I2616">
        <v>2021</v>
      </c>
    </row>
    <row r="2617" spans="1:9">
      <c r="A2617">
        <v>32.766118310000003</v>
      </c>
      <c r="B2617">
        <v>-117.1644957</v>
      </c>
      <c r="C2617" t="s">
        <v>246</v>
      </c>
      <c r="D2617" t="s">
        <v>3031</v>
      </c>
      <c r="E2617">
        <v>5</v>
      </c>
      <c r="F2617" s="2">
        <v>44464</v>
      </c>
      <c r="G2617" s="2">
        <v>44464</v>
      </c>
      <c r="H2617" t="s">
        <v>183</v>
      </c>
      <c r="I2617">
        <v>2021</v>
      </c>
    </row>
    <row r="2618" spans="1:9">
      <c r="A2618">
        <v>32.766055799999997</v>
      </c>
      <c r="B2618">
        <v>-117.16446000000001</v>
      </c>
      <c r="C2618" t="s">
        <v>1705</v>
      </c>
      <c r="D2618" t="s">
        <v>3031</v>
      </c>
      <c r="E2618">
        <v>1</v>
      </c>
      <c r="F2618" s="2">
        <v>44393</v>
      </c>
      <c r="G2618" s="2">
        <v>44393</v>
      </c>
      <c r="H2618" t="s">
        <v>183</v>
      </c>
      <c r="I2618">
        <v>2021</v>
      </c>
    </row>
    <row r="2619" spans="1:9">
      <c r="A2619">
        <v>32.766882870000003</v>
      </c>
      <c r="B2619">
        <v>-117.1640793</v>
      </c>
      <c r="C2619" t="s">
        <v>1622</v>
      </c>
      <c r="D2619" t="s">
        <v>3031</v>
      </c>
      <c r="E2619">
        <v>1</v>
      </c>
      <c r="F2619" s="2">
        <v>44464</v>
      </c>
      <c r="G2619" s="2">
        <v>44464</v>
      </c>
      <c r="H2619" t="s">
        <v>183</v>
      </c>
      <c r="I2619">
        <v>2021</v>
      </c>
    </row>
    <row r="2620" spans="1:9">
      <c r="A2620">
        <v>32.766188499999998</v>
      </c>
      <c r="B2620">
        <v>-117.16400830000001</v>
      </c>
      <c r="C2620" t="s">
        <v>179</v>
      </c>
      <c r="D2620" t="s">
        <v>3031</v>
      </c>
      <c r="E2620">
        <v>1</v>
      </c>
      <c r="F2620" s="2">
        <v>44393</v>
      </c>
      <c r="G2620" s="2">
        <v>44393</v>
      </c>
      <c r="H2620" t="s">
        <v>183</v>
      </c>
      <c r="I2620">
        <v>2021</v>
      </c>
    </row>
    <row r="2621" spans="1:9">
      <c r="A2621">
        <v>32.766141709999999</v>
      </c>
      <c r="B2621">
        <v>-117.1639883</v>
      </c>
      <c r="C2621" t="s">
        <v>1621</v>
      </c>
      <c r="D2621" t="s">
        <v>3031</v>
      </c>
      <c r="E2621">
        <v>5</v>
      </c>
      <c r="F2621" s="2">
        <v>44464</v>
      </c>
      <c r="G2621" s="2">
        <v>44464</v>
      </c>
      <c r="H2621" t="s">
        <v>183</v>
      </c>
      <c r="I2621">
        <v>2021</v>
      </c>
    </row>
    <row r="2622" spans="1:9">
      <c r="A2622">
        <v>32.766482500000002</v>
      </c>
      <c r="B2622">
        <v>-117.1639261</v>
      </c>
      <c r="C2622" t="s">
        <v>3183</v>
      </c>
      <c r="D2622" t="s">
        <v>3031</v>
      </c>
      <c r="E2622">
        <v>3</v>
      </c>
      <c r="F2622" s="2">
        <v>44464</v>
      </c>
      <c r="G2622" s="2">
        <v>44464</v>
      </c>
      <c r="H2622" t="s">
        <v>183</v>
      </c>
      <c r="I2622">
        <v>2021</v>
      </c>
    </row>
    <row r="2623" spans="1:9">
      <c r="A2623">
        <v>32.7668848</v>
      </c>
      <c r="B2623">
        <v>-117.1638865</v>
      </c>
      <c r="C2623" t="s">
        <v>1706</v>
      </c>
      <c r="D2623" t="s">
        <v>3031</v>
      </c>
      <c r="E2623">
        <v>4</v>
      </c>
      <c r="F2623" s="2">
        <v>44394</v>
      </c>
      <c r="G2623" s="2">
        <v>44394</v>
      </c>
      <c r="H2623" t="s">
        <v>183</v>
      </c>
      <c r="I2623">
        <v>2021</v>
      </c>
    </row>
    <row r="2624" spans="1:9">
      <c r="A2624">
        <v>32.766596700000001</v>
      </c>
      <c r="B2624">
        <v>-117.16386439999999</v>
      </c>
      <c r="C2624" t="s">
        <v>1707</v>
      </c>
      <c r="D2624" t="s">
        <v>3031</v>
      </c>
      <c r="E2624">
        <v>3</v>
      </c>
      <c r="F2624" s="2">
        <v>44394</v>
      </c>
      <c r="G2624" s="2">
        <v>44394</v>
      </c>
      <c r="H2624" t="s">
        <v>183</v>
      </c>
      <c r="I2624">
        <v>2021</v>
      </c>
    </row>
    <row r="2625" spans="1:9">
      <c r="A2625">
        <v>32.767344209999997</v>
      </c>
      <c r="B2625">
        <v>-117.16372869999999</v>
      </c>
      <c r="C2625" t="s">
        <v>184</v>
      </c>
      <c r="D2625" t="s">
        <v>3031</v>
      </c>
      <c r="E2625">
        <v>3</v>
      </c>
      <c r="F2625" s="2">
        <v>44456</v>
      </c>
      <c r="G2625" s="2">
        <v>44456</v>
      </c>
      <c r="H2625" t="s">
        <v>183</v>
      </c>
      <c r="I2625">
        <v>2021</v>
      </c>
    </row>
    <row r="2626" spans="1:9">
      <c r="A2626">
        <v>32.766213100000002</v>
      </c>
      <c r="B2626">
        <v>-117.1637267</v>
      </c>
      <c r="C2626" t="s">
        <v>1070</v>
      </c>
      <c r="D2626" t="s">
        <v>3031</v>
      </c>
      <c r="E2626">
        <v>12</v>
      </c>
      <c r="F2626" s="2">
        <v>44464</v>
      </c>
      <c r="G2626" s="2">
        <v>44464</v>
      </c>
      <c r="H2626" t="s">
        <v>183</v>
      </c>
      <c r="I2626">
        <v>2021</v>
      </c>
    </row>
    <row r="2627" spans="1:9">
      <c r="A2627">
        <v>32.7667304</v>
      </c>
      <c r="B2627">
        <v>-117.1635436</v>
      </c>
      <c r="C2627" t="s">
        <v>1708</v>
      </c>
      <c r="D2627" t="s">
        <v>3031</v>
      </c>
      <c r="E2627">
        <v>5</v>
      </c>
      <c r="F2627" s="2">
        <v>44394</v>
      </c>
      <c r="G2627" s="2">
        <v>44394</v>
      </c>
      <c r="H2627" t="s">
        <v>183</v>
      </c>
      <c r="I2627">
        <v>2021</v>
      </c>
    </row>
    <row r="2628" spans="1:9">
      <c r="A2628">
        <v>32.766247900000003</v>
      </c>
      <c r="B2628">
        <v>-117.16349099999999</v>
      </c>
      <c r="C2628" t="s">
        <v>1618</v>
      </c>
      <c r="D2628" t="s">
        <v>3031</v>
      </c>
      <c r="E2628">
        <v>20</v>
      </c>
      <c r="F2628" s="2">
        <v>44464</v>
      </c>
      <c r="G2628" s="2">
        <v>44464</v>
      </c>
      <c r="H2628" t="s">
        <v>183</v>
      </c>
      <c r="I2628">
        <v>2021</v>
      </c>
    </row>
    <row r="2629" spans="1:9">
      <c r="A2629">
        <v>32.766864499999997</v>
      </c>
      <c r="B2629">
        <v>-117.16343879999999</v>
      </c>
      <c r="C2629" t="s">
        <v>1661</v>
      </c>
      <c r="D2629" t="s">
        <v>3031</v>
      </c>
      <c r="E2629">
        <v>3</v>
      </c>
      <c r="F2629" s="2">
        <v>44432</v>
      </c>
      <c r="G2629" s="2">
        <v>44432</v>
      </c>
      <c r="H2629" t="s">
        <v>183</v>
      </c>
      <c r="I2629">
        <v>2021</v>
      </c>
    </row>
    <row r="2630" spans="1:9">
      <c r="A2630">
        <v>32.766294600000002</v>
      </c>
      <c r="B2630">
        <v>-117.16336939999999</v>
      </c>
      <c r="C2630" t="s">
        <v>30</v>
      </c>
      <c r="D2630" t="s">
        <v>3031</v>
      </c>
      <c r="E2630">
        <v>4</v>
      </c>
      <c r="F2630" s="2">
        <v>44464</v>
      </c>
      <c r="G2630" s="2">
        <v>44464</v>
      </c>
      <c r="H2630" t="s">
        <v>183</v>
      </c>
      <c r="I2630">
        <v>2021</v>
      </c>
    </row>
    <row r="2631" spans="1:9">
      <c r="A2631">
        <v>32.766741799999998</v>
      </c>
      <c r="B2631">
        <v>-117.16330240000001</v>
      </c>
      <c r="C2631" t="s">
        <v>12</v>
      </c>
      <c r="D2631" t="s">
        <v>3031</v>
      </c>
      <c r="E2631">
        <v>9</v>
      </c>
      <c r="F2631" s="2">
        <v>44456</v>
      </c>
      <c r="G2631" s="2">
        <v>44456</v>
      </c>
      <c r="H2631" t="s">
        <v>183</v>
      </c>
      <c r="I2631">
        <v>2021</v>
      </c>
    </row>
    <row r="2632" spans="1:9">
      <c r="A2632">
        <v>32.766789500000002</v>
      </c>
      <c r="B2632">
        <v>-117.1630687</v>
      </c>
      <c r="C2632" t="s">
        <v>3184</v>
      </c>
      <c r="D2632" t="s">
        <v>3031</v>
      </c>
      <c r="E2632">
        <v>6</v>
      </c>
      <c r="F2632" s="2">
        <v>44464</v>
      </c>
      <c r="G2632" s="2">
        <v>44464</v>
      </c>
      <c r="H2632" t="s">
        <v>183</v>
      </c>
      <c r="I2632">
        <v>2021</v>
      </c>
    </row>
    <row r="2633" spans="1:9">
      <c r="A2633">
        <v>32.766887699999998</v>
      </c>
      <c r="B2633">
        <v>-117.1629768</v>
      </c>
      <c r="C2633" t="s">
        <v>1625</v>
      </c>
      <c r="D2633" t="s">
        <v>3031</v>
      </c>
      <c r="E2633">
        <v>3</v>
      </c>
      <c r="F2633" s="2">
        <v>44456</v>
      </c>
      <c r="G2633" s="2">
        <v>44456</v>
      </c>
      <c r="H2633" t="s">
        <v>183</v>
      </c>
      <c r="I2633">
        <v>2021</v>
      </c>
    </row>
    <row r="2634" spans="1:9">
      <c r="A2634">
        <v>32.766661200000001</v>
      </c>
      <c r="B2634">
        <v>-117.1628666</v>
      </c>
      <c r="C2634" t="s">
        <v>1925</v>
      </c>
      <c r="D2634" t="s">
        <v>3031</v>
      </c>
      <c r="E2634">
        <v>7</v>
      </c>
      <c r="F2634" s="2">
        <v>44440</v>
      </c>
      <c r="G2634" s="2">
        <v>44440</v>
      </c>
      <c r="H2634" t="s">
        <v>183</v>
      </c>
      <c r="I2634">
        <v>2021</v>
      </c>
    </row>
    <row r="2635" spans="1:9">
      <c r="A2635">
        <v>32.766661200000001</v>
      </c>
      <c r="B2635">
        <v>-117.1628666</v>
      </c>
      <c r="C2635" t="s">
        <v>1925</v>
      </c>
      <c r="D2635" t="s">
        <v>3031</v>
      </c>
      <c r="E2635">
        <v>7</v>
      </c>
      <c r="F2635" s="2">
        <v>44440</v>
      </c>
      <c r="G2635" s="2">
        <v>44440</v>
      </c>
      <c r="H2635" t="s">
        <v>183</v>
      </c>
      <c r="I2635">
        <v>2021</v>
      </c>
    </row>
    <row r="2636" spans="1:9">
      <c r="A2636">
        <v>32.766720399999997</v>
      </c>
      <c r="B2636">
        <v>-117.16283489999999</v>
      </c>
      <c r="C2636" t="s">
        <v>208</v>
      </c>
      <c r="D2636" t="s">
        <v>3031</v>
      </c>
      <c r="E2636">
        <v>1</v>
      </c>
      <c r="F2636" s="2">
        <v>44355</v>
      </c>
      <c r="G2636" s="2">
        <v>44355</v>
      </c>
      <c r="H2636" t="s">
        <v>183</v>
      </c>
      <c r="I2636">
        <v>2021</v>
      </c>
    </row>
    <row r="2637" spans="1:9">
      <c r="A2637">
        <v>32.7669858</v>
      </c>
      <c r="B2637">
        <v>-117.1627421</v>
      </c>
      <c r="C2637" t="s">
        <v>1660</v>
      </c>
      <c r="D2637" t="s">
        <v>3031</v>
      </c>
      <c r="E2637">
        <v>3</v>
      </c>
      <c r="F2637" s="2">
        <v>44432</v>
      </c>
      <c r="G2637" s="2">
        <v>44432</v>
      </c>
      <c r="H2637" t="s">
        <v>183</v>
      </c>
      <c r="I2637">
        <v>2021</v>
      </c>
    </row>
    <row r="2638" spans="1:9">
      <c r="A2638">
        <v>32.767065500000001</v>
      </c>
      <c r="B2638">
        <v>-117.1627373</v>
      </c>
      <c r="C2638" t="s">
        <v>1659</v>
      </c>
      <c r="D2638" t="s">
        <v>3031</v>
      </c>
      <c r="E2638">
        <v>7</v>
      </c>
      <c r="F2638" s="2">
        <v>44432</v>
      </c>
      <c r="G2638" s="2">
        <v>44432</v>
      </c>
      <c r="H2638" t="s">
        <v>183</v>
      </c>
      <c r="I2638">
        <v>2021</v>
      </c>
    </row>
    <row r="2639" spans="1:9">
      <c r="A2639">
        <v>32.767220960000003</v>
      </c>
      <c r="B2639">
        <v>-117.16256079999999</v>
      </c>
      <c r="C2639" t="s">
        <v>84</v>
      </c>
      <c r="D2639" t="s">
        <v>3031</v>
      </c>
      <c r="E2639">
        <v>6</v>
      </c>
      <c r="F2639" s="2">
        <v>44432</v>
      </c>
      <c r="G2639" s="2">
        <v>44432</v>
      </c>
      <c r="H2639" t="s">
        <v>183</v>
      </c>
      <c r="I2639">
        <v>2021</v>
      </c>
    </row>
    <row r="2640" spans="1:9">
      <c r="A2640">
        <v>32.766609000000003</v>
      </c>
      <c r="B2640">
        <v>-117.16241220000001</v>
      </c>
      <c r="C2640" t="s">
        <v>1662</v>
      </c>
      <c r="D2640" t="s">
        <v>3031</v>
      </c>
      <c r="E2640">
        <v>5</v>
      </c>
      <c r="F2640" s="2">
        <v>44454</v>
      </c>
      <c r="G2640" s="2">
        <v>44454</v>
      </c>
      <c r="H2640" t="s">
        <v>183</v>
      </c>
      <c r="I2640">
        <v>2021</v>
      </c>
    </row>
    <row r="2641" spans="1:9">
      <c r="A2641">
        <v>32.766867099999999</v>
      </c>
      <c r="B2641">
        <v>-117.16238180000001</v>
      </c>
      <c r="C2641" t="s">
        <v>447</v>
      </c>
      <c r="D2641" t="s">
        <v>3031</v>
      </c>
      <c r="E2641">
        <v>6</v>
      </c>
      <c r="F2641" s="2">
        <v>44454</v>
      </c>
      <c r="G2641" s="2">
        <v>44454</v>
      </c>
      <c r="H2641" t="s">
        <v>183</v>
      </c>
      <c r="I2641">
        <v>2021</v>
      </c>
    </row>
    <row r="2642" spans="1:9">
      <c r="A2642">
        <v>32.767537099999998</v>
      </c>
      <c r="B2642">
        <v>-117.16214770000001</v>
      </c>
      <c r="C2642" t="s">
        <v>1709</v>
      </c>
      <c r="D2642" t="s">
        <v>3031</v>
      </c>
      <c r="E2642">
        <v>3</v>
      </c>
      <c r="F2642" s="2">
        <v>44391</v>
      </c>
      <c r="G2642" s="2">
        <v>44391</v>
      </c>
      <c r="H2642" t="s">
        <v>183</v>
      </c>
      <c r="I2642">
        <v>2021</v>
      </c>
    </row>
    <row r="2643" spans="1:9">
      <c r="A2643">
        <v>32.7671803</v>
      </c>
      <c r="B2643">
        <v>-117.1621463</v>
      </c>
      <c r="C2643" t="s">
        <v>153</v>
      </c>
      <c r="D2643" t="s">
        <v>3031</v>
      </c>
      <c r="E2643">
        <v>2</v>
      </c>
      <c r="F2643" s="2">
        <v>44456</v>
      </c>
      <c r="G2643" s="2">
        <v>44456</v>
      </c>
      <c r="H2643" t="s">
        <v>183</v>
      </c>
      <c r="I2643">
        <v>2021</v>
      </c>
    </row>
    <row r="2644" spans="1:9">
      <c r="A2644">
        <v>32.766992899999998</v>
      </c>
      <c r="B2644">
        <v>-117.1619847</v>
      </c>
      <c r="C2644" t="s">
        <v>1772</v>
      </c>
      <c r="D2644" t="s">
        <v>3031</v>
      </c>
      <c r="E2644">
        <v>1</v>
      </c>
      <c r="F2644" s="2">
        <v>44391</v>
      </c>
      <c r="G2644" s="2">
        <v>44391</v>
      </c>
      <c r="H2644" t="s">
        <v>183</v>
      </c>
      <c r="I2644">
        <v>2021</v>
      </c>
    </row>
    <row r="2645" spans="1:9">
      <c r="A2645">
        <v>32.7676333</v>
      </c>
      <c r="B2645">
        <v>-117.1618311</v>
      </c>
      <c r="C2645" t="s">
        <v>1623</v>
      </c>
      <c r="D2645" t="s">
        <v>3031</v>
      </c>
      <c r="E2645">
        <v>4</v>
      </c>
      <c r="F2645" s="2">
        <v>44456</v>
      </c>
      <c r="G2645" s="2">
        <v>44456</v>
      </c>
      <c r="H2645" t="s">
        <v>183</v>
      </c>
      <c r="I2645">
        <v>2021</v>
      </c>
    </row>
    <row r="2646" spans="1:9">
      <c r="A2646">
        <v>32.768548500000001</v>
      </c>
      <c r="B2646">
        <v>-117.160201</v>
      </c>
      <c r="C2646" t="s">
        <v>3185</v>
      </c>
      <c r="D2646" t="s">
        <v>3031</v>
      </c>
      <c r="E2646">
        <v>2</v>
      </c>
      <c r="F2646" s="2">
        <v>44454</v>
      </c>
      <c r="G2646" s="2">
        <v>44454</v>
      </c>
      <c r="H2646" t="s">
        <v>183</v>
      </c>
      <c r="I2646">
        <v>2021</v>
      </c>
    </row>
    <row r="2647" spans="1:9">
      <c r="A2647">
        <v>32.768649799999999</v>
      </c>
      <c r="B2647">
        <v>-117.160096</v>
      </c>
      <c r="C2647" t="s">
        <v>1692</v>
      </c>
      <c r="D2647" t="s">
        <v>3031</v>
      </c>
      <c r="E2647">
        <v>1</v>
      </c>
      <c r="F2647" s="2">
        <v>44365</v>
      </c>
      <c r="G2647" s="2">
        <v>44365</v>
      </c>
      <c r="H2647" t="s">
        <v>183</v>
      </c>
      <c r="I2647">
        <v>2021</v>
      </c>
    </row>
    <row r="2648" spans="1:9">
      <c r="A2648">
        <v>32.768682200000001</v>
      </c>
      <c r="B2648">
        <v>-117.15995839999999</v>
      </c>
      <c r="C2648" t="s">
        <v>1757</v>
      </c>
      <c r="D2648" t="s">
        <v>3031</v>
      </c>
      <c r="E2648">
        <v>1</v>
      </c>
      <c r="F2648" s="2">
        <v>44365</v>
      </c>
      <c r="G2648" s="2">
        <v>44365</v>
      </c>
      <c r="H2648" t="s">
        <v>183</v>
      </c>
      <c r="I2648">
        <v>2021</v>
      </c>
    </row>
    <row r="2649" spans="1:9">
      <c r="A2649">
        <v>32.768747099999999</v>
      </c>
      <c r="B2649">
        <v>-117.1595717</v>
      </c>
      <c r="C2649" t="s">
        <v>534</v>
      </c>
      <c r="D2649" t="s">
        <v>3031</v>
      </c>
      <c r="E2649">
        <v>1</v>
      </c>
      <c r="F2649" s="2">
        <v>44432</v>
      </c>
      <c r="G2649" s="2">
        <v>44432</v>
      </c>
      <c r="H2649" t="s">
        <v>183</v>
      </c>
      <c r="I2649">
        <v>2021</v>
      </c>
    </row>
    <row r="2650" spans="1:9">
      <c r="A2650">
        <v>32.767952729999998</v>
      </c>
      <c r="B2650">
        <v>-117.15900360000001</v>
      </c>
      <c r="C2650" t="s">
        <v>1619</v>
      </c>
      <c r="D2650" t="s">
        <v>3031</v>
      </c>
      <c r="E2650">
        <v>2</v>
      </c>
      <c r="F2650" s="2">
        <v>44446</v>
      </c>
      <c r="G2650" s="2">
        <v>44446</v>
      </c>
      <c r="H2650" t="s">
        <v>183</v>
      </c>
      <c r="I2650">
        <v>2021</v>
      </c>
    </row>
    <row r="2651" spans="1:9">
      <c r="A2651">
        <v>32.770017199999998</v>
      </c>
      <c r="B2651">
        <v>-117.1536735</v>
      </c>
      <c r="C2651" t="s">
        <v>1710</v>
      </c>
      <c r="D2651" t="s">
        <v>3031</v>
      </c>
      <c r="E2651">
        <v>1</v>
      </c>
      <c r="F2651" s="2">
        <v>44393</v>
      </c>
      <c r="G2651" s="2">
        <v>44393</v>
      </c>
      <c r="H2651" t="s">
        <v>183</v>
      </c>
      <c r="I2651">
        <v>2021</v>
      </c>
    </row>
    <row r="2652" spans="1:9">
      <c r="A2652">
        <v>32.770932799999997</v>
      </c>
      <c r="B2652">
        <v>-117.1532334</v>
      </c>
      <c r="C2652" t="s">
        <v>101</v>
      </c>
      <c r="D2652" t="s">
        <v>3031</v>
      </c>
      <c r="E2652">
        <v>4</v>
      </c>
      <c r="F2652" s="2">
        <v>44456</v>
      </c>
      <c r="G2652" s="2">
        <v>44456</v>
      </c>
      <c r="H2652" t="s">
        <v>183</v>
      </c>
      <c r="I2652">
        <v>2021</v>
      </c>
    </row>
    <row r="2653" spans="1:9">
      <c r="A2653">
        <v>32.7711592</v>
      </c>
      <c r="B2653">
        <v>-117.15299659999999</v>
      </c>
      <c r="C2653" t="s">
        <v>84</v>
      </c>
      <c r="D2653" t="s">
        <v>3031</v>
      </c>
      <c r="E2653">
        <v>10</v>
      </c>
      <c r="F2653" s="2">
        <v>44352</v>
      </c>
      <c r="G2653" s="2">
        <v>44352</v>
      </c>
      <c r="H2653" t="s">
        <v>183</v>
      </c>
      <c r="I2653">
        <v>2021</v>
      </c>
    </row>
    <row r="2654" spans="1:9">
      <c r="A2654">
        <v>32.7711939</v>
      </c>
      <c r="B2654">
        <v>-117.1526685</v>
      </c>
      <c r="C2654" t="s">
        <v>1763</v>
      </c>
      <c r="D2654" t="s">
        <v>3031</v>
      </c>
      <c r="E2654">
        <v>1</v>
      </c>
      <c r="F2654" s="2">
        <v>44365</v>
      </c>
      <c r="G2654" s="2">
        <v>44365</v>
      </c>
      <c r="H2654" t="s">
        <v>183</v>
      </c>
      <c r="I2654">
        <v>2021</v>
      </c>
    </row>
    <row r="2655" spans="1:9">
      <c r="A2655">
        <v>32.772468099999998</v>
      </c>
      <c r="B2655">
        <v>-117.14456869999999</v>
      </c>
      <c r="C2655" t="s">
        <v>546</v>
      </c>
      <c r="D2655" t="s">
        <v>3031</v>
      </c>
      <c r="E2655">
        <v>1</v>
      </c>
      <c r="F2655" s="2">
        <v>44393</v>
      </c>
      <c r="G2655" s="2">
        <v>44393</v>
      </c>
      <c r="H2655" t="s">
        <v>183</v>
      </c>
      <c r="I2655">
        <v>2021</v>
      </c>
    </row>
    <row r="2656" spans="1:9">
      <c r="A2656">
        <v>32.773017600000003</v>
      </c>
      <c r="B2656">
        <v>-117.1401391</v>
      </c>
      <c r="C2656" t="s">
        <v>317</v>
      </c>
      <c r="D2656" t="s">
        <v>3031</v>
      </c>
      <c r="E2656">
        <v>5</v>
      </c>
      <c r="F2656" s="2">
        <v>44384</v>
      </c>
      <c r="G2656" s="2">
        <v>44384</v>
      </c>
      <c r="H2656" t="s">
        <v>183</v>
      </c>
      <c r="I2656">
        <v>2021</v>
      </c>
    </row>
    <row r="2657" spans="1:9">
      <c r="A2657">
        <v>32.773229700000002</v>
      </c>
      <c r="B2657">
        <v>-117.1398331</v>
      </c>
      <c r="C2657" t="s">
        <v>314</v>
      </c>
      <c r="D2657" t="s">
        <v>3031</v>
      </c>
      <c r="E2657">
        <v>4</v>
      </c>
      <c r="F2657" s="2">
        <v>44386</v>
      </c>
      <c r="G2657" s="2">
        <v>44386</v>
      </c>
      <c r="H2657" t="s">
        <v>183</v>
      </c>
      <c r="I2657">
        <v>2021</v>
      </c>
    </row>
    <row r="2658" spans="1:9">
      <c r="A2658">
        <v>32.772751900000003</v>
      </c>
      <c r="B2658">
        <v>-117.13960539999999</v>
      </c>
      <c r="C2658" t="s">
        <v>30</v>
      </c>
      <c r="D2658" t="s">
        <v>3031</v>
      </c>
      <c r="E2658">
        <v>30</v>
      </c>
      <c r="F2658" s="2">
        <v>44411</v>
      </c>
      <c r="G2658" s="2">
        <v>44411</v>
      </c>
      <c r="H2658" t="s">
        <v>183</v>
      </c>
      <c r="I2658">
        <v>2021</v>
      </c>
    </row>
    <row r="2659" spans="1:9">
      <c r="A2659">
        <v>32.774268499999998</v>
      </c>
      <c r="B2659">
        <v>-117.1371549</v>
      </c>
      <c r="C2659" t="s">
        <v>1711</v>
      </c>
      <c r="D2659" t="s">
        <v>3031</v>
      </c>
      <c r="E2659">
        <v>10</v>
      </c>
      <c r="F2659" s="2">
        <v>44385</v>
      </c>
      <c r="G2659" s="2">
        <v>44385</v>
      </c>
      <c r="H2659" t="s">
        <v>183</v>
      </c>
      <c r="I2659">
        <v>2021</v>
      </c>
    </row>
    <row r="2660" spans="1:9">
      <c r="A2660">
        <v>32.774219000000002</v>
      </c>
      <c r="B2660">
        <v>-117.13707239999999</v>
      </c>
      <c r="C2660" t="s">
        <v>1712</v>
      </c>
      <c r="D2660" t="s">
        <v>3031</v>
      </c>
      <c r="E2660">
        <v>2</v>
      </c>
      <c r="F2660" s="2">
        <v>44454</v>
      </c>
      <c r="G2660" s="2">
        <v>44454</v>
      </c>
      <c r="H2660" t="s">
        <v>183</v>
      </c>
      <c r="I2660">
        <v>2021</v>
      </c>
    </row>
    <row r="2661" spans="1:9">
      <c r="A2661">
        <v>32.773282999999999</v>
      </c>
      <c r="B2661">
        <v>-117.1368512</v>
      </c>
      <c r="C2661" t="s">
        <v>649</v>
      </c>
      <c r="D2661" t="s">
        <v>3031</v>
      </c>
      <c r="E2661">
        <v>3</v>
      </c>
      <c r="F2661" s="2">
        <v>44411</v>
      </c>
      <c r="G2661" s="2">
        <v>44411</v>
      </c>
      <c r="H2661" t="s">
        <v>183</v>
      </c>
      <c r="I2661">
        <v>2021</v>
      </c>
    </row>
    <row r="2662" spans="1:9">
      <c r="A2662">
        <v>32.773385099999999</v>
      </c>
      <c r="B2662">
        <v>-117.1368307</v>
      </c>
      <c r="C2662" t="s">
        <v>1756</v>
      </c>
      <c r="D2662" t="s">
        <v>3031</v>
      </c>
      <c r="E2662">
        <v>1</v>
      </c>
      <c r="F2662" s="2">
        <v>44358</v>
      </c>
      <c r="G2662" s="2">
        <v>44358</v>
      </c>
      <c r="H2662" t="s">
        <v>183</v>
      </c>
      <c r="I2662">
        <v>2021</v>
      </c>
    </row>
    <row r="2663" spans="1:9">
      <c r="A2663">
        <v>32.773688100000001</v>
      </c>
      <c r="B2663">
        <v>-117.1348551</v>
      </c>
      <c r="C2663" t="s">
        <v>3186</v>
      </c>
      <c r="D2663" t="s">
        <v>3031</v>
      </c>
      <c r="E2663">
        <v>2</v>
      </c>
      <c r="F2663" s="2">
        <v>44411</v>
      </c>
      <c r="G2663" s="2">
        <v>44411</v>
      </c>
      <c r="H2663" t="s">
        <v>183</v>
      </c>
      <c r="I2663">
        <v>2021</v>
      </c>
    </row>
    <row r="2664" spans="1:9">
      <c r="A2664">
        <v>32.774033799999998</v>
      </c>
      <c r="B2664">
        <v>-117.13456739999999</v>
      </c>
      <c r="C2664" t="s">
        <v>455</v>
      </c>
      <c r="D2664" t="s">
        <v>3031</v>
      </c>
      <c r="E2664">
        <v>3</v>
      </c>
      <c r="F2664" s="2">
        <v>44454</v>
      </c>
      <c r="G2664" s="2">
        <v>44454</v>
      </c>
      <c r="H2664" t="s">
        <v>183</v>
      </c>
      <c r="I2664">
        <v>2021</v>
      </c>
    </row>
    <row r="2665" spans="1:9">
      <c r="A2665">
        <v>32.7740784</v>
      </c>
      <c r="B2665">
        <v>-117.1344478</v>
      </c>
      <c r="C2665" t="s">
        <v>314</v>
      </c>
      <c r="D2665" t="s">
        <v>3031</v>
      </c>
      <c r="E2665">
        <v>4</v>
      </c>
      <c r="F2665" s="2">
        <v>44446</v>
      </c>
      <c r="G2665" s="2">
        <v>44446</v>
      </c>
      <c r="H2665" t="s">
        <v>183</v>
      </c>
      <c r="I2665">
        <v>2021</v>
      </c>
    </row>
    <row r="2666" spans="1:9">
      <c r="A2666">
        <v>32.773583899999998</v>
      </c>
      <c r="B2666">
        <v>-117.1339856</v>
      </c>
      <c r="C2666" t="s">
        <v>1663</v>
      </c>
      <c r="D2666" t="s">
        <v>3031</v>
      </c>
      <c r="E2666">
        <v>10</v>
      </c>
      <c r="F2666" s="2">
        <v>44454</v>
      </c>
      <c r="G2666" s="2">
        <v>44454</v>
      </c>
      <c r="H2666" t="s">
        <v>183</v>
      </c>
      <c r="I2666">
        <v>2021</v>
      </c>
    </row>
    <row r="2667" spans="1:9">
      <c r="A2667">
        <v>32.775102599999997</v>
      </c>
      <c r="B2667">
        <v>-117.1337719</v>
      </c>
      <c r="C2667" t="s">
        <v>1628</v>
      </c>
      <c r="D2667" t="s">
        <v>3031</v>
      </c>
      <c r="E2667">
        <v>1</v>
      </c>
      <c r="F2667" s="2">
        <v>44454</v>
      </c>
      <c r="G2667" s="2">
        <v>44454</v>
      </c>
      <c r="H2667" t="s">
        <v>183</v>
      </c>
      <c r="I2667">
        <v>2021</v>
      </c>
    </row>
    <row r="2668" spans="1:9">
      <c r="A2668">
        <v>32.774966399999997</v>
      </c>
      <c r="B2668">
        <v>-117.1330928</v>
      </c>
      <c r="C2668" t="s">
        <v>1713</v>
      </c>
      <c r="D2668" t="s">
        <v>3031</v>
      </c>
      <c r="E2668">
        <v>2</v>
      </c>
      <c r="F2668" s="2">
        <v>44391</v>
      </c>
      <c r="G2668" s="2">
        <v>44391</v>
      </c>
      <c r="H2668" t="s">
        <v>183</v>
      </c>
      <c r="I2668">
        <v>2021</v>
      </c>
    </row>
    <row r="2669" spans="1:9">
      <c r="A2669">
        <v>32.774390500000003</v>
      </c>
      <c r="B2669">
        <v>-117.1328149</v>
      </c>
      <c r="C2669" t="s">
        <v>1664</v>
      </c>
      <c r="D2669" t="s">
        <v>3031</v>
      </c>
      <c r="E2669">
        <v>5</v>
      </c>
      <c r="F2669" s="2">
        <v>44439</v>
      </c>
      <c r="G2669" s="2">
        <v>44439</v>
      </c>
      <c r="H2669" t="s">
        <v>183</v>
      </c>
      <c r="I2669">
        <v>2021</v>
      </c>
    </row>
    <row r="2670" spans="1:9">
      <c r="A2670">
        <v>32.775338400000003</v>
      </c>
      <c r="B2670">
        <v>-117.13276740000001</v>
      </c>
      <c r="C2670" t="s">
        <v>1714</v>
      </c>
      <c r="D2670" t="s">
        <v>3031</v>
      </c>
      <c r="E2670">
        <v>5</v>
      </c>
      <c r="F2670" s="2">
        <v>44454</v>
      </c>
      <c r="G2670" s="2">
        <v>44454</v>
      </c>
      <c r="H2670" t="s">
        <v>183</v>
      </c>
      <c r="I2670">
        <v>2021</v>
      </c>
    </row>
    <row r="2671" spans="1:9">
      <c r="A2671">
        <v>32.774065200000003</v>
      </c>
      <c r="B2671">
        <v>-117.1318291</v>
      </c>
      <c r="C2671" t="s">
        <v>1657</v>
      </c>
      <c r="D2671" t="s">
        <v>3031</v>
      </c>
      <c r="E2671">
        <v>3</v>
      </c>
      <c r="F2671" s="2">
        <v>44428</v>
      </c>
      <c r="G2671" s="2">
        <v>44428</v>
      </c>
      <c r="H2671" t="s">
        <v>183</v>
      </c>
      <c r="I2671">
        <v>2021</v>
      </c>
    </row>
    <row r="2672" spans="1:9">
      <c r="A2672">
        <v>32.774594200000003</v>
      </c>
      <c r="B2672">
        <v>-117.130944</v>
      </c>
      <c r="C2672" t="s">
        <v>30</v>
      </c>
      <c r="D2672" t="s">
        <v>3031</v>
      </c>
      <c r="E2672">
        <v>5</v>
      </c>
      <c r="F2672" s="2">
        <v>44420</v>
      </c>
      <c r="G2672" s="2">
        <v>44420</v>
      </c>
      <c r="H2672" t="s">
        <v>183</v>
      </c>
      <c r="I2672">
        <v>2021</v>
      </c>
    </row>
    <row r="2673" spans="1:9">
      <c r="A2673">
        <v>32.774124700000002</v>
      </c>
      <c r="B2673">
        <v>-117.1309262</v>
      </c>
      <c r="C2673" t="s">
        <v>1655</v>
      </c>
      <c r="D2673" t="s">
        <v>3031</v>
      </c>
      <c r="E2673">
        <v>2</v>
      </c>
      <c r="F2673" s="2">
        <v>44428</v>
      </c>
      <c r="G2673" s="2">
        <v>44428</v>
      </c>
      <c r="H2673" t="s">
        <v>183</v>
      </c>
      <c r="I2673">
        <v>2021</v>
      </c>
    </row>
    <row r="2674" spans="1:9">
      <c r="A2674">
        <v>32.774395499999997</v>
      </c>
      <c r="B2674">
        <v>-117.13069900000001</v>
      </c>
      <c r="C2674" t="s">
        <v>1656</v>
      </c>
      <c r="D2674" t="s">
        <v>3031</v>
      </c>
      <c r="E2674">
        <v>7</v>
      </c>
      <c r="F2674" s="2">
        <v>44420</v>
      </c>
      <c r="G2674" s="2">
        <v>44420</v>
      </c>
      <c r="H2674" t="s">
        <v>183</v>
      </c>
      <c r="I2674">
        <v>2021</v>
      </c>
    </row>
    <row r="2675" spans="1:9">
      <c r="A2675">
        <v>32.777022600000002</v>
      </c>
      <c r="B2675">
        <v>-117.12867869999999</v>
      </c>
      <c r="C2675" t="s">
        <v>84</v>
      </c>
      <c r="D2675" t="s">
        <v>3031</v>
      </c>
      <c r="E2675">
        <v>8</v>
      </c>
      <c r="F2675" s="2">
        <v>44407</v>
      </c>
      <c r="G2675" s="2">
        <v>44407</v>
      </c>
      <c r="H2675" t="s">
        <v>183</v>
      </c>
      <c r="I2675">
        <v>2021</v>
      </c>
    </row>
    <row r="2676" spans="1:9">
      <c r="A2676">
        <v>32.777196799999999</v>
      </c>
      <c r="B2676">
        <v>-117.1284196</v>
      </c>
      <c r="C2676" t="s">
        <v>3187</v>
      </c>
      <c r="D2676" t="s">
        <v>3031</v>
      </c>
      <c r="E2676">
        <v>1</v>
      </c>
      <c r="F2676" s="2">
        <v>44407</v>
      </c>
      <c r="G2676" s="2">
        <v>44407</v>
      </c>
      <c r="H2676" t="s">
        <v>183</v>
      </c>
      <c r="I2676">
        <v>2021</v>
      </c>
    </row>
    <row r="2677" spans="1:9">
      <c r="A2677">
        <v>32.777199500000002</v>
      </c>
      <c r="B2677">
        <v>-117.12685930000001</v>
      </c>
      <c r="C2677" t="s">
        <v>1729</v>
      </c>
      <c r="D2677" t="s">
        <v>3031</v>
      </c>
      <c r="E2677">
        <v>1</v>
      </c>
      <c r="F2677" s="2">
        <v>44440</v>
      </c>
      <c r="G2677" s="2">
        <v>44440</v>
      </c>
      <c r="H2677" t="s">
        <v>183</v>
      </c>
      <c r="I2677">
        <v>2021</v>
      </c>
    </row>
    <row r="2678" spans="1:9">
      <c r="A2678">
        <v>32.777349129999998</v>
      </c>
      <c r="B2678">
        <v>-117.1249134</v>
      </c>
      <c r="C2678" t="s">
        <v>51</v>
      </c>
      <c r="D2678" t="s">
        <v>3031</v>
      </c>
      <c r="E2678">
        <v>5</v>
      </c>
      <c r="F2678" s="2">
        <v>44448</v>
      </c>
      <c r="G2678" s="2">
        <v>44448</v>
      </c>
      <c r="H2678" t="s">
        <v>117</v>
      </c>
      <c r="I2678">
        <v>2021</v>
      </c>
    </row>
    <row r="2679" spans="1:9">
      <c r="A2679">
        <v>32.778864300000002</v>
      </c>
      <c r="B2679">
        <v>-117.1226648</v>
      </c>
      <c r="C2679" t="s">
        <v>3188</v>
      </c>
      <c r="D2679" t="s">
        <v>3031</v>
      </c>
      <c r="E2679">
        <v>9</v>
      </c>
      <c r="F2679" s="2">
        <v>44391</v>
      </c>
      <c r="G2679" s="2">
        <v>44391</v>
      </c>
      <c r="H2679" t="s">
        <v>117</v>
      </c>
      <c r="I2679">
        <v>2021</v>
      </c>
    </row>
    <row r="2680" spans="1:9">
      <c r="A2680">
        <v>32.781197900000002</v>
      </c>
      <c r="B2680">
        <v>-117.114285</v>
      </c>
      <c r="C2680" t="s">
        <v>3189</v>
      </c>
      <c r="D2680" t="s">
        <v>3031</v>
      </c>
      <c r="E2680">
        <v>4</v>
      </c>
      <c r="F2680" s="2">
        <v>44454</v>
      </c>
      <c r="G2680" s="2">
        <v>44454</v>
      </c>
      <c r="H2680" t="s">
        <v>117</v>
      </c>
      <c r="I2680">
        <v>2021</v>
      </c>
    </row>
    <row r="2681" spans="1:9">
      <c r="A2681">
        <v>32.780746100000002</v>
      </c>
      <c r="B2681">
        <v>-117.11344269999999</v>
      </c>
      <c r="C2681" t="s">
        <v>3190</v>
      </c>
      <c r="D2681" t="s">
        <v>3031</v>
      </c>
      <c r="E2681">
        <v>1</v>
      </c>
      <c r="F2681" s="2">
        <v>44439</v>
      </c>
      <c r="G2681" s="2">
        <v>44439</v>
      </c>
      <c r="H2681" t="s">
        <v>117</v>
      </c>
      <c r="I2681">
        <v>2021</v>
      </c>
    </row>
    <row r="2682" spans="1:9">
      <c r="A2682">
        <v>32.781005899999997</v>
      </c>
      <c r="B2682">
        <v>-117.1120947</v>
      </c>
      <c r="C2682" t="s">
        <v>3191</v>
      </c>
      <c r="D2682" t="s">
        <v>3031</v>
      </c>
      <c r="E2682">
        <v>2</v>
      </c>
      <c r="F2682" s="2">
        <v>44439</v>
      </c>
      <c r="G2682" s="2">
        <v>44439</v>
      </c>
      <c r="H2682" t="s">
        <v>117</v>
      </c>
      <c r="I2682">
        <v>2021</v>
      </c>
    </row>
    <row r="2683" spans="1:9">
      <c r="A2683">
        <v>32.7809971</v>
      </c>
      <c r="B2683">
        <v>-117.1120153</v>
      </c>
      <c r="C2683" t="s">
        <v>1650</v>
      </c>
      <c r="D2683" t="s">
        <v>3031</v>
      </c>
      <c r="E2683">
        <v>1</v>
      </c>
      <c r="F2683" s="2">
        <v>44439</v>
      </c>
      <c r="G2683" s="2">
        <v>44439</v>
      </c>
      <c r="H2683" t="s">
        <v>117</v>
      </c>
      <c r="I2683">
        <v>2021</v>
      </c>
    </row>
    <row r="2684" spans="1:9">
      <c r="A2684">
        <v>32.781311899999999</v>
      </c>
      <c r="B2684">
        <v>-117.11191530000001</v>
      </c>
      <c r="C2684" t="s">
        <v>1652</v>
      </c>
      <c r="D2684" t="s">
        <v>3031</v>
      </c>
      <c r="E2684">
        <v>1</v>
      </c>
      <c r="F2684" s="2">
        <v>44439</v>
      </c>
      <c r="G2684" s="2">
        <v>44439</v>
      </c>
      <c r="H2684" t="s">
        <v>117</v>
      </c>
      <c r="I2684">
        <v>2021</v>
      </c>
    </row>
    <row r="2685" spans="1:9">
      <c r="A2685">
        <v>32.780818600000003</v>
      </c>
      <c r="B2685">
        <v>-117.11108539999999</v>
      </c>
      <c r="C2685" t="s">
        <v>1651</v>
      </c>
      <c r="D2685" t="s">
        <v>3031</v>
      </c>
      <c r="E2685">
        <v>2</v>
      </c>
      <c r="F2685" s="2">
        <v>44439</v>
      </c>
      <c r="G2685" s="2">
        <v>44439</v>
      </c>
      <c r="H2685" t="s">
        <v>117</v>
      </c>
      <c r="I2685">
        <v>2021</v>
      </c>
    </row>
    <row r="2686" spans="1:9">
      <c r="A2686">
        <v>32.780218900000001</v>
      </c>
      <c r="B2686">
        <v>-117.1109752</v>
      </c>
      <c r="C2686" t="s">
        <v>1654</v>
      </c>
      <c r="D2686" t="s">
        <v>3031</v>
      </c>
      <c r="E2686">
        <v>3</v>
      </c>
      <c r="F2686" s="2">
        <v>44439</v>
      </c>
      <c r="G2686" s="2">
        <v>44439</v>
      </c>
      <c r="H2686" t="s">
        <v>117</v>
      </c>
      <c r="I2686">
        <v>2021</v>
      </c>
    </row>
    <row r="2687" spans="1:9">
      <c r="A2687">
        <v>32.780180299999998</v>
      </c>
      <c r="B2687">
        <v>-117.1109392</v>
      </c>
      <c r="C2687" t="s">
        <v>155</v>
      </c>
      <c r="D2687" t="s">
        <v>3031</v>
      </c>
      <c r="E2687">
        <v>1</v>
      </c>
      <c r="F2687" s="2">
        <v>44439</v>
      </c>
      <c r="G2687" s="2">
        <v>44439</v>
      </c>
      <c r="H2687" t="s">
        <v>117</v>
      </c>
      <c r="I2687">
        <v>2021</v>
      </c>
    </row>
    <row r="2688" spans="1:9">
      <c r="A2688">
        <v>32.780090800000004</v>
      </c>
      <c r="B2688">
        <v>-117.1051935</v>
      </c>
      <c r="C2688" t="s">
        <v>3192</v>
      </c>
      <c r="D2688" t="s">
        <v>3031</v>
      </c>
      <c r="E2688">
        <v>2</v>
      </c>
      <c r="F2688" s="2">
        <v>44391</v>
      </c>
      <c r="G2688" s="2">
        <v>44391</v>
      </c>
      <c r="H2688" t="s">
        <v>117</v>
      </c>
      <c r="I2688">
        <v>2021</v>
      </c>
    </row>
    <row r="2689" spans="1:9">
      <c r="A2689">
        <v>32.786793699999997</v>
      </c>
      <c r="B2689">
        <v>-117.1043354</v>
      </c>
      <c r="C2689" t="s">
        <v>1644</v>
      </c>
      <c r="D2689" t="s">
        <v>3031</v>
      </c>
      <c r="E2689">
        <v>4</v>
      </c>
      <c r="F2689" s="2">
        <v>44413</v>
      </c>
      <c r="G2689" s="2">
        <v>44413</v>
      </c>
      <c r="H2689" t="s">
        <v>117</v>
      </c>
      <c r="I2689">
        <v>2021</v>
      </c>
    </row>
    <row r="2690" spans="1:9">
      <c r="A2690">
        <v>32.785879000000001</v>
      </c>
      <c r="B2690">
        <v>-117.104241</v>
      </c>
      <c r="C2690" t="s">
        <v>1290</v>
      </c>
      <c r="D2690" t="s">
        <v>3031</v>
      </c>
      <c r="E2690">
        <v>1</v>
      </c>
      <c r="F2690" s="2">
        <v>44413</v>
      </c>
      <c r="G2690" s="2">
        <v>44413</v>
      </c>
      <c r="H2690" t="s">
        <v>117</v>
      </c>
      <c r="I2690">
        <v>2021</v>
      </c>
    </row>
    <row r="2691" spans="1:9">
      <c r="A2691">
        <v>32.786943100000002</v>
      </c>
      <c r="B2691">
        <v>-117.1041652</v>
      </c>
      <c r="C2691" t="s">
        <v>1078</v>
      </c>
      <c r="D2691" t="s">
        <v>3031</v>
      </c>
      <c r="E2691">
        <v>3</v>
      </c>
      <c r="F2691" s="2">
        <v>44413</v>
      </c>
      <c r="G2691" s="2">
        <v>44413</v>
      </c>
      <c r="H2691" t="s">
        <v>117</v>
      </c>
      <c r="I2691">
        <v>2021</v>
      </c>
    </row>
    <row r="2692" spans="1:9">
      <c r="A2692">
        <v>32.784170600000003</v>
      </c>
      <c r="B2692">
        <v>-117.1040837</v>
      </c>
      <c r="C2692" t="s">
        <v>1653</v>
      </c>
      <c r="D2692" t="s">
        <v>3031</v>
      </c>
      <c r="E2692">
        <v>4</v>
      </c>
      <c r="F2692" s="2">
        <v>44440</v>
      </c>
      <c r="G2692" s="2">
        <v>44440</v>
      </c>
      <c r="H2692" t="s">
        <v>117</v>
      </c>
      <c r="I2692">
        <v>2021</v>
      </c>
    </row>
    <row r="2693" spans="1:9">
      <c r="A2693">
        <v>32.783582590000002</v>
      </c>
      <c r="B2693">
        <v>-117.10393000000001</v>
      </c>
      <c r="C2693" t="s">
        <v>435</v>
      </c>
      <c r="D2693" t="s">
        <v>3031</v>
      </c>
      <c r="E2693">
        <v>1</v>
      </c>
      <c r="F2693" s="2">
        <v>44467</v>
      </c>
      <c r="G2693" s="2">
        <v>44467</v>
      </c>
      <c r="H2693" t="s">
        <v>117</v>
      </c>
      <c r="I2693">
        <v>2021</v>
      </c>
    </row>
    <row r="2694" spans="1:9">
      <c r="A2694">
        <v>32.788919900000003</v>
      </c>
      <c r="B2694">
        <v>-117.1038654</v>
      </c>
      <c r="C2694" t="s">
        <v>59</v>
      </c>
      <c r="D2694" t="s">
        <v>3031</v>
      </c>
      <c r="E2694">
        <v>3</v>
      </c>
      <c r="F2694" s="2">
        <v>44442</v>
      </c>
      <c r="G2694" s="2">
        <v>44442</v>
      </c>
      <c r="H2694" t="s">
        <v>117</v>
      </c>
      <c r="I2694">
        <v>2021</v>
      </c>
    </row>
    <row r="2695" spans="1:9">
      <c r="A2695">
        <v>32.782678099999998</v>
      </c>
      <c r="B2695">
        <v>-117.1038389</v>
      </c>
      <c r="C2695" t="s">
        <v>699</v>
      </c>
      <c r="D2695" t="s">
        <v>3031</v>
      </c>
      <c r="E2695">
        <v>2</v>
      </c>
      <c r="F2695" s="2">
        <v>44413</v>
      </c>
      <c r="G2695" s="2">
        <v>44413</v>
      </c>
      <c r="H2695" t="s">
        <v>117</v>
      </c>
      <c r="I2695">
        <v>2021</v>
      </c>
    </row>
    <row r="2696" spans="1:9">
      <c r="A2696">
        <v>32.783531099999998</v>
      </c>
      <c r="B2696">
        <v>-117.1037788</v>
      </c>
      <c r="C2696" t="s">
        <v>1700</v>
      </c>
      <c r="D2696" t="s">
        <v>3031</v>
      </c>
      <c r="E2696">
        <v>2</v>
      </c>
      <c r="F2696" s="2">
        <v>44400</v>
      </c>
      <c r="G2696" s="2">
        <v>44400</v>
      </c>
      <c r="H2696" t="s">
        <v>117</v>
      </c>
      <c r="I2696">
        <v>2021</v>
      </c>
    </row>
    <row r="2697" spans="1:9">
      <c r="A2697">
        <v>32.783883400000001</v>
      </c>
      <c r="B2697">
        <v>-117.10360489999999</v>
      </c>
      <c r="C2697" t="s">
        <v>1643</v>
      </c>
      <c r="D2697" t="s">
        <v>3031</v>
      </c>
      <c r="E2697">
        <v>1</v>
      </c>
      <c r="F2697" s="2">
        <v>44413</v>
      </c>
      <c r="G2697" s="2">
        <v>44413</v>
      </c>
      <c r="H2697" t="s">
        <v>117</v>
      </c>
      <c r="I2697">
        <v>2021</v>
      </c>
    </row>
    <row r="2698" spans="1:9">
      <c r="A2698">
        <v>32.783977800000002</v>
      </c>
      <c r="B2698">
        <v>-117.10350270000001</v>
      </c>
      <c r="C2698" t="s">
        <v>788</v>
      </c>
      <c r="D2698" t="s">
        <v>3031</v>
      </c>
      <c r="E2698">
        <v>4</v>
      </c>
      <c r="F2698" s="2">
        <v>44413</v>
      </c>
      <c r="G2698" s="2">
        <v>44413</v>
      </c>
      <c r="H2698" t="s">
        <v>117</v>
      </c>
      <c r="I2698">
        <v>2021</v>
      </c>
    </row>
    <row r="2699" spans="1:9">
      <c r="A2699">
        <v>32.782621200000001</v>
      </c>
      <c r="B2699">
        <v>-117.1034423</v>
      </c>
      <c r="C2699" t="s">
        <v>488</v>
      </c>
      <c r="D2699" t="s">
        <v>3031</v>
      </c>
      <c r="E2699">
        <v>2</v>
      </c>
      <c r="F2699" s="2">
        <v>44413</v>
      </c>
      <c r="G2699" s="2">
        <v>44413</v>
      </c>
      <c r="H2699" t="s">
        <v>117</v>
      </c>
      <c r="I2699">
        <v>2021</v>
      </c>
    </row>
    <row r="2700" spans="1:9">
      <c r="A2700">
        <v>32.782911300000002</v>
      </c>
      <c r="B2700">
        <v>-117.10342300000001</v>
      </c>
      <c r="C2700" t="s">
        <v>246</v>
      </c>
      <c r="D2700" t="s">
        <v>3031</v>
      </c>
      <c r="E2700">
        <v>3</v>
      </c>
      <c r="F2700" s="2">
        <v>44413</v>
      </c>
      <c r="G2700" s="2">
        <v>44413</v>
      </c>
      <c r="H2700" t="s">
        <v>117</v>
      </c>
      <c r="I2700">
        <v>2021</v>
      </c>
    </row>
    <row r="2701" spans="1:9">
      <c r="A2701">
        <v>32.790372400000003</v>
      </c>
      <c r="B2701">
        <v>-117.10341630000001</v>
      </c>
      <c r="C2701" t="s">
        <v>1753</v>
      </c>
      <c r="D2701" t="s">
        <v>3031</v>
      </c>
      <c r="E2701">
        <v>4</v>
      </c>
      <c r="F2701" s="2">
        <v>44383</v>
      </c>
      <c r="G2701" s="2">
        <v>44383</v>
      </c>
      <c r="H2701" t="s">
        <v>117</v>
      </c>
      <c r="I2701">
        <v>2021</v>
      </c>
    </row>
    <row r="2702" spans="1:9">
      <c r="A2702">
        <v>32.783823300000002</v>
      </c>
      <c r="B2702">
        <v>-117.10332200000001</v>
      </c>
      <c r="C2702" t="s">
        <v>286</v>
      </c>
      <c r="D2702" t="s">
        <v>3031</v>
      </c>
      <c r="E2702">
        <v>1</v>
      </c>
      <c r="F2702" s="2">
        <v>44400</v>
      </c>
      <c r="G2702" s="2">
        <v>44400</v>
      </c>
      <c r="H2702" t="s">
        <v>117</v>
      </c>
      <c r="I2702">
        <v>2021</v>
      </c>
    </row>
    <row r="2703" spans="1:9">
      <c r="A2703">
        <v>32.790651699999998</v>
      </c>
      <c r="B2703">
        <v>-117.10330209999999</v>
      </c>
      <c r="C2703" t="s">
        <v>1752</v>
      </c>
      <c r="D2703" t="s">
        <v>3031</v>
      </c>
      <c r="E2703">
        <v>1</v>
      </c>
      <c r="F2703" s="2">
        <v>44383</v>
      </c>
      <c r="G2703" s="2">
        <v>44383</v>
      </c>
      <c r="H2703" t="s">
        <v>117</v>
      </c>
      <c r="I2703">
        <v>2021</v>
      </c>
    </row>
    <row r="2704" spans="1:9">
      <c r="A2704">
        <v>32.783477099999999</v>
      </c>
      <c r="B2704">
        <v>-117.1032747</v>
      </c>
      <c r="C2704" t="s">
        <v>1701</v>
      </c>
      <c r="D2704" t="s">
        <v>3031</v>
      </c>
      <c r="E2704">
        <v>1</v>
      </c>
      <c r="F2704" s="2">
        <v>44400</v>
      </c>
      <c r="G2704" s="2">
        <v>44400</v>
      </c>
      <c r="H2704" t="s">
        <v>117</v>
      </c>
      <c r="I2704">
        <v>2021</v>
      </c>
    </row>
    <row r="2705" spans="1:9">
      <c r="A2705">
        <v>32.7906069</v>
      </c>
      <c r="B2705">
        <v>-117.1031924</v>
      </c>
      <c r="C2705" t="s">
        <v>1375</v>
      </c>
      <c r="D2705" t="s">
        <v>3031</v>
      </c>
      <c r="E2705">
        <v>3</v>
      </c>
      <c r="F2705" s="2">
        <v>44383</v>
      </c>
      <c r="G2705" s="2">
        <v>44383</v>
      </c>
      <c r="H2705" t="s">
        <v>117</v>
      </c>
      <c r="I2705">
        <v>2021</v>
      </c>
    </row>
    <row r="2706" spans="1:9">
      <c r="A2706">
        <v>32.790514700000003</v>
      </c>
      <c r="B2706">
        <v>-117.10286189999999</v>
      </c>
      <c r="C2706" t="s">
        <v>504</v>
      </c>
      <c r="D2706" t="s">
        <v>3031</v>
      </c>
      <c r="E2706">
        <v>3</v>
      </c>
      <c r="F2706" s="2">
        <v>44442</v>
      </c>
      <c r="G2706" s="2">
        <v>44442</v>
      </c>
      <c r="H2706" t="s">
        <v>117</v>
      </c>
      <c r="I2706">
        <v>2021</v>
      </c>
    </row>
    <row r="2707" spans="1:9">
      <c r="A2707">
        <v>32.785423899999998</v>
      </c>
      <c r="B2707">
        <v>-117.1027972</v>
      </c>
      <c r="C2707" t="s">
        <v>1647</v>
      </c>
      <c r="D2707" t="s">
        <v>3031</v>
      </c>
      <c r="E2707">
        <v>2</v>
      </c>
      <c r="F2707" s="2">
        <v>44413</v>
      </c>
      <c r="G2707" s="2">
        <v>44413</v>
      </c>
      <c r="H2707" t="s">
        <v>117</v>
      </c>
      <c r="I2707">
        <v>2021</v>
      </c>
    </row>
    <row r="2708" spans="1:9">
      <c r="A2708">
        <v>32.785202499999997</v>
      </c>
      <c r="B2708">
        <v>-117.102783</v>
      </c>
      <c r="C2708" t="s">
        <v>1702</v>
      </c>
      <c r="D2708" t="s">
        <v>3031</v>
      </c>
      <c r="E2708">
        <v>2</v>
      </c>
      <c r="F2708" s="2">
        <v>44383</v>
      </c>
      <c r="G2708" s="2">
        <v>44383</v>
      </c>
      <c r="H2708" t="s">
        <v>117</v>
      </c>
      <c r="I2708">
        <v>2021</v>
      </c>
    </row>
    <row r="2709" spans="1:9">
      <c r="A2709">
        <v>32.785046899999998</v>
      </c>
      <c r="B2709">
        <v>-117.10265320000001</v>
      </c>
      <c r="C2709" t="s">
        <v>747</v>
      </c>
      <c r="D2709" t="s">
        <v>3031</v>
      </c>
      <c r="E2709">
        <v>1</v>
      </c>
      <c r="F2709" s="2">
        <v>44413</v>
      </c>
      <c r="G2709" s="2">
        <v>44413</v>
      </c>
      <c r="H2709" t="s">
        <v>117</v>
      </c>
      <c r="I2709">
        <v>2021</v>
      </c>
    </row>
    <row r="2710" spans="1:9">
      <c r="A2710">
        <v>32.790407299999998</v>
      </c>
      <c r="B2710">
        <v>-117.1022406</v>
      </c>
      <c r="C2710" t="s">
        <v>1703</v>
      </c>
      <c r="D2710" t="s">
        <v>3031</v>
      </c>
      <c r="E2710">
        <v>4</v>
      </c>
      <c r="F2710" s="2">
        <v>44400</v>
      </c>
      <c r="G2710" s="2">
        <v>44400</v>
      </c>
      <c r="H2710" t="s">
        <v>117</v>
      </c>
      <c r="I2710">
        <v>2021</v>
      </c>
    </row>
    <row r="2711" spans="1:9">
      <c r="A2711">
        <v>32.790788399999997</v>
      </c>
      <c r="B2711">
        <v>-117.10201000000001</v>
      </c>
      <c r="C2711" t="s">
        <v>1649</v>
      </c>
      <c r="D2711" t="s">
        <v>3031</v>
      </c>
      <c r="E2711">
        <v>1</v>
      </c>
      <c r="F2711" s="2">
        <v>44415</v>
      </c>
      <c r="G2711" s="2">
        <v>44415</v>
      </c>
      <c r="H2711" t="s">
        <v>117</v>
      </c>
      <c r="I2711">
        <v>2021</v>
      </c>
    </row>
    <row r="2712" spans="1:9">
      <c r="A2712">
        <v>32.791114999999998</v>
      </c>
      <c r="B2712">
        <v>-117.1016989</v>
      </c>
      <c r="C2712" t="s">
        <v>1642</v>
      </c>
      <c r="D2712" t="s">
        <v>3031</v>
      </c>
      <c r="E2712">
        <v>6</v>
      </c>
      <c r="F2712" s="2">
        <v>44415</v>
      </c>
      <c r="G2712" s="2">
        <v>44415</v>
      </c>
      <c r="H2712" t="s">
        <v>117</v>
      </c>
      <c r="I2712">
        <v>2021</v>
      </c>
    </row>
    <row r="2713" spans="1:9">
      <c r="A2713">
        <v>32.7916606</v>
      </c>
      <c r="B2713">
        <v>-117.1016286</v>
      </c>
      <c r="C2713" t="s">
        <v>16</v>
      </c>
      <c r="D2713" t="s">
        <v>3031</v>
      </c>
      <c r="E2713">
        <v>5</v>
      </c>
      <c r="F2713" s="2">
        <v>44410</v>
      </c>
      <c r="G2713" s="2">
        <v>44410</v>
      </c>
      <c r="H2713" t="s">
        <v>117</v>
      </c>
      <c r="I2713">
        <v>2021</v>
      </c>
    </row>
    <row r="2714" spans="1:9">
      <c r="A2714">
        <v>32.791037500000002</v>
      </c>
      <c r="B2714">
        <v>-117.101474</v>
      </c>
      <c r="C2714" t="s">
        <v>1645</v>
      </c>
      <c r="D2714" t="s">
        <v>3031</v>
      </c>
      <c r="E2714">
        <v>6</v>
      </c>
      <c r="F2714" s="2">
        <v>44415</v>
      </c>
      <c r="G2714" s="2">
        <v>44415</v>
      </c>
      <c r="H2714" t="s">
        <v>117</v>
      </c>
      <c r="I2714">
        <v>2021</v>
      </c>
    </row>
    <row r="2715" spans="1:9">
      <c r="A2715">
        <v>32.791347399999999</v>
      </c>
      <c r="B2715">
        <v>-117.1014213</v>
      </c>
      <c r="C2715" t="s">
        <v>1648</v>
      </c>
      <c r="D2715" t="s">
        <v>3031</v>
      </c>
      <c r="E2715">
        <v>2</v>
      </c>
      <c r="F2715" s="2">
        <v>44415</v>
      </c>
      <c r="G2715" s="2">
        <v>44415</v>
      </c>
      <c r="H2715" t="s">
        <v>117</v>
      </c>
      <c r="I2715">
        <v>2021</v>
      </c>
    </row>
    <row r="2716" spans="1:9">
      <c r="A2716">
        <v>32.791309200000001</v>
      </c>
      <c r="B2716">
        <v>-117.1012813</v>
      </c>
      <c r="C2716" t="s">
        <v>1704</v>
      </c>
      <c r="D2716" t="s">
        <v>3031</v>
      </c>
      <c r="E2716">
        <v>2</v>
      </c>
      <c r="F2716" s="2">
        <v>44454</v>
      </c>
      <c r="G2716" s="2">
        <v>44454</v>
      </c>
      <c r="H2716" t="s">
        <v>117</v>
      </c>
      <c r="I2716">
        <v>2021</v>
      </c>
    </row>
    <row r="2717" spans="1:9">
      <c r="A2717">
        <v>32.791541700000003</v>
      </c>
      <c r="B2717">
        <v>-117.10114539999999</v>
      </c>
      <c r="C2717" t="s">
        <v>1646</v>
      </c>
      <c r="D2717" t="s">
        <v>3031</v>
      </c>
      <c r="E2717">
        <v>10</v>
      </c>
      <c r="F2717" s="2">
        <v>44415</v>
      </c>
      <c r="G2717" s="2">
        <v>44415</v>
      </c>
      <c r="H2717" t="s">
        <v>117</v>
      </c>
      <c r="I2717">
        <v>2021</v>
      </c>
    </row>
    <row r="2718" spans="1:9">
      <c r="A2718">
        <v>32.792102300000003</v>
      </c>
      <c r="B2718">
        <v>-117.10071720000001</v>
      </c>
      <c r="C2718" t="s">
        <v>720</v>
      </c>
      <c r="D2718" t="s">
        <v>3031</v>
      </c>
      <c r="E2718">
        <v>1</v>
      </c>
      <c r="F2718" s="2">
        <v>44415</v>
      </c>
      <c r="G2718" s="2">
        <v>44415</v>
      </c>
      <c r="H2718" t="s">
        <v>117</v>
      </c>
      <c r="I2718">
        <v>2021</v>
      </c>
    </row>
    <row r="2719" spans="1:9">
      <c r="A2719">
        <v>32.792772900000003</v>
      </c>
      <c r="B2719">
        <v>-117.1003797</v>
      </c>
      <c r="C2719" t="s">
        <v>1000</v>
      </c>
      <c r="D2719" t="s">
        <v>3031</v>
      </c>
      <c r="E2719">
        <v>1</v>
      </c>
      <c r="F2719" s="2">
        <v>44383</v>
      </c>
      <c r="G2719" s="2">
        <v>44383</v>
      </c>
      <c r="H2719" t="s">
        <v>117</v>
      </c>
      <c r="I2719">
        <v>2021</v>
      </c>
    </row>
    <row r="2720" spans="1:9">
      <c r="A2720">
        <v>32.792939199999999</v>
      </c>
      <c r="B2720">
        <v>-117.09972</v>
      </c>
      <c r="C2720" t="s">
        <v>66</v>
      </c>
      <c r="D2720" t="s">
        <v>3031</v>
      </c>
      <c r="E2720">
        <v>2</v>
      </c>
      <c r="F2720" s="2">
        <v>44442</v>
      </c>
      <c r="G2720" s="2">
        <v>44442</v>
      </c>
      <c r="H2720" t="s">
        <v>117</v>
      </c>
      <c r="I2720">
        <v>2021</v>
      </c>
    </row>
    <row r="2721" spans="1:9">
      <c r="A2721">
        <v>32.839107400000003</v>
      </c>
      <c r="B2721">
        <v>-117.0236994</v>
      </c>
      <c r="C2721" t="s">
        <v>1793</v>
      </c>
      <c r="D2721" t="s">
        <v>3031</v>
      </c>
      <c r="E2721">
        <v>6</v>
      </c>
      <c r="F2721" s="2">
        <v>44391</v>
      </c>
      <c r="G2721" s="2">
        <v>44391</v>
      </c>
      <c r="H2721" t="s">
        <v>8</v>
      </c>
      <c r="I2721">
        <v>2021</v>
      </c>
    </row>
    <row r="2722" spans="1:9">
      <c r="A2722">
        <v>32.839107400000003</v>
      </c>
      <c r="B2722">
        <v>-117.0236994</v>
      </c>
      <c r="C2722" t="s">
        <v>1793</v>
      </c>
      <c r="D2722" t="s">
        <v>3031</v>
      </c>
      <c r="E2722">
        <v>6</v>
      </c>
      <c r="F2722" s="2">
        <v>44391</v>
      </c>
      <c r="G2722" s="2">
        <v>44391</v>
      </c>
      <c r="H2722" t="s">
        <v>8</v>
      </c>
      <c r="I2722">
        <v>2021</v>
      </c>
    </row>
    <row r="2723" spans="1:9">
      <c r="A2723">
        <v>32.839227700000002</v>
      </c>
      <c r="B2723">
        <v>-117.0235125</v>
      </c>
      <c r="C2723" t="s">
        <v>1077</v>
      </c>
      <c r="D2723" t="s">
        <v>3031</v>
      </c>
      <c r="E2723">
        <v>1</v>
      </c>
      <c r="F2723" s="2">
        <v>44379</v>
      </c>
      <c r="G2723" s="2">
        <v>44379</v>
      </c>
      <c r="H2723" t="s">
        <v>8</v>
      </c>
      <c r="I2723">
        <v>2021</v>
      </c>
    </row>
    <row r="2724" spans="1:9">
      <c r="A2724">
        <v>32.838831800000001</v>
      </c>
      <c r="B2724">
        <v>-117.02309889999999</v>
      </c>
      <c r="C2724" t="s">
        <v>228</v>
      </c>
      <c r="D2724" t="s">
        <v>3031</v>
      </c>
      <c r="E2724">
        <v>2</v>
      </c>
      <c r="F2724" s="2">
        <v>44402</v>
      </c>
      <c r="G2724" s="2">
        <v>44402</v>
      </c>
      <c r="H2724" t="s">
        <v>8</v>
      </c>
      <c r="I2724">
        <v>2021</v>
      </c>
    </row>
    <row r="2725" spans="1:9">
      <c r="A2725">
        <v>32.838404199999999</v>
      </c>
      <c r="B2725">
        <v>-117.0227144</v>
      </c>
      <c r="C2725" t="s">
        <v>1695</v>
      </c>
      <c r="D2725" t="s">
        <v>3031</v>
      </c>
      <c r="E2725">
        <v>1</v>
      </c>
      <c r="F2725" s="2">
        <v>44379</v>
      </c>
      <c r="G2725" s="2">
        <v>44379</v>
      </c>
      <c r="H2725" t="s">
        <v>8</v>
      </c>
      <c r="I2725">
        <v>2021</v>
      </c>
    </row>
    <row r="2726" spans="1:9">
      <c r="A2726">
        <v>32.837691300000003</v>
      </c>
      <c r="B2726">
        <v>-117.0219828</v>
      </c>
      <c r="C2726" t="s">
        <v>3193</v>
      </c>
      <c r="D2726" t="s">
        <v>3031</v>
      </c>
      <c r="E2726">
        <v>3</v>
      </c>
      <c r="F2726" s="2">
        <v>44402</v>
      </c>
      <c r="G2726" s="2">
        <v>44402</v>
      </c>
      <c r="H2726" t="s">
        <v>8</v>
      </c>
      <c r="I2726">
        <v>2021</v>
      </c>
    </row>
    <row r="2727" spans="1:9">
      <c r="A2727">
        <v>32.837128499999999</v>
      </c>
      <c r="B2727">
        <v>-117.01584579999999</v>
      </c>
      <c r="C2727" t="s">
        <v>1498</v>
      </c>
      <c r="D2727" t="s">
        <v>3031</v>
      </c>
      <c r="E2727">
        <v>1</v>
      </c>
      <c r="F2727" s="2">
        <v>44386</v>
      </c>
      <c r="G2727" s="2">
        <v>44386</v>
      </c>
      <c r="H2727" t="s">
        <v>8</v>
      </c>
      <c r="I2727">
        <v>2021</v>
      </c>
    </row>
    <row r="2728" spans="1:9">
      <c r="A2728">
        <v>32.837179499999998</v>
      </c>
      <c r="B2728">
        <v>-117.0151333</v>
      </c>
      <c r="C2728" t="s">
        <v>3194</v>
      </c>
      <c r="D2728" t="s">
        <v>3031</v>
      </c>
      <c r="E2728">
        <v>1</v>
      </c>
      <c r="F2728" s="2">
        <v>44391</v>
      </c>
      <c r="G2728" s="2">
        <v>44391</v>
      </c>
      <c r="H2728" t="s">
        <v>8</v>
      </c>
      <c r="I2728">
        <v>2021</v>
      </c>
    </row>
    <row r="2729" spans="1:9">
      <c r="A2729">
        <v>32.837489499999997</v>
      </c>
      <c r="B2729">
        <v>-117.0129913</v>
      </c>
      <c r="C2729" t="s">
        <v>3128</v>
      </c>
      <c r="D2729" t="s">
        <v>3031</v>
      </c>
      <c r="E2729">
        <v>1</v>
      </c>
      <c r="F2729" s="2">
        <v>44454</v>
      </c>
      <c r="G2729" s="2">
        <v>44454</v>
      </c>
      <c r="H2729" t="s">
        <v>8</v>
      </c>
      <c r="I2729">
        <v>2021</v>
      </c>
    </row>
    <row r="2730" spans="1:9">
      <c r="A2730">
        <v>32.837394199999999</v>
      </c>
      <c r="B2730">
        <v>-117.01217509999999</v>
      </c>
      <c r="C2730" t="s">
        <v>3147</v>
      </c>
      <c r="D2730" t="s">
        <v>3031</v>
      </c>
      <c r="E2730">
        <v>1</v>
      </c>
      <c r="F2730" s="2">
        <v>44391</v>
      </c>
      <c r="G2730" s="2">
        <v>44391</v>
      </c>
      <c r="H2730" t="s">
        <v>8</v>
      </c>
      <c r="I2730">
        <v>2021</v>
      </c>
    </row>
    <row r="2731" spans="1:9">
      <c r="A2731">
        <v>32.837199099999999</v>
      </c>
      <c r="B2731">
        <v>-117.0115742</v>
      </c>
      <c r="C2731" t="s">
        <v>3195</v>
      </c>
      <c r="D2731" t="s">
        <v>3031</v>
      </c>
      <c r="E2731">
        <v>2</v>
      </c>
      <c r="F2731" s="2">
        <v>44396</v>
      </c>
      <c r="G2731" s="2">
        <v>44396</v>
      </c>
      <c r="H2731" t="s">
        <v>8</v>
      </c>
      <c r="I2731">
        <v>2021</v>
      </c>
    </row>
    <row r="2732" spans="1:9">
      <c r="A2732">
        <v>32.837199099999999</v>
      </c>
      <c r="B2732">
        <v>-117.0115742</v>
      </c>
      <c r="C2732" t="s">
        <v>3195</v>
      </c>
      <c r="D2732" t="s">
        <v>3031</v>
      </c>
      <c r="E2732">
        <v>2</v>
      </c>
      <c r="F2732" s="2">
        <v>44396</v>
      </c>
      <c r="G2732" s="2">
        <v>44396</v>
      </c>
      <c r="H2732" t="s">
        <v>8</v>
      </c>
      <c r="I2732">
        <v>2021</v>
      </c>
    </row>
    <row r="2733" spans="1:9">
      <c r="A2733">
        <v>32.837499800000003</v>
      </c>
      <c r="B2733">
        <v>-117.01145699999999</v>
      </c>
      <c r="C2733" t="s">
        <v>1748</v>
      </c>
      <c r="D2733" t="s">
        <v>3031</v>
      </c>
      <c r="E2733">
        <v>1</v>
      </c>
      <c r="F2733" s="2">
        <v>44402</v>
      </c>
      <c r="G2733" s="2">
        <v>44402</v>
      </c>
      <c r="H2733" t="s">
        <v>8</v>
      </c>
      <c r="I2733">
        <v>2021</v>
      </c>
    </row>
    <row r="2734" spans="1:9">
      <c r="A2734">
        <v>32.837127099999996</v>
      </c>
      <c r="B2734">
        <v>-117.0106407</v>
      </c>
      <c r="C2734" t="s">
        <v>361</v>
      </c>
      <c r="D2734" t="s">
        <v>3031</v>
      </c>
      <c r="E2734">
        <v>1</v>
      </c>
      <c r="F2734" s="2">
        <v>44391</v>
      </c>
      <c r="G2734" s="2">
        <v>44391</v>
      </c>
      <c r="H2734" t="s">
        <v>8</v>
      </c>
      <c r="I2734">
        <v>2021</v>
      </c>
    </row>
    <row r="2735" spans="1:9">
      <c r="A2735">
        <v>32.837204499999999</v>
      </c>
      <c r="B2735">
        <v>-117.0093158</v>
      </c>
      <c r="C2735" t="s">
        <v>1607</v>
      </c>
      <c r="D2735" t="s">
        <v>3031</v>
      </c>
      <c r="E2735">
        <v>1</v>
      </c>
      <c r="F2735" s="2">
        <v>44450</v>
      </c>
      <c r="G2735" s="2">
        <v>44450</v>
      </c>
      <c r="H2735" t="s">
        <v>8</v>
      </c>
      <c r="I2735">
        <v>2021</v>
      </c>
    </row>
    <row r="2736" spans="1:9">
      <c r="A2736">
        <v>32.837444699999999</v>
      </c>
      <c r="B2736">
        <v>-117.0087604</v>
      </c>
      <c r="C2736" t="s">
        <v>1749</v>
      </c>
      <c r="D2736" t="s">
        <v>3031</v>
      </c>
      <c r="E2736">
        <v>2</v>
      </c>
      <c r="F2736" s="2">
        <v>44396</v>
      </c>
      <c r="G2736" s="2">
        <v>44396</v>
      </c>
      <c r="H2736" t="s">
        <v>8</v>
      </c>
      <c r="I2736">
        <v>2021</v>
      </c>
    </row>
    <row r="2737" spans="1:9">
      <c r="A2737">
        <v>32.837532500000002</v>
      </c>
      <c r="B2737">
        <v>-117.00850629999999</v>
      </c>
      <c r="C2737" t="s">
        <v>3196</v>
      </c>
      <c r="D2737" t="s">
        <v>3031</v>
      </c>
      <c r="E2737">
        <v>2</v>
      </c>
      <c r="F2737" s="2">
        <v>44386</v>
      </c>
      <c r="G2737" s="2">
        <v>44386</v>
      </c>
      <c r="H2737" t="s">
        <v>8</v>
      </c>
      <c r="I2737">
        <v>2021</v>
      </c>
    </row>
    <row r="2738" spans="1:9">
      <c r="A2738">
        <v>32.837337099999999</v>
      </c>
      <c r="B2738">
        <v>-117.0075823</v>
      </c>
      <c r="C2738" t="s">
        <v>1745</v>
      </c>
      <c r="D2738" t="s">
        <v>3031</v>
      </c>
      <c r="E2738">
        <v>1</v>
      </c>
      <c r="F2738" s="2">
        <v>44439</v>
      </c>
      <c r="G2738" s="2">
        <v>44439</v>
      </c>
      <c r="H2738" t="s">
        <v>8</v>
      </c>
      <c r="I2738">
        <v>2021</v>
      </c>
    </row>
    <row r="2739" spans="1:9">
      <c r="A2739">
        <v>32.838564929999997</v>
      </c>
      <c r="B2739">
        <v>-117.0055607</v>
      </c>
      <c r="C2739" t="s">
        <v>488</v>
      </c>
      <c r="D2739" t="s">
        <v>3031</v>
      </c>
      <c r="E2739">
        <v>2</v>
      </c>
      <c r="F2739" s="2">
        <v>44443</v>
      </c>
      <c r="G2739" s="2">
        <v>44443</v>
      </c>
      <c r="H2739" t="s">
        <v>8</v>
      </c>
      <c r="I2739">
        <v>2021</v>
      </c>
    </row>
    <row r="2740" spans="1:9">
      <c r="A2740">
        <v>32.838562000000003</v>
      </c>
      <c r="B2740">
        <v>-117.0053654</v>
      </c>
      <c r="C2740" t="s">
        <v>477</v>
      </c>
      <c r="D2740" t="s">
        <v>3031</v>
      </c>
      <c r="E2740">
        <v>3</v>
      </c>
      <c r="F2740" s="2">
        <v>44450</v>
      </c>
      <c r="G2740" s="2">
        <v>44450</v>
      </c>
      <c r="H2740" t="s">
        <v>8</v>
      </c>
      <c r="I2740">
        <v>2021</v>
      </c>
    </row>
    <row r="2741" spans="1:9">
      <c r="A2741">
        <v>32.842865000000003</v>
      </c>
      <c r="B2741">
        <v>-117.0030833</v>
      </c>
      <c r="C2741" t="s">
        <v>1613</v>
      </c>
      <c r="D2741" t="s">
        <v>3031</v>
      </c>
      <c r="E2741">
        <v>3</v>
      </c>
      <c r="F2741" s="2">
        <v>44453</v>
      </c>
      <c r="G2741" s="2">
        <v>44453</v>
      </c>
      <c r="H2741" t="s">
        <v>8</v>
      </c>
      <c r="I2741">
        <v>2021</v>
      </c>
    </row>
    <row r="2742" spans="1:9">
      <c r="A2742">
        <v>32.838916599999997</v>
      </c>
      <c r="B2742">
        <v>-117.0024468</v>
      </c>
      <c r="C2742" t="s">
        <v>1751</v>
      </c>
      <c r="D2742" t="s">
        <v>3031</v>
      </c>
      <c r="E2742">
        <v>2</v>
      </c>
      <c r="F2742" s="2">
        <v>44386</v>
      </c>
      <c r="G2742" s="2">
        <v>44386</v>
      </c>
      <c r="H2742" t="s">
        <v>8</v>
      </c>
      <c r="I2742">
        <v>2021</v>
      </c>
    </row>
    <row r="2743" spans="1:9">
      <c r="A2743">
        <v>32.844258400000001</v>
      </c>
      <c r="B2743">
        <v>-117.0007011</v>
      </c>
      <c r="C2743" t="s">
        <v>1696</v>
      </c>
      <c r="D2743" t="s">
        <v>3031</v>
      </c>
      <c r="E2743">
        <v>1</v>
      </c>
      <c r="F2743" s="2">
        <v>44404</v>
      </c>
      <c r="G2743" s="2">
        <v>44404</v>
      </c>
      <c r="H2743" t="s">
        <v>8</v>
      </c>
      <c r="I2743">
        <v>2021</v>
      </c>
    </row>
    <row r="2744" spans="1:9">
      <c r="A2744">
        <v>32.843071399999999</v>
      </c>
      <c r="B2744">
        <v>-117.0001662</v>
      </c>
      <c r="C2744" t="s">
        <v>1608</v>
      </c>
      <c r="D2744" t="s">
        <v>3031</v>
      </c>
      <c r="E2744">
        <v>2</v>
      </c>
      <c r="F2744" s="2">
        <v>44453</v>
      </c>
      <c r="G2744" s="2">
        <v>44453</v>
      </c>
      <c r="H2744" t="s">
        <v>8</v>
      </c>
      <c r="I2744">
        <v>2021</v>
      </c>
    </row>
    <row r="2745" spans="1:9">
      <c r="A2745">
        <v>32.842295800000002</v>
      </c>
      <c r="B2745">
        <v>-116.9996996</v>
      </c>
      <c r="C2745" t="s">
        <v>1612</v>
      </c>
      <c r="D2745" t="s">
        <v>3031</v>
      </c>
      <c r="E2745">
        <v>1</v>
      </c>
      <c r="F2745" s="2">
        <v>44453</v>
      </c>
      <c r="G2745" s="2">
        <v>44453</v>
      </c>
      <c r="H2745" t="s">
        <v>8</v>
      </c>
      <c r="I2745">
        <v>2021</v>
      </c>
    </row>
    <row r="2746" spans="1:9">
      <c r="A2746">
        <v>32.842303800000003</v>
      </c>
      <c r="B2746">
        <v>-116.9996743</v>
      </c>
      <c r="C2746" t="s">
        <v>939</v>
      </c>
      <c r="D2746" t="s">
        <v>3031</v>
      </c>
      <c r="E2746">
        <v>25</v>
      </c>
      <c r="F2746" s="2">
        <v>44453</v>
      </c>
      <c r="G2746" s="2">
        <v>44453</v>
      </c>
      <c r="H2746" t="s">
        <v>8</v>
      </c>
      <c r="I2746">
        <v>2021</v>
      </c>
    </row>
    <row r="2747" spans="1:9">
      <c r="A2747">
        <v>32.843051299999999</v>
      </c>
      <c r="B2747">
        <v>-116.9983048</v>
      </c>
      <c r="C2747" t="s">
        <v>1614</v>
      </c>
      <c r="D2747" t="s">
        <v>3031</v>
      </c>
      <c r="E2747">
        <v>2</v>
      </c>
      <c r="F2747" s="2">
        <v>44453</v>
      </c>
      <c r="G2747" s="2">
        <v>44453</v>
      </c>
      <c r="H2747" t="s">
        <v>8</v>
      </c>
      <c r="I2747">
        <v>2021</v>
      </c>
    </row>
    <row r="2748" spans="1:9">
      <c r="A2748">
        <v>32.842031499999997</v>
      </c>
      <c r="B2748">
        <v>-116.997834</v>
      </c>
      <c r="C2748" t="s">
        <v>1609</v>
      </c>
      <c r="D2748" t="s">
        <v>3031</v>
      </c>
      <c r="E2748">
        <v>10</v>
      </c>
      <c r="F2748" s="2">
        <v>44453</v>
      </c>
      <c r="G2748" s="2">
        <v>44453</v>
      </c>
      <c r="H2748" t="s">
        <v>8</v>
      </c>
      <c r="I2748">
        <v>2021</v>
      </c>
    </row>
    <row r="2749" spans="1:9">
      <c r="A2749">
        <v>32.843183799999998</v>
      </c>
      <c r="B2749">
        <v>-116.9975973</v>
      </c>
      <c r="C2749" t="s">
        <v>1579</v>
      </c>
      <c r="D2749" t="s">
        <v>3031</v>
      </c>
      <c r="E2749">
        <v>1</v>
      </c>
      <c r="F2749" s="2">
        <v>44453</v>
      </c>
      <c r="G2749" s="2">
        <v>44453</v>
      </c>
      <c r="H2749" t="s">
        <v>8</v>
      </c>
      <c r="I2749">
        <v>2021</v>
      </c>
    </row>
    <row r="2750" spans="1:9">
      <c r="A2750">
        <v>32.843431000000002</v>
      </c>
      <c r="B2750">
        <v>-116.9974807</v>
      </c>
      <c r="C2750" t="s">
        <v>1610</v>
      </c>
      <c r="D2750" t="s">
        <v>3031</v>
      </c>
      <c r="E2750">
        <v>2</v>
      </c>
      <c r="F2750" s="2">
        <v>44453</v>
      </c>
      <c r="G2750" s="2">
        <v>44453</v>
      </c>
      <c r="H2750" t="s">
        <v>8</v>
      </c>
      <c r="I2750">
        <v>2021</v>
      </c>
    </row>
    <row r="2751" spans="1:9">
      <c r="A2751">
        <v>32.842340399999998</v>
      </c>
      <c r="B2751">
        <v>-116.99700369999999</v>
      </c>
      <c r="C2751" t="s">
        <v>1611</v>
      </c>
      <c r="D2751" t="s">
        <v>3031</v>
      </c>
      <c r="E2751">
        <v>1</v>
      </c>
      <c r="F2751" s="2">
        <v>44453</v>
      </c>
      <c r="G2751" s="2">
        <v>44453</v>
      </c>
      <c r="H2751" t="s">
        <v>8</v>
      </c>
      <c r="I2751">
        <v>2021</v>
      </c>
    </row>
    <row r="2752" spans="1:9">
      <c r="A2752">
        <v>32.837767300000003</v>
      </c>
      <c r="B2752">
        <v>-116.9963407</v>
      </c>
      <c r="C2752" t="s">
        <v>3197</v>
      </c>
      <c r="D2752" t="s">
        <v>3031</v>
      </c>
      <c r="E2752">
        <v>20</v>
      </c>
      <c r="F2752" s="2">
        <v>44454</v>
      </c>
      <c r="G2752" s="2">
        <v>44454</v>
      </c>
      <c r="H2752" t="s">
        <v>8</v>
      </c>
      <c r="I2752">
        <v>2021</v>
      </c>
    </row>
    <row r="2753" spans="1:9">
      <c r="A2753">
        <v>32.8435086</v>
      </c>
      <c r="B2753">
        <v>-116.9955925</v>
      </c>
      <c r="C2753" t="s">
        <v>95</v>
      </c>
      <c r="D2753" t="s">
        <v>3031</v>
      </c>
      <c r="E2753">
        <v>1</v>
      </c>
      <c r="F2753" s="2">
        <v>44404</v>
      </c>
      <c r="G2753" s="2">
        <v>44404</v>
      </c>
      <c r="H2753" t="s">
        <v>8</v>
      </c>
      <c r="I2753">
        <v>2021</v>
      </c>
    </row>
    <row r="2754" spans="1:9">
      <c r="A2754">
        <v>32.843545399999996</v>
      </c>
      <c r="B2754">
        <v>-116.9952041</v>
      </c>
      <c r="C2754" t="s">
        <v>1697</v>
      </c>
      <c r="D2754" t="s">
        <v>3031</v>
      </c>
      <c r="E2754">
        <v>5</v>
      </c>
      <c r="F2754" s="2">
        <v>44404</v>
      </c>
      <c r="G2754" s="2">
        <v>44404</v>
      </c>
      <c r="H2754" t="s">
        <v>8</v>
      </c>
      <c r="I2754">
        <v>2021</v>
      </c>
    </row>
    <row r="2755" spans="1:9">
      <c r="A2755">
        <v>32.843263999999998</v>
      </c>
      <c r="B2755">
        <v>-116.99499160000001</v>
      </c>
      <c r="C2755" t="s">
        <v>1698</v>
      </c>
      <c r="D2755" t="s">
        <v>3031</v>
      </c>
      <c r="E2755">
        <v>15</v>
      </c>
      <c r="F2755" s="2">
        <v>44404</v>
      </c>
      <c r="G2755" s="2">
        <v>44404</v>
      </c>
      <c r="H2755" t="s">
        <v>8</v>
      </c>
      <c r="I2755">
        <v>2021</v>
      </c>
    </row>
    <row r="2756" spans="1:9">
      <c r="A2756">
        <v>32.843125999999998</v>
      </c>
      <c r="B2756">
        <v>-116.99479169999999</v>
      </c>
      <c r="C2756" t="s">
        <v>664</v>
      </c>
      <c r="D2756" t="s">
        <v>3031</v>
      </c>
      <c r="E2756">
        <v>5</v>
      </c>
      <c r="F2756" s="2">
        <v>44404</v>
      </c>
      <c r="G2756" s="2">
        <v>44404</v>
      </c>
      <c r="H2756" t="s">
        <v>8</v>
      </c>
      <c r="I2756">
        <v>2021</v>
      </c>
    </row>
    <row r="2757" spans="1:9">
      <c r="A2757">
        <v>32.842726599999999</v>
      </c>
      <c r="B2757">
        <v>-116.9947093</v>
      </c>
      <c r="C2757" t="s">
        <v>598</v>
      </c>
      <c r="D2757" t="s">
        <v>3031</v>
      </c>
      <c r="E2757">
        <v>2</v>
      </c>
      <c r="F2757" s="2">
        <v>44404</v>
      </c>
      <c r="G2757" s="2">
        <v>44404</v>
      </c>
      <c r="H2757" t="s">
        <v>8</v>
      </c>
      <c r="I2757">
        <v>2021</v>
      </c>
    </row>
    <row r="2758" spans="1:9">
      <c r="A2758">
        <v>32.843601100000001</v>
      </c>
      <c r="B2758">
        <v>-116.99447259999999</v>
      </c>
      <c r="C2758" t="s">
        <v>546</v>
      </c>
      <c r="D2758" t="s">
        <v>3031</v>
      </c>
      <c r="E2758">
        <v>1</v>
      </c>
      <c r="F2758" s="2">
        <v>44453</v>
      </c>
      <c r="G2758" s="2">
        <v>44453</v>
      </c>
      <c r="H2758" t="s">
        <v>8</v>
      </c>
      <c r="I2758">
        <v>2021</v>
      </c>
    </row>
    <row r="2759" spans="1:9">
      <c r="A2759">
        <v>32.836909400000003</v>
      </c>
      <c r="B2759">
        <v>-116.99415949999999</v>
      </c>
      <c r="C2759" t="s">
        <v>1820</v>
      </c>
      <c r="D2759" t="s">
        <v>3031</v>
      </c>
      <c r="E2759">
        <v>1</v>
      </c>
      <c r="F2759" s="2">
        <v>44421</v>
      </c>
      <c r="G2759" s="2">
        <v>44421</v>
      </c>
      <c r="H2759" t="s">
        <v>8</v>
      </c>
      <c r="I2759">
        <v>2021</v>
      </c>
    </row>
    <row r="2760" spans="1:9">
      <c r="A2760">
        <v>32.843305100000002</v>
      </c>
      <c r="B2760">
        <v>-116.9939163</v>
      </c>
      <c r="C2760" t="s">
        <v>1699</v>
      </c>
      <c r="D2760" t="s">
        <v>3031</v>
      </c>
      <c r="E2760">
        <v>5</v>
      </c>
      <c r="F2760" s="2">
        <v>44404</v>
      </c>
      <c r="G2760" s="2">
        <v>44404</v>
      </c>
      <c r="H2760" t="s">
        <v>8</v>
      </c>
      <c r="I2760">
        <v>2021</v>
      </c>
    </row>
    <row r="2761" spans="1:9">
      <c r="A2761">
        <v>32.843537699999999</v>
      </c>
      <c r="B2761">
        <v>-116.9934849</v>
      </c>
      <c r="C2761" t="s">
        <v>1447</v>
      </c>
      <c r="D2761" t="s">
        <v>3031</v>
      </c>
      <c r="E2761">
        <v>1</v>
      </c>
      <c r="F2761" s="2">
        <v>44404</v>
      </c>
      <c r="G2761" s="2">
        <v>44404</v>
      </c>
      <c r="H2761" t="s">
        <v>8</v>
      </c>
      <c r="I2761">
        <v>2021</v>
      </c>
    </row>
    <row r="2762" spans="1:9">
      <c r="A2762">
        <v>32.842944899999999</v>
      </c>
      <c r="B2762">
        <v>-116.99328869999999</v>
      </c>
      <c r="C2762" t="s">
        <v>1615</v>
      </c>
      <c r="D2762" t="s">
        <v>3031</v>
      </c>
      <c r="E2762">
        <v>4</v>
      </c>
      <c r="F2762" s="2">
        <v>44453</v>
      </c>
      <c r="G2762" s="2">
        <v>44453</v>
      </c>
      <c r="H2762" t="s">
        <v>8</v>
      </c>
      <c r="I2762">
        <v>2021</v>
      </c>
    </row>
    <row r="2763" spans="1:9">
      <c r="A2763">
        <v>32.843252999999997</v>
      </c>
      <c r="B2763">
        <v>-116.9917177</v>
      </c>
      <c r="C2763" t="s">
        <v>1556</v>
      </c>
      <c r="D2763" t="s">
        <v>3031</v>
      </c>
      <c r="E2763">
        <v>11</v>
      </c>
      <c r="F2763" s="2">
        <v>44453</v>
      </c>
      <c r="G2763" s="2">
        <v>44453</v>
      </c>
      <c r="H2763" t="s">
        <v>8</v>
      </c>
      <c r="I2763">
        <v>2021</v>
      </c>
    </row>
    <row r="2764" spans="1:9">
      <c r="A2764">
        <v>32.843116299999998</v>
      </c>
      <c r="B2764">
        <v>-116.9915305</v>
      </c>
      <c r="C2764" t="s">
        <v>444</v>
      </c>
      <c r="D2764" t="s">
        <v>3031</v>
      </c>
      <c r="E2764">
        <v>5</v>
      </c>
      <c r="F2764" s="2">
        <v>44454</v>
      </c>
      <c r="G2764" s="2">
        <v>44454</v>
      </c>
      <c r="H2764" t="s">
        <v>8</v>
      </c>
      <c r="I2764">
        <v>2021</v>
      </c>
    </row>
    <row r="2765" spans="1:9">
      <c r="A2765">
        <v>32.842977400000002</v>
      </c>
      <c r="B2765">
        <v>-116.9912384</v>
      </c>
      <c r="C2765" t="s">
        <v>361</v>
      </c>
      <c r="D2765" t="s">
        <v>3031</v>
      </c>
      <c r="E2765">
        <v>4</v>
      </c>
      <c r="F2765" s="2">
        <v>44453</v>
      </c>
      <c r="G2765" s="2">
        <v>44453</v>
      </c>
      <c r="H2765" t="s">
        <v>8</v>
      </c>
      <c r="I2765">
        <v>2021</v>
      </c>
    </row>
    <row r="2766" spans="1:9">
      <c r="A2766">
        <v>32.846811700000003</v>
      </c>
      <c r="B2766">
        <v>-116.9736419</v>
      </c>
      <c r="C2766" t="s">
        <v>1373</v>
      </c>
      <c r="D2766" t="s">
        <v>3031</v>
      </c>
      <c r="E2766">
        <v>15</v>
      </c>
      <c r="F2766" s="2">
        <v>44443</v>
      </c>
      <c r="G2766" s="2">
        <v>44443</v>
      </c>
      <c r="H2766" t="s">
        <v>8</v>
      </c>
      <c r="I2766">
        <v>2021</v>
      </c>
    </row>
    <row r="2767" spans="1:9">
      <c r="A2767">
        <v>32.847232599999998</v>
      </c>
      <c r="B2767">
        <v>-116.9736382</v>
      </c>
      <c r="C2767" t="s">
        <v>12</v>
      </c>
      <c r="D2767" t="s">
        <v>3031</v>
      </c>
      <c r="E2767">
        <v>10</v>
      </c>
      <c r="F2767" s="2">
        <v>44443</v>
      </c>
      <c r="G2767" s="2">
        <v>44443</v>
      </c>
      <c r="H2767" t="s">
        <v>8</v>
      </c>
      <c r="I2767">
        <v>2021</v>
      </c>
    </row>
    <row r="2768" spans="1:9">
      <c r="A2768">
        <v>32.846841599999998</v>
      </c>
      <c r="B2768">
        <v>-116.9730878</v>
      </c>
      <c r="C2768" t="s">
        <v>1617</v>
      </c>
      <c r="D2768" t="s">
        <v>3031</v>
      </c>
      <c r="E2768">
        <v>1</v>
      </c>
      <c r="F2768" s="2">
        <v>44443</v>
      </c>
      <c r="G2768" s="2">
        <v>44443</v>
      </c>
      <c r="H2768" t="s">
        <v>8</v>
      </c>
      <c r="I2768">
        <v>2021</v>
      </c>
    </row>
    <row r="2769" spans="1:9">
      <c r="A2769">
        <v>32.846595000000001</v>
      </c>
      <c r="B2769">
        <v>-116.9729566</v>
      </c>
      <c r="C2769" t="s">
        <v>1616</v>
      </c>
      <c r="D2769" t="s">
        <v>3031</v>
      </c>
      <c r="E2769">
        <v>1</v>
      </c>
      <c r="F2769" s="2">
        <v>44443</v>
      </c>
      <c r="G2769" s="2">
        <v>44443</v>
      </c>
      <c r="H2769" t="s">
        <v>8</v>
      </c>
      <c r="I2769">
        <v>2021</v>
      </c>
    </row>
    <row r="2770" spans="1:9">
      <c r="A2770">
        <v>32.777193099999998</v>
      </c>
      <c r="B2770">
        <v>-117.1264686</v>
      </c>
      <c r="C2770" t="s">
        <v>2120</v>
      </c>
      <c r="D2770" t="s">
        <v>3198</v>
      </c>
      <c r="E2770">
        <v>1</v>
      </c>
      <c r="F2770" s="2">
        <v>44076</v>
      </c>
      <c r="G2770" s="2">
        <v>44076</v>
      </c>
      <c r="H2770" t="s">
        <v>117</v>
      </c>
      <c r="I2770">
        <v>2020</v>
      </c>
    </row>
    <row r="2771" spans="1:9">
      <c r="A2771">
        <v>32.774224500000003</v>
      </c>
      <c r="B2771">
        <v>-117.13461390000001</v>
      </c>
      <c r="C2771" t="s">
        <v>2125</v>
      </c>
      <c r="D2771" t="s">
        <v>3198</v>
      </c>
      <c r="E2771">
        <v>3</v>
      </c>
      <c r="F2771" s="2">
        <v>44092</v>
      </c>
      <c r="G2771" s="2">
        <v>44092</v>
      </c>
      <c r="H2771" t="s">
        <v>183</v>
      </c>
      <c r="I2771">
        <v>2020</v>
      </c>
    </row>
    <row r="2772" spans="1:9">
      <c r="A2772">
        <v>32.777806099999999</v>
      </c>
      <c r="B2772">
        <v>-117.12759610000001</v>
      </c>
      <c r="C2772" t="s">
        <v>2126</v>
      </c>
      <c r="D2772" t="s">
        <v>3198</v>
      </c>
      <c r="E2772">
        <v>3</v>
      </c>
      <c r="F2772" s="2">
        <v>44076</v>
      </c>
      <c r="G2772" s="2">
        <v>44076</v>
      </c>
      <c r="H2772" t="s">
        <v>183</v>
      </c>
      <c r="I2772">
        <v>2020</v>
      </c>
    </row>
    <row r="2773" spans="1:9">
      <c r="A2773">
        <v>32.772923499999997</v>
      </c>
      <c r="B2773">
        <v>-117.1398275</v>
      </c>
      <c r="C2773" t="s">
        <v>2127</v>
      </c>
      <c r="D2773" t="s">
        <v>3198</v>
      </c>
      <c r="E2773">
        <v>3</v>
      </c>
      <c r="F2773" s="2">
        <v>44092</v>
      </c>
      <c r="G2773" s="2">
        <v>44092</v>
      </c>
      <c r="H2773" t="s">
        <v>183</v>
      </c>
      <c r="I2773">
        <v>2020</v>
      </c>
    </row>
    <row r="2774" spans="1:9">
      <c r="A2774">
        <v>32.7770297</v>
      </c>
      <c r="B2774">
        <v>-117.128641</v>
      </c>
      <c r="C2774" t="s">
        <v>304</v>
      </c>
      <c r="D2774" t="s">
        <v>3198</v>
      </c>
      <c r="E2774">
        <v>3</v>
      </c>
      <c r="F2774" s="2">
        <v>44076</v>
      </c>
      <c r="G2774" s="2">
        <v>44076</v>
      </c>
      <c r="H2774" t="s">
        <v>183</v>
      </c>
      <c r="I2774">
        <v>2020</v>
      </c>
    </row>
    <row r="2775" spans="1:9">
      <c r="A2775">
        <v>32.772522899999998</v>
      </c>
      <c r="B2775">
        <v>-117.1398602</v>
      </c>
      <c r="C2775" t="s">
        <v>713</v>
      </c>
      <c r="D2775" t="s">
        <v>3198</v>
      </c>
      <c r="E2775">
        <v>6</v>
      </c>
      <c r="F2775" s="2">
        <v>44090</v>
      </c>
      <c r="G2775" s="2">
        <v>44090</v>
      </c>
      <c r="H2775" t="s">
        <v>183</v>
      </c>
      <c r="I2775">
        <v>2020</v>
      </c>
    </row>
    <row r="2776" spans="1:9">
      <c r="A2776">
        <v>32.775709499999998</v>
      </c>
      <c r="B2776">
        <v>-117.1288053</v>
      </c>
      <c r="C2776" t="s">
        <v>2128</v>
      </c>
      <c r="D2776" t="s">
        <v>3198</v>
      </c>
      <c r="E2776">
        <v>10</v>
      </c>
      <c r="F2776" s="2">
        <v>44074</v>
      </c>
      <c r="G2776" s="2">
        <v>44074</v>
      </c>
      <c r="H2776" t="s">
        <v>183</v>
      </c>
      <c r="I2776">
        <v>2020</v>
      </c>
    </row>
    <row r="2777" spans="1:9">
      <c r="A2777">
        <v>32.767427300000001</v>
      </c>
      <c r="B2777">
        <v>-117.16189439999999</v>
      </c>
      <c r="C2777" t="s">
        <v>246</v>
      </c>
      <c r="D2777" t="s">
        <v>3198</v>
      </c>
      <c r="E2777">
        <v>0</v>
      </c>
      <c r="F2777" s="2">
        <v>44092</v>
      </c>
      <c r="G2777" s="2">
        <v>44092</v>
      </c>
      <c r="H2777" t="s">
        <v>183</v>
      </c>
      <c r="I2777">
        <v>2020</v>
      </c>
    </row>
    <row r="2778" spans="1:9">
      <c r="A2778">
        <v>32.7687691</v>
      </c>
      <c r="B2778">
        <v>-117.159755</v>
      </c>
      <c r="C2778" t="s">
        <v>155</v>
      </c>
      <c r="D2778" t="s">
        <v>3198</v>
      </c>
      <c r="E2778">
        <v>3</v>
      </c>
      <c r="F2778" s="2">
        <v>44074</v>
      </c>
      <c r="G2778" s="2">
        <v>44074</v>
      </c>
      <c r="H2778" t="s">
        <v>183</v>
      </c>
      <c r="I2778">
        <v>2020</v>
      </c>
    </row>
    <row r="2779" spans="1:9">
      <c r="A2779">
        <v>32.768628</v>
      </c>
      <c r="B2779">
        <v>-117.16007399999999</v>
      </c>
      <c r="C2779" t="s">
        <v>84</v>
      </c>
      <c r="D2779" t="s">
        <v>3198</v>
      </c>
      <c r="E2779">
        <v>15</v>
      </c>
      <c r="F2779" s="2">
        <v>44092</v>
      </c>
      <c r="G2779" s="2">
        <v>44092</v>
      </c>
      <c r="H2779" t="s">
        <v>183</v>
      </c>
      <c r="I2779">
        <v>2020</v>
      </c>
    </row>
    <row r="2780" spans="1:9">
      <c r="A2780">
        <v>32.768228999999998</v>
      </c>
      <c r="B2780">
        <v>-117.1600028</v>
      </c>
      <c r="C2780" t="s">
        <v>234</v>
      </c>
      <c r="D2780" t="s">
        <v>3198</v>
      </c>
      <c r="E2780">
        <v>7</v>
      </c>
      <c r="F2780" s="2">
        <v>44074</v>
      </c>
      <c r="G2780" s="2">
        <v>44074</v>
      </c>
      <c r="H2780" t="s">
        <v>183</v>
      </c>
      <c r="I2780">
        <v>2020</v>
      </c>
    </row>
    <row r="2781" spans="1:9">
      <c r="A2781">
        <v>32.768293300000003</v>
      </c>
      <c r="B2781">
        <v>-117.1596325</v>
      </c>
      <c r="C2781" t="s">
        <v>182</v>
      </c>
      <c r="D2781" t="s">
        <v>3198</v>
      </c>
      <c r="E2781">
        <v>5</v>
      </c>
      <c r="F2781" s="2">
        <v>44074</v>
      </c>
      <c r="G2781" s="2">
        <v>44074</v>
      </c>
      <c r="H2781" t="s">
        <v>183</v>
      </c>
      <c r="I2781">
        <v>2020</v>
      </c>
    </row>
    <row r="2782" spans="1:9">
      <c r="A2782">
        <v>32.842100899999998</v>
      </c>
      <c r="B2782">
        <v>-117.0004799</v>
      </c>
      <c r="C2782" t="s">
        <v>2117</v>
      </c>
      <c r="D2782" t="s">
        <v>3198</v>
      </c>
      <c r="E2782">
        <v>1</v>
      </c>
      <c r="F2782" s="2">
        <v>44096</v>
      </c>
      <c r="G2782" s="2">
        <v>44096</v>
      </c>
      <c r="H2782" t="s">
        <v>8</v>
      </c>
      <c r="I2782">
        <v>2020</v>
      </c>
    </row>
    <row r="2783" spans="1:9">
      <c r="A2783">
        <v>32.841962799999997</v>
      </c>
      <c r="B2783">
        <v>-117.00014160000001</v>
      </c>
      <c r="C2783" t="s">
        <v>2118</v>
      </c>
      <c r="D2783" t="s">
        <v>3198</v>
      </c>
      <c r="E2783">
        <v>1</v>
      </c>
      <c r="F2783" s="2">
        <v>44096</v>
      </c>
      <c r="G2783" s="2">
        <v>44096</v>
      </c>
      <c r="H2783" t="s">
        <v>8</v>
      </c>
      <c r="I2783">
        <v>2020</v>
      </c>
    </row>
    <row r="2784" spans="1:9">
      <c r="A2784">
        <v>32.761932299999998</v>
      </c>
      <c r="B2784">
        <v>-117.20334630000001</v>
      </c>
      <c r="C2784" t="s">
        <v>2137</v>
      </c>
      <c r="D2784" t="s">
        <v>3198</v>
      </c>
      <c r="E2784">
        <v>6</v>
      </c>
      <c r="F2784" s="2">
        <v>44099</v>
      </c>
      <c r="G2784" s="2">
        <v>44099</v>
      </c>
      <c r="H2784" t="s">
        <v>248</v>
      </c>
      <c r="I2784">
        <v>2020</v>
      </c>
    </row>
    <row r="2785" spans="1:9">
      <c r="A2785">
        <v>32.762926399999998</v>
      </c>
      <c r="B2785">
        <v>-117.19455720000001</v>
      </c>
      <c r="C2785" t="s">
        <v>158</v>
      </c>
      <c r="D2785" t="s">
        <v>3198</v>
      </c>
      <c r="E2785">
        <v>3</v>
      </c>
      <c r="F2785" s="2">
        <v>44082</v>
      </c>
      <c r="G2785" s="2">
        <v>44082</v>
      </c>
      <c r="H2785" t="s">
        <v>248</v>
      </c>
      <c r="I2785">
        <v>2020</v>
      </c>
    </row>
    <row r="2786" spans="1:9">
      <c r="A2786">
        <v>32.761674499999998</v>
      </c>
      <c r="B2786">
        <v>-117.1931553</v>
      </c>
      <c r="C2786" t="s">
        <v>669</v>
      </c>
      <c r="D2786" t="s">
        <v>3198</v>
      </c>
      <c r="E2786">
        <v>8</v>
      </c>
      <c r="F2786" s="2">
        <v>44099</v>
      </c>
      <c r="G2786" s="2">
        <v>44099</v>
      </c>
      <c r="H2786" t="s">
        <v>248</v>
      </c>
      <c r="I2786">
        <v>2020</v>
      </c>
    </row>
    <row r="2787" spans="1:9">
      <c r="A2787">
        <v>32.7613956</v>
      </c>
      <c r="B2787">
        <v>-117.1936875</v>
      </c>
      <c r="C2787" t="s">
        <v>2134</v>
      </c>
      <c r="D2787" t="s">
        <v>3198</v>
      </c>
      <c r="E2787">
        <v>3</v>
      </c>
      <c r="F2787" s="2">
        <v>44082</v>
      </c>
      <c r="G2787" s="2">
        <v>44082</v>
      </c>
      <c r="H2787" t="s">
        <v>248</v>
      </c>
      <c r="I2787">
        <v>2020</v>
      </c>
    </row>
    <row r="2788" spans="1:9">
      <c r="A2788">
        <v>32.761259299999999</v>
      </c>
      <c r="B2788">
        <v>-117.2037455</v>
      </c>
      <c r="C2788" t="s">
        <v>3199</v>
      </c>
      <c r="D2788" t="s">
        <v>3198</v>
      </c>
      <c r="E2788">
        <v>8</v>
      </c>
      <c r="F2788" s="2">
        <v>44089</v>
      </c>
      <c r="G2788" s="2">
        <v>44089</v>
      </c>
      <c r="H2788" t="s">
        <v>248</v>
      </c>
      <c r="I2788">
        <v>2020</v>
      </c>
    </row>
    <row r="2789" spans="1:9">
      <c r="A2789">
        <v>32.7614029</v>
      </c>
      <c r="B2789">
        <v>-117.20146870000001</v>
      </c>
      <c r="C2789" t="s">
        <v>2138</v>
      </c>
      <c r="D2789" t="s">
        <v>3198</v>
      </c>
      <c r="E2789">
        <v>2</v>
      </c>
      <c r="F2789" s="2">
        <v>44099</v>
      </c>
      <c r="G2789" s="2">
        <v>44099</v>
      </c>
      <c r="H2789" t="s">
        <v>248</v>
      </c>
      <c r="I2789">
        <v>2020</v>
      </c>
    </row>
    <row r="2790" spans="1:9">
      <c r="A2790">
        <v>32.761443800000002</v>
      </c>
      <c r="B2790">
        <v>-117.2004903</v>
      </c>
      <c r="C2790" t="s">
        <v>2139</v>
      </c>
      <c r="D2790" t="s">
        <v>3198</v>
      </c>
      <c r="E2790">
        <v>1</v>
      </c>
      <c r="F2790" s="2">
        <v>44097</v>
      </c>
      <c r="G2790" s="2">
        <v>44097</v>
      </c>
      <c r="H2790" t="s">
        <v>248</v>
      </c>
      <c r="I2790">
        <v>2020</v>
      </c>
    </row>
    <row r="2791" spans="1:9">
      <c r="A2791">
        <v>32.761600100000003</v>
      </c>
      <c r="B2791">
        <v>-117.1995163</v>
      </c>
      <c r="C2791" t="s">
        <v>1000</v>
      </c>
      <c r="D2791" t="s">
        <v>3198</v>
      </c>
      <c r="E2791">
        <v>1</v>
      </c>
      <c r="F2791" s="2">
        <v>44097</v>
      </c>
      <c r="G2791" s="2">
        <v>44097</v>
      </c>
      <c r="H2791" t="s">
        <v>248</v>
      </c>
      <c r="I2791">
        <v>2020</v>
      </c>
    </row>
    <row r="2792" spans="1:9">
      <c r="A2792">
        <v>32.761545599999998</v>
      </c>
      <c r="B2792">
        <v>-117.1982646</v>
      </c>
      <c r="C2792" t="s">
        <v>2141</v>
      </c>
      <c r="D2792" t="s">
        <v>3198</v>
      </c>
      <c r="E2792">
        <v>2</v>
      </c>
      <c r="F2792" s="2">
        <v>44082</v>
      </c>
      <c r="G2792" s="2">
        <v>44082</v>
      </c>
      <c r="H2792" t="s">
        <v>248</v>
      </c>
      <c r="I2792">
        <v>2020</v>
      </c>
    </row>
    <row r="2793" spans="1:9">
      <c r="A2793">
        <v>32.762182699999997</v>
      </c>
      <c r="B2793">
        <v>-117.1977448</v>
      </c>
      <c r="C2793" t="s">
        <v>2135</v>
      </c>
      <c r="D2793" t="s">
        <v>3198</v>
      </c>
      <c r="E2793">
        <v>0</v>
      </c>
      <c r="F2793" s="2">
        <v>44099</v>
      </c>
      <c r="G2793" s="2">
        <v>44099</v>
      </c>
      <c r="H2793" t="s">
        <v>248</v>
      </c>
      <c r="I2793">
        <v>2020</v>
      </c>
    </row>
    <row r="2794" spans="1:9">
      <c r="A2794">
        <v>32.762110999999997</v>
      </c>
      <c r="B2794">
        <v>-117.1977028</v>
      </c>
      <c r="C2794" t="s">
        <v>2136</v>
      </c>
      <c r="D2794" t="s">
        <v>3198</v>
      </c>
      <c r="E2794">
        <v>1</v>
      </c>
      <c r="F2794" s="2">
        <v>44099</v>
      </c>
      <c r="G2794" s="2">
        <v>44099</v>
      </c>
      <c r="H2794" t="s">
        <v>248</v>
      </c>
      <c r="I2794">
        <v>2020</v>
      </c>
    </row>
    <row r="2795" spans="1:9">
      <c r="A2795">
        <v>32.762294300000001</v>
      </c>
      <c r="B2795">
        <v>-117.19667509999999</v>
      </c>
      <c r="C2795" t="s">
        <v>2142</v>
      </c>
      <c r="D2795" t="s">
        <v>3198</v>
      </c>
      <c r="E2795">
        <v>1</v>
      </c>
      <c r="F2795" s="2">
        <v>44082</v>
      </c>
      <c r="G2795" s="2">
        <v>44082</v>
      </c>
      <c r="H2795" t="s">
        <v>248</v>
      </c>
      <c r="I2795">
        <v>2020</v>
      </c>
    </row>
    <row r="2796" spans="1:9">
      <c r="A2796">
        <v>32.761927900000003</v>
      </c>
      <c r="B2796">
        <v>-117.196471</v>
      </c>
      <c r="C2796" t="s">
        <v>3200</v>
      </c>
      <c r="D2796" t="s">
        <v>3198</v>
      </c>
      <c r="E2796">
        <v>3</v>
      </c>
      <c r="F2796" s="2">
        <v>44097</v>
      </c>
      <c r="G2796" s="2">
        <v>44097</v>
      </c>
      <c r="H2796" t="s">
        <v>248</v>
      </c>
      <c r="I2796">
        <v>2020</v>
      </c>
    </row>
    <row r="2797" spans="1:9">
      <c r="A2797">
        <v>32.761693999999999</v>
      </c>
      <c r="B2797">
        <v>-117.19482240000001</v>
      </c>
      <c r="C2797" t="s">
        <v>176</v>
      </c>
      <c r="D2797" t="s">
        <v>3198</v>
      </c>
      <c r="E2797">
        <v>1</v>
      </c>
      <c r="F2797" s="2">
        <v>44097</v>
      </c>
      <c r="G2797" s="2">
        <v>44097</v>
      </c>
      <c r="H2797" t="s">
        <v>248</v>
      </c>
      <c r="I2797">
        <v>2020</v>
      </c>
    </row>
    <row r="2798" spans="1:9">
      <c r="A2798">
        <v>32.761537799999999</v>
      </c>
      <c r="B2798">
        <v>-117.1947148</v>
      </c>
      <c r="C2798" t="s">
        <v>2143</v>
      </c>
      <c r="D2798" t="s">
        <v>3198</v>
      </c>
      <c r="E2798">
        <v>1</v>
      </c>
      <c r="F2798" s="2">
        <v>44097</v>
      </c>
      <c r="G2798" s="2">
        <v>44097</v>
      </c>
      <c r="H2798" t="s">
        <v>248</v>
      </c>
      <c r="I2798">
        <v>2020</v>
      </c>
    </row>
    <row r="2799" spans="1:9">
      <c r="A2799">
        <v>32.777306799999998</v>
      </c>
      <c r="B2799">
        <v>-117.12781680000001</v>
      </c>
      <c r="C2799" t="s">
        <v>2130</v>
      </c>
      <c r="D2799" t="s">
        <v>3198</v>
      </c>
      <c r="E2799">
        <v>2</v>
      </c>
      <c r="F2799" s="2">
        <v>44076</v>
      </c>
      <c r="G2799" s="2">
        <v>44076</v>
      </c>
      <c r="H2799" t="s">
        <v>183</v>
      </c>
      <c r="I2799">
        <v>2020</v>
      </c>
    </row>
    <row r="2800" spans="1:9">
      <c r="A2800">
        <v>32.790216899999997</v>
      </c>
      <c r="B2800">
        <v>-117.10275609999999</v>
      </c>
      <c r="C2800" t="s">
        <v>466</v>
      </c>
      <c r="D2800" t="s">
        <v>3198</v>
      </c>
      <c r="E2800">
        <v>2</v>
      </c>
      <c r="F2800" s="2">
        <v>44085</v>
      </c>
      <c r="G2800" s="2">
        <v>44085</v>
      </c>
      <c r="H2800" t="s">
        <v>117</v>
      </c>
      <c r="I2800">
        <v>2020</v>
      </c>
    </row>
    <row r="2801" spans="1:9">
      <c r="A2801">
        <v>32.837513700000002</v>
      </c>
      <c r="B2801">
        <v>-117.0082926</v>
      </c>
      <c r="C2801" t="s">
        <v>3201</v>
      </c>
      <c r="D2801" t="s">
        <v>3198</v>
      </c>
      <c r="E2801">
        <v>1</v>
      </c>
      <c r="F2801" s="2">
        <v>44078</v>
      </c>
      <c r="G2801" s="2">
        <v>44078</v>
      </c>
      <c r="H2801" t="s">
        <v>8</v>
      </c>
      <c r="I2801">
        <v>2020</v>
      </c>
    </row>
    <row r="2802" spans="1:9">
      <c r="A2802">
        <v>32.837438400000003</v>
      </c>
      <c r="B2802">
        <v>-117.0110602</v>
      </c>
      <c r="C2802" t="s">
        <v>2114</v>
      </c>
      <c r="D2802" t="s">
        <v>3198</v>
      </c>
      <c r="E2802">
        <v>3</v>
      </c>
      <c r="F2802" s="2">
        <v>44078</v>
      </c>
      <c r="G2802" s="2">
        <v>44078</v>
      </c>
      <c r="H2802" t="s">
        <v>8</v>
      </c>
      <c r="I2802">
        <v>2020</v>
      </c>
    </row>
    <row r="2803" spans="1:9">
      <c r="A2803">
        <v>32.777265200000002</v>
      </c>
      <c r="B2803">
        <v>-117.12638629999999</v>
      </c>
      <c r="C2803" t="s">
        <v>1805</v>
      </c>
      <c r="D2803" t="s">
        <v>3198</v>
      </c>
      <c r="E2803">
        <v>5</v>
      </c>
      <c r="F2803" s="2">
        <v>44046</v>
      </c>
      <c r="G2803" s="2">
        <v>44046</v>
      </c>
      <c r="H2803" t="s">
        <v>117</v>
      </c>
      <c r="I2803">
        <v>2020</v>
      </c>
    </row>
    <row r="2804" spans="1:9">
      <c r="A2804">
        <v>32.760814000000003</v>
      </c>
      <c r="B2804">
        <v>-117.20262289999999</v>
      </c>
      <c r="C2804" t="s">
        <v>2015</v>
      </c>
      <c r="D2804" t="s">
        <v>3198</v>
      </c>
      <c r="E2804">
        <v>5</v>
      </c>
      <c r="F2804" s="2">
        <v>44053</v>
      </c>
      <c r="G2804" s="2">
        <v>44053</v>
      </c>
      <c r="H2804" t="s">
        <v>248</v>
      </c>
      <c r="I2804">
        <v>2020</v>
      </c>
    </row>
    <row r="2805" spans="1:9">
      <c r="A2805">
        <v>32.777092000000003</v>
      </c>
      <c r="B2805">
        <v>-117.1263088</v>
      </c>
      <c r="C2805" t="s">
        <v>2122</v>
      </c>
      <c r="D2805" t="s">
        <v>3198</v>
      </c>
      <c r="E2805">
        <v>1</v>
      </c>
      <c r="F2805" s="2">
        <v>44076</v>
      </c>
      <c r="G2805" s="2">
        <v>44076</v>
      </c>
      <c r="H2805" t="s">
        <v>117</v>
      </c>
      <c r="I2805">
        <v>2020</v>
      </c>
    </row>
    <row r="2806" spans="1:9">
      <c r="A2806">
        <v>32.760748900000003</v>
      </c>
      <c r="B2806">
        <v>-117.2020409</v>
      </c>
      <c r="C2806" t="s">
        <v>105</v>
      </c>
      <c r="D2806" t="s">
        <v>3198</v>
      </c>
      <c r="E2806">
        <v>2</v>
      </c>
      <c r="F2806" s="2">
        <v>44053</v>
      </c>
      <c r="G2806" s="2">
        <v>44053</v>
      </c>
      <c r="H2806" t="s">
        <v>248</v>
      </c>
      <c r="I2806">
        <v>2020</v>
      </c>
    </row>
    <row r="2807" spans="1:9">
      <c r="A2807">
        <v>32.761190300000003</v>
      </c>
      <c r="B2807">
        <v>-117.19611879999999</v>
      </c>
      <c r="C2807" t="s">
        <v>2172</v>
      </c>
      <c r="D2807" t="s">
        <v>3198</v>
      </c>
      <c r="E2807">
        <v>3</v>
      </c>
      <c r="F2807" s="2">
        <v>44049</v>
      </c>
      <c r="G2807" s="2">
        <v>44049</v>
      </c>
      <c r="H2807" t="s">
        <v>248</v>
      </c>
      <c r="I2807">
        <v>2020</v>
      </c>
    </row>
    <row r="2808" spans="1:9">
      <c r="A2808">
        <v>32.772189699999998</v>
      </c>
      <c r="B2808">
        <v>-117.1485807</v>
      </c>
      <c r="C2808" t="s">
        <v>3202</v>
      </c>
      <c r="D2808" t="s">
        <v>3198</v>
      </c>
      <c r="E2808">
        <v>5</v>
      </c>
      <c r="F2808" s="2">
        <v>44071</v>
      </c>
      <c r="G2808" s="2">
        <v>44071</v>
      </c>
      <c r="H2808" t="s">
        <v>183</v>
      </c>
      <c r="I2808">
        <v>2020</v>
      </c>
    </row>
    <row r="2809" spans="1:9">
      <c r="A2809">
        <v>32.7725036</v>
      </c>
      <c r="B2809">
        <v>-117.1399904</v>
      </c>
      <c r="C2809" t="s">
        <v>2155</v>
      </c>
      <c r="D2809" t="s">
        <v>3198</v>
      </c>
      <c r="E2809">
        <v>4</v>
      </c>
      <c r="F2809" s="2">
        <v>44057</v>
      </c>
      <c r="G2809" s="2">
        <v>44057</v>
      </c>
      <c r="H2809" t="s">
        <v>183</v>
      </c>
      <c r="I2809">
        <v>2020</v>
      </c>
    </row>
    <row r="2810" spans="1:9">
      <c r="A2810">
        <v>32.766767399999999</v>
      </c>
      <c r="B2810">
        <v>-117.1640565</v>
      </c>
      <c r="C2810" t="s">
        <v>2156</v>
      </c>
      <c r="D2810" t="s">
        <v>3198</v>
      </c>
      <c r="E2810">
        <v>1</v>
      </c>
      <c r="F2810" s="2">
        <v>44069</v>
      </c>
      <c r="G2810" s="2">
        <v>44069</v>
      </c>
      <c r="H2810" t="s">
        <v>183</v>
      </c>
      <c r="I2810">
        <v>2020</v>
      </c>
    </row>
    <row r="2811" spans="1:9">
      <c r="A2811">
        <v>32.766025300000003</v>
      </c>
      <c r="B2811">
        <v>-117.1641388</v>
      </c>
      <c r="C2811" t="s">
        <v>304</v>
      </c>
      <c r="D2811" t="s">
        <v>3198</v>
      </c>
      <c r="E2811">
        <v>1</v>
      </c>
      <c r="F2811" s="2">
        <v>44069</v>
      </c>
      <c r="G2811" s="2">
        <v>44069</v>
      </c>
      <c r="H2811" t="s">
        <v>183</v>
      </c>
      <c r="I2811">
        <v>2020</v>
      </c>
    </row>
    <row r="2812" spans="1:9">
      <c r="A2812">
        <v>32.766116230000002</v>
      </c>
      <c r="B2812">
        <v>-117.164845</v>
      </c>
      <c r="C2812" t="s">
        <v>681</v>
      </c>
      <c r="D2812" t="s">
        <v>3198</v>
      </c>
      <c r="E2812">
        <v>4</v>
      </c>
      <c r="F2812" s="2">
        <v>44068</v>
      </c>
      <c r="G2812" s="2">
        <v>44068</v>
      </c>
      <c r="H2812" t="s">
        <v>183</v>
      </c>
      <c r="I2812">
        <v>2020</v>
      </c>
    </row>
    <row r="2813" spans="1:9">
      <c r="A2813">
        <v>32.771608700000002</v>
      </c>
      <c r="B2813">
        <v>-117.1476195</v>
      </c>
      <c r="C2813" t="s">
        <v>246</v>
      </c>
      <c r="D2813" t="s">
        <v>3198</v>
      </c>
      <c r="E2813">
        <v>2</v>
      </c>
      <c r="F2813" s="2">
        <v>44071</v>
      </c>
      <c r="G2813" s="2">
        <v>44071</v>
      </c>
      <c r="H2813" t="s">
        <v>183</v>
      </c>
      <c r="I2813">
        <v>2020</v>
      </c>
    </row>
    <row r="2814" spans="1:9">
      <c r="A2814">
        <v>32.766106999999998</v>
      </c>
      <c r="B2814">
        <v>-117.1645279</v>
      </c>
      <c r="C2814" t="s">
        <v>2157</v>
      </c>
      <c r="D2814" t="s">
        <v>3198</v>
      </c>
      <c r="E2814">
        <v>3</v>
      </c>
      <c r="F2814" s="2">
        <v>44068</v>
      </c>
      <c r="G2814" s="2">
        <v>44068</v>
      </c>
      <c r="H2814" t="s">
        <v>183</v>
      </c>
      <c r="I2814">
        <v>2020</v>
      </c>
    </row>
    <row r="2815" spans="1:9">
      <c r="A2815">
        <v>32.766054599999997</v>
      </c>
      <c r="B2815">
        <v>-117.1644289</v>
      </c>
      <c r="C2815" t="s">
        <v>165</v>
      </c>
      <c r="D2815" t="s">
        <v>3198</v>
      </c>
      <c r="E2815">
        <v>1</v>
      </c>
      <c r="F2815" s="2">
        <v>44069</v>
      </c>
      <c r="G2815" s="2">
        <v>44069</v>
      </c>
      <c r="H2815" t="s">
        <v>183</v>
      </c>
      <c r="I2815">
        <v>2020</v>
      </c>
    </row>
    <row r="2816" spans="1:9">
      <c r="A2816">
        <v>32.7663759</v>
      </c>
      <c r="B2816">
        <v>-117.1639405</v>
      </c>
      <c r="C2816" t="s">
        <v>2158</v>
      </c>
      <c r="D2816" t="s">
        <v>3198</v>
      </c>
      <c r="E2816">
        <v>2</v>
      </c>
      <c r="F2816" s="2">
        <v>44070</v>
      </c>
      <c r="G2816" s="2">
        <v>44070</v>
      </c>
      <c r="H2816" t="s">
        <v>183</v>
      </c>
      <c r="I2816">
        <v>2020</v>
      </c>
    </row>
    <row r="2817" spans="1:9">
      <c r="A2817">
        <v>32.776558100000003</v>
      </c>
      <c r="B2817">
        <v>-117.1279279</v>
      </c>
      <c r="C2817" t="s">
        <v>476</v>
      </c>
      <c r="D2817" t="s">
        <v>3198</v>
      </c>
      <c r="E2817">
        <v>6</v>
      </c>
      <c r="F2817" s="2">
        <v>44046</v>
      </c>
      <c r="G2817" s="2">
        <v>44046</v>
      </c>
      <c r="H2817" t="s">
        <v>183</v>
      </c>
      <c r="I2817">
        <v>2020</v>
      </c>
    </row>
    <row r="2818" spans="1:9">
      <c r="A2818">
        <v>32.766532400000003</v>
      </c>
      <c r="B2818">
        <v>-117.1636069</v>
      </c>
      <c r="C2818" t="s">
        <v>314</v>
      </c>
      <c r="D2818" t="s">
        <v>3198</v>
      </c>
      <c r="E2818">
        <v>1</v>
      </c>
      <c r="F2818" s="2">
        <v>44069</v>
      </c>
      <c r="G2818" s="2">
        <v>44069</v>
      </c>
      <c r="H2818" t="s">
        <v>183</v>
      </c>
      <c r="I2818">
        <v>2020</v>
      </c>
    </row>
    <row r="2819" spans="1:9">
      <c r="A2819">
        <v>32.7666112</v>
      </c>
      <c r="B2819">
        <v>-117.1632137</v>
      </c>
      <c r="C2819" t="s">
        <v>2159</v>
      </c>
      <c r="D2819" t="s">
        <v>3198</v>
      </c>
      <c r="E2819">
        <v>2</v>
      </c>
      <c r="F2819" s="2">
        <v>44068</v>
      </c>
      <c r="G2819" s="2">
        <v>44068</v>
      </c>
      <c r="H2819" t="s">
        <v>183</v>
      </c>
      <c r="I2819">
        <v>2020</v>
      </c>
    </row>
    <row r="2820" spans="1:9">
      <c r="A2820">
        <v>32.766662599999997</v>
      </c>
      <c r="B2820">
        <v>-117.16297659999999</v>
      </c>
      <c r="C2820" t="s">
        <v>461</v>
      </c>
      <c r="D2820" t="s">
        <v>3198</v>
      </c>
      <c r="E2820">
        <v>3</v>
      </c>
      <c r="F2820" s="2">
        <v>44068</v>
      </c>
      <c r="G2820" s="2">
        <v>44068</v>
      </c>
      <c r="H2820" t="s">
        <v>183</v>
      </c>
      <c r="I2820">
        <v>2020</v>
      </c>
    </row>
    <row r="2821" spans="1:9">
      <c r="A2821">
        <v>32.766974699999999</v>
      </c>
      <c r="B2821">
        <v>-117.16266349999999</v>
      </c>
      <c r="C2821" t="s">
        <v>591</v>
      </c>
      <c r="D2821" t="s">
        <v>3198</v>
      </c>
      <c r="E2821">
        <v>1</v>
      </c>
      <c r="F2821" s="2">
        <v>44068</v>
      </c>
      <c r="G2821" s="2">
        <v>44068</v>
      </c>
      <c r="H2821" t="s">
        <v>183</v>
      </c>
      <c r="I2821">
        <v>2020</v>
      </c>
    </row>
    <row r="2822" spans="1:9">
      <c r="A2822">
        <v>32.768273700000002</v>
      </c>
      <c r="B2822">
        <v>-117.1605406</v>
      </c>
      <c r="C2822" t="s">
        <v>3203</v>
      </c>
      <c r="D2822" t="s">
        <v>3198</v>
      </c>
      <c r="E2822">
        <v>4</v>
      </c>
      <c r="F2822" s="2">
        <v>44064</v>
      </c>
      <c r="G2822" s="2">
        <v>44064</v>
      </c>
      <c r="H2822" t="s">
        <v>183</v>
      </c>
      <c r="I2822">
        <v>2020</v>
      </c>
    </row>
    <row r="2823" spans="1:9">
      <c r="A2823">
        <v>32.7673937</v>
      </c>
      <c r="B2823">
        <v>-117.16173980000001</v>
      </c>
      <c r="C2823" t="s">
        <v>1057</v>
      </c>
      <c r="D2823" t="s">
        <v>3198</v>
      </c>
      <c r="E2823">
        <v>1</v>
      </c>
      <c r="F2823" s="2">
        <v>44071</v>
      </c>
      <c r="G2823" s="2">
        <v>44071</v>
      </c>
      <c r="H2823" t="s">
        <v>183</v>
      </c>
      <c r="I2823">
        <v>2020</v>
      </c>
    </row>
    <row r="2824" spans="1:9">
      <c r="A2824">
        <v>32.775791099999999</v>
      </c>
      <c r="B2824">
        <v>-117.1277793</v>
      </c>
      <c r="C2824" t="s">
        <v>2131</v>
      </c>
      <c r="D2824" t="s">
        <v>3198</v>
      </c>
      <c r="E2824">
        <v>2</v>
      </c>
      <c r="F2824" s="2">
        <v>44076</v>
      </c>
      <c r="G2824" s="2">
        <v>44076</v>
      </c>
      <c r="H2824" t="s">
        <v>183</v>
      </c>
      <c r="I2824">
        <v>2020</v>
      </c>
    </row>
    <row r="2825" spans="1:9">
      <c r="A2825">
        <v>32.776707399999999</v>
      </c>
      <c r="B2825">
        <v>-117.12772940000001</v>
      </c>
      <c r="C2825" t="s">
        <v>12</v>
      </c>
      <c r="D2825" t="s">
        <v>3198</v>
      </c>
      <c r="E2825">
        <v>7</v>
      </c>
      <c r="F2825" s="2">
        <v>44046</v>
      </c>
      <c r="G2825" s="2">
        <v>44046</v>
      </c>
      <c r="H2825" t="s">
        <v>183</v>
      </c>
      <c r="I2825">
        <v>2020</v>
      </c>
    </row>
    <row r="2826" spans="1:9">
      <c r="A2826">
        <v>32.760909699999999</v>
      </c>
      <c r="B2826">
        <v>-117.1979121</v>
      </c>
      <c r="C2826" t="s">
        <v>2173</v>
      </c>
      <c r="D2826" t="s">
        <v>3198</v>
      </c>
      <c r="E2826">
        <v>7</v>
      </c>
      <c r="F2826" s="2">
        <v>44046</v>
      </c>
      <c r="G2826" s="2">
        <v>44046</v>
      </c>
      <c r="H2826" t="s">
        <v>248</v>
      </c>
      <c r="I2826">
        <v>2020</v>
      </c>
    </row>
    <row r="2827" spans="1:9">
      <c r="A2827">
        <v>32.761735199999997</v>
      </c>
      <c r="B2827">
        <v>-117.1917454</v>
      </c>
      <c r="C2827" t="s">
        <v>2174</v>
      </c>
      <c r="D2827" t="s">
        <v>3198</v>
      </c>
      <c r="E2827">
        <v>1</v>
      </c>
      <c r="F2827" s="2">
        <v>44055</v>
      </c>
      <c r="G2827" s="2">
        <v>44055</v>
      </c>
      <c r="H2827" t="s">
        <v>248</v>
      </c>
      <c r="I2827">
        <v>2020</v>
      </c>
    </row>
    <row r="2828" spans="1:9">
      <c r="A2828">
        <v>32.761841099999998</v>
      </c>
      <c r="B2828">
        <v>-117.1931629</v>
      </c>
      <c r="C2828" t="s">
        <v>1507</v>
      </c>
      <c r="D2828" t="s">
        <v>3198</v>
      </c>
      <c r="E2828">
        <v>2</v>
      </c>
      <c r="F2828" s="2">
        <v>44055</v>
      </c>
      <c r="G2828" s="2">
        <v>44055</v>
      </c>
      <c r="H2828" t="s">
        <v>248</v>
      </c>
      <c r="I2828">
        <v>2020</v>
      </c>
    </row>
    <row r="2829" spans="1:9">
      <c r="A2829">
        <v>32.772750500000001</v>
      </c>
      <c r="B2829">
        <v>-117.1397559</v>
      </c>
      <c r="C2829" t="s">
        <v>2160</v>
      </c>
      <c r="D2829" t="s">
        <v>3198</v>
      </c>
      <c r="E2829">
        <v>2</v>
      </c>
      <c r="F2829" s="2">
        <v>44057</v>
      </c>
      <c r="G2829" s="2">
        <v>44057</v>
      </c>
      <c r="H2829" t="s">
        <v>183</v>
      </c>
      <c r="I2829">
        <v>2020</v>
      </c>
    </row>
    <row r="2830" spans="1:9">
      <c r="A2830">
        <v>32.761390400000003</v>
      </c>
      <c r="B2830">
        <v>-117.19003290000001</v>
      </c>
      <c r="C2830" t="s">
        <v>2175</v>
      </c>
      <c r="D2830" t="s">
        <v>3198</v>
      </c>
      <c r="E2830">
        <v>20</v>
      </c>
      <c r="F2830" s="2">
        <v>44057</v>
      </c>
      <c r="G2830" s="2">
        <v>44057</v>
      </c>
      <c r="H2830" t="s">
        <v>248</v>
      </c>
      <c r="I2830">
        <v>2020</v>
      </c>
    </row>
    <row r="2831" spans="1:9">
      <c r="A2831">
        <v>32.761546600000003</v>
      </c>
      <c r="B2831">
        <v>-117.1858064</v>
      </c>
      <c r="C2831" t="s">
        <v>2176</v>
      </c>
      <c r="D2831" t="s">
        <v>3198</v>
      </c>
      <c r="E2831">
        <v>2</v>
      </c>
      <c r="F2831" s="2">
        <v>44064</v>
      </c>
      <c r="G2831" s="2">
        <v>44064</v>
      </c>
      <c r="H2831" t="s">
        <v>248</v>
      </c>
      <c r="I2831">
        <v>2020</v>
      </c>
    </row>
    <row r="2832" spans="1:9">
      <c r="A2832">
        <v>32.762594999999997</v>
      </c>
      <c r="B2832">
        <v>-117.1979197</v>
      </c>
      <c r="C2832" t="s">
        <v>2234</v>
      </c>
      <c r="D2832" t="s">
        <v>3198</v>
      </c>
      <c r="E2832">
        <v>4</v>
      </c>
      <c r="F2832" s="2">
        <v>44057</v>
      </c>
      <c r="G2832" s="2">
        <v>44057</v>
      </c>
      <c r="H2832" t="s">
        <v>248</v>
      </c>
      <c r="I2832">
        <v>2020</v>
      </c>
    </row>
    <row r="2833" spans="1:9">
      <c r="A2833">
        <v>32.761899399999997</v>
      </c>
      <c r="B2833">
        <v>-117.1938346</v>
      </c>
      <c r="C2833" t="s">
        <v>2255</v>
      </c>
      <c r="D2833" t="s">
        <v>3198</v>
      </c>
      <c r="E2833">
        <v>1</v>
      </c>
      <c r="F2833" s="2">
        <v>44041</v>
      </c>
      <c r="G2833" s="2">
        <v>44041</v>
      </c>
      <c r="H2833" t="s">
        <v>248</v>
      </c>
      <c r="I2833">
        <v>2020</v>
      </c>
    </row>
    <row r="2834" spans="1:9">
      <c r="A2834">
        <v>32.761384999999997</v>
      </c>
      <c r="B2834">
        <v>-117.1942315</v>
      </c>
      <c r="C2834" t="s">
        <v>2253</v>
      </c>
      <c r="D2834" t="s">
        <v>3198</v>
      </c>
      <c r="E2834">
        <v>1</v>
      </c>
      <c r="F2834" s="2">
        <v>44033</v>
      </c>
      <c r="G2834" s="2">
        <v>44033</v>
      </c>
      <c r="H2834" t="s">
        <v>248</v>
      </c>
      <c r="I2834">
        <v>2020</v>
      </c>
    </row>
    <row r="2835" spans="1:9">
      <c r="A2835">
        <v>32.761969700000002</v>
      </c>
      <c r="B2835">
        <v>-117.2021044</v>
      </c>
      <c r="C2835" t="s">
        <v>859</v>
      </c>
      <c r="D2835" t="s">
        <v>3198</v>
      </c>
      <c r="E2835">
        <v>4</v>
      </c>
      <c r="F2835" s="2">
        <v>44099</v>
      </c>
      <c r="G2835" s="2">
        <v>44099</v>
      </c>
      <c r="H2835" t="s">
        <v>248</v>
      </c>
      <c r="I2835">
        <v>2020</v>
      </c>
    </row>
    <row r="2836" spans="1:9">
      <c r="A2836">
        <v>32.760494700000002</v>
      </c>
      <c r="B2836">
        <v>-117.2010698</v>
      </c>
      <c r="C2836" t="s">
        <v>856</v>
      </c>
      <c r="D2836" t="s">
        <v>3198</v>
      </c>
      <c r="E2836">
        <v>3</v>
      </c>
      <c r="F2836" s="2">
        <v>44033</v>
      </c>
      <c r="G2836" s="2">
        <v>44033</v>
      </c>
      <c r="H2836" t="s">
        <v>248</v>
      </c>
      <c r="I2836">
        <v>2020</v>
      </c>
    </row>
    <row r="2837" spans="1:9">
      <c r="A2837">
        <v>32.761822700000003</v>
      </c>
      <c r="B2837">
        <v>-117.2019141</v>
      </c>
      <c r="C2837" t="s">
        <v>1041</v>
      </c>
      <c r="D2837" t="s">
        <v>3198</v>
      </c>
      <c r="E2837">
        <v>1</v>
      </c>
      <c r="F2837" s="2">
        <v>44099</v>
      </c>
      <c r="G2837" s="2">
        <v>44099</v>
      </c>
      <c r="H2837" t="s">
        <v>248</v>
      </c>
      <c r="I2837">
        <v>2020</v>
      </c>
    </row>
    <row r="2838" spans="1:9">
      <c r="A2838">
        <v>32.761409999999998</v>
      </c>
      <c r="B2838">
        <v>-117.2010298</v>
      </c>
      <c r="C2838" t="s">
        <v>460</v>
      </c>
      <c r="D2838" t="s">
        <v>3198</v>
      </c>
      <c r="E2838">
        <v>1</v>
      </c>
      <c r="F2838" s="2">
        <v>44033</v>
      </c>
      <c r="G2838" s="2">
        <v>44033</v>
      </c>
      <c r="H2838" t="s">
        <v>248</v>
      </c>
      <c r="I2838">
        <v>2020</v>
      </c>
    </row>
    <row r="2839" spans="1:9">
      <c r="A2839">
        <v>32.761986899999997</v>
      </c>
      <c r="B2839">
        <v>-117.20093230000001</v>
      </c>
      <c r="C2839" t="s">
        <v>2225</v>
      </c>
      <c r="D2839" t="s">
        <v>3198</v>
      </c>
      <c r="E2839">
        <v>1</v>
      </c>
      <c r="F2839" s="2">
        <v>44043</v>
      </c>
      <c r="G2839" s="2">
        <v>44043</v>
      </c>
      <c r="H2839" t="s">
        <v>248</v>
      </c>
      <c r="I2839">
        <v>2020</v>
      </c>
    </row>
    <row r="2840" spans="1:9">
      <c r="A2840">
        <v>32.761859800000003</v>
      </c>
      <c r="B2840">
        <v>-117.20075129999999</v>
      </c>
      <c r="C2840" t="s">
        <v>232</v>
      </c>
      <c r="D2840" t="s">
        <v>3198</v>
      </c>
      <c r="E2840">
        <v>1</v>
      </c>
      <c r="F2840" s="2">
        <v>44057</v>
      </c>
      <c r="G2840" s="2">
        <v>44057</v>
      </c>
      <c r="H2840" t="s">
        <v>248</v>
      </c>
      <c r="I2840">
        <v>2020</v>
      </c>
    </row>
    <row r="2841" spans="1:9">
      <c r="A2841">
        <v>32.761395700000001</v>
      </c>
      <c r="B2841">
        <v>-117.20030629999999</v>
      </c>
      <c r="C2841" t="s">
        <v>2228</v>
      </c>
      <c r="D2841" t="s">
        <v>3198</v>
      </c>
      <c r="E2841">
        <v>1</v>
      </c>
      <c r="F2841" s="2">
        <v>44039</v>
      </c>
      <c r="G2841" s="2">
        <v>44039</v>
      </c>
      <c r="H2841" t="s">
        <v>248</v>
      </c>
      <c r="I2841">
        <v>2020</v>
      </c>
    </row>
    <row r="2842" spans="1:9">
      <c r="A2842">
        <v>32.761547</v>
      </c>
      <c r="B2842">
        <v>-117.1991189</v>
      </c>
      <c r="C2842" t="s">
        <v>1370</v>
      </c>
      <c r="D2842" t="s">
        <v>3198</v>
      </c>
      <c r="E2842">
        <v>1</v>
      </c>
      <c r="F2842" s="2">
        <v>44013</v>
      </c>
      <c r="G2842" s="2">
        <v>44013</v>
      </c>
      <c r="H2842" t="s">
        <v>248</v>
      </c>
      <c r="I2842">
        <v>2020</v>
      </c>
    </row>
    <row r="2843" spans="1:9">
      <c r="A2843">
        <v>32.761968299999999</v>
      </c>
      <c r="B2843">
        <v>-117.2000875</v>
      </c>
      <c r="C2843" t="s">
        <v>2229</v>
      </c>
      <c r="D2843" t="s">
        <v>3198</v>
      </c>
      <c r="E2843">
        <v>1</v>
      </c>
      <c r="F2843" s="2">
        <v>44057</v>
      </c>
      <c r="G2843" s="2">
        <v>44057</v>
      </c>
      <c r="H2843" t="s">
        <v>248</v>
      </c>
      <c r="I2843">
        <v>2020</v>
      </c>
    </row>
    <row r="2844" spans="1:9">
      <c r="A2844">
        <v>32.761429200000002</v>
      </c>
      <c r="B2844">
        <v>-117.1985588</v>
      </c>
      <c r="C2844" t="s">
        <v>2232</v>
      </c>
      <c r="D2844" t="s">
        <v>3198</v>
      </c>
      <c r="E2844">
        <v>2</v>
      </c>
      <c r="F2844" s="2">
        <v>44041</v>
      </c>
      <c r="G2844" s="2">
        <v>44041</v>
      </c>
      <c r="H2844" t="s">
        <v>248</v>
      </c>
      <c r="I2844">
        <v>2020</v>
      </c>
    </row>
    <row r="2845" spans="1:9">
      <c r="A2845">
        <v>32.7614673</v>
      </c>
      <c r="B2845">
        <v>-117.1982967</v>
      </c>
      <c r="C2845" t="s">
        <v>64</v>
      </c>
      <c r="D2845" t="s">
        <v>3198</v>
      </c>
      <c r="E2845">
        <v>1</v>
      </c>
      <c r="F2845" s="2">
        <v>44019</v>
      </c>
      <c r="G2845" s="2">
        <v>44019</v>
      </c>
      <c r="H2845" t="s">
        <v>248</v>
      </c>
      <c r="I2845">
        <v>2020</v>
      </c>
    </row>
    <row r="2846" spans="1:9">
      <c r="A2846">
        <v>32.761946399999999</v>
      </c>
      <c r="B2846">
        <v>-117.1988959</v>
      </c>
      <c r="C2846" t="s">
        <v>2231</v>
      </c>
      <c r="D2846" t="s">
        <v>3198</v>
      </c>
      <c r="E2846">
        <v>2</v>
      </c>
      <c r="F2846" s="2">
        <v>44039</v>
      </c>
      <c r="G2846" s="2">
        <v>44039</v>
      </c>
      <c r="H2846" t="s">
        <v>248</v>
      </c>
      <c r="I2846">
        <v>2020</v>
      </c>
    </row>
    <row r="2847" spans="1:9">
      <c r="A2847">
        <v>32.761826800000001</v>
      </c>
      <c r="B2847">
        <v>-117.1979369</v>
      </c>
      <c r="C2847" t="s">
        <v>158</v>
      </c>
      <c r="D2847" t="s">
        <v>3198</v>
      </c>
      <c r="E2847">
        <v>5</v>
      </c>
      <c r="F2847" s="2">
        <v>44018</v>
      </c>
      <c r="G2847" s="2">
        <v>44018</v>
      </c>
      <c r="H2847" t="s">
        <v>248</v>
      </c>
      <c r="I2847">
        <v>2020</v>
      </c>
    </row>
    <row r="2848" spans="1:9">
      <c r="A2848">
        <v>32.761907100000002</v>
      </c>
      <c r="B2848">
        <v>-117.1980494</v>
      </c>
      <c r="C2848" t="s">
        <v>2233</v>
      </c>
      <c r="D2848" t="s">
        <v>3198</v>
      </c>
      <c r="E2848">
        <v>2</v>
      </c>
      <c r="F2848" s="2">
        <v>44018</v>
      </c>
      <c r="G2848" s="2">
        <v>44018</v>
      </c>
      <c r="H2848" t="s">
        <v>248</v>
      </c>
      <c r="I2848">
        <v>2020</v>
      </c>
    </row>
    <row r="2849" spans="1:9">
      <c r="A2849">
        <v>32.762053399999999</v>
      </c>
      <c r="B2849">
        <v>-117.1970755</v>
      </c>
      <c r="C2849" t="s">
        <v>1507</v>
      </c>
      <c r="D2849" t="s">
        <v>3198</v>
      </c>
      <c r="E2849">
        <v>2</v>
      </c>
      <c r="F2849" s="2">
        <v>44020</v>
      </c>
      <c r="G2849" s="2">
        <v>44020</v>
      </c>
      <c r="H2849" t="s">
        <v>248</v>
      </c>
      <c r="I2849">
        <v>2020</v>
      </c>
    </row>
    <row r="2850" spans="1:9">
      <c r="A2850">
        <v>32.762153300000001</v>
      </c>
      <c r="B2850">
        <v>-117.1971008</v>
      </c>
      <c r="C2850" t="s">
        <v>2237</v>
      </c>
      <c r="D2850" t="s">
        <v>3198</v>
      </c>
      <c r="E2850">
        <v>2</v>
      </c>
      <c r="F2850" s="2">
        <v>44020</v>
      </c>
      <c r="G2850" s="2">
        <v>44020</v>
      </c>
      <c r="H2850" t="s">
        <v>248</v>
      </c>
      <c r="I2850">
        <v>2020</v>
      </c>
    </row>
    <row r="2851" spans="1:9">
      <c r="A2851">
        <v>32.762244199999998</v>
      </c>
      <c r="B2851">
        <v>-117.1969801</v>
      </c>
      <c r="C2851" t="s">
        <v>2238</v>
      </c>
      <c r="D2851" t="s">
        <v>3198</v>
      </c>
      <c r="E2851">
        <v>1</v>
      </c>
      <c r="F2851" s="2">
        <v>44020</v>
      </c>
      <c r="G2851" s="2">
        <v>44020</v>
      </c>
      <c r="H2851" t="s">
        <v>248</v>
      </c>
      <c r="I2851">
        <v>2020</v>
      </c>
    </row>
    <row r="2852" spans="1:9">
      <c r="A2852">
        <v>32.762039999999999</v>
      </c>
      <c r="B2852">
        <v>-117.1961472</v>
      </c>
      <c r="C2852" t="s">
        <v>2241</v>
      </c>
      <c r="D2852" t="s">
        <v>3198</v>
      </c>
      <c r="E2852">
        <v>1</v>
      </c>
      <c r="F2852" s="2">
        <v>44019</v>
      </c>
      <c r="G2852" s="2">
        <v>44019</v>
      </c>
      <c r="H2852" t="s">
        <v>248</v>
      </c>
      <c r="I2852">
        <v>2020</v>
      </c>
    </row>
    <row r="2853" spans="1:9">
      <c r="A2853">
        <v>32.762314500000002</v>
      </c>
      <c r="B2853">
        <v>-117.1970439</v>
      </c>
      <c r="C2853" t="s">
        <v>813</v>
      </c>
      <c r="D2853" t="s">
        <v>3198</v>
      </c>
      <c r="E2853">
        <v>1</v>
      </c>
      <c r="F2853" s="2">
        <v>44033</v>
      </c>
      <c r="G2853" s="2">
        <v>44033</v>
      </c>
      <c r="H2853" t="s">
        <v>248</v>
      </c>
      <c r="I2853">
        <v>2020</v>
      </c>
    </row>
    <row r="2854" spans="1:9">
      <c r="A2854">
        <v>32.761954000000003</v>
      </c>
      <c r="B2854">
        <v>-117.1957158</v>
      </c>
      <c r="C2854" t="s">
        <v>2245</v>
      </c>
      <c r="D2854" t="s">
        <v>3198</v>
      </c>
      <c r="E2854">
        <v>1</v>
      </c>
      <c r="F2854" s="2">
        <v>44041</v>
      </c>
      <c r="G2854" s="2">
        <v>44041</v>
      </c>
      <c r="H2854" t="s">
        <v>248</v>
      </c>
      <c r="I2854">
        <v>2020</v>
      </c>
    </row>
    <row r="2855" spans="1:9">
      <c r="A2855">
        <v>32.762438099999997</v>
      </c>
      <c r="B2855">
        <v>-117.19704280000001</v>
      </c>
      <c r="C2855" t="s">
        <v>59</v>
      </c>
      <c r="D2855" t="s">
        <v>3198</v>
      </c>
      <c r="E2855">
        <v>1</v>
      </c>
      <c r="F2855" s="2">
        <v>44018</v>
      </c>
      <c r="G2855" s="2">
        <v>44018</v>
      </c>
      <c r="H2855" t="s">
        <v>248</v>
      </c>
      <c r="I2855">
        <v>2020</v>
      </c>
    </row>
    <row r="2856" spans="1:9">
      <c r="A2856">
        <v>32.762323700000003</v>
      </c>
      <c r="B2856">
        <v>-117.1965831</v>
      </c>
      <c r="C2856" t="s">
        <v>2239</v>
      </c>
      <c r="D2856" t="s">
        <v>3198</v>
      </c>
      <c r="E2856">
        <v>3</v>
      </c>
      <c r="F2856" s="2">
        <v>44018</v>
      </c>
      <c r="G2856" s="2">
        <v>44018</v>
      </c>
      <c r="H2856" t="s">
        <v>248</v>
      </c>
      <c r="I2856">
        <v>2020</v>
      </c>
    </row>
    <row r="2857" spans="1:9">
      <c r="A2857">
        <v>32.761987300000001</v>
      </c>
      <c r="B2857">
        <v>-117.19525299999999</v>
      </c>
      <c r="C2857" t="s">
        <v>2248</v>
      </c>
      <c r="D2857" t="s">
        <v>3198</v>
      </c>
      <c r="E2857">
        <v>2</v>
      </c>
      <c r="F2857" s="2">
        <v>44041</v>
      </c>
      <c r="G2857" s="2">
        <v>44041</v>
      </c>
      <c r="H2857" t="s">
        <v>248</v>
      </c>
      <c r="I2857">
        <v>2020</v>
      </c>
    </row>
    <row r="2858" spans="1:9">
      <c r="A2858">
        <v>32.762316900000002</v>
      </c>
      <c r="B2858">
        <v>-117.19536840000001</v>
      </c>
      <c r="C2858" t="s">
        <v>2247</v>
      </c>
      <c r="D2858" t="s">
        <v>3198</v>
      </c>
      <c r="E2858">
        <v>3</v>
      </c>
      <c r="F2858" s="2">
        <v>44018</v>
      </c>
      <c r="G2858" s="2">
        <v>44018</v>
      </c>
      <c r="H2858" t="s">
        <v>248</v>
      </c>
      <c r="I2858">
        <v>2020</v>
      </c>
    </row>
    <row r="2859" spans="1:9">
      <c r="A2859">
        <v>32.762341599999999</v>
      </c>
      <c r="B2859">
        <v>-117.1945267</v>
      </c>
      <c r="C2859" t="s">
        <v>2251</v>
      </c>
      <c r="D2859" t="s">
        <v>3198</v>
      </c>
      <c r="E2859">
        <v>1</v>
      </c>
      <c r="F2859" s="2">
        <v>44057</v>
      </c>
      <c r="G2859" s="2">
        <v>44057</v>
      </c>
      <c r="H2859" t="s">
        <v>248</v>
      </c>
      <c r="I2859">
        <v>2020</v>
      </c>
    </row>
    <row r="2860" spans="1:9">
      <c r="A2860">
        <v>32.788937799999999</v>
      </c>
      <c r="B2860">
        <v>-117.10334829999999</v>
      </c>
      <c r="C2860" t="s">
        <v>1110</v>
      </c>
      <c r="D2860" t="s">
        <v>3198</v>
      </c>
      <c r="E2860">
        <v>2</v>
      </c>
      <c r="F2860" s="2">
        <v>44034</v>
      </c>
      <c r="G2860" s="2">
        <v>44034</v>
      </c>
      <c r="H2860" t="s">
        <v>117</v>
      </c>
      <c r="I2860">
        <v>2020</v>
      </c>
    </row>
    <row r="2861" spans="1:9">
      <c r="A2861">
        <v>32.783939799999999</v>
      </c>
      <c r="B2861">
        <v>-117.1033676</v>
      </c>
      <c r="C2861" t="s">
        <v>2149</v>
      </c>
      <c r="D2861" t="s">
        <v>3198</v>
      </c>
      <c r="E2861">
        <v>4</v>
      </c>
      <c r="F2861" s="2">
        <v>44054</v>
      </c>
      <c r="G2861" s="2">
        <v>44054</v>
      </c>
      <c r="H2861" t="s">
        <v>117</v>
      </c>
      <c r="I2861">
        <v>2020</v>
      </c>
    </row>
    <row r="2862" spans="1:9">
      <c r="A2862">
        <v>32.790053399999998</v>
      </c>
      <c r="B2862">
        <v>-117.10378369999999</v>
      </c>
      <c r="C2862" t="s">
        <v>2201</v>
      </c>
      <c r="D2862" t="s">
        <v>3198</v>
      </c>
      <c r="E2862">
        <v>3</v>
      </c>
      <c r="F2862" s="2">
        <v>44018</v>
      </c>
      <c r="G2862" s="2">
        <v>44018</v>
      </c>
      <c r="H2862" t="s">
        <v>117</v>
      </c>
      <c r="I2862">
        <v>2020</v>
      </c>
    </row>
    <row r="2863" spans="1:9">
      <c r="A2863">
        <v>32.7810919</v>
      </c>
      <c r="B2863">
        <v>-117.1079455</v>
      </c>
      <c r="C2863" t="s">
        <v>2198</v>
      </c>
      <c r="D2863" t="s">
        <v>3198</v>
      </c>
      <c r="E2863">
        <v>5</v>
      </c>
      <c r="F2863" s="2">
        <v>44043</v>
      </c>
      <c r="G2863" s="2">
        <v>44043</v>
      </c>
      <c r="H2863" t="s">
        <v>117</v>
      </c>
      <c r="I2863">
        <v>2020</v>
      </c>
    </row>
    <row r="2864" spans="1:9">
      <c r="A2864">
        <v>32.787233800000003</v>
      </c>
      <c r="B2864">
        <v>-117.1042587</v>
      </c>
      <c r="C2864" t="s">
        <v>2200</v>
      </c>
      <c r="D2864" t="s">
        <v>3198</v>
      </c>
      <c r="E2864">
        <v>1</v>
      </c>
      <c r="F2864" s="2">
        <v>44034</v>
      </c>
      <c r="G2864" s="2">
        <v>44034</v>
      </c>
      <c r="H2864" t="s">
        <v>117</v>
      </c>
      <c r="I2864">
        <v>2020</v>
      </c>
    </row>
    <row r="2865" spans="1:9">
      <c r="A2865">
        <v>32.787216000000001</v>
      </c>
      <c r="B2865">
        <v>-117.1027414</v>
      </c>
      <c r="C2865" t="s">
        <v>2202</v>
      </c>
      <c r="D2865" t="s">
        <v>3198</v>
      </c>
      <c r="E2865">
        <v>11</v>
      </c>
      <c r="F2865" s="2">
        <v>44034</v>
      </c>
      <c r="G2865" s="2">
        <v>44034</v>
      </c>
      <c r="H2865" t="s">
        <v>117</v>
      </c>
      <c r="I2865">
        <v>2020</v>
      </c>
    </row>
    <row r="2866" spans="1:9">
      <c r="A2866">
        <v>32.777885499999996</v>
      </c>
      <c r="B2866">
        <v>-117.1237831</v>
      </c>
      <c r="C2866" t="s">
        <v>2192</v>
      </c>
      <c r="D2866" t="s">
        <v>3198</v>
      </c>
      <c r="E2866">
        <v>5</v>
      </c>
      <c r="F2866" s="2">
        <v>44018</v>
      </c>
      <c r="G2866" s="2">
        <v>44018</v>
      </c>
      <c r="H2866" t="s">
        <v>117</v>
      </c>
      <c r="I2866">
        <v>2020</v>
      </c>
    </row>
    <row r="2867" spans="1:9">
      <c r="A2867">
        <v>32.761077399999998</v>
      </c>
      <c r="B2867">
        <v>-117.2013647</v>
      </c>
      <c r="C2867" t="s">
        <v>2224</v>
      </c>
      <c r="D2867" t="s">
        <v>3198</v>
      </c>
      <c r="E2867">
        <v>3</v>
      </c>
      <c r="F2867" s="2">
        <v>44033</v>
      </c>
      <c r="G2867" s="2">
        <v>44033</v>
      </c>
      <c r="H2867" t="s">
        <v>248</v>
      </c>
      <c r="I2867">
        <v>2020</v>
      </c>
    </row>
    <row r="2868" spans="1:9">
      <c r="A2868">
        <v>32.762425800000003</v>
      </c>
      <c r="B2868">
        <v>-117.198835</v>
      </c>
      <c r="C2868" t="s">
        <v>16</v>
      </c>
      <c r="D2868" t="s">
        <v>3198</v>
      </c>
      <c r="E2868">
        <v>2</v>
      </c>
      <c r="F2868" s="2">
        <v>44018</v>
      </c>
      <c r="G2868" s="2">
        <v>44018</v>
      </c>
      <c r="H2868" t="s">
        <v>248</v>
      </c>
      <c r="I2868">
        <v>2020</v>
      </c>
    </row>
    <row r="2869" spans="1:9">
      <c r="A2869">
        <v>32.761888900000002</v>
      </c>
      <c r="B2869">
        <v>-117.19140470000001</v>
      </c>
      <c r="C2869" t="s">
        <v>598</v>
      </c>
      <c r="D2869" t="s">
        <v>3198</v>
      </c>
      <c r="E2869">
        <v>1</v>
      </c>
      <c r="F2869" s="2">
        <v>44013</v>
      </c>
      <c r="G2869" s="2">
        <v>44013</v>
      </c>
      <c r="H2869" t="s">
        <v>248</v>
      </c>
      <c r="I2869">
        <v>2020</v>
      </c>
    </row>
    <row r="2870" spans="1:9">
      <c r="A2870">
        <v>32.762162099999998</v>
      </c>
      <c r="B2870">
        <v>-117.2007155</v>
      </c>
      <c r="C2870" t="s">
        <v>1220</v>
      </c>
      <c r="D2870" t="s">
        <v>3198</v>
      </c>
      <c r="E2870">
        <v>6</v>
      </c>
      <c r="F2870" s="2">
        <v>44043</v>
      </c>
      <c r="G2870" s="2">
        <v>44043</v>
      </c>
      <c r="H2870" t="s">
        <v>248</v>
      </c>
      <c r="I2870">
        <v>2020</v>
      </c>
    </row>
    <row r="2871" spans="1:9">
      <c r="A2871">
        <v>32.762088900000002</v>
      </c>
      <c r="B2871">
        <v>-117.1905677</v>
      </c>
      <c r="C2871" t="s">
        <v>1027</v>
      </c>
      <c r="D2871" t="s">
        <v>3198</v>
      </c>
      <c r="E2871">
        <v>2</v>
      </c>
      <c r="F2871" s="2">
        <v>44013</v>
      </c>
      <c r="G2871" s="2">
        <v>44013</v>
      </c>
      <c r="H2871" t="s">
        <v>248</v>
      </c>
      <c r="I2871">
        <v>2020</v>
      </c>
    </row>
    <row r="2872" spans="1:9">
      <c r="A2872">
        <v>32.780735800000002</v>
      </c>
      <c r="B2872">
        <v>-117.1121577</v>
      </c>
      <c r="C2872" t="s">
        <v>2196</v>
      </c>
      <c r="D2872" t="s">
        <v>3198</v>
      </c>
      <c r="E2872">
        <v>0</v>
      </c>
      <c r="F2872" s="2">
        <v>44043</v>
      </c>
      <c r="G2872" s="2">
        <v>44043</v>
      </c>
      <c r="H2872" t="s">
        <v>117</v>
      </c>
      <c r="I2872">
        <v>2020</v>
      </c>
    </row>
    <row r="2873" spans="1:9">
      <c r="A2873">
        <v>32.773439099999997</v>
      </c>
      <c r="B2873">
        <v>-117.1408902</v>
      </c>
      <c r="C2873" t="s">
        <v>2212</v>
      </c>
      <c r="D2873" t="s">
        <v>3198</v>
      </c>
      <c r="E2873">
        <v>1</v>
      </c>
      <c r="F2873" s="2">
        <v>44036</v>
      </c>
      <c r="G2873" s="2">
        <v>44036</v>
      </c>
      <c r="H2873" t="s">
        <v>183</v>
      </c>
      <c r="I2873">
        <v>2020</v>
      </c>
    </row>
    <row r="2874" spans="1:9">
      <c r="A2874">
        <v>32.772941799999998</v>
      </c>
      <c r="B2874">
        <v>-117.1443641</v>
      </c>
      <c r="C2874" t="s">
        <v>813</v>
      </c>
      <c r="D2874" t="s">
        <v>3198</v>
      </c>
      <c r="E2874">
        <v>2</v>
      </c>
      <c r="F2874" s="2">
        <v>44018</v>
      </c>
      <c r="G2874" s="2">
        <v>44018</v>
      </c>
      <c r="H2874" t="s">
        <v>183</v>
      </c>
      <c r="I2874">
        <v>2020</v>
      </c>
    </row>
    <row r="2875" spans="1:9">
      <c r="A2875">
        <v>32.772092399999998</v>
      </c>
      <c r="B2875">
        <v>-117.1492578</v>
      </c>
      <c r="C2875" t="s">
        <v>552</v>
      </c>
      <c r="D2875" t="s">
        <v>3198</v>
      </c>
      <c r="E2875">
        <v>1</v>
      </c>
      <c r="F2875" s="2">
        <v>44071</v>
      </c>
      <c r="G2875" s="2">
        <v>44071</v>
      </c>
      <c r="H2875" t="s">
        <v>183</v>
      </c>
      <c r="I2875">
        <v>2020</v>
      </c>
    </row>
    <row r="2876" spans="1:9">
      <c r="A2876">
        <v>32.770772100000002</v>
      </c>
      <c r="B2876">
        <v>-117.15402419999999</v>
      </c>
      <c r="C2876" t="s">
        <v>246</v>
      </c>
      <c r="D2876" t="s">
        <v>3198</v>
      </c>
      <c r="E2876">
        <v>3</v>
      </c>
      <c r="F2876" s="2">
        <v>44092</v>
      </c>
      <c r="G2876" s="2">
        <v>44092</v>
      </c>
      <c r="H2876" t="s">
        <v>183</v>
      </c>
      <c r="I2876">
        <v>2020</v>
      </c>
    </row>
    <row r="2877" spans="1:9">
      <c r="A2877">
        <v>32.780390199999999</v>
      </c>
      <c r="B2877">
        <v>-117.11669430000001</v>
      </c>
      <c r="C2877" t="s">
        <v>3204</v>
      </c>
      <c r="D2877" t="s">
        <v>3198</v>
      </c>
      <c r="E2877">
        <v>1</v>
      </c>
      <c r="F2877" s="2">
        <v>44022</v>
      </c>
      <c r="G2877" s="2">
        <v>44022</v>
      </c>
      <c r="H2877" t="s">
        <v>117</v>
      </c>
      <c r="I2877">
        <v>2020</v>
      </c>
    </row>
    <row r="2878" spans="1:9">
      <c r="A2878">
        <v>32.779896399999998</v>
      </c>
      <c r="B2878">
        <v>-117.1193195</v>
      </c>
      <c r="C2878" t="s">
        <v>3205</v>
      </c>
      <c r="D2878" t="s">
        <v>3198</v>
      </c>
      <c r="E2878">
        <v>1</v>
      </c>
      <c r="F2878" s="2">
        <v>44075</v>
      </c>
      <c r="G2878" s="2">
        <v>44075</v>
      </c>
      <c r="H2878" t="s">
        <v>117</v>
      </c>
      <c r="I2878">
        <v>2020</v>
      </c>
    </row>
    <row r="2879" spans="1:9">
      <c r="A2879">
        <v>32.780859999999997</v>
      </c>
      <c r="B2879">
        <v>-117.115492</v>
      </c>
      <c r="C2879" t="s">
        <v>2195</v>
      </c>
      <c r="D2879" t="s">
        <v>3198</v>
      </c>
      <c r="E2879">
        <v>2</v>
      </c>
      <c r="F2879" s="2">
        <v>44015</v>
      </c>
      <c r="G2879" s="2">
        <v>44015</v>
      </c>
      <c r="H2879" t="s">
        <v>117</v>
      </c>
      <c r="I2879">
        <v>2020</v>
      </c>
    </row>
    <row r="2880" spans="1:9">
      <c r="A2880">
        <v>32.773865899999997</v>
      </c>
      <c r="B2880">
        <v>-117.1367219</v>
      </c>
      <c r="C2880" t="s">
        <v>2161</v>
      </c>
      <c r="D2880" t="s">
        <v>3198</v>
      </c>
      <c r="E2880">
        <v>1</v>
      </c>
      <c r="F2880" s="2">
        <v>44071</v>
      </c>
      <c r="G2880" s="2">
        <v>44071</v>
      </c>
      <c r="H2880" t="s">
        <v>183</v>
      </c>
      <c r="I2880">
        <v>2020</v>
      </c>
    </row>
    <row r="2881" spans="1:9">
      <c r="A2881">
        <v>32.761569199999997</v>
      </c>
      <c r="B2881">
        <v>-117.18994549999999</v>
      </c>
      <c r="C2881" t="s">
        <v>1482</v>
      </c>
      <c r="D2881" t="s">
        <v>3198</v>
      </c>
      <c r="E2881">
        <v>3</v>
      </c>
      <c r="F2881" s="2">
        <v>44064</v>
      </c>
      <c r="G2881" s="2">
        <v>44064</v>
      </c>
      <c r="H2881" t="s">
        <v>248</v>
      </c>
      <c r="I2881">
        <v>2020</v>
      </c>
    </row>
    <row r="2882" spans="1:9">
      <c r="A2882">
        <v>32.761544800000003</v>
      </c>
      <c r="B2882">
        <v>-117.1908351</v>
      </c>
      <c r="C2882" t="s">
        <v>2177</v>
      </c>
      <c r="D2882" t="s">
        <v>3198</v>
      </c>
      <c r="E2882">
        <v>1</v>
      </c>
      <c r="F2882" s="2">
        <v>44055</v>
      </c>
      <c r="G2882" s="2">
        <v>44055</v>
      </c>
      <c r="H2882" t="s">
        <v>248</v>
      </c>
      <c r="I2882">
        <v>2020</v>
      </c>
    </row>
    <row r="2883" spans="1:9">
      <c r="A2883">
        <v>32.761937000000003</v>
      </c>
      <c r="B2883">
        <v>-117.1925384</v>
      </c>
      <c r="C2883" t="s">
        <v>1834</v>
      </c>
      <c r="D2883" t="s">
        <v>3198</v>
      </c>
      <c r="E2883">
        <v>10</v>
      </c>
      <c r="F2883" s="2">
        <v>44055</v>
      </c>
      <c r="G2883" s="2">
        <v>44055</v>
      </c>
      <c r="H2883" t="s">
        <v>248</v>
      </c>
      <c r="I2883">
        <v>2020</v>
      </c>
    </row>
    <row r="2884" spans="1:9">
      <c r="A2884">
        <v>32.762098100000003</v>
      </c>
      <c r="B2884">
        <v>-117.19321890000001</v>
      </c>
      <c r="C2884" t="s">
        <v>2178</v>
      </c>
      <c r="D2884" t="s">
        <v>3198</v>
      </c>
      <c r="E2884">
        <v>3</v>
      </c>
      <c r="F2884" s="2">
        <v>44055</v>
      </c>
      <c r="G2884" s="2">
        <v>44055</v>
      </c>
      <c r="H2884" t="s">
        <v>248</v>
      </c>
      <c r="I2884">
        <v>2020</v>
      </c>
    </row>
    <row r="2885" spans="1:9">
      <c r="A2885">
        <v>32.790764299999999</v>
      </c>
      <c r="B2885">
        <v>-117.1019103</v>
      </c>
      <c r="C2885" t="s">
        <v>43</v>
      </c>
      <c r="D2885" t="s">
        <v>3198</v>
      </c>
      <c r="E2885">
        <v>5</v>
      </c>
      <c r="F2885" s="2">
        <v>44026</v>
      </c>
      <c r="G2885" s="2">
        <v>44026</v>
      </c>
      <c r="H2885" t="s">
        <v>117</v>
      </c>
      <c r="I2885">
        <v>2020</v>
      </c>
    </row>
    <row r="2886" spans="1:9">
      <c r="A2886">
        <v>32.762737999999999</v>
      </c>
      <c r="B2886">
        <v>-117.1949116</v>
      </c>
      <c r="C2886" t="s">
        <v>2250</v>
      </c>
      <c r="D2886" t="s">
        <v>3198</v>
      </c>
      <c r="E2886">
        <v>6</v>
      </c>
      <c r="F2886" s="2">
        <v>44013</v>
      </c>
      <c r="G2886" s="2">
        <v>44013</v>
      </c>
      <c r="H2886" t="s">
        <v>248</v>
      </c>
      <c r="I2886">
        <v>2020</v>
      </c>
    </row>
    <row r="2887" spans="1:9">
      <c r="A2887">
        <v>32.760086200000003</v>
      </c>
      <c r="B2887">
        <v>-117.2044733</v>
      </c>
      <c r="C2887" t="s">
        <v>2179</v>
      </c>
      <c r="D2887" t="s">
        <v>3198</v>
      </c>
      <c r="E2887">
        <v>2</v>
      </c>
      <c r="F2887" s="2">
        <v>44047</v>
      </c>
      <c r="G2887" s="2">
        <v>44047</v>
      </c>
      <c r="H2887" t="s">
        <v>248</v>
      </c>
      <c r="I2887">
        <v>2020</v>
      </c>
    </row>
    <row r="2888" spans="1:9">
      <c r="A2888">
        <v>32.785788599999997</v>
      </c>
      <c r="B2888">
        <v>-117.1026895</v>
      </c>
      <c r="C2888" t="s">
        <v>2203</v>
      </c>
      <c r="D2888" t="s">
        <v>3198</v>
      </c>
      <c r="E2888">
        <v>15</v>
      </c>
      <c r="F2888" s="2">
        <v>44026</v>
      </c>
      <c r="G2888" s="2">
        <v>44026</v>
      </c>
      <c r="H2888" t="s">
        <v>117</v>
      </c>
      <c r="I2888">
        <v>2020</v>
      </c>
    </row>
    <row r="2889" spans="1:9">
      <c r="A2889">
        <v>32.776489599999998</v>
      </c>
      <c r="B2889">
        <v>-117.1274688</v>
      </c>
      <c r="C2889" t="s">
        <v>3206</v>
      </c>
      <c r="D2889" t="s">
        <v>3198</v>
      </c>
      <c r="E2889">
        <v>1</v>
      </c>
      <c r="F2889" s="2">
        <v>44076</v>
      </c>
      <c r="G2889" s="2">
        <v>44076</v>
      </c>
      <c r="H2889" t="s">
        <v>183</v>
      </c>
      <c r="I2889">
        <v>2020</v>
      </c>
    </row>
    <row r="2890" spans="1:9">
      <c r="A2890">
        <v>32.780081199999998</v>
      </c>
      <c r="B2890">
        <v>-117.11818940000001</v>
      </c>
      <c r="C2890" t="s">
        <v>339</v>
      </c>
      <c r="D2890" t="s">
        <v>3198</v>
      </c>
      <c r="E2890">
        <v>1</v>
      </c>
      <c r="F2890" s="2">
        <v>44085</v>
      </c>
      <c r="G2890" s="2">
        <v>44085</v>
      </c>
      <c r="H2890" t="s">
        <v>117</v>
      </c>
      <c r="I2890">
        <v>2020</v>
      </c>
    </row>
    <row r="2891" spans="1:9">
      <c r="A2891">
        <v>32.777064699999997</v>
      </c>
      <c r="B2891">
        <v>-117.1262134</v>
      </c>
      <c r="C2891" t="s">
        <v>2121</v>
      </c>
      <c r="D2891" t="s">
        <v>3198</v>
      </c>
      <c r="E2891">
        <v>1</v>
      </c>
      <c r="F2891" s="2">
        <v>44083</v>
      </c>
      <c r="G2891" s="2">
        <v>44083</v>
      </c>
      <c r="H2891" t="s">
        <v>117</v>
      </c>
      <c r="I2891">
        <v>2020</v>
      </c>
    </row>
    <row r="2892" spans="1:9">
      <c r="A2892">
        <v>32.777356599999997</v>
      </c>
      <c r="B2892">
        <v>-117.1253755</v>
      </c>
      <c r="C2892" t="s">
        <v>2190</v>
      </c>
      <c r="D2892" t="s">
        <v>3198</v>
      </c>
      <c r="E2892">
        <v>1</v>
      </c>
      <c r="F2892" s="2">
        <v>44013</v>
      </c>
      <c r="G2892" s="2">
        <v>44013</v>
      </c>
      <c r="H2892" t="s">
        <v>117</v>
      </c>
      <c r="I2892">
        <v>2020</v>
      </c>
    </row>
    <row r="2893" spans="1:9">
      <c r="A2893">
        <v>32.761348900000002</v>
      </c>
      <c r="B2893">
        <v>-117.20058469999999</v>
      </c>
      <c r="C2893" t="s">
        <v>2226</v>
      </c>
      <c r="D2893" t="s">
        <v>3198</v>
      </c>
      <c r="E2893">
        <v>1</v>
      </c>
      <c r="F2893" s="2">
        <v>44043</v>
      </c>
      <c r="G2893" s="2">
        <v>44043</v>
      </c>
      <c r="H2893" t="s">
        <v>248</v>
      </c>
      <c r="I2893">
        <v>2020</v>
      </c>
    </row>
    <row r="2894" spans="1:9">
      <c r="A2894">
        <v>32.760562999999998</v>
      </c>
      <c r="B2894">
        <v>-117.202564</v>
      </c>
      <c r="C2894" t="s">
        <v>2223</v>
      </c>
      <c r="D2894" t="s">
        <v>3198</v>
      </c>
      <c r="E2894">
        <v>2</v>
      </c>
      <c r="F2894" s="2">
        <v>44033</v>
      </c>
      <c r="G2894" s="2">
        <v>44033</v>
      </c>
      <c r="H2894" t="s">
        <v>248</v>
      </c>
      <c r="I2894">
        <v>2020</v>
      </c>
    </row>
    <row r="2895" spans="1:9">
      <c r="A2895">
        <v>32.770760899999999</v>
      </c>
      <c r="B2895">
        <v>-117.1514987</v>
      </c>
      <c r="C2895" t="s">
        <v>2211</v>
      </c>
      <c r="D2895" t="s">
        <v>3198</v>
      </c>
      <c r="E2895">
        <v>1</v>
      </c>
      <c r="F2895" s="2">
        <v>44036</v>
      </c>
      <c r="G2895" s="2">
        <v>44036</v>
      </c>
      <c r="H2895" t="s">
        <v>183</v>
      </c>
      <c r="I2895">
        <v>2020</v>
      </c>
    </row>
    <row r="2896" spans="1:9">
      <c r="A2896">
        <v>32.770004800000002</v>
      </c>
      <c r="B2896">
        <v>-117.1539093</v>
      </c>
      <c r="C2896" t="s">
        <v>2162</v>
      </c>
      <c r="D2896" t="s">
        <v>3198</v>
      </c>
      <c r="E2896">
        <v>1</v>
      </c>
      <c r="F2896" s="2">
        <v>44071</v>
      </c>
      <c r="G2896" s="2">
        <v>44071</v>
      </c>
      <c r="H2896" t="s">
        <v>183</v>
      </c>
      <c r="I2896">
        <v>2020</v>
      </c>
    </row>
    <row r="2897" spans="1:9">
      <c r="A2897">
        <v>32.769429000000002</v>
      </c>
      <c r="B2897">
        <v>-117.15486079999999</v>
      </c>
      <c r="C2897" t="s">
        <v>2210</v>
      </c>
      <c r="D2897" t="s">
        <v>3198</v>
      </c>
      <c r="E2897">
        <v>1</v>
      </c>
      <c r="F2897" s="2">
        <v>44071</v>
      </c>
      <c r="G2897" s="2">
        <v>44071</v>
      </c>
      <c r="H2897" t="s">
        <v>183</v>
      </c>
      <c r="I2897">
        <v>2020</v>
      </c>
    </row>
    <row r="2898" spans="1:9">
      <c r="A2898">
        <v>32.766007199999997</v>
      </c>
      <c r="B2898">
        <v>-117.1648699</v>
      </c>
      <c r="C2898" t="s">
        <v>2163</v>
      </c>
      <c r="D2898" t="s">
        <v>3198</v>
      </c>
      <c r="E2898">
        <v>6</v>
      </c>
      <c r="F2898" s="2">
        <v>44069</v>
      </c>
      <c r="G2898" s="2">
        <v>44069</v>
      </c>
      <c r="H2898" t="s">
        <v>183</v>
      </c>
      <c r="I2898">
        <v>2020</v>
      </c>
    </row>
    <row r="2899" spans="1:9">
      <c r="A2899">
        <v>32.765920299999998</v>
      </c>
      <c r="B2899">
        <v>-117.16461870000001</v>
      </c>
      <c r="C2899" t="s">
        <v>2164</v>
      </c>
      <c r="D2899" t="s">
        <v>3198</v>
      </c>
      <c r="E2899">
        <v>34</v>
      </c>
      <c r="F2899" s="2">
        <v>44069</v>
      </c>
      <c r="G2899" s="2">
        <v>44069</v>
      </c>
      <c r="H2899" t="s">
        <v>183</v>
      </c>
      <c r="I2899">
        <v>2020</v>
      </c>
    </row>
    <row r="2900" spans="1:9">
      <c r="A2900">
        <v>32.771697600000003</v>
      </c>
      <c r="B2900">
        <v>-117.1473062</v>
      </c>
      <c r="C2900" t="s">
        <v>2165</v>
      </c>
      <c r="D2900" t="s">
        <v>3198</v>
      </c>
      <c r="E2900">
        <v>1</v>
      </c>
      <c r="F2900" s="2">
        <v>44068</v>
      </c>
      <c r="G2900" s="2">
        <v>44068</v>
      </c>
      <c r="H2900" t="s">
        <v>183</v>
      </c>
      <c r="I2900">
        <v>2020</v>
      </c>
    </row>
    <row r="2901" spans="1:9">
      <c r="A2901">
        <v>32.768306899999999</v>
      </c>
      <c r="B2901">
        <v>-117.1598023</v>
      </c>
      <c r="C2901" t="s">
        <v>2265</v>
      </c>
      <c r="D2901" t="s">
        <v>3198</v>
      </c>
      <c r="E2901">
        <v>4</v>
      </c>
      <c r="F2901" s="2">
        <v>43984</v>
      </c>
      <c r="G2901" s="2">
        <v>43984</v>
      </c>
      <c r="H2901" t="s">
        <v>183</v>
      </c>
      <c r="I2901">
        <v>2020</v>
      </c>
    </row>
    <row r="2902" spans="1:9">
      <c r="A2902">
        <v>32.763074899999999</v>
      </c>
      <c r="B2902">
        <v>-117.19519990000001</v>
      </c>
      <c r="C2902" t="s">
        <v>105</v>
      </c>
      <c r="D2902" t="s">
        <v>3198</v>
      </c>
      <c r="E2902">
        <v>10</v>
      </c>
      <c r="F2902" s="2">
        <v>44020</v>
      </c>
      <c r="G2902" s="2">
        <v>44020</v>
      </c>
      <c r="H2902" t="s">
        <v>248</v>
      </c>
      <c r="I2902">
        <v>2020</v>
      </c>
    </row>
    <row r="2903" spans="1:9">
      <c r="A2903">
        <v>32.781384799999998</v>
      </c>
      <c r="B2903">
        <v>-117.1145629</v>
      </c>
      <c r="C2903" t="s">
        <v>3207</v>
      </c>
      <c r="D2903" t="s">
        <v>3198</v>
      </c>
      <c r="E2903">
        <v>1</v>
      </c>
      <c r="F2903" s="2">
        <v>43995</v>
      </c>
      <c r="G2903" s="2">
        <v>43995</v>
      </c>
      <c r="H2903" t="s">
        <v>117</v>
      </c>
      <c r="I2903">
        <v>2020</v>
      </c>
    </row>
    <row r="2904" spans="1:9">
      <c r="A2904">
        <v>32.781202299999997</v>
      </c>
      <c r="B2904">
        <v>-117.1144158</v>
      </c>
      <c r="C2904" t="s">
        <v>3208</v>
      </c>
      <c r="D2904" t="s">
        <v>3198</v>
      </c>
      <c r="E2904">
        <v>1</v>
      </c>
      <c r="F2904" s="2">
        <v>43995</v>
      </c>
      <c r="G2904" s="2">
        <v>43995</v>
      </c>
      <c r="H2904" t="s">
        <v>117</v>
      </c>
      <c r="I2904">
        <v>2020</v>
      </c>
    </row>
    <row r="2905" spans="1:9">
      <c r="A2905">
        <v>32.761944300000003</v>
      </c>
      <c r="B2905">
        <v>-117.2006021</v>
      </c>
      <c r="C2905" t="s">
        <v>3209</v>
      </c>
      <c r="D2905" t="s">
        <v>3198</v>
      </c>
      <c r="E2905">
        <v>10</v>
      </c>
      <c r="F2905" s="2">
        <v>44033</v>
      </c>
      <c r="G2905" s="2">
        <v>44033</v>
      </c>
      <c r="H2905" t="s">
        <v>248</v>
      </c>
      <c r="I2905">
        <v>2020</v>
      </c>
    </row>
    <row r="2906" spans="1:9">
      <c r="A2906">
        <v>32.761838500000003</v>
      </c>
      <c r="B2906">
        <v>-117.20123409999999</v>
      </c>
      <c r="C2906" t="s">
        <v>2290</v>
      </c>
      <c r="D2906" t="s">
        <v>3198</v>
      </c>
      <c r="E2906">
        <v>3</v>
      </c>
      <c r="F2906" s="2">
        <v>43985</v>
      </c>
      <c r="G2906" s="2">
        <v>43985</v>
      </c>
      <c r="H2906" t="s">
        <v>248</v>
      </c>
      <c r="I2906">
        <v>2020</v>
      </c>
    </row>
    <row r="2907" spans="1:9">
      <c r="A2907">
        <v>32.762395900000001</v>
      </c>
      <c r="B2907">
        <v>-117.200639</v>
      </c>
      <c r="C2907" t="s">
        <v>2294</v>
      </c>
      <c r="D2907" t="s">
        <v>3198</v>
      </c>
      <c r="E2907">
        <v>2</v>
      </c>
      <c r="F2907" s="2">
        <v>43985</v>
      </c>
      <c r="G2907" s="2">
        <v>43985</v>
      </c>
      <c r="H2907" t="s">
        <v>248</v>
      </c>
      <c r="I2907">
        <v>2020</v>
      </c>
    </row>
    <row r="2908" spans="1:9">
      <c r="A2908">
        <v>32.762407699999997</v>
      </c>
      <c r="B2908">
        <v>-117.2003137</v>
      </c>
      <c r="C2908" t="s">
        <v>552</v>
      </c>
      <c r="D2908" t="s">
        <v>3198</v>
      </c>
      <c r="E2908">
        <v>3</v>
      </c>
      <c r="F2908" s="2">
        <v>43985</v>
      </c>
      <c r="G2908" s="2">
        <v>43985</v>
      </c>
      <c r="H2908" t="s">
        <v>248</v>
      </c>
      <c r="I2908">
        <v>2020</v>
      </c>
    </row>
    <row r="2909" spans="1:9">
      <c r="A2909">
        <v>32.762343799999996</v>
      </c>
      <c r="B2909">
        <v>-117.2002236</v>
      </c>
      <c r="C2909" t="s">
        <v>2296</v>
      </c>
      <c r="D2909" t="s">
        <v>3198</v>
      </c>
      <c r="E2909">
        <v>7</v>
      </c>
      <c r="F2909" s="2">
        <v>43985</v>
      </c>
      <c r="G2909" s="2">
        <v>43985</v>
      </c>
      <c r="H2909" t="s">
        <v>248</v>
      </c>
      <c r="I2909">
        <v>2020</v>
      </c>
    </row>
    <row r="2910" spans="1:9">
      <c r="A2910">
        <v>32.762083199999999</v>
      </c>
      <c r="B2910">
        <v>-117.1990145</v>
      </c>
      <c r="C2910" t="s">
        <v>2298</v>
      </c>
      <c r="D2910" t="s">
        <v>3198</v>
      </c>
      <c r="E2910">
        <v>1</v>
      </c>
      <c r="F2910" s="2">
        <v>43985</v>
      </c>
      <c r="G2910" s="2">
        <v>43985</v>
      </c>
      <c r="H2910" t="s">
        <v>248</v>
      </c>
      <c r="I2910">
        <v>2020</v>
      </c>
    </row>
    <row r="2911" spans="1:9">
      <c r="A2911">
        <v>32.7620176</v>
      </c>
      <c r="B2911">
        <v>-117.1982064</v>
      </c>
      <c r="C2911" t="s">
        <v>2277</v>
      </c>
      <c r="D2911" t="s">
        <v>3198</v>
      </c>
      <c r="E2911">
        <v>3</v>
      </c>
      <c r="F2911" s="2">
        <v>43999</v>
      </c>
      <c r="G2911" s="2">
        <v>43999</v>
      </c>
      <c r="H2911" t="s">
        <v>248</v>
      </c>
      <c r="I2911">
        <v>2020</v>
      </c>
    </row>
    <row r="2912" spans="1:9">
      <c r="A2912">
        <v>32.762253999999999</v>
      </c>
      <c r="B2912">
        <v>-117.1979326</v>
      </c>
      <c r="C2912" t="s">
        <v>2278</v>
      </c>
      <c r="D2912" t="s">
        <v>3198</v>
      </c>
      <c r="E2912">
        <v>10</v>
      </c>
      <c r="F2912" s="2">
        <v>43999</v>
      </c>
      <c r="G2912" s="2">
        <v>43999</v>
      </c>
      <c r="H2912" t="s">
        <v>248</v>
      </c>
      <c r="I2912">
        <v>2020</v>
      </c>
    </row>
    <row r="2913" spans="1:9">
      <c r="A2913">
        <v>32.762698299999997</v>
      </c>
      <c r="B2913">
        <v>-117.19727039999999</v>
      </c>
      <c r="C2913" t="s">
        <v>2300</v>
      </c>
      <c r="D2913" t="s">
        <v>3198</v>
      </c>
      <c r="E2913">
        <v>1</v>
      </c>
      <c r="F2913" s="2">
        <v>44012</v>
      </c>
      <c r="G2913" s="2">
        <v>44012</v>
      </c>
      <c r="H2913" t="s">
        <v>248</v>
      </c>
      <c r="I2913">
        <v>2020</v>
      </c>
    </row>
    <row r="2914" spans="1:9">
      <c r="A2914">
        <v>32.762879099999999</v>
      </c>
      <c r="B2914">
        <v>-117.1964199</v>
      </c>
      <c r="C2914" t="s">
        <v>317</v>
      </c>
      <c r="D2914" t="s">
        <v>3198</v>
      </c>
      <c r="E2914">
        <v>1</v>
      </c>
      <c r="F2914" s="2">
        <v>44020</v>
      </c>
      <c r="G2914" s="2">
        <v>44020</v>
      </c>
      <c r="H2914" t="s">
        <v>248</v>
      </c>
      <c r="I2914">
        <v>2020</v>
      </c>
    </row>
    <row r="2915" spans="1:9">
      <c r="A2915">
        <v>32.776992900000003</v>
      </c>
      <c r="B2915">
        <v>-117.12871680000001</v>
      </c>
      <c r="C2915" t="s">
        <v>340</v>
      </c>
      <c r="D2915" t="s">
        <v>3198</v>
      </c>
      <c r="E2915">
        <v>1</v>
      </c>
      <c r="F2915" s="2">
        <v>44022</v>
      </c>
      <c r="G2915" s="2">
        <v>44022</v>
      </c>
      <c r="H2915" t="s">
        <v>183</v>
      </c>
      <c r="I2915">
        <v>2020</v>
      </c>
    </row>
    <row r="2916" spans="1:9">
      <c r="A2916">
        <v>32.776552600000002</v>
      </c>
      <c r="B2916">
        <v>-117.12863350000001</v>
      </c>
      <c r="C2916" t="s">
        <v>954</v>
      </c>
      <c r="D2916" t="s">
        <v>3198</v>
      </c>
      <c r="E2916">
        <v>1</v>
      </c>
      <c r="F2916" s="2">
        <v>44076</v>
      </c>
      <c r="G2916" s="2">
        <v>44076</v>
      </c>
      <c r="H2916" t="s">
        <v>183</v>
      </c>
      <c r="I2916">
        <v>2020</v>
      </c>
    </row>
    <row r="2917" spans="1:9">
      <c r="A2917">
        <v>32.762923200000003</v>
      </c>
      <c r="B2917">
        <v>-117.19601299999999</v>
      </c>
      <c r="C2917" t="s">
        <v>1077</v>
      </c>
      <c r="D2917" t="s">
        <v>3198</v>
      </c>
      <c r="E2917">
        <v>1</v>
      </c>
      <c r="F2917" s="2">
        <v>44020</v>
      </c>
      <c r="G2917" s="2">
        <v>44020</v>
      </c>
      <c r="H2917" t="s">
        <v>248</v>
      </c>
      <c r="I2917">
        <v>2020</v>
      </c>
    </row>
    <row r="2918" spans="1:9">
      <c r="A2918">
        <v>32.776138199999998</v>
      </c>
      <c r="B2918">
        <v>-117.128782</v>
      </c>
      <c r="C2918" t="s">
        <v>2129</v>
      </c>
      <c r="D2918" t="s">
        <v>3198</v>
      </c>
      <c r="E2918">
        <v>1</v>
      </c>
      <c r="F2918" s="2">
        <v>44076</v>
      </c>
      <c r="G2918" s="2">
        <v>44076</v>
      </c>
      <c r="H2918" t="s">
        <v>183</v>
      </c>
      <c r="I2918">
        <v>2020</v>
      </c>
    </row>
    <row r="2919" spans="1:9">
      <c r="A2919">
        <v>32.762922699999997</v>
      </c>
      <c r="B2919">
        <v>-117.1959822</v>
      </c>
      <c r="C2919" t="s">
        <v>2242</v>
      </c>
      <c r="D2919" t="s">
        <v>3198</v>
      </c>
      <c r="E2919">
        <v>3</v>
      </c>
      <c r="F2919" s="2">
        <v>44020</v>
      </c>
      <c r="G2919" s="2">
        <v>44020</v>
      </c>
      <c r="H2919" t="s">
        <v>248</v>
      </c>
      <c r="I2919">
        <v>2020</v>
      </c>
    </row>
    <row r="2920" spans="1:9">
      <c r="A2920">
        <v>32.763078700000001</v>
      </c>
      <c r="B2920">
        <v>-117.19571809999999</v>
      </c>
      <c r="C2920" t="s">
        <v>155</v>
      </c>
      <c r="D2920" t="s">
        <v>3198</v>
      </c>
      <c r="E2920">
        <v>1</v>
      </c>
      <c r="F2920" s="2">
        <v>44057</v>
      </c>
      <c r="G2920" s="2">
        <v>44057</v>
      </c>
      <c r="H2920" t="s">
        <v>248</v>
      </c>
      <c r="I2920">
        <v>2020</v>
      </c>
    </row>
    <row r="2921" spans="1:9">
      <c r="A2921">
        <v>32.776333299999997</v>
      </c>
      <c r="B2921">
        <v>-117.128028</v>
      </c>
      <c r="C2921" t="s">
        <v>3210</v>
      </c>
      <c r="D2921" t="s">
        <v>3198</v>
      </c>
      <c r="E2921">
        <v>2</v>
      </c>
      <c r="F2921" s="2">
        <v>44071</v>
      </c>
      <c r="G2921" s="2">
        <v>44071</v>
      </c>
      <c r="H2921" t="s">
        <v>183</v>
      </c>
      <c r="I2921">
        <v>2020</v>
      </c>
    </row>
    <row r="2922" spans="1:9">
      <c r="A2922">
        <v>32.7773398</v>
      </c>
      <c r="B2922">
        <v>-117.1276491</v>
      </c>
      <c r="C2922" t="s">
        <v>64</v>
      </c>
      <c r="D2922" t="s">
        <v>3198</v>
      </c>
      <c r="E2922">
        <v>1</v>
      </c>
      <c r="F2922" s="2">
        <v>44071</v>
      </c>
      <c r="G2922" s="2">
        <v>44071</v>
      </c>
      <c r="H2922" t="s">
        <v>183</v>
      </c>
      <c r="I2922">
        <v>2020</v>
      </c>
    </row>
    <row r="2923" spans="1:9">
      <c r="A2923">
        <v>32.763259400000003</v>
      </c>
      <c r="B2923">
        <v>-117.1940681</v>
      </c>
      <c r="C2923" t="s">
        <v>2254</v>
      </c>
      <c r="D2923" t="s">
        <v>3198</v>
      </c>
      <c r="E2923">
        <v>1</v>
      </c>
      <c r="F2923" s="2">
        <v>44020</v>
      </c>
      <c r="G2923" s="2">
        <v>44020</v>
      </c>
      <c r="H2923" t="s">
        <v>248</v>
      </c>
      <c r="I2923">
        <v>2020</v>
      </c>
    </row>
    <row r="2924" spans="1:9">
      <c r="A2924">
        <v>32.7616461</v>
      </c>
      <c r="B2924">
        <v>-117.19469599999999</v>
      </c>
      <c r="C2924" t="s">
        <v>2282</v>
      </c>
      <c r="D2924" t="s">
        <v>3198</v>
      </c>
      <c r="E2924">
        <v>5</v>
      </c>
      <c r="F2924" s="2">
        <v>43998</v>
      </c>
      <c r="G2924" s="2">
        <v>43998</v>
      </c>
      <c r="H2924" t="s">
        <v>248</v>
      </c>
      <c r="I2924">
        <v>2020</v>
      </c>
    </row>
    <row r="2925" spans="1:9">
      <c r="A2925">
        <v>32.766995799999997</v>
      </c>
      <c r="B2925">
        <v>-117.1635146</v>
      </c>
      <c r="C2925" t="s">
        <v>2264</v>
      </c>
      <c r="D2925" t="s">
        <v>3198</v>
      </c>
      <c r="E2925">
        <v>7</v>
      </c>
      <c r="F2925" s="2">
        <v>43999</v>
      </c>
      <c r="G2925" s="2">
        <v>43999</v>
      </c>
      <c r="H2925" t="s">
        <v>183</v>
      </c>
      <c r="I2925">
        <v>2020</v>
      </c>
    </row>
    <row r="2926" spans="1:9">
      <c r="A2926">
        <v>32.777377000000001</v>
      </c>
      <c r="B2926">
        <v>-117.1277271</v>
      </c>
      <c r="C2926" t="s">
        <v>2132</v>
      </c>
      <c r="D2926" t="s">
        <v>3198</v>
      </c>
      <c r="E2926">
        <v>6</v>
      </c>
      <c r="F2926" s="2">
        <v>44076</v>
      </c>
      <c r="G2926" s="2">
        <v>44076</v>
      </c>
      <c r="H2926" t="s">
        <v>183</v>
      </c>
      <c r="I2926">
        <v>2020</v>
      </c>
    </row>
    <row r="2927" spans="1:9">
      <c r="A2927">
        <v>32.761937000000003</v>
      </c>
      <c r="B2927">
        <v>-117.19335239999999</v>
      </c>
      <c r="C2927" t="s">
        <v>2304</v>
      </c>
      <c r="D2927" t="s">
        <v>3198</v>
      </c>
      <c r="E2927">
        <v>1</v>
      </c>
      <c r="F2927" s="2">
        <v>43998</v>
      </c>
      <c r="G2927" s="2">
        <v>43998</v>
      </c>
      <c r="H2927" t="s">
        <v>248</v>
      </c>
      <c r="I2927">
        <v>2020</v>
      </c>
    </row>
    <row r="2928" spans="1:9">
      <c r="A2928">
        <v>32.761414500000001</v>
      </c>
      <c r="B2928">
        <v>-117.18988539999999</v>
      </c>
      <c r="C2928" t="s">
        <v>2305</v>
      </c>
      <c r="D2928" t="s">
        <v>3198</v>
      </c>
      <c r="E2928">
        <v>1</v>
      </c>
      <c r="F2928" s="2">
        <v>43998</v>
      </c>
      <c r="G2928" s="2">
        <v>43998</v>
      </c>
      <c r="H2928" t="s">
        <v>248</v>
      </c>
      <c r="I2928">
        <v>2020</v>
      </c>
    </row>
    <row r="2929" spans="1:9">
      <c r="A2929">
        <v>32.761660300000003</v>
      </c>
      <c r="B2929">
        <v>-117.190338</v>
      </c>
      <c r="C2929" t="s">
        <v>1157</v>
      </c>
      <c r="D2929" t="s">
        <v>3198</v>
      </c>
      <c r="E2929">
        <v>2</v>
      </c>
      <c r="F2929" s="2">
        <v>44055</v>
      </c>
      <c r="G2929" s="2">
        <v>44055</v>
      </c>
      <c r="H2929" t="s">
        <v>248</v>
      </c>
      <c r="I2929">
        <v>2020</v>
      </c>
    </row>
    <row r="2930" spans="1:9">
      <c r="A2930">
        <v>32.774116100000001</v>
      </c>
      <c r="B2930">
        <v>-117.1379975</v>
      </c>
      <c r="C2930" t="s">
        <v>3211</v>
      </c>
      <c r="D2930" t="s">
        <v>3198</v>
      </c>
      <c r="E2930">
        <v>17</v>
      </c>
      <c r="F2930" s="2">
        <v>44062</v>
      </c>
      <c r="G2930" s="2">
        <v>44062</v>
      </c>
      <c r="H2930" t="s">
        <v>183</v>
      </c>
      <c r="I2930">
        <v>2020</v>
      </c>
    </row>
    <row r="2931" spans="1:9">
      <c r="A2931">
        <v>32.761969299999997</v>
      </c>
      <c r="B2931">
        <v>-117.1924623</v>
      </c>
      <c r="C2931" t="s">
        <v>51</v>
      </c>
      <c r="D2931" t="s">
        <v>3198</v>
      </c>
      <c r="E2931">
        <v>1</v>
      </c>
      <c r="F2931" s="2">
        <v>43998</v>
      </c>
      <c r="G2931" s="2">
        <v>43998</v>
      </c>
      <c r="H2931" t="s">
        <v>248</v>
      </c>
      <c r="I2931">
        <v>2020</v>
      </c>
    </row>
    <row r="2932" spans="1:9">
      <c r="A2932">
        <v>32.761960199999997</v>
      </c>
      <c r="B2932">
        <v>-117.19246560000001</v>
      </c>
      <c r="C2932" t="s">
        <v>954</v>
      </c>
      <c r="D2932" t="s">
        <v>3198</v>
      </c>
      <c r="E2932">
        <v>1</v>
      </c>
      <c r="F2932" s="2">
        <v>43998</v>
      </c>
      <c r="G2932" s="2">
        <v>43998</v>
      </c>
      <c r="H2932" t="s">
        <v>248</v>
      </c>
      <c r="I2932">
        <v>2020</v>
      </c>
    </row>
    <row r="2933" spans="1:9">
      <c r="A2933">
        <v>32.761986200000003</v>
      </c>
      <c r="B2933">
        <v>-117.1932082</v>
      </c>
      <c r="C2933" t="s">
        <v>2284</v>
      </c>
      <c r="D2933" t="s">
        <v>3198</v>
      </c>
      <c r="E2933">
        <v>4</v>
      </c>
      <c r="F2933" s="2">
        <v>43998</v>
      </c>
      <c r="G2933" s="2">
        <v>43998</v>
      </c>
      <c r="H2933" t="s">
        <v>248</v>
      </c>
      <c r="I2933">
        <v>2020</v>
      </c>
    </row>
    <row r="2934" spans="1:9">
      <c r="A2934">
        <v>32.761499299999997</v>
      </c>
      <c r="B2934">
        <v>-117.1947042</v>
      </c>
      <c r="C2934" t="s">
        <v>497</v>
      </c>
      <c r="D2934" t="s">
        <v>3198</v>
      </c>
      <c r="E2934">
        <v>15</v>
      </c>
      <c r="F2934" s="2">
        <v>43998</v>
      </c>
      <c r="G2934" s="2">
        <v>43998</v>
      </c>
      <c r="H2934" t="s">
        <v>248</v>
      </c>
      <c r="I2934">
        <v>2020</v>
      </c>
    </row>
    <row r="2935" spans="1:9">
      <c r="A2935">
        <v>32.774425899999997</v>
      </c>
      <c r="B2935">
        <v>-117.1350733</v>
      </c>
      <c r="C2935" t="s">
        <v>2215</v>
      </c>
      <c r="D2935" t="s">
        <v>3198</v>
      </c>
      <c r="E2935">
        <v>1</v>
      </c>
      <c r="F2935" s="2">
        <v>44015</v>
      </c>
      <c r="G2935" s="2">
        <v>44015</v>
      </c>
      <c r="H2935" t="s">
        <v>183</v>
      </c>
      <c r="I2935">
        <v>2020</v>
      </c>
    </row>
    <row r="2936" spans="1:9">
      <c r="A2936">
        <v>32.761861000000003</v>
      </c>
      <c r="B2936">
        <v>-117.1945099</v>
      </c>
      <c r="C2936" t="s">
        <v>2252</v>
      </c>
      <c r="D2936" t="s">
        <v>3198</v>
      </c>
      <c r="E2936">
        <v>2</v>
      </c>
      <c r="F2936" s="2">
        <v>44041</v>
      </c>
      <c r="G2936" s="2">
        <v>44041</v>
      </c>
      <c r="H2936" t="s">
        <v>248</v>
      </c>
      <c r="I2936">
        <v>2020</v>
      </c>
    </row>
    <row r="2937" spans="1:9">
      <c r="A2937">
        <v>32.773989100000001</v>
      </c>
      <c r="B2937">
        <v>-117.1388437</v>
      </c>
      <c r="C2937" t="s">
        <v>2213</v>
      </c>
      <c r="D2937" t="s">
        <v>3198</v>
      </c>
      <c r="E2937">
        <v>20</v>
      </c>
      <c r="F2937" s="2">
        <v>44027</v>
      </c>
      <c r="G2937" s="2">
        <v>44027</v>
      </c>
      <c r="H2937" t="s">
        <v>183</v>
      </c>
      <c r="I2937">
        <v>2020</v>
      </c>
    </row>
    <row r="2938" spans="1:9">
      <c r="A2938">
        <v>32.760580300000001</v>
      </c>
      <c r="B2938">
        <v>-117.2053078</v>
      </c>
      <c r="C2938" t="s">
        <v>652</v>
      </c>
      <c r="D2938" t="s">
        <v>3198</v>
      </c>
      <c r="E2938">
        <v>1</v>
      </c>
      <c r="F2938" s="2">
        <v>44053</v>
      </c>
      <c r="G2938" s="2">
        <v>44053</v>
      </c>
      <c r="H2938" t="s">
        <v>248</v>
      </c>
      <c r="I2938">
        <v>2020</v>
      </c>
    </row>
    <row r="2939" spans="1:9">
      <c r="A2939">
        <v>32.760013100000002</v>
      </c>
      <c r="B2939">
        <v>-117.20535649999999</v>
      </c>
      <c r="C2939" t="s">
        <v>2180</v>
      </c>
      <c r="D2939" t="s">
        <v>3198</v>
      </c>
      <c r="E2939">
        <v>1</v>
      </c>
      <c r="F2939" s="2">
        <v>44057</v>
      </c>
      <c r="G2939" s="2">
        <v>44057</v>
      </c>
      <c r="H2939" t="s">
        <v>248</v>
      </c>
      <c r="I2939">
        <v>2020</v>
      </c>
    </row>
    <row r="2940" spans="1:9">
      <c r="A2940">
        <v>32.760117899999997</v>
      </c>
      <c r="B2940">
        <v>-117.2044872</v>
      </c>
      <c r="C2940" t="s">
        <v>2181</v>
      </c>
      <c r="D2940" t="s">
        <v>3198</v>
      </c>
      <c r="E2940">
        <v>10</v>
      </c>
      <c r="F2940" s="2">
        <v>44047</v>
      </c>
      <c r="G2940" s="2">
        <v>44047</v>
      </c>
      <c r="H2940" t="s">
        <v>248</v>
      </c>
      <c r="I2940">
        <v>2020</v>
      </c>
    </row>
    <row r="2941" spans="1:9">
      <c r="A2941">
        <v>32.760256499999997</v>
      </c>
      <c r="B2941">
        <v>-117.2048977</v>
      </c>
      <c r="C2941" t="s">
        <v>2182</v>
      </c>
      <c r="D2941" t="s">
        <v>3198</v>
      </c>
      <c r="E2941">
        <v>15</v>
      </c>
      <c r="F2941" s="2">
        <v>44050</v>
      </c>
      <c r="G2941" s="2">
        <v>44050</v>
      </c>
      <c r="H2941" t="s">
        <v>248</v>
      </c>
      <c r="I2941">
        <v>2020</v>
      </c>
    </row>
    <row r="2942" spans="1:9">
      <c r="A2942">
        <v>32.760768200000001</v>
      </c>
      <c r="B2942">
        <v>-117.20488709999999</v>
      </c>
      <c r="C2942" t="s">
        <v>2183</v>
      </c>
      <c r="D2942" t="s">
        <v>3198</v>
      </c>
      <c r="E2942">
        <v>1</v>
      </c>
      <c r="F2942" s="2">
        <v>44050</v>
      </c>
      <c r="G2942" s="2">
        <v>44050</v>
      </c>
      <c r="H2942" t="s">
        <v>248</v>
      </c>
      <c r="I2942">
        <v>2020</v>
      </c>
    </row>
    <row r="2943" spans="1:9">
      <c r="A2943">
        <v>32.760685299999999</v>
      </c>
      <c r="B2943">
        <v>-117.2045901</v>
      </c>
      <c r="C2943" t="s">
        <v>2285</v>
      </c>
      <c r="D2943" t="s">
        <v>3198</v>
      </c>
      <c r="E2943">
        <v>4</v>
      </c>
      <c r="F2943" s="2">
        <v>44004</v>
      </c>
      <c r="G2943" s="2">
        <v>44004</v>
      </c>
      <c r="H2943" t="s">
        <v>248</v>
      </c>
      <c r="I2943">
        <v>2020</v>
      </c>
    </row>
    <row r="2944" spans="1:9">
      <c r="A2944">
        <v>32.760336299999999</v>
      </c>
      <c r="B2944">
        <v>-117.20394090000001</v>
      </c>
      <c r="C2944" t="s">
        <v>2286</v>
      </c>
      <c r="D2944" t="s">
        <v>3198</v>
      </c>
      <c r="E2944">
        <v>1</v>
      </c>
      <c r="F2944" s="2">
        <v>43993</v>
      </c>
      <c r="G2944" s="2">
        <v>43993</v>
      </c>
      <c r="H2944" t="s">
        <v>248</v>
      </c>
      <c r="I2944">
        <v>2020</v>
      </c>
    </row>
    <row r="2945" spans="1:9">
      <c r="A2945">
        <v>32.760312999999996</v>
      </c>
      <c r="B2945">
        <v>-117.2034958</v>
      </c>
      <c r="C2945" t="s">
        <v>840</v>
      </c>
      <c r="D2945" t="s">
        <v>3198</v>
      </c>
      <c r="E2945">
        <v>10</v>
      </c>
      <c r="F2945" s="2">
        <v>43993</v>
      </c>
      <c r="G2945" s="2">
        <v>43993</v>
      </c>
      <c r="H2945" t="s">
        <v>248</v>
      </c>
      <c r="I2945">
        <v>2020</v>
      </c>
    </row>
    <row r="2946" spans="1:9">
      <c r="A2946">
        <v>32.761183500000001</v>
      </c>
      <c r="B2946">
        <v>-117.2006932</v>
      </c>
      <c r="C2946" t="s">
        <v>835</v>
      </c>
      <c r="D2946" t="s">
        <v>3198</v>
      </c>
      <c r="E2946">
        <v>4</v>
      </c>
      <c r="F2946" s="2">
        <v>43998</v>
      </c>
      <c r="G2946" s="2">
        <v>43998</v>
      </c>
      <c r="H2946" t="s">
        <v>248</v>
      </c>
      <c r="I2946">
        <v>2020</v>
      </c>
    </row>
    <row r="2947" spans="1:9">
      <c r="A2947">
        <v>32.761589399999998</v>
      </c>
      <c r="B2947">
        <v>-117.1950765</v>
      </c>
      <c r="C2947" t="s">
        <v>2280</v>
      </c>
      <c r="D2947" t="s">
        <v>3198</v>
      </c>
      <c r="E2947">
        <v>1</v>
      </c>
      <c r="F2947" s="2">
        <v>43998</v>
      </c>
      <c r="G2947" s="2">
        <v>43998</v>
      </c>
      <c r="H2947" t="s">
        <v>248</v>
      </c>
      <c r="I2947">
        <v>2020</v>
      </c>
    </row>
    <row r="2948" spans="1:9">
      <c r="A2948">
        <v>32.761471999999998</v>
      </c>
      <c r="B2948">
        <v>-117.19468790000001</v>
      </c>
      <c r="C2948" t="s">
        <v>182</v>
      </c>
      <c r="D2948" t="s">
        <v>3198</v>
      </c>
      <c r="E2948">
        <v>2</v>
      </c>
      <c r="F2948" s="2">
        <v>43998</v>
      </c>
      <c r="G2948" s="2">
        <v>43998</v>
      </c>
      <c r="H2948" t="s">
        <v>248</v>
      </c>
      <c r="I2948">
        <v>2020</v>
      </c>
    </row>
    <row r="2949" spans="1:9">
      <c r="A2949">
        <v>32.761530200000003</v>
      </c>
      <c r="B2949">
        <v>-117.1942372</v>
      </c>
      <c r="C2949" t="s">
        <v>2283</v>
      </c>
      <c r="D2949" t="s">
        <v>3198</v>
      </c>
      <c r="E2949">
        <v>15</v>
      </c>
      <c r="F2949" s="2">
        <v>43998</v>
      </c>
      <c r="G2949" s="2">
        <v>43998</v>
      </c>
      <c r="H2949" t="s">
        <v>248</v>
      </c>
      <c r="I2949">
        <v>2020</v>
      </c>
    </row>
    <row r="2950" spans="1:9">
      <c r="A2950">
        <v>32.778331100000003</v>
      </c>
      <c r="B2950">
        <v>-117.12405010000001</v>
      </c>
      <c r="C2950" t="s">
        <v>12</v>
      </c>
      <c r="D2950" t="s">
        <v>3198</v>
      </c>
      <c r="E2950">
        <v>15</v>
      </c>
      <c r="F2950" s="2">
        <v>44011</v>
      </c>
      <c r="G2950" s="2">
        <v>44011</v>
      </c>
      <c r="H2950" t="s">
        <v>117</v>
      </c>
      <c r="I2950">
        <v>2020</v>
      </c>
    </row>
    <row r="2951" spans="1:9">
      <c r="A2951">
        <v>32.837320800000001</v>
      </c>
      <c r="B2951">
        <v>-117.0089282</v>
      </c>
      <c r="C2951" t="s">
        <v>3212</v>
      </c>
      <c r="D2951" t="s">
        <v>3198</v>
      </c>
      <c r="E2951">
        <v>1</v>
      </c>
      <c r="F2951" s="2">
        <v>43994</v>
      </c>
      <c r="G2951" s="2">
        <v>43994</v>
      </c>
      <c r="H2951" t="s">
        <v>8</v>
      </c>
      <c r="I2951">
        <v>2020</v>
      </c>
    </row>
    <row r="2952" spans="1:9">
      <c r="A2952">
        <v>32.837163500000003</v>
      </c>
      <c r="B2952">
        <v>-117.0158354</v>
      </c>
      <c r="C2952" t="s">
        <v>3213</v>
      </c>
      <c r="D2952" t="s">
        <v>3198</v>
      </c>
      <c r="E2952">
        <v>1</v>
      </c>
      <c r="F2952" s="2">
        <v>44078</v>
      </c>
      <c r="G2952" s="2">
        <v>44078</v>
      </c>
      <c r="H2952" t="s">
        <v>8</v>
      </c>
      <c r="I2952">
        <v>2020</v>
      </c>
    </row>
    <row r="2953" spans="1:9">
      <c r="A2953">
        <v>32.837482299999998</v>
      </c>
      <c r="B2953">
        <v>-117.0130431</v>
      </c>
      <c r="C2953" t="s">
        <v>3214</v>
      </c>
      <c r="D2953" t="s">
        <v>3198</v>
      </c>
      <c r="E2953">
        <v>1</v>
      </c>
      <c r="F2953" s="2">
        <v>44103</v>
      </c>
      <c r="G2953" s="2">
        <v>44103</v>
      </c>
      <c r="H2953" t="s">
        <v>8</v>
      </c>
      <c r="I2953">
        <v>2020</v>
      </c>
    </row>
    <row r="2954" spans="1:9">
      <c r="A2954">
        <v>32.790883299999997</v>
      </c>
      <c r="B2954">
        <v>-117.1020975</v>
      </c>
      <c r="C2954" t="s">
        <v>2208</v>
      </c>
      <c r="D2954" t="s">
        <v>3198</v>
      </c>
      <c r="E2954">
        <v>1</v>
      </c>
      <c r="F2954" s="2">
        <v>44027</v>
      </c>
      <c r="G2954" s="2">
        <v>44027</v>
      </c>
      <c r="H2954" t="s">
        <v>117</v>
      </c>
      <c r="I2954">
        <v>2020</v>
      </c>
    </row>
    <row r="2955" spans="1:9">
      <c r="A2955">
        <v>32.791596599999998</v>
      </c>
      <c r="B2955">
        <v>-117.10228050000001</v>
      </c>
      <c r="C2955" t="s">
        <v>2205</v>
      </c>
      <c r="D2955" t="s">
        <v>3198</v>
      </c>
      <c r="E2955">
        <v>1</v>
      </c>
      <c r="F2955" s="2">
        <v>44029</v>
      </c>
      <c r="G2955" s="2">
        <v>44029</v>
      </c>
      <c r="H2955" t="s">
        <v>117</v>
      </c>
      <c r="I2955">
        <v>2020</v>
      </c>
    </row>
    <row r="2956" spans="1:9">
      <c r="A2956">
        <v>32.792055499999996</v>
      </c>
      <c r="B2956">
        <v>-117.10121030000001</v>
      </c>
      <c r="C2956" t="s">
        <v>273</v>
      </c>
      <c r="D2956" t="s">
        <v>3198</v>
      </c>
      <c r="E2956">
        <v>1</v>
      </c>
      <c r="F2956" s="2">
        <v>44026</v>
      </c>
      <c r="G2956" s="2">
        <v>44026</v>
      </c>
      <c r="H2956" t="s">
        <v>117</v>
      </c>
      <c r="I2956">
        <v>2020</v>
      </c>
    </row>
    <row r="2957" spans="1:9">
      <c r="A2957">
        <v>32.791663399999997</v>
      </c>
      <c r="B2957">
        <v>-117.1021034</v>
      </c>
      <c r="C2957" t="s">
        <v>2207</v>
      </c>
      <c r="D2957" t="s">
        <v>3198</v>
      </c>
      <c r="E2957">
        <v>1</v>
      </c>
      <c r="F2957" s="2">
        <v>44034</v>
      </c>
      <c r="G2957" s="2">
        <v>44034</v>
      </c>
      <c r="H2957" t="s">
        <v>117</v>
      </c>
      <c r="I2957">
        <v>2020</v>
      </c>
    </row>
    <row r="2958" spans="1:9">
      <c r="A2958">
        <v>32.783522699999999</v>
      </c>
      <c r="B2958">
        <v>-117.1032355</v>
      </c>
      <c r="C2958" t="s">
        <v>51</v>
      </c>
      <c r="D2958" t="s">
        <v>3198</v>
      </c>
      <c r="E2958">
        <v>1</v>
      </c>
      <c r="F2958" s="2">
        <v>44008</v>
      </c>
      <c r="G2958" s="2">
        <v>44008</v>
      </c>
      <c r="H2958" t="s">
        <v>117</v>
      </c>
      <c r="I2958">
        <v>2020</v>
      </c>
    </row>
    <row r="2959" spans="1:9">
      <c r="A2959">
        <v>32.791534599999999</v>
      </c>
      <c r="B2959">
        <v>-117.1023265</v>
      </c>
      <c r="C2959" t="s">
        <v>1962</v>
      </c>
      <c r="D2959" t="s">
        <v>3198</v>
      </c>
      <c r="E2959">
        <v>10</v>
      </c>
      <c r="F2959" s="2">
        <v>44029</v>
      </c>
      <c r="G2959" s="2">
        <v>44029</v>
      </c>
      <c r="H2959" t="s">
        <v>117</v>
      </c>
      <c r="I2959">
        <v>2020</v>
      </c>
    </row>
    <row r="2960" spans="1:9">
      <c r="A2960">
        <v>32.781592199999999</v>
      </c>
      <c r="B2960">
        <v>-117.1065262</v>
      </c>
      <c r="C2960" t="s">
        <v>2150</v>
      </c>
      <c r="D2960" t="s">
        <v>3198</v>
      </c>
      <c r="E2960">
        <v>3</v>
      </c>
      <c r="F2960" s="2">
        <v>44054</v>
      </c>
      <c r="G2960" s="2">
        <v>44054</v>
      </c>
      <c r="H2960" t="s">
        <v>117</v>
      </c>
      <c r="I2960">
        <v>2020</v>
      </c>
    </row>
    <row r="2961" spans="1:9">
      <c r="A2961">
        <v>32.785157699999999</v>
      </c>
      <c r="B2961">
        <v>-117.10266129999999</v>
      </c>
      <c r="C2961" t="s">
        <v>2262</v>
      </c>
      <c r="D2961" t="s">
        <v>3198</v>
      </c>
      <c r="E2961">
        <v>4</v>
      </c>
      <c r="F2961" s="2">
        <v>43991</v>
      </c>
      <c r="G2961" s="2">
        <v>43991</v>
      </c>
      <c r="H2961" t="s">
        <v>117</v>
      </c>
      <c r="I2961">
        <v>2020</v>
      </c>
    </row>
    <row r="2962" spans="1:9">
      <c r="A2962">
        <v>32.780526399999999</v>
      </c>
      <c r="B2962">
        <v>-117.1172584</v>
      </c>
      <c r="C2962" t="s">
        <v>3215</v>
      </c>
      <c r="D2962" t="s">
        <v>3198</v>
      </c>
      <c r="E2962">
        <v>1</v>
      </c>
      <c r="F2962" s="2">
        <v>44015</v>
      </c>
      <c r="G2962" s="2">
        <v>44015</v>
      </c>
      <c r="H2962" t="s">
        <v>117</v>
      </c>
      <c r="I2962">
        <v>2020</v>
      </c>
    </row>
    <row r="2963" spans="1:9">
      <c r="A2963">
        <v>32.780828</v>
      </c>
      <c r="B2963">
        <v>-117.11645059999999</v>
      </c>
      <c r="C2963" t="s">
        <v>1387</v>
      </c>
      <c r="D2963" t="s">
        <v>3198</v>
      </c>
      <c r="E2963">
        <v>2</v>
      </c>
      <c r="F2963" s="2">
        <v>44015</v>
      </c>
      <c r="G2963" s="2">
        <v>44015</v>
      </c>
      <c r="H2963" t="s">
        <v>117</v>
      </c>
      <c r="I2963">
        <v>2020</v>
      </c>
    </row>
    <row r="2964" spans="1:9">
      <c r="A2964">
        <v>32.780750599999998</v>
      </c>
      <c r="B2964">
        <v>-117.115332</v>
      </c>
      <c r="C2964" t="s">
        <v>3216</v>
      </c>
      <c r="D2964" t="s">
        <v>3198</v>
      </c>
      <c r="E2964">
        <v>1</v>
      </c>
      <c r="F2964" s="2">
        <v>44022</v>
      </c>
      <c r="G2964" s="2">
        <v>44022</v>
      </c>
      <c r="H2964" t="s">
        <v>117</v>
      </c>
      <c r="I2964">
        <v>2020</v>
      </c>
    </row>
    <row r="2965" spans="1:9">
      <c r="A2965">
        <v>32.781328000000002</v>
      </c>
      <c r="B2965">
        <v>-117.1121342</v>
      </c>
      <c r="C2965" t="s">
        <v>286</v>
      </c>
      <c r="D2965" t="s">
        <v>3198</v>
      </c>
      <c r="E2965">
        <v>1</v>
      </c>
      <c r="F2965" s="2">
        <v>44075</v>
      </c>
      <c r="G2965" s="2">
        <v>44075</v>
      </c>
      <c r="H2965" t="s">
        <v>117</v>
      </c>
      <c r="I2965">
        <v>2020</v>
      </c>
    </row>
    <row r="2966" spans="1:9">
      <c r="A2966">
        <v>32.772158900000001</v>
      </c>
      <c r="B2966">
        <v>-117.14928279999999</v>
      </c>
      <c r="C2966" t="s">
        <v>2225</v>
      </c>
      <c r="D2966" t="s">
        <v>3198</v>
      </c>
      <c r="E2966">
        <v>1</v>
      </c>
      <c r="F2966" s="2">
        <v>44005</v>
      </c>
      <c r="G2966" s="2">
        <v>44005</v>
      </c>
      <c r="H2966" t="s">
        <v>183</v>
      </c>
      <c r="I2966">
        <v>2020</v>
      </c>
    </row>
    <row r="2967" spans="1:9">
      <c r="A2967">
        <v>32.7722263</v>
      </c>
      <c r="B2967">
        <v>-117.14860779999999</v>
      </c>
      <c r="C2967" t="s">
        <v>2166</v>
      </c>
      <c r="D2967" t="s">
        <v>3198</v>
      </c>
      <c r="E2967">
        <v>3</v>
      </c>
      <c r="F2967" s="2">
        <v>44068</v>
      </c>
      <c r="G2967" s="2">
        <v>44068</v>
      </c>
      <c r="H2967" t="s">
        <v>183</v>
      </c>
      <c r="I2967">
        <v>2020</v>
      </c>
    </row>
    <row r="2968" spans="1:9">
      <c r="A2968">
        <v>32.774698200000003</v>
      </c>
      <c r="B2968">
        <v>-117.1326598</v>
      </c>
      <c r="C2968" t="s">
        <v>2218</v>
      </c>
      <c r="D2968" t="s">
        <v>3198</v>
      </c>
      <c r="E2968">
        <v>2</v>
      </c>
      <c r="F2968" s="2">
        <v>44040</v>
      </c>
      <c r="G2968" s="2">
        <v>44040</v>
      </c>
      <c r="H2968" t="s">
        <v>183</v>
      </c>
      <c r="I2968">
        <v>2020</v>
      </c>
    </row>
    <row r="2969" spans="1:9">
      <c r="A2969">
        <v>32.774413199999998</v>
      </c>
      <c r="B2969">
        <v>-117.1341089</v>
      </c>
      <c r="C2969" t="s">
        <v>2216</v>
      </c>
      <c r="D2969" t="s">
        <v>3198</v>
      </c>
      <c r="E2969">
        <v>1</v>
      </c>
      <c r="F2969" s="2">
        <v>44040</v>
      </c>
      <c r="G2969" s="2">
        <v>44040</v>
      </c>
      <c r="H2969" t="s">
        <v>183</v>
      </c>
      <c r="I2969">
        <v>2020</v>
      </c>
    </row>
    <row r="2970" spans="1:9">
      <c r="A2970">
        <v>32.762338399999997</v>
      </c>
      <c r="B2970">
        <v>-117.199352</v>
      </c>
      <c r="C2970" t="s">
        <v>340</v>
      </c>
      <c r="D2970" t="s">
        <v>3198</v>
      </c>
      <c r="E2970">
        <v>5</v>
      </c>
      <c r="F2970" s="2">
        <v>43985</v>
      </c>
      <c r="G2970" s="2">
        <v>43985</v>
      </c>
      <c r="H2970" t="s">
        <v>248</v>
      </c>
      <c r="I2970">
        <v>2020</v>
      </c>
    </row>
    <row r="2971" spans="1:9">
      <c r="A2971">
        <v>32.7623459</v>
      </c>
      <c r="B2971">
        <v>-117.2000042</v>
      </c>
      <c r="C2971" t="s">
        <v>2297</v>
      </c>
      <c r="D2971" t="s">
        <v>3198</v>
      </c>
      <c r="E2971">
        <v>1</v>
      </c>
      <c r="F2971" s="2">
        <v>43985</v>
      </c>
      <c r="G2971" s="2">
        <v>43985</v>
      </c>
      <c r="H2971" t="s">
        <v>248</v>
      </c>
      <c r="I2971">
        <v>2020</v>
      </c>
    </row>
    <row r="2972" spans="1:9">
      <c r="A2972">
        <v>32.7622772</v>
      </c>
      <c r="B2972">
        <v>-117.2009577</v>
      </c>
      <c r="C2972" t="s">
        <v>2292</v>
      </c>
      <c r="D2972" t="s">
        <v>3198</v>
      </c>
      <c r="E2972">
        <v>2</v>
      </c>
      <c r="F2972" s="2">
        <v>43985</v>
      </c>
      <c r="G2972" s="2">
        <v>43985</v>
      </c>
      <c r="H2972" t="s">
        <v>248</v>
      </c>
      <c r="I2972">
        <v>2020</v>
      </c>
    </row>
    <row r="2973" spans="1:9">
      <c r="A2973">
        <v>32.761792200000002</v>
      </c>
      <c r="B2973">
        <v>-117.2006023</v>
      </c>
      <c r="C2973" t="s">
        <v>2295</v>
      </c>
      <c r="D2973" t="s">
        <v>3198</v>
      </c>
      <c r="E2973">
        <v>3</v>
      </c>
      <c r="F2973" s="2">
        <v>43985</v>
      </c>
      <c r="G2973" s="2">
        <v>43985</v>
      </c>
      <c r="H2973" t="s">
        <v>248</v>
      </c>
      <c r="I2973">
        <v>2020</v>
      </c>
    </row>
    <row r="2974" spans="1:9">
      <c r="A2974">
        <v>32.7765415</v>
      </c>
      <c r="B2974">
        <v>-117.1265521</v>
      </c>
      <c r="C2974" t="s">
        <v>2468</v>
      </c>
      <c r="D2974" t="s">
        <v>3198</v>
      </c>
      <c r="E2974">
        <v>1</v>
      </c>
      <c r="F2974" s="2">
        <v>44013</v>
      </c>
      <c r="G2974" s="2">
        <v>44013</v>
      </c>
      <c r="H2974" t="s">
        <v>183</v>
      </c>
      <c r="I2974">
        <v>2020</v>
      </c>
    </row>
    <row r="2975" spans="1:9">
      <c r="A2975">
        <v>32.762198499999997</v>
      </c>
      <c r="B2975">
        <v>-117.1988341</v>
      </c>
      <c r="C2975" t="s">
        <v>2299</v>
      </c>
      <c r="D2975" t="s">
        <v>3198</v>
      </c>
      <c r="E2975">
        <v>3</v>
      </c>
      <c r="F2975" s="2">
        <v>43985</v>
      </c>
      <c r="G2975" s="2">
        <v>43985</v>
      </c>
      <c r="H2975" t="s">
        <v>248</v>
      </c>
      <c r="I2975">
        <v>2020</v>
      </c>
    </row>
    <row r="2976" spans="1:9">
      <c r="A2976">
        <v>32.762779899999998</v>
      </c>
      <c r="B2976">
        <v>-117.1958253</v>
      </c>
      <c r="C2976" t="s">
        <v>2244</v>
      </c>
      <c r="D2976" t="s">
        <v>3198</v>
      </c>
      <c r="E2976">
        <v>1</v>
      </c>
      <c r="F2976" s="2">
        <v>44020</v>
      </c>
      <c r="G2976" s="2">
        <v>44020</v>
      </c>
      <c r="H2976" t="s">
        <v>248</v>
      </c>
      <c r="I2976">
        <v>2020</v>
      </c>
    </row>
    <row r="2977" spans="1:9">
      <c r="A2977">
        <v>32.778619800000001</v>
      </c>
      <c r="B2977">
        <v>-117.1212282</v>
      </c>
      <c r="C2977" t="s">
        <v>2194</v>
      </c>
      <c r="D2977" t="s">
        <v>3198</v>
      </c>
      <c r="E2977">
        <v>1</v>
      </c>
      <c r="F2977" s="2">
        <v>44013</v>
      </c>
      <c r="G2977" s="2">
        <v>44013</v>
      </c>
      <c r="H2977" t="s">
        <v>117</v>
      </c>
      <c r="I2977">
        <v>2020</v>
      </c>
    </row>
    <row r="2978" spans="1:9">
      <c r="A2978">
        <v>32.777918800000002</v>
      </c>
      <c r="B2978">
        <v>-117.12562389999999</v>
      </c>
      <c r="C2978" t="s">
        <v>3217</v>
      </c>
      <c r="D2978" t="s">
        <v>3198</v>
      </c>
      <c r="E2978">
        <v>1</v>
      </c>
      <c r="F2978" s="2">
        <v>44022</v>
      </c>
      <c r="G2978" s="2">
        <v>44022</v>
      </c>
      <c r="H2978" t="s">
        <v>117</v>
      </c>
      <c r="I2978">
        <v>2020</v>
      </c>
    </row>
    <row r="2979" spans="1:9">
      <c r="A2979">
        <v>32.778143800000002</v>
      </c>
      <c r="B2979">
        <v>-117.1252592</v>
      </c>
      <c r="C2979" t="s">
        <v>3218</v>
      </c>
      <c r="D2979" t="s">
        <v>3198</v>
      </c>
      <c r="E2979">
        <v>1</v>
      </c>
      <c r="F2979" s="2">
        <v>44022</v>
      </c>
      <c r="G2979" s="2">
        <v>44022</v>
      </c>
      <c r="H2979" t="s">
        <v>117</v>
      </c>
      <c r="I2979">
        <v>2020</v>
      </c>
    </row>
    <row r="2980" spans="1:9">
      <c r="A2980">
        <v>32.778470499999997</v>
      </c>
      <c r="B2980">
        <v>-117.124166</v>
      </c>
      <c r="C2980" t="s">
        <v>2191</v>
      </c>
      <c r="D2980" t="s">
        <v>3198</v>
      </c>
      <c r="E2980">
        <v>1</v>
      </c>
      <c r="F2980" s="2">
        <v>44022</v>
      </c>
      <c r="G2980" s="2">
        <v>44022</v>
      </c>
      <c r="H2980" t="s">
        <v>117</v>
      </c>
      <c r="I2980">
        <v>2020</v>
      </c>
    </row>
    <row r="2981" spans="1:9">
      <c r="A2981">
        <v>32.7670952</v>
      </c>
      <c r="B2981">
        <v>-117.1617523</v>
      </c>
      <c r="C2981" t="s">
        <v>2167</v>
      </c>
      <c r="D2981" t="s">
        <v>3198</v>
      </c>
      <c r="E2981">
        <v>1</v>
      </c>
      <c r="F2981" s="2">
        <v>44071</v>
      </c>
      <c r="G2981" s="2">
        <v>44071</v>
      </c>
      <c r="H2981" t="s">
        <v>183</v>
      </c>
      <c r="I2981">
        <v>2020</v>
      </c>
    </row>
    <row r="2982" spans="1:9">
      <c r="A2982">
        <v>32.767724700000002</v>
      </c>
      <c r="B2982">
        <v>-117.1618795</v>
      </c>
      <c r="C2982" t="s">
        <v>30</v>
      </c>
      <c r="D2982" t="s">
        <v>3198</v>
      </c>
      <c r="E2982">
        <v>1</v>
      </c>
      <c r="F2982" s="2">
        <v>44005</v>
      </c>
      <c r="G2982" s="2">
        <v>44005</v>
      </c>
      <c r="H2982" t="s">
        <v>183</v>
      </c>
      <c r="I2982">
        <v>2020</v>
      </c>
    </row>
    <row r="2983" spans="1:9">
      <c r="A2983">
        <v>32.781142199999998</v>
      </c>
      <c r="B2983">
        <v>-117.11522290000001</v>
      </c>
      <c r="C2983" t="s">
        <v>3219</v>
      </c>
      <c r="D2983" t="s">
        <v>3198</v>
      </c>
      <c r="E2983">
        <v>1</v>
      </c>
      <c r="F2983" s="2">
        <v>44022</v>
      </c>
      <c r="G2983" s="2">
        <v>44022</v>
      </c>
      <c r="H2983" t="s">
        <v>117</v>
      </c>
      <c r="I2983">
        <v>2020</v>
      </c>
    </row>
    <row r="2984" spans="1:9">
      <c r="A2984">
        <v>32.781140800000003</v>
      </c>
      <c r="B2984">
        <v>-117.11558719999999</v>
      </c>
      <c r="C2984" t="s">
        <v>1595</v>
      </c>
      <c r="D2984" t="s">
        <v>3198</v>
      </c>
      <c r="E2984">
        <v>1</v>
      </c>
      <c r="F2984" s="2">
        <v>44022</v>
      </c>
      <c r="G2984" s="2">
        <v>44022</v>
      </c>
      <c r="H2984" t="s">
        <v>117</v>
      </c>
      <c r="I2984">
        <v>2020</v>
      </c>
    </row>
    <row r="2985" spans="1:9">
      <c r="A2985">
        <v>32.766268799999999</v>
      </c>
      <c r="B2985">
        <v>-117.164895</v>
      </c>
      <c r="C2985" t="s">
        <v>3220</v>
      </c>
      <c r="D2985" t="s">
        <v>3198</v>
      </c>
      <c r="E2985">
        <v>3</v>
      </c>
      <c r="F2985" s="2">
        <v>44069</v>
      </c>
      <c r="G2985" s="2">
        <v>44069</v>
      </c>
      <c r="H2985" t="s">
        <v>183</v>
      </c>
      <c r="I2985">
        <v>2020</v>
      </c>
    </row>
    <row r="2986" spans="1:9">
      <c r="A2986">
        <v>32.781027899999998</v>
      </c>
      <c r="B2986">
        <v>-117.1166293</v>
      </c>
      <c r="C2986" t="s">
        <v>1085</v>
      </c>
      <c r="D2986" t="s">
        <v>3198</v>
      </c>
      <c r="E2986">
        <v>1</v>
      </c>
      <c r="F2986" s="2">
        <v>44078</v>
      </c>
      <c r="G2986" s="2">
        <v>44078</v>
      </c>
      <c r="H2986" t="s">
        <v>117</v>
      </c>
      <c r="I2986">
        <v>2020</v>
      </c>
    </row>
    <row r="2987" spans="1:9">
      <c r="A2987">
        <v>32.766871899999998</v>
      </c>
      <c r="B2987">
        <v>-117.1635017</v>
      </c>
      <c r="C2987" t="s">
        <v>1507</v>
      </c>
      <c r="D2987" t="s">
        <v>3198</v>
      </c>
      <c r="E2987">
        <v>2</v>
      </c>
      <c r="F2987" s="2">
        <v>43999</v>
      </c>
      <c r="G2987" s="2">
        <v>43999</v>
      </c>
      <c r="H2987" t="s">
        <v>183</v>
      </c>
      <c r="I2987">
        <v>2020</v>
      </c>
    </row>
    <row r="2988" spans="1:9">
      <c r="A2988">
        <v>32.780865900000002</v>
      </c>
      <c r="B2988">
        <v>-117.1168602</v>
      </c>
      <c r="C2988" t="s">
        <v>3221</v>
      </c>
      <c r="D2988" t="s">
        <v>3198</v>
      </c>
      <c r="E2988">
        <v>1</v>
      </c>
      <c r="F2988" s="2">
        <v>44085</v>
      </c>
      <c r="G2988" s="2">
        <v>44085</v>
      </c>
      <c r="H2988" t="s">
        <v>117</v>
      </c>
      <c r="I2988">
        <v>2020</v>
      </c>
    </row>
    <row r="2989" spans="1:9">
      <c r="A2989">
        <v>32.766629600000002</v>
      </c>
      <c r="B2989">
        <v>-117.16322169999999</v>
      </c>
      <c r="C2989" t="s">
        <v>1540</v>
      </c>
      <c r="D2989" t="s">
        <v>3198</v>
      </c>
      <c r="E2989">
        <v>2</v>
      </c>
      <c r="F2989" s="2">
        <v>44006</v>
      </c>
      <c r="G2989" s="2">
        <v>44006</v>
      </c>
      <c r="H2989" t="s">
        <v>183</v>
      </c>
      <c r="I2989">
        <v>2020</v>
      </c>
    </row>
    <row r="2990" spans="1:9">
      <c r="A2990">
        <v>32.766172699999998</v>
      </c>
      <c r="B2990">
        <v>-117.16359869999999</v>
      </c>
      <c r="C2990" t="s">
        <v>2263</v>
      </c>
      <c r="D2990" t="s">
        <v>3198</v>
      </c>
      <c r="E2990">
        <v>1</v>
      </c>
      <c r="F2990" s="2">
        <v>43984</v>
      </c>
      <c r="G2990" s="2">
        <v>43984</v>
      </c>
      <c r="H2990" t="s">
        <v>183</v>
      </c>
      <c r="I2990">
        <v>2020</v>
      </c>
    </row>
    <row r="2991" spans="1:9">
      <c r="A2991">
        <v>32.777827000000002</v>
      </c>
      <c r="B2991">
        <v>-117.12623290000001</v>
      </c>
      <c r="C2991" t="s">
        <v>2189</v>
      </c>
      <c r="D2991" t="s">
        <v>3198</v>
      </c>
      <c r="E2991">
        <v>3</v>
      </c>
      <c r="F2991" s="2">
        <v>44040</v>
      </c>
      <c r="G2991" s="2">
        <v>44040</v>
      </c>
      <c r="H2991" t="s">
        <v>117</v>
      </c>
      <c r="I2991">
        <v>2020</v>
      </c>
    </row>
    <row r="2992" spans="1:9">
      <c r="A2992">
        <v>32.766427399999998</v>
      </c>
      <c r="B2992">
        <v>-117.163027</v>
      </c>
      <c r="C2992" t="s">
        <v>1447</v>
      </c>
      <c r="D2992" t="s">
        <v>3198</v>
      </c>
      <c r="E2992">
        <v>4</v>
      </c>
      <c r="F2992" s="2">
        <v>43999</v>
      </c>
      <c r="G2992" s="2">
        <v>43999</v>
      </c>
      <c r="H2992" t="s">
        <v>183</v>
      </c>
      <c r="I2992">
        <v>2020</v>
      </c>
    </row>
    <row r="2993" spans="1:9">
      <c r="A2993">
        <v>32.7615166</v>
      </c>
      <c r="B2993">
        <v>-117.1989138</v>
      </c>
      <c r="C2993" t="s">
        <v>910</v>
      </c>
      <c r="D2993" t="s">
        <v>3198</v>
      </c>
      <c r="E2993">
        <v>2</v>
      </c>
      <c r="F2993" s="2">
        <v>43992</v>
      </c>
      <c r="G2993" s="2">
        <v>43992</v>
      </c>
      <c r="H2993" t="s">
        <v>248</v>
      </c>
      <c r="I2993">
        <v>2020</v>
      </c>
    </row>
    <row r="2994" spans="1:9">
      <c r="A2994">
        <v>32.766802400000003</v>
      </c>
      <c r="B2994">
        <v>-117.1628078</v>
      </c>
      <c r="C2994" t="s">
        <v>856</v>
      </c>
      <c r="D2994" t="s">
        <v>3198</v>
      </c>
      <c r="E2994">
        <v>3</v>
      </c>
      <c r="F2994" s="2">
        <v>43999</v>
      </c>
      <c r="G2994" s="2">
        <v>43999</v>
      </c>
      <c r="H2994" t="s">
        <v>183</v>
      </c>
      <c r="I2994">
        <v>2020</v>
      </c>
    </row>
    <row r="2995" spans="1:9">
      <c r="A2995">
        <v>32.776997100000003</v>
      </c>
      <c r="B2995">
        <v>-117.128529</v>
      </c>
      <c r="C2995" t="s">
        <v>2219</v>
      </c>
      <c r="D2995" t="s">
        <v>3198</v>
      </c>
      <c r="E2995">
        <v>1</v>
      </c>
      <c r="F2995" s="2">
        <v>44022</v>
      </c>
      <c r="G2995" s="2">
        <v>44022</v>
      </c>
      <c r="H2995" t="s">
        <v>183</v>
      </c>
      <c r="I2995">
        <v>2020</v>
      </c>
    </row>
    <row r="2996" spans="1:9">
      <c r="A2996">
        <v>32.761802600000003</v>
      </c>
      <c r="B2996">
        <v>-117.19694939999999</v>
      </c>
      <c r="C2996" t="s">
        <v>2302</v>
      </c>
      <c r="D2996" t="s">
        <v>3198</v>
      </c>
      <c r="E2996">
        <v>1</v>
      </c>
      <c r="F2996" s="2">
        <v>44012</v>
      </c>
      <c r="G2996" s="2">
        <v>44012</v>
      </c>
      <c r="H2996" t="s">
        <v>248</v>
      </c>
      <c r="I2996">
        <v>2020</v>
      </c>
    </row>
    <row r="2997" spans="1:9">
      <c r="A2997">
        <v>32.761640900000003</v>
      </c>
      <c r="B2997">
        <v>-117.1965185</v>
      </c>
      <c r="C2997" t="s">
        <v>2240</v>
      </c>
      <c r="D2997" t="s">
        <v>3198</v>
      </c>
      <c r="E2997">
        <v>7</v>
      </c>
      <c r="F2997" s="2">
        <v>44033</v>
      </c>
      <c r="G2997" s="2">
        <v>44033</v>
      </c>
      <c r="H2997" t="s">
        <v>248</v>
      </c>
      <c r="I2997">
        <v>2020</v>
      </c>
    </row>
    <row r="2998" spans="1:9">
      <c r="A2998">
        <v>32.762259</v>
      </c>
      <c r="B2998">
        <v>-117.1945304</v>
      </c>
      <c r="C2998" t="s">
        <v>312</v>
      </c>
      <c r="D2998" t="s">
        <v>3198</v>
      </c>
      <c r="E2998">
        <v>3</v>
      </c>
      <c r="F2998" s="2">
        <v>44057</v>
      </c>
      <c r="G2998" s="2">
        <v>44057</v>
      </c>
      <c r="H2998" t="s">
        <v>248</v>
      </c>
      <c r="I2998">
        <v>2020</v>
      </c>
    </row>
    <row r="2999" spans="1:9">
      <c r="A2999">
        <v>32.7616309</v>
      </c>
      <c r="B2999">
        <v>-117.1941039</v>
      </c>
      <c r="C2999" t="s">
        <v>2301</v>
      </c>
      <c r="D2999" t="s">
        <v>3198</v>
      </c>
      <c r="E2999">
        <v>1</v>
      </c>
      <c r="F2999" s="2">
        <v>44033</v>
      </c>
      <c r="G2999" s="2">
        <v>44033</v>
      </c>
      <c r="H2999" t="s">
        <v>248</v>
      </c>
      <c r="I2999">
        <v>2020</v>
      </c>
    </row>
    <row r="3000" spans="1:9">
      <c r="A3000">
        <v>32.7616309</v>
      </c>
      <c r="B3000">
        <v>-117.1941039</v>
      </c>
      <c r="C3000" t="s">
        <v>2301</v>
      </c>
      <c r="D3000" t="s">
        <v>3198</v>
      </c>
      <c r="E3000">
        <v>1</v>
      </c>
      <c r="F3000" s="2">
        <v>44033</v>
      </c>
      <c r="G3000" s="2">
        <v>44033</v>
      </c>
      <c r="H3000" t="s">
        <v>248</v>
      </c>
      <c r="I3000">
        <v>2020</v>
      </c>
    </row>
    <row r="3001" spans="1:9">
      <c r="A3001">
        <v>32.761569600000001</v>
      </c>
      <c r="B3001">
        <v>-117.1941592</v>
      </c>
      <c r="C3001" t="s">
        <v>910</v>
      </c>
      <c r="D3001" t="s">
        <v>3198</v>
      </c>
      <c r="E3001">
        <v>1</v>
      </c>
      <c r="F3001" s="2">
        <v>44012</v>
      </c>
      <c r="G3001" s="2">
        <v>44012</v>
      </c>
      <c r="H3001" t="s">
        <v>248</v>
      </c>
      <c r="I3001">
        <v>2020</v>
      </c>
    </row>
    <row r="3002" spans="1:9">
      <c r="A3002">
        <v>32.843465600000002</v>
      </c>
      <c r="B3002">
        <v>-116.9971651</v>
      </c>
      <c r="C3002" t="s">
        <v>2144</v>
      </c>
      <c r="D3002" t="s">
        <v>3198</v>
      </c>
      <c r="E3002">
        <v>3</v>
      </c>
      <c r="F3002" s="2">
        <v>44061</v>
      </c>
      <c r="G3002" s="2">
        <v>44061</v>
      </c>
      <c r="H3002" t="s">
        <v>8</v>
      </c>
      <c r="I3002">
        <v>2020</v>
      </c>
    </row>
    <row r="3003" spans="1:9">
      <c r="A3003">
        <v>32.843753399999997</v>
      </c>
      <c r="B3003">
        <v>-116.9977579</v>
      </c>
      <c r="C3003" t="s">
        <v>2145</v>
      </c>
      <c r="D3003" t="s">
        <v>3198</v>
      </c>
      <c r="E3003">
        <v>1</v>
      </c>
      <c r="F3003" s="2">
        <v>44061</v>
      </c>
      <c r="G3003" s="2">
        <v>44061</v>
      </c>
      <c r="H3003" t="s">
        <v>8</v>
      </c>
      <c r="I3003">
        <v>2020</v>
      </c>
    </row>
    <row r="3004" spans="1:9">
      <c r="A3004">
        <v>32.775063299999999</v>
      </c>
      <c r="B3004">
        <v>-117.1331046</v>
      </c>
      <c r="C3004" t="s">
        <v>2168</v>
      </c>
      <c r="D3004" t="s">
        <v>3198</v>
      </c>
      <c r="E3004">
        <v>1</v>
      </c>
      <c r="F3004" s="2">
        <v>44071</v>
      </c>
      <c r="G3004" s="2">
        <v>44071</v>
      </c>
      <c r="H3004" t="s">
        <v>183</v>
      </c>
      <c r="I3004">
        <v>2020</v>
      </c>
    </row>
    <row r="3005" spans="1:9">
      <c r="A3005">
        <v>32.774943800000003</v>
      </c>
      <c r="B3005">
        <v>-117.1331517</v>
      </c>
      <c r="C3005" t="s">
        <v>2217</v>
      </c>
      <c r="D3005" t="s">
        <v>3198</v>
      </c>
      <c r="E3005">
        <v>6</v>
      </c>
      <c r="F3005" s="2">
        <v>44015</v>
      </c>
      <c r="G3005" s="2">
        <v>44015</v>
      </c>
      <c r="H3005" t="s">
        <v>183</v>
      </c>
      <c r="I3005">
        <v>2020</v>
      </c>
    </row>
    <row r="3006" spans="1:9">
      <c r="A3006">
        <v>32.842178099999998</v>
      </c>
      <c r="B3006">
        <v>-116.9975397</v>
      </c>
      <c r="C3006" t="s">
        <v>59</v>
      </c>
      <c r="D3006" t="s">
        <v>3198</v>
      </c>
      <c r="E3006">
        <v>3</v>
      </c>
      <c r="F3006" s="2">
        <v>44061</v>
      </c>
      <c r="G3006" s="2">
        <v>44061</v>
      </c>
      <c r="H3006" t="s">
        <v>8</v>
      </c>
      <c r="I3006">
        <v>2020</v>
      </c>
    </row>
    <row r="3007" spans="1:9">
      <c r="A3007">
        <v>32.842323</v>
      </c>
      <c r="B3007">
        <v>-116.99913789999999</v>
      </c>
      <c r="C3007" t="s">
        <v>2119</v>
      </c>
      <c r="D3007" t="s">
        <v>3198</v>
      </c>
      <c r="E3007">
        <v>1</v>
      </c>
      <c r="F3007" s="2">
        <v>44096</v>
      </c>
      <c r="G3007" s="2">
        <v>44096</v>
      </c>
      <c r="H3007" t="s">
        <v>8</v>
      </c>
      <c r="I3007">
        <v>2020</v>
      </c>
    </row>
    <row r="3008" spans="1:9">
      <c r="A3008">
        <v>32.842251500000003</v>
      </c>
      <c r="B3008">
        <v>-116.9992037</v>
      </c>
      <c r="C3008" t="s">
        <v>1240</v>
      </c>
      <c r="D3008" t="s">
        <v>3198</v>
      </c>
      <c r="E3008">
        <v>2</v>
      </c>
      <c r="F3008" s="2">
        <v>44061</v>
      </c>
      <c r="G3008" s="2">
        <v>44061</v>
      </c>
      <c r="H3008" t="s">
        <v>8</v>
      </c>
      <c r="I3008">
        <v>2020</v>
      </c>
    </row>
    <row r="3009" spans="1:9">
      <c r="A3009">
        <v>32.837871900000003</v>
      </c>
      <c r="B3009">
        <v>-117.0133551</v>
      </c>
      <c r="C3009" t="s">
        <v>191</v>
      </c>
      <c r="D3009" t="s">
        <v>3198</v>
      </c>
      <c r="E3009">
        <v>2</v>
      </c>
      <c r="F3009" s="2">
        <v>44103</v>
      </c>
      <c r="G3009" s="2">
        <v>44103</v>
      </c>
      <c r="H3009" t="s">
        <v>8</v>
      </c>
      <c r="I3009">
        <v>2020</v>
      </c>
    </row>
    <row r="3010" spans="1:9">
      <c r="A3010">
        <v>32.761989900000003</v>
      </c>
      <c r="B3010">
        <v>-117.2038787</v>
      </c>
      <c r="C3010" t="s">
        <v>396</v>
      </c>
      <c r="D3010" t="s">
        <v>3198</v>
      </c>
      <c r="E3010">
        <v>1</v>
      </c>
      <c r="F3010" s="2">
        <v>44050</v>
      </c>
      <c r="G3010" s="2">
        <v>44050</v>
      </c>
      <c r="H3010" t="s">
        <v>248</v>
      </c>
      <c r="I3010">
        <v>2020</v>
      </c>
    </row>
    <row r="3011" spans="1:9">
      <c r="A3011">
        <v>32.836560900000002</v>
      </c>
      <c r="B3011">
        <v>-117.0120829</v>
      </c>
      <c r="C3011" t="s">
        <v>2146</v>
      </c>
      <c r="D3011" t="s">
        <v>3198</v>
      </c>
      <c r="E3011">
        <v>12</v>
      </c>
      <c r="F3011" s="2">
        <v>44050</v>
      </c>
      <c r="G3011" s="2">
        <v>44050</v>
      </c>
      <c r="H3011" t="s">
        <v>8</v>
      </c>
      <c r="I3011">
        <v>2020</v>
      </c>
    </row>
    <row r="3012" spans="1:9">
      <c r="A3012">
        <v>32.760749300000001</v>
      </c>
      <c r="B3012">
        <v>-117.20344900000001</v>
      </c>
      <c r="C3012" t="s">
        <v>2221</v>
      </c>
      <c r="D3012" t="s">
        <v>3198</v>
      </c>
      <c r="E3012">
        <v>3</v>
      </c>
      <c r="F3012" s="2">
        <v>44043</v>
      </c>
      <c r="G3012" s="2">
        <v>44043</v>
      </c>
      <c r="H3012" t="s">
        <v>248</v>
      </c>
      <c r="I3012">
        <v>2020</v>
      </c>
    </row>
    <row r="3013" spans="1:9">
      <c r="A3013">
        <v>32.837465600000002</v>
      </c>
      <c r="B3013">
        <v>-117.02113439999999</v>
      </c>
      <c r="C3013" t="s">
        <v>2258</v>
      </c>
      <c r="D3013" t="s">
        <v>3198</v>
      </c>
      <c r="E3013">
        <v>1</v>
      </c>
      <c r="F3013" s="2">
        <v>43994</v>
      </c>
      <c r="G3013" s="2">
        <v>43994</v>
      </c>
      <c r="H3013" t="s">
        <v>8</v>
      </c>
      <c r="I3013">
        <v>2020</v>
      </c>
    </row>
    <row r="3014" spans="1:9">
      <c r="A3014">
        <v>32.7613986</v>
      </c>
      <c r="B3014">
        <v>-117.184487</v>
      </c>
      <c r="C3014" t="s">
        <v>2184</v>
      </c>
      <c r="D3014" t="s">
        <v>3198</v>
      </c>
      <c r="E3014">
        <v>5</v>
      </c>
      <c r="F3014" s="2">
        <v>44064</v>
      </c>
      <c r="G3014" s="2">
        <v>44064</v>
      </c>
      <c r="H3014" t="s">
        <v>248</v>
      </c>
      <c r="I3014">
        <v>2020</v>
      </c>
    </row>
    <row r="3015" spans="1:9">
      <c r="A3015">
        <v>32.761378000000001</v>
      </c>
      <c r="B3015">
        <v>-117.1862797</v>
      </c>
      <c r="C3015" t="s">
        <v>317</v>
      </c>
      <c r="D3015" t="s">
        <v>3198</v>
      </c>
      <c r="E3015">
        <v>5</v>
      </c>
      <c r="F3015" s="2">
        <v>43998</v>
      </c>
      <c r="G3015" s="2">
        <v>43998</v>
      </c>
      <c r="H3015" t="s">
        <v>248</v>
      </c>
      <c r="I3015">
        <v>2020</v>
      </c>
    </row>
    <row r="3016" spans="1:9">
      <c r="A3016">
        <v>32.778043799999999</v>
      </c>
      <c r="B3016">
        <v>-117.1237261</v>
      </c>
      <c r="C3016" t="s">
        <v>2193</v>
      </c>
      <c r="D3016" t="s">
        <v>3198</v>
      </c>
      <c r="E3016">
        <v>2</v>
      </c>
      <c r="F3016" s="2">
        <v>44040</v>
      </c>
      <c r="G3016" s="2">
        <v>44040</v>
      </c>
      <c r="H3016" t="s">
        <v>117</v>
      </c>
      <c r="I3016">
        <v>2020</v>
      </c>
    </row>
    <row r="3017" spans="1:9">
      <c r="A3017">
        <v>32.7796655</v>
      </c>
      <c r="B3017">
        <v>-117.1043557</v>
      </c>
      <c r="C3017" t="s">
        <v>2151</v>
      </c>
      <c r="D3017" t="s">
        <v>3198</v>
      </c>
      <c r="E3017">
        <v>1</v>
      </c>
      <c r="F3017" s="2">
        <v>44064</v>
      </c>
      <c r="G3017" s="2">
        <v>44064</v>
      </c>
      <c r="H3017" t="s">
        <v>117</v>
      </c>
      <c r="I3017">
        <v>2020</v>
      </c>
    </row>
    <row r="3018" spans="1:9">
      <c r="A3018">
        <v>32.780944699999999</v>
      </c>
      <c r="B3018">
        <v>-117.1144062</v>
      </c>
      <c r="C3018" t="s">
        <v>3222</v>
      </c>
      <c r="D3018" t="s">
        <v>3198</v>
      </c>
      <c r="E3018">
        <v>10</v>
      </c>
      <c r="F3018" s="2">
        <v>43995</v>
      </c>
      <c r="G3018" s="2">
        <v>43995</v>
      </c>
      <c r="H3018" t="s">
        <v>117</v>
      </c>
      <c r="I3018">
        <v>2020</v>
      </c>
    </row>
    <row r="3019" spans="1:9">
      <c r="A3019">
        <v>32.780932200000002</v>
      </c>
      <c r="B3019">
        <v>-117.1147849</v>
      </c>
      <c r="C3019" t="s">
        <v>3223</v>
      </c>
      <c r="D3019" t="s">
        <v>3198</v>
      </c>
      <c r="E3019">
        <v>3</v>
      </c>
      <c r="F3019" s="2">
        <v>44022</v>
      </c>
      <c r="G3019" s="2">
        <v>44022</v>
      </c>
      <c r="H3019" t="s">
        <v>117</v>
      </c>
      <c r="I3019">
        <v>2020</v>
      </c>
    </row>
    <row r="3020" spans="1:9">
      <c r="A3020">
        <v>32.776817299999998</v>
      </c>
      <c r="B3020">
        <v>-117.1275107</v>
      </c>
      <c r="C3020" t="s">
        <v>1182</v>
      </c>
      <c r="D3020" t="s">
        <v>3198</v>
      </c>
      <c r="E3020">
        <v>3</v>
      </c>
      <c r="F3020" s="2">
        <v>44076</v>
      </c>
      <c r="G3020" s="2">
        <v>44076</v>
      </c>
      <c r="H3020" t="s">
        <v>183</v>
      </c>
      <c r="I3020">
        <v>2020</v>
      </c>
    </row>
    <row r="3021" spans="1:9">
      <c r="A3021">
        <v>32.7795694</v>
      </c>
      <c r="B3021">
        <v>-117.1203762</v>
      </c>
      <c r="C3021" t="s">
        <v>3224</v>
      </c>
      <c r="D3021" t="s">
        <v>3198</v>
      </c>
      <c r="E3021">
        <v>1</v>
      </c>
      <c r="F3021" s="2">
        <v>44043</v>
      </c>
      <c r="G3021" s="2">
        <v>44043</v>
      </c>
      <c r="H3021" t="s">
        <v>117</v>
      </c>
      <c r="I3021">
        <v>2020</v>
      </c>
    </row>
    <row r="3022" spans="1:9">
      <c r="A3022">
        <v>32.775037900000001</v>
      </c>
      <c r="B3022">
        <v>-117.12903300000001</v>
      </c>
      <c r="C3022" t="s">
        <v>3225</v>
      </c>
      <c r="D3022" t="s">
        <v>3198</v>
      </c>
      <c r="E3022">
        <v>2</v>
      </c>
      <c r="F3022" s="2">
        <v>44083</v>
      </c>
      <c r="G3022" s="2">
        <v>44083</v>
      </c>
      <c r="H3022" t="s">
        <v>183</v>
      </c>
      <c r="I3022">
        <v>2020</v>
      </c>
    </row>
    <row r="3023" spans="1:9">
      <c r="A3023">
        <v>32.7739203</v>
      </c>
      <c r="B3023">
        <v>-117.1368509</v>
      </c>
      <c r="C3023" t="s">
        <v>598</v>
      </c>
      <c r="D3023" t="s">
        <v>3198</v>
      </c>
      <c r="E3023">
        <v>1</v>
      </c>
      <c r="F3023" s="2">
        <v>44071</v>
      </c>
      <c r="G3023" s="2">
        <v>44071</v>
      </c>
      <c r="H3023" t="s">
        <v>183</v>
      </c>
      <c r="I3023">
        <v>2020</v>
      </c>
    </row>
    <row r="3024" spans="1:9">
      <c r="A3024">
        <v>32.7801507</v>
      </c>
      <c r="B3024">
        <v>-117.11846130000001</v>
      </c>
      <c r="C3024" t="s">
        <v>3226</v>
      </c>
      <c r="D3024" t="s">
        <v>3198</v>
      </c>
      <c r="E3024">
        <v>1</v>
      </c>
      <c r="F3024" s="2">
        <v>44043</v>
      </c>
      <c r="G3024" s="2">
        <v>44043</v>
      </c>
      <c r="H3024" t="s">
        <v>117</v>
      </c>
      <c r="I3024">
        <v>2020</v>
      </c>
    </row>
    <row r="3025" spans="1:9">
      <c r="A3025">
        <v>32.773060000000001</v>
      </c>
      <c r="B3025">
        <v>-117.13776729999999</v>
      </c>
      <c r="C3025" t="s">
        <v>2161</v>
      </c>
      <c r="D3025" t="s">
        <v>3198</v>
      </c>
      <c r="E3025">
        <v>1</v>
      </c>
      <c r="F3025" s="2">
        <v>44070</v>
      </c>
      <c r="G3025" s="2">
        <v>44070</v>
      </c>
      <c r="H3025" t="s">
        <v>183</v>
      </c>
      <c r="I3025">
        <v>2020</v>
      </c>
    </row>
    <row r="3026" spans="1:9">
      <c r="A3026">
        <v>32.780262100000002</v>
      </c>
      <c r="B3026">
        <v>-117.11795100000001</v>
      </c>
      <c r="C3026" t="s">
        <v>188</v>
      </c>
      <c r="D3026" t="s">
        <v>3198</v>
      </c>
      <c r="E3026">
        <v>2</v>
      </c>
      <c r="F3026" s="2">
        <v>44015</v>
      </c>
      <c r="G3026" s="2">
        <v>44015</v>
      </c>
      <c r="H3026" t="s">
        <v>117</v>
      </c>
      <c r="I3026">
        <v>2020</v>
      </c>
    </row>
    <row r="3027" spans="1:9">
      <c r="A3027">
        <v>32.774611700000001</v>
      </c>
      <c r="B3027">
        <v>-117.1333174</v>
      </c>
      <c r="C3027" t="s">
        <v>305</v>
      </c>
      <c r="D3027" t="s">
        <v>3198</v>
      </c>
      <c r="E3027">
        <v>2</v>
      </c>
      <c r="F3027" s="2">
        <v>44071</v>
      </c>
      <c r="G3027" s="2">
        <v>44071</v>
      </c>
      <c r="H3027" t="s">
        <v>183</v>
      </c>
      <c r="I3027">
        <v>2020</v>
      </c>
    </row>
    <row r="3028" spans="1:9">
      <c r="A3028">
        <v>32.780556199999999</v>
      </c>
      <c r="B3028">
        <v>-117.117012</v>
      </c>
      <c r="C3028" t="s">
        <v>2355</v>
      </c>
      <c r="D3028" t="s">
        <v>3198</v>
      </c>
      <c r="E3028">
        <v>1</v>
      </c>
      <c r="F3028" s="2">
        <v>44015</v>
      </c>
      <c r="G3028" s="2">
        <v>44015</v>
      </c>
      <c r="H3028" t="s">
        <v>117</v>
      </c>
      <c r="I3028">
        <v>2020</v>
      </c>
    </row>
    <row r="3029" spans="1:9">
      <c r="A3029">
        <v>32.780730699999999</v>
      </c>
      <c r="B3029">
        <v>-117.1167619</v>
      </c>
      <c r="C3029" t="s">
        <v>3218</v>
      </c>
      <c r="D3029" t="s">
        <v>3198</v>
      </c>
      <c r="E3029">
        <v>8</v>
      </c>
      <c r="F3029" s="2">
        <v>44015</v>
      </c>
      <c r="G3029" s="2">
        <v>44015</v>
      </c>
      <c r="H3029" t="s">
        <v>117</v>
      </c>
      <c r="I3029">
        <v>2020</v>
      </c>
    </row>
    <row r="3030" spans="1:9">
      <c r="A3030">
        <v>32.780484399999999</v>
      </c>
      <c r="B3030">
        <v>-117.1164308</v>
      </c>
      <c r="C3030" t="s">
        <v>3227</v>
      </c>
      <c r="D3030" t="s">
        <v>3198</v>
      </c>
      <c r="E3030">
        <v>2</v>
      </c>
      <c r="F3030" s="2">
        <v>44075</v>
      </c>
      <c r="G3030" s="2">
        <v>44075</v>
      </c>
      <c r="H3030" t="s">
        <v>117</v>
      </c>
      <c r="I3030">
        <v>2020</v>
      </c>
    </row>
    <row r="3031" spans="1:9">
      <c r="A3031">
        <v>32.7806146</v>
      </c>
      <c r="B3031">
        <v>-117.1161365</v>
      </c>
      <c r="C3031" t="s">
        <v>3228</v>
      </c>
      <c r="D3031" t="s">
        <v>3198</v>
      </c>
      <c r="E3031">
        <v>6</v>
      </c>
      <c r="F3031" s="2">
        <v>44015</v>
      </c>
      <c r="G3031" s="2">
        <v>44015</v>
      </c>
      <c r="H3031" t="s">
        <v>117</v>
      </c>
      <c r="I3031">
        <v>2020</v>
      </c>
    </row>
    <row r="3032" spans="1:9">
      <c r="A3032">
        <v>32.780713800000001</v>
      </c>
      <c r="B3032">
        <v>-117.1158246</v>
      </c>
      <c r="C3032" t="s">
        <v>3229</v>
      </c>
      <c r="D3032" t="s">
        <v>3198</v>
      </c>
      <c r="E3032">
        <v>4</v>
      </c>
      <c r="F3032" s="2">
        <v>44015</v>
      </c>
      <c r="G3032" s="2">
        <v>44015</v>
      </c>
      <c r="H3032" t="s">
        <v>117</v>
      </c>
      <c r="I3032">
        <v>2020</v>
      </c>
    </row>
    <row r="3033" spans="1:9">
      <c r="A3033">
        <v>32.780926700000002</v>
      </c>
      <c r="B3033">
        <v>-117.1160064</v>
      </c>
      <c r="C3033" t="s">
        <v>331</v>
      </c>
      <c r="D3033" t="s">
        <v>3198</v>
      </c>
      <c r="E3033">
        <v>2</v>
      </c>
      <c r="F3033" s="2">
        <v>44022</v>
      </c>
      <c r="G3033" s="2">
        <v>44022</v>
      </c>
      <c r="H3033" t="s">
        <v>117</v>
      </c>
      <c r="I3033">
        <v>2020</v>
      </c>
    </row>
    <row r="3034" spans="1:9">
      <c r="A3034">
        <v>32.780943000000001</v>
      </c>
      <c r="B3034">
        <v>-117.11553480000001</v>
      </c>
      <c r="C3034" t="s">
        <v>3230</v>
      </c>
      <c r="D3034" t="s">
        <v>3198</v>
      </c>
      <c r="E3034">
        <v>1</v>
      </c>
      <c r="F3034" s="2">
        <v>44015</v>
      </c>
      <c r="G3034" s="2">
        <v>44015</v>
      </c>
      <c r="H3034" t="s">
        <v>117</v>
      </c>
      <c r="I3034">
        <v>2020</v>
      </c>
    </row>
    <row r="3035" spans="1:9">
      <c r="A3035">
        <v>32.781049099999997</v>
      </c>
      <c r="B3035">
        <v>-117.11512620000001</v>
      </c>
      <c r="C3035" t="s">
        <v>105</v>
      </c>
      <c r="D3035" t="s">
        <v>3198</v>
      </c>
      <c r="E3035">
        <v>4</v>
      </c>
      <c r="F3035" s="2">
        <v>44022</v>
      </c>
      <c r="G3035" s="2">
        <v>44022</v>
      </c>
      <c r="H3035" t="s">
        <v>117</v>
      </c>
      <c r="I3035">
        <v>2020</v>
      </c>
    </row>
    <row r="3036" spans="1:9">
      <c r="A3036">
        <v>32.780786499999998</v>
      </c>
      <c r="B3036">
        <v>-117.1150444</v>
      </c>
      <c r="C3036" t="s">
        <v>1085</v>
      </c>
      <c r="D3036" t="s">
        <v>3198</v>
      </c>
      <c r="E3036">
        <v>5</v>
      </c>
      <c r="F3036" s="2">
        <v>44022</v>
      </c>
      <c r="G3036" s="2">
        <v>44022</v>
      </c>
      <c r="H3036" t="s">
        <v>117</v>
      </c>
      <c r="I3036">
        <v>2020</v>
      </c>
    </row>
    <row r="3037" spans="1:9">
      <c r="A3037">
        <v>32.760841499999998</v>
      </c>
      <c r="B3037">
        <v>-117.1973722</v>
      </c>
      <c r="C3037" t="s">
        <v>2306</v>
      </c>
      <c r="D3037" t="s">
        <v>3198</v>
      </c>
      <c r="E3037">
        <v>1</v>
      </c>
      <c r="F3037" s="2">
        <v>44006</v>
      </c>
      <c r="G3037" s="2">
        <v>44006</v>
      </c>
      <c r="H3037" t="s">
        <v>248</v>
      </c>
      <c r="I3037">
        <v>2020</v>
      </c>
    </row>
    <row r="3038" spans="1:9">
      <c r="A3038">
        <v>32.761212200000003</v>
      </c>
      <c r="B3038">
        <v>-117.2008374</v>
      </c>
      <c r="C3038" t="s">
        <v>2293</v>
      </c>
      <c r="D3038" t="s">
        <v>3198</v>
      </c>
      <c r="E3038">
        <v>3</v>
      </c>
      <c r="F3038" s="2">
        <v>43993</v>
      </c>
      <c r="G3038" s="2">
        <v>43993</v>
      </c>
      <c r="H3038" t="s">
        <v>248</v>
      </c>
      <c r="I3038">
        <v>2020</v>
      </c>
    </row>
    <row r="3039" spans="1:9">
      <c r="A3039">
        <v>32.762340399999999</v>
      </c>
      <c r="B3039">
        <v>-117.1980167</v>
      </c>
      <c r="C3039" t="s">
        <v>1963</v>
      </c>
      <c r="D3039" t="s">
        <v>3198</v>
      </c>
      <c r="E3039">
        <v>1</v>
      </c>
      <c r="F3039" s="2">
        <v>43985</v>
      </c>
      <c r="G3039" s="2">
        <v>43985</v>
      </c>
      <c r="H3039" t="s">
        <v>248</v>
      </c>
      <c r="I3039">
        <v>2020</v>
      </c>
    </row>
    <row r="3040" spans="1:9">
      <c r="A3040">
        <v>32.762251300000003</v>
      </c>
      <c r="B3040">
        <v>-117.19713369999999</v>
      </c>
      <c r="C3040" t="s">
        <v>2236</v>
      </c>
      <c r="D3040" t="s">
        <v>3198</v>
      </c>
      <c r="E3040">
        <v>1</v>
      </c>
      <c r="F3040" s="2">
        <v>44043</v>
      </c>
      <c r="G3040" s="2">
        <v>44043</v>
      </c>
      <c r="H3040" t="s">
        <v>248</v>
      </c>
      <c r="I3040">
        <v>2020</v>
      </c>
    </row>
    <row r="3041" spans="1:9">
      <c r="A3041">
        <v>32.792600299999997</v>
      </c>
      <c r="B3041">
        <v>-117.1010607</v>
      </c>
      <c r="C3041" t="s">
        <v>3231</v>
      </c>
      <c r="D3041" t="s">
        <v>3198</v>
      </c>
      <c r="E3041">
        <v>3</v>
      </c>
      <c r="F3041" s="2">
        <v>44029</v>
      </c>
      <c r="G3041" s="2">
        <v>44029</v>
      </c>
      <c r="H3041" t="s">
        <v>117</v>
      </c>
      <c r="I3041">
        <v>2020</v>
      </c>
    </row>
    <row r="3042" spans="1:9">
      <c r="A3042">
        <v>32.792312899999999</v>
      </c>
      <c r="B3042">
        <v>-117.10180029999999</v>
      </c>
      <c r="C3042" t="s">
        <v>1319</v>
      </c>
      <c r="D3042" t="s">
        <v>3198</v>
      </c>
      <c r="E3042">
        <v>1</v>
      </c>
      <c r="F3042" s="2">
        <v>44034</v>
      </c>
      <c r="G3042" s="2">
        <v>44034</v>
      </c>
      <c r="H3042" t="s">
        <v>117</v>
      </c>
      <c r="I3042">
        <v>2020</v>
      </c>
    </row>
    <row r="3043" spans="1:9">
      <c r="A3043">
        <v>32.761946299999998</v>
      </c>
      <c r="B3043">
        <v>-117.19657580000001</v>
      </c>
      <c r="C3043" t="s">
        <v>414</v>
      </c>
      <c r="D3043" t="s">
        <v>3198</v>
      </c>
      <c r="E3043">
        <v>3</v>
      </c>
      <c r="F3043" s="2">
        <v>44033</v>
      </c>
      <c r="G3043" s="2">
        <v>44033</v>
      </c>
      <c r="H3043" t="s">
        <v>248</v>
      </c>
      <c r="I3043">
        <v>2020</v>
      </c>
    </row>
    <row r="3044" spans="1:9">
      <c r="A3044">
        <v>32.761690799999997</v>
      </c>
      <c r="B3044">
        <v>-117.19552539999999</v>
      </c>
      <c r="C3044" t="s">
        <v>2246</v>
      </c>
      <c r="D3044" t="s">
        <v>3198</v>
      </c>
      <c r="E3044">
        <v>2</v>
      </c>
      <c r="F3044" s="2">
        <v>44041</v>
      </c>
      <c r="G3044" s="2">
        <v>44041</v>
      </c>
      <c r="H3044" t="s">
        <v>248</v>
      </c>
      <c r="I3044">
        <v>2020</v>
      </c>
    </row>
    <row r="3045" spans="1:9">
      <c r="A3045">
        <v>32.761791500000001</v>
      </c>
      <c r="B3045">
        <v>-117.1954673</v>
      </c>
      <c r="C3045" t="s">
        <v>3232</v>
      </c>
      <c r="D3045" t="s">
        <v>3198</v>
      </c>
      <c r="E3045">
        <v>1</v>
      </c>
      <c r="F3045" s="2">
        <v>44041</v>
      </c>
      <c r="G3045" s="2">
        <v>44041</v>
      </c>
      <c r="H3045" t="s">
        <v>248</v>
      </c>
      <c r="I3045">
        <v>2020</v>
      </c>
    </row>
    <row r="3046" spans="1:9">
      <c r="A3046">
        <v>32.761951799999999</v>
      </c>
      <c r="B3046">
        <v>-117.1949765</v>
      </c>
      <c r="C3046" t="s">
        <v>165</v>
      </c>
      <c r="D3046" t="s">
        <v>3198</v>
      </c>
      <c r="E3046">
        <v>3</v>
      </c>
      <c r="F3046" s="2">
        <v>44041</v>
      </c>
      <c r="G3046" s="2">
        <v>44041</v>
      </c>
      <c r="H3046" t="s">
        <v>248</v>
      </c>
      <c r="I3046">
        <v>2020</v>
      </c>
    </row>
    <row r="3047" spans="1:9">
      <c r="A3047">
        <v>32.766292</v>
      </c>
      <c r="B3047">
        <v>-117.16310110000001</v>
      </c>
      <c r="C3047" t="s">
        <v>237</v>
      </c>
      <c r="D3047" t="s">
        <v>3198</v>
      </c>
      <c r="E3047">
        <v>1</v>
      </c>
      <c r="F3047" s="2">
        <v>43999</v>
      </c>
      <c r="G3047" s="2">
        <v>43999</v>
      </c>
      <c r="H3047" t="s">
        <v>183</v>
      </c>
      <c r="I3047">
        <v>2020</v>
      </c>
    </row>
    <row r="3048" spans="1:9">
      <c r="A3048">
        <v>32.766624800000002</v>
      </c>
      <c r="B3048">
        <v>-117.1635586</v>
      </c>
      <c r="C3048" t="s">
        <v>66</v>
      </c>
      <c r="D3048" t="s">
        <v>3198</v>
      </c>
      <c r="E3048">
        <v>2</v>
      </c>
      <c r="F3048" s="2">
        <v>43999</v>
      </c>
      <c r="G3048" s="2">
        <v>43999</v>
      </c>
      <c r="H3048" t="s">
        <v>183</v>
      </c>
      <c r="I3048">
        <v>2020</v>
      </c>
    </row>
    <row r="3049" spans="1:9">
      <c r="A3049">
        <v>32.761363099999997</v>
      </c>
      <c r="B3049">
        <v>-117.18209400000001</v>
      </c>
      <c r="C3049" t="s">
        <v>938</v>
      </c>
      <c r="D3049" t="s">
        <v>3198</v>
      </c>
      <c r="E3049">
        <v>1</v>
      </c>
      <c r="F3049" s="2">
        <v>43998</v>
      </c>
      <c r="G3049" s="2">
        <v>43998</v>
      </c>
      <c r="H3049" t="s">
        <v>248</v>
      </c>
      <c r="I3049">
        <v>2020</v>
      </c>
    </row>
    <row r="3050" spans="1:9">
      <c r="A3050">
        <v>32.761431199999997</v>
      </c>
      <c r="B3050">
        <v>-117.1819043</v>
      </c>
      <c r="C3050" t="s">
        <v>1157</v>
      </c>
      <c r="D3050" t="s">
        <v>3198</v>
      </c>
      <c r="E3050">
        <v>3</v>
      </c>
      <c r="F3050" s="2">
        <v>43998</v>
      </c>
      <c r="G3050" s="2">
        <v>43998</v>
      </c>
      <c r="H3050" t="s">
        <v>248</v>
      </c>
      <c r="I3050">
        <v>2020</v>
      </c>
    </row>
    <row r="3051" spans="1:9">
      <c r="A3051">
        <v>32.776411299999999</v>
      </c>
      <c r="B3051">
        <v>-117.12965989999999</v>
      </c>
      <c r="C3051" t="s">
        <v>179</v>
      </c>
      <c r="D3051" t="s">
        <v>3198</v>
      </c>
      <c r="E3051">
        <v>8</v>
      </c>
      <c r="F3051" s="2">
        <v>44040</v>
      </c>
      <c r="G3051" s="2">
        <v>44040</v>
      </c>
      <c r="H3051" t="s">
        <v>183</v>
      </c>
      <c r="I3051">
        <v>2020</v>
      </c>
    </row>
    <row r="3052" spans="1:9">
      <c r="A3052">
        <v>32.775908100000002</v>
      </c>
      <c r="B3052">
        <v>-117.130408</v>
      </c>
      <c r="C3052" t="s">
        <v>598</v>
      </c>
      <c r="D3052" t="s">
        <v>3198</v>
      </c>
      <c r="E3052">
        <v>1</v>
      </c>
      <c r="F3052" s="2">
        <v>44040</v>
      </c>
      <c r="G3052" s="2">
        <v>44040</v>
      </c>
      <c r="H3052" t="s">
        <v>183</v>
      </c>
      <c r="I3052">
        <v>2020</v>
      </c>
    </row>
    <row r="3053" spans="1:9">
      <c r="A3053">
        <v>32.778652600000001</v>
      </c>
      <c r="B3053">
        <v>-117.12284699999999</v>
      </c>
      <c r="C3053" t="s">
        <v>3233</v>
      </c>
      <c r="D3053" t="s">
        <v>3198</v>
      </c>
      <c r="E3053">
        <v>1</v>
      </c>
      <c r="F3053" s="2">
        <v>44075</v>
      </c>
      <c r="G3053" s="2">
        <v>44075</v>
      </c>
      <c r="H3053" t="s">
        <v>117</v>
      </c>
      <c r="I3053">
        <v>2020</v>
      </c>
    </row>
    <row r="3054" spans="1:9">
      <c r="A3054">
        <v>32.7811132</v>
      </c>
      <c r="B3054">
        <v>-117.1145128</v>
      </c>
      <c r="C3054" t="s">
        <v>3234</v>
      </c>
      <c r="D3054" t="s">
        <v>3198</v>
      </c>
      <c r="E3054">
        <v>6</v>
      </c>
      <c r="F3054" s="2">
        <v>43995</v>
      </c>
      <c r="G3054" s="2">
        <v>43995</v>
      </c>
      <c r="H3054" t="s">
        <v>117</v>
      </c>
      <c r="I3054">
        <v>2020</v>
      </c>
    </row>
    <row r="3055" spans="1:9">
      <c r="A3055">
        <v>32.761472400000002</v>
      </c>
      <c r="B3055">
        <v>-117.190961</v>
      </c>
      <c r="C3055" t="s">
        <v>105</v>
      </c>
      <c r="D3055" t="s">
        <v>3198</v>
      </c>
      <c r="E3055">
        <v>2</v>
      </c>
      <c r="F3055" s="2">
        <v>44055</v>
      </c>
      <c r="G3055" s="2">
        <v>44055</v>
      </c>
      <c r="H3055" t="s">
        <v>248</v>
      </c>
      <c r="I3055">
        <v>2020</v>
      </c>
    </row>
    <row r="3056" spans="1:9">
      <c r="A3056">
        <v>32.781083199999998</v>
      </c>
      <c r="B3056">
        <v>-117.1141172</v>
      </c>
      <c r="C3056" t="s">
        <v>84</v>
      </c>
      <c r="D3056" t="s">
        <v>3198</v>
      </c>
      <c r="E3056">
        <v>30</v>
      </c>
      <c r="F3056" s="2">
        <v>43995</v>
      </c>
      <c r="G3056" s="2">
        <v>43995</v>
      </c>
      <c r="H3056" t="s">
        <v>117</v>
      </c>
      <c r="I3056">
        <v>2020</v>
      </c>
    </row>
    <row r="3057" spans="1:9">
      <c r="A3057">
        <v>32.781188</v>
      </c>
      <c r="B3057">
        <v>-117.114178</v>
      </c>
      <c r="C3057" t="s">
        <v>552</v>
      </c>
      <c r="D3057" t="s">
        <v>3198</v>
      </c>
      <c r="E3057">
        <v>2</v>
      </c>
      <c r="F3057" s="2">
        <v>43995</v>
      </c>
      <c r="G3057" s="2">
        <v>43995</v>
      </c>
      <c r="H3057" t="s">
        <v>117</v>
      </c>
      <c r="I3057">
        <v>2020</v>
      </c>
    </row>
    <row r="3058" spans="1:9">
      <c r="A3058">
        <v>32.761773499999997</v>
      </c>
      <c r="B3058">
        <v>-117.191785</v>
      </c>
      <c r="C3058" t="s">
        <v>2287</v>
      </c>
      <c r="D3058" t="s">
        <v>3198</v>
      </c>
      <c r="E3058">
        <v>10</v>
      </c>
      <c r="F3058" s="2">
        <v>43998</v>
      </c>
      <c r="G3058" s="2">
        <v>43998</v>
      </c>
      <c r="H3058" t="s">
        <v>248</v>
      </c>
      <c r="I3058">
        <v>2020</v>
      </c>
    </row>
    <row r="3059" spans="1:9">
      <c r="A3059">
        <v>32.847563200000003</v>
      </c>
      <c r="B3059">
        <v>-116.97885460000001</v>
      </c>
      <c r="C3059" t="s">
        <v>133</v>
      </c>
      <c r="D3059" t="s">
        <v>3198</v>
      </c>
      <c r="E3059">
        <v>1</v>
      </c>
      <c r="F3059" s="2">
        <v>44029</v>
      </c>
      <c r="G3059" s="2">
        <v>44029</v>
      </c>
      <c r="H3059" t="s">
        <v>8</v>
      </c>
      <c r="I3059">
        <v>2020</v>
      </c>
    </row>
    <row r="3060" spans="1:9">
      <c r="A3060">
        <v>32.846826100000001</v>
      </c>
      <c r="B3060">
        <v>-116.9758726</v>
      </c>
      <c r="C3060" t="s">
        <v>2188</v>
      </c>
      <c r="D3060" t="s">
        <v>3198</v>
      </c>
      <c r="E3060">
        <v>1</v>
      </c>
      <c r="F3060" s="2">
        <v>44029</v>
      </c>
      <c r="G3060" s="2">
        <v>44029</v>
      </c>
      <c r="H3060" t="s">
        <v>8</v>
      </c>
      <c r="I3060">
        <v>2020</v>
      </c>
    </row>
    <row r="3061" spans="1:9">
      <c r="A3061">
        <v>32.766857199999997</v>
      </c>
      <c r="B3061">
        <v>-117.16130029999999</v>
      </c>
      <c r="C3061" t="s">
        <v>2169</v>
      </c>
      <c r="D3061" t="s">
        <v>3198</v>
      </c>
      <c r="E3061">
        <v>1</v>
      </c>
      <c r="F3061" s="2">
        <v>44064</v>
      </c>
      <c r="G3061" s="2">
        <v>44064</v>
      </c>
      <c r="H3061" t="s">
        <v>183</v>
      </c>
      <c r="I3061">
        <v>2020</v>
      </c>
    </row>
    <row r="3062" spans="1:9">
      <c r="A3062">
        <v>32.839216299999997</v>
      </c>
      <c r="B3062">
        <v>-117.02408560000001</v>
      </c>
      <c r="C3062" t="s">
        <v>3072</v>
      </c>
      <c r="D3062" t="s">
        <v>3198</v>
      </c>
      <c r="E3062">
        <v>2</v>
      </c>
      <c r="F3062" s="2">
        <v>44050</v>
      </c>
      <c r="G3062" s="2">
        <v>44050</v>
      </c>
      <c r="H3062" t="s">
        <v>8</v>
      </c>
      <c r="I3062">
        <v>2020</v>
      </c>
    </row>
    <row r="3063" spans="1:9">
      <c r="A3063">
        <v>32.781387199999998</v>
      </c>
      <c r="B3063">
        <v>-117.1122431</v>
      </c>
      <c r="C3063" t="s">
        <v>48</v>
      </c>
      <c r="D3063" t="s">
        <v>3198</v>
      </c>
      <c r="E3063">
        <v>1</v>
      </c>
      <c r="F3063" s="2">
        <v>44075</v>
      </c>
      <c r="G3063" s="2">
        <v>44075</v>
      </c>
      <c r="H3063" t="s">
        <v>117</v>
      </c>
      <c r="I3063">
        <v>2020</v>
      </c>
    </row>
    <row r="3064" spans="1:9">
      <c r="A3064">
        <v>32.838425899999997</v>
      </c>
      <c r="B3064">
        <v>-117.0232266</v>
      </c>
      <c r="C3064" t="s">
        <v>3235</v>
      </c>
      <c r="D3064" t="s">
        <v>3198</v>
      </c>
      <c r="E3064">
        <v>1</v>
      </c>
      <c r="F3064" s="2">
        <v>44050</v>
      </c>
      <c r="G3064" s="2">
        <v>44050</v>
      </c>
      <c r="H3064" t="s">
        <v>8</v>
      </c>
      <c r="I3064">
        <v>2020</v>
      </c>
    </row>
    <row r="3065" spans="1:9">
      <c r="A3065">
        <v>32.837236900000001</v>
      </c>
      <c r="B3065">
        <v>-117.01485700000001</v>
      </c>
      <c r="C3065" t="s">
        <v>3236</v>
      </c>
      <c r="D3065" t="s">
        <v>3198</v>
      </c>
      <c r="E3065">
        <v>1</v>
      </c>
      <c r="F3065" s="2">
        <v>44050</v>
      </c>
      <c r="G3065" s="2">
        <v>44050</v>
      </c>
      <c r="H3065" t="s">
        <v>8</v>
      </c>
      <c r="I3065">
        <v>2020</v>
      </c>
    </row>
    <row r="3066" spans="1:9">
      <c r="A3066">
        <v>32.837454700000002</v>
      </c>
      <c r="B3066">
        <v>-117.0142025</v>
      </c>
      <c r="C3066" t="s">
        <v>2465</v>
      </c>
      <c r="D3066" t="s">
        <v>3198</v>
      </c>
      <c r="E3066">
        <v>4</v>
      </c>
      <c r="F3066" s="2">
        <v>44050</v>
      </c>
      <c r="G3066" s="2">
        <v>44050</v>
      </c>
      <c r="H3066" t="s">
        <v>8</v>
      </c>
      <c r="I3066">
        <v>2020</v>
      </c>
    </row>
    <row r="3067" spans="1:9">
      <c r="A3067">
        <v>32.836388999999997</v>
      </c>
      <c r="B3067">
        <v>-117.0135203</v>
      </c>
      <c r="C3067" t="s">
        <v>2115</v>
      </c>
      <c r="D3067" t="s">
        <v>3198</v>
      </c>
      <c r="E3067">
        <v>3</v>
      </c>
      <c r="F3067" s="2">
        <v>44103</v>
      </c>
      <c r="G3067" s="2">
        <v>44103</v>
      </c>
      <c r="H3067" t="s">
        <v>8</v>
      </c>
      <c r="I3067">
        <v>2020</v>
      </c>
    </row>
    <row r="3068" spans="1:9">
      <c r="A3068">
        <v>32.7721868</v>
      </c>
      <c r="B3068">
        <v>-117.1398197</v>
      </c>
      <c r="C3068" t="s">
        <v>3237</v>
      </c>
      <c r="D3068" t="s">
        <v>3198</v>
      </c>
      <c r="E3068">
        <v>3</v>
      </c>
      <c r="F3068" s="2">
        <v>44090</v>
      </c>
      <c r="G3068" s="2">
        <v>44090</v>
      </c>
      <c r="H3068" t="s">
        <v>183</v>
      </c>
      <c r="I3068">
        <v>2020</v>
      </c>
    </row>
    <row r="3069" spans="1:9">
      <c r="A3069">
        <v>32.838918900000003</v>
      </c>
      <c r="B3069">
        <v>-117.0035311</v>
      </c>
      <c r="C3069" t="s">
        <v>2185</v>
      </c>
      <c r="D3069" t="s">
        <v>3198</v>
      </c>
      <c r="E3069">
        <v>5</v>
      </c>
      <c r="F3069" s="2">
        <v>44019</v>
      </c>
      <c r="G3069" s="2">
        <v>44019</v>
      </c>
      <c r="H3069" t="s">
        <v>8</v>
      </c>
      <c r="I3069">
        <v>2020</v>
      </c>
    </row>
    <row r="3070" spans="1:9">
      <c r="A3070">
        <v>32.768982600000001</v>
      </c>
      <c r="B3070">
        <v>-117.15892789999999</v>
      </c>
      <c r="C3070" t="s">
        <v>681</v>
      </c>
      <c r="D3070" t="s">
        <v>3198</v>
      </c>
      <c r="E3070">
        <v>1</v>
      </c>
      <c r="F3070" s="2">
        <v>44064</v>
      </c>
      <c r="G3070" s="2">
        <v>44064</v>
      </c>
      <c r="H3070" t="s">
        <v>183</v>
      </c>
      <c r="I3070">
        <v>2020</v>
      </c>
    </row>
    <row r="3071" spans="1:9">
      <c r="A3071">
        <v>32.783796500000001</v>
      </c>
      <c r="B3071">
        <v>-117.1035559</v>
      </c>
      <c r="C3071" t="s">
        <v>2259</v>
      </c>
      <c r="D3071" t="s">
        <v>3198</v>
      </c>
      <c r="E3071">
        <v>1</v>
      </c>
      <c r="F3071" s="2">
        <v>44008</v>
      </c>
      <c r="G3071" s="2">
        <v>44008</v>
      </c>
      <c r="H3071" t="s">
        <v>117</v>
      </c>
      <c r="I3071">
        <v>2020</v>
      </c>
    </row>
    <row r="3072" spans="1:9">
      <c r="A3072">
        <v>32.772670400000003</v>
      </c>
      <c r="B3072">
        <v>-117.1397298</v>
      </c>
      <c r="C3072" t="s">
        <v>2170</v>
      </c>
      <c r="D3072" t="s">
        <v>3198</v>
      </c>
      <c r="E3072">
        <v>2</v>
      </c>
      <c r="F3072" s="2">
        <v>44057</v>
      </c>
      <c r="G3072" s="2">
        <v>44057</v>
      </c>
      <c r="H3072" t="s">
        <v>183</v>
      </c>
      <c r="I3072">
        <v>2020</v>
      </c>
    </row>
    <row r="3073" spans="1:9">
      <c r="A3073">
        <v>32.792996600000002</v>
      </c>
      <c r="B3073">
        <v>-117.09976469999999</v>
      </c>
      <c r="C3073" t="s">
        <v>2123</v>
      </c>
      <c r="D3073" t="s">
        <v>3198</v>
      </c>
      <c r="E3073">
        <v>7</v>
      </c>
      <c r="F3073" s="2">
        <v>44085</v>
      </c>
      <c r="G3073" s="2">
        <v>44085</v>
      </c>
      <c r="H3073" t="s">
        <v>117</v>
      </c>
      <c r="I3073">
        <v>2020</v>
      </c>
    </row>
    <row r="3074" spans="1:9">
      <c r="A3074">
        <v>32.771641299999999</v>
      </c>
      <c r="B3074">
        <v>-117.1474327</v>
      </c>
      <c r="C3074" t="s">
        <v>225</v>
      </c>
      <c r="D3074" t="s">
        <v>3198</v>
      </c>
      <c r="E3074">
        <v>8</v>
      </c>
      <c r="F3074" s="2">
        <v>44057</v>
      </c>
      <c r="G3074" s="2">
        <v>44057</v>
      </c>
      <c r="H3074" t="s">
        <v>183</v>
      </c>
      <c r="I3074">
        <v>2020</v>
      </c>
    </row>
    <row r="3075" spans="1:9">
      <c r="A3075">
        <v>32.791694399999997</v>
      </c>
      <c r="B3075">
        <v>-117.1020437</v>
      </c>
      <c r="C3075" t="s">
        <v>1387</v>
      </c>
      <c r="D3075" t="s">
        <v>3198</v>
      </c>
      <c r="E3075">
        <v>2</v>
      </c>
      <c r="F3075" s="2">
        <v>44034</v>
      </c>
      <c r="G3075" s="2">
        <v>44034</v>
      </c>
      <c r="H3075" t="s">
        <v>117</v>
      </c>
      <c r="I3075">
        <v>2020</v>
      </c>
    </row>
    <row r="3076" spans="1:9">
      <c r="A3076">
        <v>32.77214</v>
      </c>
      <c r="B3076">
        <v>-117.14522479999999</v>
      </c>
      <c r="C3076" t="s">
        <v>447</v>
      </c>
      <c r="D3076" t="s">
        <v>3198</v>
      </c>
      <c r="E3076">
        <v>3</v>
      </c>
      <c r="F3076" s="2">
        <v>44071</v>
      </c>
      <c r="G3076" s="2">
        <v>44071</v>
      </c>
      <c r="H3076" t="s">
        <v>183</v>
      </c>
      <c r="I3076">
        <v>2020</v>
      </c>
    </row>
    <row r="3077" spans="1:9">
      <c r="A3077">
        <v>32.791476500000002</v>
      </c>
      <c r="B3077">
        <v>-117.10298229999999</v>
      </c>
      <c r="C3077" t="s">
        <v>3238</v>
      </c>
      <c r="D3077" t="s">
        <v>3198</v>
      </c>
      <c r="E3077">
        <v>1</v>
      </c>
      <c r="F3077" s="2">
        <v>44039</v>
      </c>
      <c r="G3077" s="2">
        <v>44039</v>
      </c>
      <c r="H3077" t="s">
        <v>117</v>
      </c>
      <c r="I3077">
        <v>2020</v>
      </c>
    </row>
    <row r="3078" spans="1:9">
      <c r="A3078">
        <v>32.788050800000001</v>
      </c>
      <c r="B3078">
        <v>-117.104473</v>
      </c>
      <c r="C3078" t="s">
        <v>2199</v>
      </c>
      <c r="D3078" t="s">
        <v>3198</v>
      </c>
      <c r="E3078">
        <v>2</v>
      </c>
      <c r="F3078" s="2">
        <v>44027</v>
      </c>
      <c r="G3078" s="2">
        <v>44027</v>
      </c>
      <c r="H3078" t="s">
        <v>117</v>
      </c>
      <c r="I3078">
        <v>2020</v>
      </c>
    </row>
    <row r="3079" spans="1:9">
      <c r="A3079">
        <v>32.771569700000001</v>
      </c>
      <c r="B3079">
        <v>-117.14776790000001</v>
      </c>
      <c r="C3079" t="s">
        <v>2272</v>
      </c>
      <c r="D3079" t="s">
        <v>3198</v>
      </c>
      <c r="E3079">
        <v>1</v>
      </c>
      <c r="F3079" s="2">
        <v>44005</v>
      </c>
      <c r="G3079" s="2">
        <v>44005</v>
      </c>
      <c r="H3079" t="s">
        <v>183</v>
      </c>
      <c r="I3079">
        <v>2020</v>
      </c>
    </row>
    <row r="3080" spans="1:9">
      <c r="A3080">
        <v>32.787717499999999</v>
      </c>
      <c r="B3080">
        <v>-117.1027283</v>
      </c>
      <c r="C3080" t="s">
        <v>1057</v>
      </c>
      <c r="D3080" t="s">
        <v>3198</v>
      </c>
      <c r="E3080">
        <v>1</v>
      </c>
      <c r="F3080" s="2">
        <v>43991</v>
      </c>
      <c r="G3080" s="2">
        <v>43991</v>
      </c>
      <c r="H3080" t="s">
        <v>117</v>
      </c>
      <c r="I3080">
        <v>2020</v>
      </c>
    </row>
    <row r="3081" spans="1:9">
      <c r="A3081">
        <v>32.761213099999999</v>
      </c>
      <c r="B3081">
        <v>-117.19726319999999</v>
      </c>
      <c r="C3081" t="s">
        <v>2235</v>
      </c>
      <c r="D3081" t="s">
        <v>3198</v>
      </c>
      <c r="E3081">
        <v>1</v>
      </c>
      <c r="F3081" s="2">
        <v>44041</v>
      </c>
      <c r="G3081" s="2">
        <v>44041</v>
      </c>
      <c r="H3081" t="s">
        <v>248</v>
      </c>
      <c r="I3081">
        <v>2020</v>
      </c>
    </row>
    <row r="3082" spans="1:9">
      <c r="A3082">
        <v>32.761600600000001</v>
      </c>
      <c r="B3082">
        <v>-117.2032974</v>
      </c>
      <c r="C3082" t="s">
        <v>2222</v>
      </c>
      <c r="D3082" t="s">
        <v>3198</v>
      </c>
      <c r="E3082">
        <v>1</v>
      </c>
      <c r="F3082" s="2">
        <v>44033</v>
      </c>
      <c r="G3082" s="2">
        <v>44033</v>
      </c>
      <c r="H3082" t="s">
        <v>248</v>
      </c>
      <c r="I3082">
        <v>2020</v>
      </c>
    </row>
    <row r="3083" spans="1:9">
      <c r="A3083">
        <v>32.771456200000003</v>
      </c>
      <c r="B3083">
        <v>-117.1494021</v>
      </c>
      <c r="C3083" t="s">
        <v>681</v>
      </c>
      <c r="D3083" t="s">
        <v>3198</v>
      </c>
      <c r="E3083">
        <v>1</v>
      </c>
      <c r="F3083" s="2">
        <v>44071</v>
      </c>
      <c r="G3083" s="2">
        <v>44071</v>
      </c>
      <c r="H3083" t="s">
        <v>183</v>
      </c>
      <c r="I3083">
        <v>2020</v>
      </c>
    </row>
    <row r="3084" spans="1:9">
      <c r="A3084">
        <v>32.761730499999999</v>
      </c>
      <c r="B3084">
        <v>-117.2014205</v>
      </c>
      <c r="C3084" t="s">
        <v>1334</v>
      </c>
      <c r="D3084" t="s">
        <v>3198</v>
      </c>
      <c r="E3084">
        <v>1</v>
      </c>
      <c r="F3084" s="2">
        <v>43985</v>
      </c>
      <c r="G3084" s="2">
        <v>43985</v>
      </c>
      <c r="H3084" t="s">
        <v>248</v>
      </c>
      <c r="I3084">
        <v>2020</v>
      </c>
    </row>
    <row r="3085" spans="1:9">
      <c r="A3085">
        <v>32.7604434</v>
      </c>
      <c r="B3085">
        <v>-117.2027379</v>
      </c>
      <c r="C3085" t="s">
        <v>1595</v>
      </c>
      <c r="D3085" t="s">
        <v>3198</v>
      </c>
      <c r="E3085">
        <v>1</v>
      </c>
      <c r="F3085" s="2">
        <v>43993</v>
      </c>
      <c r="G3085" s="2">
        <v>43993</v>
      </c>
      <c r="H3085" t="s">
        <v>248</v>
      </c>
      <c r="I3085">
        <v>2020</v>
      </c>
    </row>
    <row r="3086" spans="1:9">
      <c r="A3086">
        <v>32.768106600000003</v>
      </c>
      <c r="B3086">
        <v>-117.1587332</v>
      </c>
      <c r="C3086" t="s">
        <v>3239</v>
      </c>
      <c r="D3086" t="s">
        <v>3198</v>
      </c>
      <c r="E3086">
        <v>1</v>
      </c>
      <c r="F3086" s="2">
        <v>43984</v>
      </c>
      <c r="G3086" s="2">
        <v>43984</v>
      </c>
      <c r="H3086" t="s">
        <v>183</v>
      </c>
      <c r="I3086">
        <v>2020</v>
      </c>
    </row>
    <row r="3087" spans="1:9">
      <c r="A3087">
        <v>32.760629600000001</v>
      </c>
      <c r="B3087">
        <v>-117.2021501</v>
      </c>
      <c r="C3087" t="s">
        <v>2281</v>
      </c>
      <c r="D3087" t="s">
        <v>3198</v>
      </c>
      <c r="E3087">
        <v>3</v>
      </c>
      <c r="F3087" s="2">
        <v>43987</v>
      </c>
      <c r="G3087" s="2">
        <v>43987</v>
      </c>
      <c r="H3087" t="s">
        <v>248</v>
      </c>
      <c r="I3087">
        <v>2020</v>
      </c>
    </row>
    <row r="3088" spans="1:9">
      <c r="A3088">
        <v>32.760690699999998</v>
      </c>
      <c r="B3088">
        <v>-117.20243480000001</v>
      </c>
      <c r="C3088" t="s">
        <v>1375</v>
      </c>
      <c r="D3088" t="s">
        <v>3198</v>
      </c>
      <c r="E3088">
        <v>1</v>
      </c>
      <c r="F3088" s="2">
        <v>44006</v>
      </c>
      <c r="G3088" s="2">
        <v>44006</v>
      </c>
      <c r="H3088" t="s">
        <v>248</v>
      </c>
      <c r="I3088">
        <v>2020</v>
      </c>
    </row>
    <row r="3089" spans="1:9">
      <c r="A3089">
        <v>32.762540100000002</v>
      </c>
      <c r="B3089">
        <v>-117.1976061</v>
      </c>
      <c r="C3089" t="s">
        <v>2279</v>
      </c>
      <c r="D3089" t="s">
        <v>3198</v>
      </c>
      <c r="E3089">
        <v>1</v>
      </c>
      <c r="F3089" s="2">
        <v>43999</v>
      </c>
      <c r="G3089" s="2">
        <v>43999</v>
      </c>
      <c r="H3089" t="s">
        <v>248</v>
      </c>
      <c r="I3089">
        <v>2020</v>
      </c>
    </row>
    <row r="3090" spans="1:9">
      <c r="A3090">
        <v>32.765849099999997</v>
      </c>
      <c r="B3090">
        <v>-117.16461510000001</v>
      </c>
      <c r="C3090" t="s">
        <v>2171</v>
      </c>
      <c r="D3090" t="s">
        <v>3198</v>
      </c>
      <c r="E3090">
        <v>1</v>
      </c>
      <c r="F3090" s="2">
        <v>44069</v>
      </c>
      <c r="G3090" s="2">
        <v>44069</v>
      </c>
      <c r="H3090" t="s">
        <v>183</v>
      </c>
      <c r="I3090">
        <v>2020</v>
      </c>
    </row>
    <row r="3091" spans="1:9">
      <c r="A3091">
        <v>32.762366800000002</v>
      </c>
      <c r="B3091">
        <v>-117.1952136</v>
      </c>
      <c r="C3091" t="s">
        <v>1507</v>
      </c>
      <c r="D3091" t="s">
        <v>3198</v>
      </c>
      <c r="E3091">
        <v>1</v>
      </c>
      <c r="F3091" s="2">
        <v>44043</v>
      </c>
      <c r="G3091" s="2">
        <v>44043</v>
      </c>
      <c r="H3091" t="s">
        <v>248</v>
      </c>
      <c r="I3091">
        <v>2020</v>
      </c>
    </row>
    <row r="3092" spans="1:9">
      <c r="A3092">
        <v>32.766800000000003</v>
      </c>
      <c r="B3092">
        <v>-117.1640197</v>
      </c>
      <c r="C3092" t="s">
        <v>2266</v>
      </c>
      <c r="D3092" t="s">
        <v>3198</v>
      </c>
      <c r="E3092">
        <v>1</v>
      </c>
      <c r="F3092" s="2">
        <v>43999</v>
      </c>
      <c r="G3092" s="2">
        <v>43999</v>
      </c>
      <c r="H3092" t="s">
        <v>183</v>
      </c>
      <c r="I3092">
        <v>2020</v>
      </c>
    </row>
    <row r="3093" spans="1:9">
      <c r="A3093">
        <v>32.761873299999998</v>
      </c>
      <c r="B3093">
        <v>-117.196763</v>
      </c>
      <c r="C3093" t="s">
        <v>51</v>
      </c>
      <c r="D3093" t="s">
        <v>3198</v>
      </c>
      <c r="E3093">
        <v>1</v>
      </c>
      <c r="F3093" s="2">
        <v>44041</v>
      </c>
      <c r="G3093" s="2">
        <v>44041</v>
      </c>
      <c r="H3093" t="s">
        <v>248</v>
      </c>
      <c r="I3093">
        <v>2020</v>
      </c>
    </row>
    <row r="3094" spans="1:9">
      <c r="A3094">
        <v>32.766330600000003</v>
      </c>
      <c r="B3094">
        <v>-117.1640348</v>
      </c>
      <c r="C3094" t="s">
        <v>3240</v>
      </c>
      <c r="D3094" t="s">
        <v>3198</v>
      </c>
      <c r="E3094">
        <v>3</v>
      </c>
      <c r="F3094" s="2">
        <v>44006</v>
      </c>
      <c r="G3094" s="2">
        <v>44006</v>
      </c>
      <c r="H3094" t="s">
        <v>183</v>
      </c>
      <c r="I3094">
        <v>2020</v>
      </c>
    </row>
    <row r="3095" spans="1:9">
      <c r="A3095">
        <v>32.7667207</v>
      </c>
      <c r="B3095">
        <v>-117.1631682</v>
      </c>
      <c r="C3095" t="s">
        <v>3241</v>
      </c>
      <c r="D3095" t="s">
        <v>3198</v>
      </c>
      <c r="E3095">
        <v>2</v>
      </c>
      <c r="F3095" s="2">
        <v>43999</v>
      </c>
      <c r="G3095" s="2">
        <v>43999</v>
      </c>
      <c r="H3095" t="s">
        <v>183</v>
      </c>
      <c r="I3095">
        <v>2020</v>
      </c>
    </row>
    <row r="3096" spans="1:9">
      <c r="A3096">
        <v>32.761893200000003</v>
      </c>
      <c r="B3096">
        <v>-117.1958604</v>
      </c>
      <c r="C3096" t="s">
        <v>2243</v>
      </c>
      <c r="D3096" t="s">
        <v>3198</v>
      </c>
      <c r="E3096">
        <v>1</v>
      </c>
      <c r="F3096" s="2">
        <v>44041</v>
      </c>
      <c r="G3096" s="2">
        <v>44041</v>
      </c>
      <c r="H3096" t="s">
        <v>248</v>
      </c>
      <c r="I3096">
        <v>2020</v>
      </c>
    </row>
    <row r="3097" spans="1:9">
      <c r="A3097">
        <v>32.767589999999998</v>
      </c>
      <c r="B3097">
        <v>-117.16236910000001</v>
      </c>
      <c r="C3097" t="s">
        <v>2209</v>
      </c>
      <c r="D3097" t="s">
        <v>3198</v>
      </c>
      <c r="E3097">
        <v>1</v>
      </c>
      <c r="F3097" s="2">
        <v>44036</v>
      </c>
      <c r="G3097" s="2">
        <v>44036</v>
      </c>
      <c r="H3097" t="s">
        <v>183</v>
      </c>
      <c r="I3097">
        <v>2020</v>
      </c>
    </row>
    <row r="3098" spans="1:9">
      <c r="A3098">
        <v>32.781306399999998</v>
      </c>
      <c r="B3098">
        <v>-117.1144437</v>
      </c>
      <c r="C3098" t="s">
        <v>3242</v>
      </c>
      <c r="D3098" t="s">
        <v>3198</v>
      </c>
      <c r="E3098">
        <v>4</v>
      </c>
      <c r="F3098" s="2">
        <v>43995</v>
      </c>
      <c r="G3098" s="2">
        <v>43995</v>
      </c>
      <c r="H3098" t="s">
        <v>117</v>
      </c>
      <c r="I3098">
        <v>2020</v>
      </c>
    </row>
    <row r="3099" spans="1:9">
      <c r="A3099">
        <v>32.7812269</v>
      </c>
      <c r="B3099">
        <v>-117.11508480000001</v>
      </c>
      <c r="C3099" t="s">
        <v>3243</v>
      </c>
      <c r="D3099" t="s">
        <v>3198</v>
      </c>
      <c r="E3099">
        <v>1</v>
      </c>
      <c r="F3099" s="2">
        <v>44022</v>
      </c>
      <c r="G3099" s="2">
        <v>44022</v>
      </c>
      <c r="H3099" t="s">
        <v>117</v>
      </c>
      <c r="I3099">
        <v>2020</v>
      </c>
    </row>
    <row r="3100" spans="1:9">
      <c r="A3100">
        <v>32.777835600000003</v>
      </c>
      <c r="B3100">
        <v>-117.12763889999999</v>
      </c>
      <c r="C3100" t="s">
        <v>2220</v>
      </c>
      <c r="D3100" t="s">
        <v>3198</v>
      </c>
      <c r="E3100">
        <v>1</v>
      </c>
      <c r="F3100" s="2">
        <v>44022</v>
      </c>
      <c r="G3100" s="2">
        <v>44022</v>
      </c>
      <c r="H3100" t="s">
        <v>183</v>
      </c>
      <c r="I3100">
        <v>2020</v>
      </c>
    </row>
    <row r="3101" spans="1:9">
      <c r="A3101">
        <v>32.786591600000001</v>
      </c>
      <c r="B3101">
        <v>-117.1026858</v>
      </c>
      <c r="C3101" t="s">
        <v>16</v>
      </c>
      <c r="D3101" t="s">
        <v>3198</v>
      </c>
      <c r="E3101">
        <v>1</v>
      </c>
      <c r="F3101" s="2">
        <v>43991</v>
      </c>
      <c r="G3101" s="2">
        <v>43991</v>
      </c>
      <c r="H3101" t="s">
        <v>117</v>
      </c>
      <c r="I3101">
        <v>2020</v>
      </c>
    </row>
    <row r="3102" spans="1:9">
      <c r="A3102">
        <v>32.775886300000003</v>
      </c>
      <c r="B3102">
        <v>-117.12783330000001</v>
      </c>
      <c r="C3102" t="s">
        <v>2133</v>
      </c>
      <c r="D3102" t="s">
        <v>3198</v>
      </c>
      <c r="E3102">
        <v>2</v>
      </c>
      <c r="F3102" s="2">
        <v>44076</v>
      </c>
      <c r="G3102" s="2">
        <v>44076</v>
      </c>
      <c r="H3102" t="s">
        <v>183</v>
      </c>
      <c r="I3102">
        <v>2020</v>
      </c>
    </row>
    <row r="3103" spans="1:9">
      <c r="A3103">
        <v>32.776812900000003</v>
      </c>
      <c r="B3103">
        <v>-117.127037</v>
      </c>
      <c r="C3103" t="s">
        <v>66</v>
      </c>
      <c r="D3103" t="s">
        <v>3198</v>
      </c>
      <c r="E3103">
        <v>2</v>
      </c>
      <c r="F3103" s="2">
        <v>44013</v>
      </c>
      <c r="G3103" s="2">
        <v>44013</v>
      </c>
      <c r="H3103" t="s">
        <v>183</v>
      </c>
      <c r="I3103">
        <v>2020</v>
      </c>
    </row>
    <row r="3104" spans="1:9">
      <c r="A3104">
        <v>32.776804800000001</v>
      </c>
      <c r="B3104">
        <v>-117.1261835</v>
      </c>
      <c r="C3104" t="s">
        <v>1392</v>
      </c>
      <c r="D3104" t="s">
        <v>3198</v>
      </c>
      <c r="E3104">
        <v>3</v>
      </c>
      <c r="F3104" s="2">
        <v>44013</v>
      </c>
      <c r="G3104" s="2">
        <v>44013</v>
      </c>
      <c r="H3104" t="s">
        <v>117</v>
      </c>
      <c r="I3104">
        <v>2020</v>
      </c>
    </row>
    <row r="3105" spans="1:9">
      <c r="A3105">
        <v>32.776982099999998</v>
      </c>
      <c r="B3105">
        <v>-117.1259034</v>
      </c>
      <c r="C3105" t="s">
        <v>1512</v>
      </c>
      <c r="D3105" t="s">
        <v>3198</v>
      </c>
      <c r="E3105">
        <v>3</v>
      </c>
      <c r="F3105" s="2">
        <v>44013</v>
      </c>
      <c r="G3105" s="2">
        <v>44013</v>
      </c>
      <c r="H3105" t="s">
        <v>117</v>
      </c>
      <c r="I3105">
        <v>2020</v>
      </c>
    </row>
    <row r="3106" spans="1:9">
      <c r="A3106">
        <v>32.761225899999999</v>
      </c>
      <c r="B3106">
        <v>-117.19943050000001</v>
      </c>
      <c r="C3106" t="s">
        <v>3244</v>
      </c>
      <c r="D3106" t="s">
        <v>3198</v>
      </c>
      <c r="E3106">
        <v>1</v>
      </c>
      <c r="F3106" s="2">
        <v>44082</v>
      </c>
      <c r="G3106" s="2">
        <v>44082</v>
      </c>
      <c r="H3106" t="s">
        <v>248</v>
      </c>
      <c r="I3106">
        <v>2020</v>
      </c>
    </row>
    <row r="3107" spans="1:9">
      <c r="A3107">
        <v>32.762518</v>
      </c>
      <c r="B3107">
        <v>-117.19869629999999</v>
      </c>
      <c r="C3107" t="s">
        <v>339</v>
      </c>
      <c r="D3107" t="s">
        <v>3198</v>
      </c>
      <c r="E3107">
        <v>1</v>
      </c>
      <c r="F3107" s="2">
        <v>43985</v>
      </c>
      <c r="G3107" s="2">
        <v>43985</v>
      </c>
      <c r="H3107" t="s">
        <v>248</v>
      </c>
      <c r="I3107">
        <v>2020</v>
      </c>
    </row>
    <row r="3108" spans="1:9">
      <c r="A3108">
        <v>32.760517900000004</v>
      </c>
      <c r="B3108">
        <v>-117.2023891</v>
      </c>
      <c r="C3108" t="s">
        <v>1579</v>
      </c>
      <c r="D3108" t="s">
        <v>3198</v>
      </c>
      <c r="E3108">
        <v>10</v>
      </c>
      <c r="F3108" s="2">
        <v>44012</v>
      </c>
      <c r="G3108" s="2">
        <v>44012</v>
      </c>
      <c r="H3108" t="s">
        <v>248</v>
      </c>
      <c r="I3108">
        <v>2020</v>
      </c>
    </row>
    <row r="3109" spans="1:9">
      <c r="A3109">
        <v>32.760953399999998</v>
      </c>
      <c r="B3109">
        <v>-117.2024409</v>
      </c>
      <c r="C3109" t="s">
        <v>1101</v>
      </c>
      <c r="D3109" t="s">
        <v>3198</v>
      </c>
      <c r="E3109">
        <v>1</v>
      </c>
      <c r="F3109" s="2">
        <v>44006</v>
      </c>
      <c r="G3109" s="2">
        <v>44006</v>
      </c>
      <c r="H3109" t="s">
        <v>248</v>
      </c>
      <c r="I3109">
        <v>2020</v>
      </c>
    </row>
    <row r="3110" spans="1:9">
      <c r="A3110">
        <v>32.761765099999998</v>
      </c>
      <c r="B3110">
        <v>-117.2032229</v>
      </c>
      <c r="C3110" t="s">
        <v>105</v>
      </c>
      <c r="D3110" t="s">
        <v>3198</v>
      </c>
      <c r="E3110">
        <v>6</v>
      </c>
      <c r="F3110" s="2">
        <v>44050</v>
      </c>
      <c r="G3110" s="2">
        <v>44050</v>
      </c>
      <c r="H3110" t="s">
        <v>248</v>
      </c>
      <c r="I3110">
        <v>2020</v>
      </c>
    </row>
    <row r="3111" spans="1:9">
      <c r="A3111">
        <v>32.760340399999997</v>
      </c>
      <c r="B3111">
        <v>-117.202917</v>
      </c>
      <c r="C3111" t="s">
        <v>2015</v>
      </c>
      <c r="D3111" t="s">
        <v>3198</v>
      </c>
      <c r="E3111">
        <v>1</v>
      </c>
      <c r="F3111" s="2">
        <v>43993</v>
      </c>
      <c r="G3111" s="2">
        <v>43993</v>
      </c>
      <c r="H3111" t="s">
        <v>248</v>
      </c>
      <c r="I3111">
        <v>2020</v>
      </c>
    </row>
    <row r="3112" spans="1:9">
      <c r="A3112">
        <v>32.774372200000002</v>
      </c>
      <c r="B3112">
        <v>-117.1373172</v>
      </c>
      <c r="C3112" t="s">
        <v>95</v>
      </c>
      <c r="D3112" t="s">
        <v>3198</v>
      </c>
      <c r="E3112">
        <v>9</v>
      </c>
      <c r="F3112" s="2">
        <v>44062</v>
      </c>
      <c r="G3112" s="2">
        <v>44062</v>
      </c>
      <c r="H3112" t="s">
        <v>183</v>
      </c>
      <c r="I3112">
        <v>2020</v>
      </c>
    </row>
    <row r="3113" spans="1:9">
      <c r="A3113">
        <v>32.777169999999998</v>
      </c>
      <c r="B3113">
        <v>-117.12767700000001</v>
      </c>
      <c r="C3113" t="s">
        <v>314</v>
      </c>
      <c r="D3113" t="s">
        <v>3198</v>
      </c>
      <c r="E3113">
        <v>2</v>
      </c>
      <c r="F3113" s="2">
        <v>44076</v>
      </c>
      <c r="G3113" s="2">
        <v>44076</v>
      </c>
      <c r="H3113" t="s">
        <v>183</v>
      </c>
      <c r="I3113">
        <v>2020</v>
      </c>
    </row>
    <row r="3114" spans="1:9">
      <c r="A3114">
        <v>32.774464500000001</v>
      </c>
      <c r="B3114">
        <v>-117.1333151</v>
      </c>
      <c r="C3114" t="s">
        <v>12</v>
      </c>
      <c r="D3114" t="s">
        <v>3198</v>
      </c>
      <c r="E3114">
        <v>2</v>
      </c>
      <c r="F3114" s="2">
        <v>44071</v>
      </c>
      <c r="G3114" s="2">
        <v>44071</v>
      </c>
      <c r="H3114" t="s">
        <v>183</v>
      </c>
      <c r="I3114">
        <v>2020</v>
      </c>
    </row>
    <row r="3115" spans="1:9">
      <c r="A3115">
        <v>32.766638899999997</v>
      </c>
      <c r="B3115">
        <v>-117.1630657</v>
      </c>
      <c r="C3115" t="s">
        <v>2232</v>
      </c>
      <c r="D3115" t="s">
        <v>3198</v>
      </c>
      <c r="E3115">
        <v>3</v>
      </c>
      <c r="F3115" s="2">
        <v>43999</v>
      </c>
      <c r="G3115" s="2">
        <v>43999</v>
      </c>
      <c r="H3115" t="s">
        <v>183</v>
      </c>
      <c r="I3115">
        <v>2020</v>
      </c>
    </row>
    <row r="3116" spans="1:9">
      <c r="A3116">
        <v>32.766416700000001</v>
      </c>
      <c r="B3116">
        <v>-117.1627113</v>
      </c>
      <c r="C3116" t="s">
        <v>2269</v>
      </c>
      <c r="D3116" t="s">
        <v>3198</v>
      </c>
      <c r="E3116">
        <v>1</v>
      </c>
      <c r="F3116" s="2">
        <v>43999</v>
      </c>
      <c r="G3116" s="2">
        <v>43999</v>
      </c>
      <c r="H3116" t="s">
        <v>183</v>
      </c>
      <c r="I3116">
        <v>2020</v>
      </c>
    </row>
    <row r="3117" spans="1:9">
      <c r="A3117">
        <v>32.7664361</v>
      </c>
      <c r="B3117">
        <v>-117.1645865</v>
      </c>
      <c r="C3117" t="s">
        <v>3245</v>
      </c>
      <c r="D3117" t="s">
        <v>3198</v>
      </c>
      <c r="E3117">
        <v>4</v>
      </c>
      <c r="F3117" s="2">
        <v>44006</v>
      </c>
      <c r="G3117" s="2">
        <v>44006</v>
      </c>
      <c r="H3117" t="s">
        <v>183</v>
      </c>
      <c r="I3117">
        <v>2020</v>
      </c>
    </row>
    <row r="3118" spans="1:9">
      <c r="A3118">
        <v>32.766816499999997</v>
      </c>
      <c r="B3118">
        <v>-117.1637782</v>
      </c>
      <c r="C3118" t="s">
        <v>2267</v>
      </c>
      <c r="D3118" t="s">
        <v>3198</v>
      </c>
      <c r="E3118">
        <v>10</v>
      </c>
      <c r="F3118" s="2">
        <v>43999</v>
      </c>
      <c r="G3118" s="2">
        <v>43999</v>
      </c>
      <c r="H3118" t="s">
        <v>183</v>
      </c>
      <c r="I3118">
        <v>2020</v>
      </c>
    </row>
    <row r="3119" spans="1:9">
      <c r="A3119">
        <v>32.839654899999999</v>
      </c>
      <c r="B3119">
        <v>-117.0234304</v>
      </c>
      <c r="C3119" t="s">
        <v>3246</v>
      </c>
      <c r="D3119" t="s">
        <v>3198</v>
      </c>
      <c r="E3119">
        <v>1</v>
      </c>
      <c r="F3119" s="2">
        <v>44050</v>
      </c>
      <c r="G3119" s="2">
        <v>44050</v>
      </c>
      <c r="H3119" t="s">
        <v>8</v>
      </c>
      <c r="I3119">
        <v>2020</v>
      </c>
    </row>
    <row r="3120" spans="1:9">
      <c r="A3120">
        <v>32.838974200000003</v>
      </c>
      <c r="B3120">
        <v>-117.02291820000001</v>
      </c>
      <c r="C3120" t="s">
        <v>3247</v>
      </c>
      <c r="D3120" t="s">
        <v>3198</v>
      </c>
      <c r="E3120">
        <v>2</v>
      </c>
      <c r="F3120" s="2">
        <v>44050</v>
      </c>
      <c r="G3120" s="2">
        <v>44050</v>
      </c>
      <c r="H3120" t="s">
        <v>8</v>
      </c>
      <c r="I3120">
        <v>2020</v>
      </c>
    </row>
    <row r="3121" spans="1:9">
      <c r="A3121">
        <v>32.791903099999999</v>
      </c>
      <c r="B3121">
        <v>-117.10101299999999</v>
      </c>
      <c r="C3121" t="s">
        <v>186</v>
      </c>
      <c r="D3121" t="s">
        <v>3198</v>
      </c>
      <c r="E3121">
        <v>4</v>
      </c>
      <c r="F3121" s="2">
        <v>44026</v>
      </c>
      <c r="G3121" s="2">
        <v>44026</v>
      </c>
      <c r="H3121" t="s">
        <v>117</v>
      </c>
      <c r="I3121">
        <v>2020</v>
      </c>
    </row>
    <row r="3122" spans="1:9">
      <c r="A3122">
        <v>32.792111599999998</v>
      </c>
      <c r="B3122">
        <v>-117.1023191</v>
      </c>
      <c r="C3122" t="s">
        <v>2204</v>
      </c>
      <c r="D3122" t="s">
        <v>3198</v>
      </c>
      <c r="E3122">
        <v>4</v>
      </c>
      <c r="F3122" s="2">
        <v>44034</v>
      </c>
      <c r="G3122" s="2">
        <v>44034</v>
      </c>
      <c r="H3122" t="s">
        <v>117</v>
      </c>
      <c r="I3122">
        <v>2020</v>
      </c>
    </row>
    <row r="3123" spans="1:9">
      <c r="A3123">
        <v>32.788893700000003</v>
      </c>
      <c r="B3123">
        <v>-117.104303</v>
      </c>
      <c r="C3123" t="s">
        <v>3248</v>
      </c>
      <c r="D3123" t="s">
        <v>3198</v>
      </c>
      <c r="E3123">
        <v>1</v>
      </c>
      <c r="F3123" s="2">
        <v>44027</v>
      </c>
      <c r="G3123" s="2">
        <v>44027</v>
      </c>
      <c r="H3123" t="s">
        <v>117</v>
      </c>
      <c r="I3123">
        <v>2020</v>
      </c>
    </row>
    <row r="3124" spans="1:9">
      <c r="A3124">
        <v>32.786999600000001</v>
      </c>
      <c r="B3124">
        <v>-117.1028062</v>
      </c>
      <c r="C3124" t="s">
        <v>2261</v>
      </c>
      <c r="D3124" t="s">
        <v>3198</v>
      </c>
      <c r="E3124">
        <v>2</v>
      </c>
      <c r="F3124" s="2">
        <v>43991</v>
      </c>
      <c r="G3124" s="2">
        <v>43991</v>
      </c>
      <c r="H3124" t="s">
        <v>117</v>
      </c>
      <c r="I3124">
        <v>2020</v>
      </c>
    </row>
    <row r="3125" spans="1:9">
      <c r="A3125">
        <v>32.7611974</v>
      </c>
      <c r="B3125">
        <v>-117.19471729999999</v>
      </c>
      <c r="C3125" t="s">
        <v>212</v>
      </c>
      <c r="D3125" t="s">
        <v>3198</v>
      </c>
      <c r="E3125">
        <v>1</v>
      </c>
      <c r="F3125" s="2">
        <v>44093</v>
      </c>
      <c r="G3125" s="2">
        <v>44093</v>
      </c>
      <c r="H3125" t="s">
        <v>248</v>
      </c>
      <c r="I3125">
        <v>2020</v>
      </c>
    </row>
    <row r="3126" spans="1:9">
      <c r="A3126">
        <v>32.760525899999998</v>
      </c>
      <c r="B3126">
        <v>-117.2020931</v>
      </c>
      <c r="C3126" t="s">
        <v>2288</v>
      </c>
      <c r="D3126" t="s">
        <v>3198</v>
      </c>
      <c r="E3126">
        <v>3</v>
      </c>
      <c r="F3126" s="2">
        <v>44006</v>
      </c>
      <c r="G3126" s="2">
        <v>44006</v>
      </c>
      <c r="H3126" t="s">
        <v>248</v>
      </c>
      <c r="I3126">
        <v>2020</v>
      </c>
    </row>
    <row r="3127" spans="1:9">
      <c r="A3127">
        <v>32.761394299999999</v>
      </c>
      <c r="B3127">
        <v>-117.20397319999999</v>
      </c>
      <c r="C3127" t="s">
        <v>3249</v>
      </c>
      <c r="D3127" t="s">
        <v>3198</v>
      </c>
      <c r="E3127">
        <v>1</v>
      </c>
      <c r="F3127" s="2">
        <v>44057</v>
      </c>
      <c r="G3127" s="2">
        <v>44057</v>
      </c>
      <c r="H3127" t="s">
        <v>248</v>
      </c>
      <c r="I3127">
        <v>2020</v>
      </c>
    </row>
    <row r="3128" spans="1:9">
      <c r="A3128">
        <v>32.761642700000003</v>
      </c>
      <c r="B3128">
        <v>-117.20165350000001</v>
      </c>
      <c r="C3128" t="s">
        <v>242</v>
      </c>
      <c r="D3128" t="s">
        <v>3198</v>
      </c>
      <c r="E3128">
        <v>1</v>
      </c>
      <c r="F3128" s="2">
        <v>44067</v>
      </c>
      <c r="G3128" s="2">
        <v>44067</v>
      </c>
      <c r="H3128" t="s">
        <v>248</v>
      </c>
      <c r="I3128">
        <v>2020</v>
      </c>
    </row>
    <row r="3129" spans="1:9">
      <c r="A3129">
        <v>32.761068600000002</v>
      </c>
      <c r="B3129">
        <v>-117.2011633</v>
      </c>
      <c r="C3129" t="s">
        <v>2291</v>
      </c>
      <c r="D3129" t="s">
        <v>3198</v>
      </c>
      <c r="E3129">
        <v>3</v>
      </c>
      <c r="F3129" s="2">
        <v>44006</v>
      </c>
      <c r="G3129" s="2">
        <v>44006</v>
      </c>
      <c r="H3129" t="s">
        <v>248</v>
      </c>
      <c r="I3129">
        <v>2020</v>
      </c>
    </row>
    <row r="3130" spans="1:9">
      <c r="A3130">
        <v>32.761728499999997</v>
      </c>
      <c r="B3130">
        <v>-117.2003493</v>
      </c>
      <c r="C3130" t="s">
        <v>2227</v>
      </c>
      <c r="D3130" t="s">
        <v>3198</v>
      </c>
      <c r="E3130">
        <v>8</v>
      </c>
      <c r="F3130" s="2">
        <v>44019</v>
      </c>
      <c r="G3130" s="2">
        <v>44019</v>
      </c>
      <c r="H3130" t="s">
        <v>248</v>
      </c>
      <c r="I3130">
        <v>2020</v>
      </c>
    </row>
    <row r="3131" spans="1:9">
      <c r="A3131">
        <v>32.762331500000002</v>
      </c>
      <c r="B3131">
        <v>-117.19520850000001</v>
      </c>
      <c r="C3131" t="s">
        <v>2249</v>
      </c>
      <c r="D3131" t="s">
        <v>3198</v>
      </c>
      <c r="E3131">
        <v>5</v>
      </c>
      <c r="F3131" s="2">
        <v>44018</v>
      </c>
      <c r="G3131" s="2">
        <v>44018</v>
      </c>
      <c r="H3131" t="s">
        <v>248</v>
      </c>
      <c r="I3131">
        <v>2020</v>
      </c>
    </row>
    <row r="3132" spans="1:9">
      <c r="A3132">
        <v>32.760997600000003</v>
      </c>
      <c r="B3132">
        <v>-117.197475</v>
      </c>
      <c r="C3132" t="s">
        <v>1368</v>
      </c>
      <c r="D3132" t="s">
        <v>3198</v>
      </c>
      <c r="E3132">
        <v>1</v>
      </c>
      <c r="F3132" s="2">
        <v>44041</v>
      </c>
      <c r="G3132" s="2">
        <v>44041</v>
      </c>
      <c r="H3132" t="s">
        <v>248</v>
      </c>
      <c r="I3132">
        <v>2020</v>
      </c>
    </row>
    <row r="3133" spans="1:9">
      <c r="A3133">
        <v>32.761359400000003</v>
      </c>
      <c r="B3133">
        <v>-117.1847353</v>
      </c>
      <c r="C3133" t="s">
        <v>30</v>
      </c>
      <c r="D3133" t="s">
        <v>3198</v>
      </c>
      <c r="E3133">
        <v>5</v>
      </c>
      <c r="F3133" s="2">
        <v>43998</v>
      </c>
      <c r="G3133" s="2">
        <v>43998</v>
      </c>
      <c r="H3133" t="s">
        <v>248</v>
      </c>
      <c r="I3133">
        <v>2020</v>
      </c>
    </row>
    <row r="3134" spans="1:9">
      <c r="A3134">
        <v>32.783472099999997</v>
      </c>
      <c r="B3134">
        <v>-117.1038413</v>
      </c>
      <c r="C3134" t="s">
        <v>208</v>
      </c>
      <c r="D3134" t="s">
        <v>3198</v>
      </c>
      <c r="E3134">
        <v>4</v>
      </c>
      <c r="F3134" s="2">
        <v>44008</v>
      </c>
      <c r="G3134" s="2">
        <v>44008</v>
      </c>
      <c r="H3134" t="s">
        <v>117</v>
      </c>
      <c r="I3134">
        <v>2020</v>
      </c>
    </row>
    <row r="3135" spans="1:9">
      <c r="A3135">
        <v>32.7806037</v>
      </c>
      <c r="B3135">
        <v>-117.10681959999999</v>
      </c>
      <c r="C3135" t="s">
        <v>1157</v>
      </c>
      <c r="D3135" t="s">
        <v>3198</v>
      </c>
      <c r="E3135">
        <v>2</v>
      </c>
      <c r="F3135" s="2">
        <v>43985</v>
      </c>
      <c r="G3135" s="2">
        <v>43985</v>
      </c>
      <c r="H3135" t="s">
        <v>117</v>
      </c>
      <c r="I3135">
        <v>2020</v>
      </c>
    </row>
    <row r="3136" spans="1:9">
      <c r="A3136">
        <v>32.843513299999998</v>
      </c>
      <c r="B3136">
        <v>-116.9942253</v>
      </c>
      <c r="C3136" t="s">
        <v>476</v>
      </c>
      <c r="D3136" t="s">
        <v>3198</v>
      </c>
      <c r="E3136">
        <v>5</v>
      </c>
      <c r="F3136" s="2">
        <v>44061</v>
      </c>
      <c r="G3136" s="2">
        <v>44061</v>
      </c>
      <c r="H3136" t="s">
        <v>8</v>
      </c>
      <c r="I3136">
        <v>2020</v>
      </c>
    </row>
    <row r="3137" spans="1:9">
      <c r="A3137">
        <v>32.843197199999999</v>
      </c>
      <c r="B3137">
        <v>-116.99350560000001</v>
      </c>
      <c r="C3137" t="s">
        <v>276</v>
      </c>
      <c r="D3137" t="s">
        <v>3198</v>
      </c>
      <c r="E3137">
        <v>10</v>
      </c>
      <c r="F3137" s="2">
        <v>44061</v>
      </c>
      <c r="G3137" s="2">
        <v>44061</v>
      </c>
      <c r="H3137" t="s">
        <v>8</v>
      </c>
      <c r="I3137">
        <v>2020</v>
      </c>
    </row>
    <row r="3138" spans="1:9">
      <c r="A3138">
        <v>32.761667699999997</v>
      </c>
      <c r="B3138">
        <v>-117.2027586</v>
      </c>
      <c r="C3138" t="s">
        <v>1090</v>
      </c>
      <c r="D3138" t="s">
        <v>3198</v>
      </c>
      <c r="E3138">
        <v>1</v>
      </c>
      <c r="F3138" s="2">
        <v>44057</v>
      </c>
      <c r="G3138" s="2">
        <v>44057</v>
      </c>
      <c r="H3138" t="s">
        <v>248</v>
      </c>
      <c r="I3138">
        <v>2020</v>
      </c>
    </row>
    <row r="3139" spans="1:9">
      <c r="A3139">
        <v>32.761877599999998</v>
      </c>
      <c r="B3139">
        <v>-117.1997901</v>
      </c>
      <c r="C3139" t="s">
        <v>2276</v>
      </c>
      <c r="D3139" t="s">
        <v>3198</v>
      </c>
      <c r="E3139">
        <v>6</v>
      </c>
      <c r="F3139" s="2">
        <v>44005</v>
      </c>
      <c r="G3139" s="2">
        <v>44005</v>
      </c>
      <c r="H3139" t="s">
        <v>248</v>
      </c>
      <c r="I3139">
        <v>2020</v>
      </c>
    </row>
    <row r="3140" spans="1:9">
      <c r="A3140">
        <v>32.773835300000002</v>
      </c>
      <c r="B3140">
        <v>-117.13684689999999</v>
      </c>
      <c r="C3140" t="s">
        <v>2214</v>
      </c>
      <c r="D3140" t="s">
        <v>3198</v>
      </c>
      <c r="E3140">
        <v>1</v>
      </c>
      <c r="F3140" s="2">
        <v>44040</v>
      </c>
      <c r="G3140" s="2">
        <v>44040</v>
      </c>
      <c r="H3140" t="s">
        <v>183</v>
      </c>
      <c r="I3140">
        <v>2020</v>
      </c>
    </row>
    <row r="3141" spans="1:9">
      <c r="A3141">
        <v>32.777996399999999</v>
      </c>
      <c r="B3141">
        <v>-117.1236687</v>
      </c>
      <c r="C3141" t="s">
        <v>3250</v>
      </c>
      <c r="D3141" t="s">
        <v>3198</v>
      </c>
      <c r="E3141">
        <v>1</v>
      </c>
      <c r="F3141" s="2">
        <v>44013</v>
      </c>
      <c r="G3141" s="2">
        <v>44013</v>
      </c>
      <c r="H3141" t="s">
        <v>117</v>
      </c>
      <c r="I3141">
        <v>2020</v>
      </c>
    </row>
    <row r="3142" spans="1:9">
      <c r="A3142">
        <v>32.780051899999997</v>
      </c>
      <c r="B3142">
        <v>-117.1196356</v>
      </c>
      <c r="C3142" t="s">
        <v>3251</v>
      </c>
      <c r="D3142" t="s">
        <v>3198</v>
      </c>
      <c r="E3142">
        <v>2</v>
      </c>
      <c r="F3142" s="2">
        <v>44085</v>
      </c>
      <c r="G3142" s="2">
        <v>44085</v>
      </c>
      <c r="H3142" t="s">
        <v>117</v>
      </c>
      <c r="I3142">
        <v>2020</v>
      </c>
    </row>
    <row r="3143" spans="1:9">
      <c r="A3143">
        <v>32.7626068</v>
      </c>
      <c r="B3143">
        <v>-117.1884306</v>
      </c>
      <c r="C3143" t="s">
        <v>1172</v>
      </c>
      <c r="D3143" t="s">
        <v>3198</v>
      </c>
      <c r="E3143">
        <v>7</v>
      </c>
      <c r="F3143" s="2">
        <v>44006</v>
      </c>
      <c r="G3143" s="2">
        <v>44006</v>
      </c>
      <c r="H3143" t="s">
        <v>248</v>
      </c>
      <c r="I3143">
        <v>2020</v>
      </c>
    </row>
    <row r="3144" spans="1:9">
      <c r="A3144">
        <v>32.766847599999998</v>
      </c>
      <c r="B3144">
        <v>-117.1616752</v>
      </c>
      <c r="C3144" t="s">
        <v>1963</v>
      </c>
      <c r="D3144" t="s">
        <v>3198</v>
      </c>
      <c r="E3144">
        <v>1</v>
      </c>
      <c r="F3144" s="2">
        <v>44064</v>
      </c>
      <c r="G3144" s="2">
        <v>44064</v>
      </c>
      <c r="H3144" t="s">
        <v>183</v>
      </c>
      <c r="I3144">
        <v>2020</v>
      </c>
    </row>
    <row r="3145" spans="1:9">
      <c r="A3145">
        <v>32.7622608</v>
      </c>
      <c r="B3145">
        <v>-117.1987152</v>
      </c>
      <c r="C3145" t="s">
        <v>176</v>
      </c>
      <c r="D3145" t="s">
        <v>3198</v>
      </c>
      <c r="E3145">
        <v>1</v>
      </c>
      <c r="F3145" s="2">
        <v>44057</v>
      </c>
      <c r="G3145" s="2">
        <v>44057</v>
      </c>
      <c r="H3145" t="s">
        <v>248</v>
      </c>
      <c r="I3145">
        <v>2020</v>
      </c>
    </row>
    <row r="3146" spans="1:9">
      <c r="A3146">
        <v>32.780822200000003</v>
      </c>
      <c r="B3146">
        <v>-117.1061234</v>
      </c>
      <c r="C3146" t="s">
        <v>3252</v>
      </c>
      <c r="D3146" t="s">
        <v>3198</v>
      </c>
      <c r="E3146">
        <v>2</v>
      </c>
      <c r="F3146" s="2">
        <v>43985</v>
      </c>
      <c r="G3146" s="2">
        <v>43985</v>
      </c>
      <c r="H3146" t="s">
        <v>117</v>
      </c>
      <c r="I3146">
        <v>2020</v>
      </c>
    </row>
    <row r="3147" spans="1:9">
      <c r="A3147">
        <v>32.842884900000001</v>
      </c>
      <c r="B3147">
        <v>-116.99425599999999</v>
      </c>
      <c r="C3147" t="s">
        <v>182</v>
      </c>
      <c r="D3147" t="s">
        <v>3198</v>
      </c>
      <c r="E3147">
        <v>1</v>
      </c>
      <c r="F3147" s="2">
        <v>44061</v>
      </c>
      <c r="G3147" s="2">
        <v>44061</v>
      </c>
      <c r="H3147" t="s">
        <v>8</v>
      </c>
      <c r="I3147">
        <v>2020</v>
      </c>
    </row>
    <row r="3148" spans="1:9">
      <c r="A3148">
        <v>32.846820000000001</v>
      </c>
      <c r="B3148">
        <v>-116.9730953</v>
      </c>
      <c r="C3148" t="s">
        <v>1339</v>
      </c>
      <c r="D3148" t="s">
        <v>3198</v>
      </c>
      <c r="E3148">
        <v>1</v>
      </c>
      <c r="F3148" s="2">
        <v>44029</v>
      </c>
      <c r="G3148" s="2">
        <v>44029</v>
      </c>
      <c r="H3148" t="s">
        <v>8</v>
      </c>
      <c r="I3148">
        <v>2020</v>
      </c>
    </row>
    <row r="3149" spans="1:9">
      <c r="A3149">
        <v>32.847050699999997</v>
      </c>
      <c r="B3149">
        <v>-116.9811342</v>
      </c>
      <c r="C3149" t="s">
        <v>2186</v>
      </c>
      <c r="D3149" t="s">
        <v>3198</v>
      </c>
      <c r="E3149">
        <v>7</v>
      </c>
      <c r="F3149" s="2">
        <v>44029</v>
      </c>
      <c r="G3149" s="2">
        <v>44029</v>
      </c>
      <c r="H3149" t="s">
        <v>8</v>
      </c>
      <c r="I3149">
        <v>2020</v>
      </c>
    </row>
    <row r="3150" spans="1:9">
      <c r="A3150">
        <v>32.846996300000001</v>
      </c>
      <c r="B3150">
        <v>-116.981441</v>
      </c>
      <c r="C3150" t="s">
        <v>1323</v>
      </c>
      <c r="D3150" t="s">
        <v>3198</v>
      </c>
      <c r="E3150">
        <v>15</v>
      </c>
      <c r="F3150" s="2">
        <v>44029</v>
      </c>
      <c r="G3150" s="2">
        <v>44029</v>
      </c>
      <c r="H3150" t="s">
        <v>8</v>
      </c>
      <c r="I3150">
        <v>2020</v>
      </c>
    </row>
    <row r="3151" spans="1:9">
      <c r="A3151">
        <v>32.845685199999998</v>
      </c>
      <c r="B3151">
        <v>-116.97864970000001</v>
      </c>
      <c r="C3151" t="s">
        <v>2187</v>
      </c>
      <c r="D3151" t="s">
        <v>3198</v>
      </c>
      <c r="E3151">
        <v>3</v>
      </c>
      <c r="F3151" s="2">
        <v>44029</v>
      </c>
      <c r="G3151" s="2">
        <v>44029</v>
      </c>
      <c r="H3151" t="s">
        <v>8</v>
      </c>
      <c r="I3151">
        <v>2020</v>
      </c>
    </row>
    <row r="3152" spans="1:9">
      <c r="A3152">
        <v>32.768477900000001</v>
      </c>
      <c r="B3152">
        <v>-117.16011589999999</v>
      </c>
      <c r="C3152" t="s">
        <v>313</v>
      </c>
      <c r="D3152" t="s">
        <v>3198</v>
      </c>
      <c r="E3152">
        <v>10</v>
      </c>
      <c r="F3152" s="2">
        <v>44064</v>
      </c>
      <c r="G3152" s="2">
        <v>44064</v>
      </c>
      <c r="H3152" t="s">
        <v>183</v>
      </c>
      <c r="I3152">
        <v>2020</v>
      </c>
    </row>
    <row r="3153" spans="1:9">
      <c r="A3153">
        <v>32.7664282</v>
      </c>
      <c r="B3153">
        <v>-117.1622765</v>
      </c>
      <c r="C3153" t="s">
        <v>2271</v>
      </c>
      <c r="D3153" t="s">
        <v>3198</v>
      </c>
      <c r="E3153">
        <v>3</v>
      </c>
      <c r="F3153" s="2">
        <v>44001</v>
      </c>
      <c r="G3153" s="2">
        <v>44001</v>
      </c>
      <c r="H3153" t="s">
        <v>183</v>
      </c>
      <c r="I3153">
        <v>2020</v>
      </c>
    </row>
    <row r="3154" spans="1:9">
      <c r="A3154">
        <v>32.766616999999997</v>
      </c>
      <c r="B3154">
        <v>-117.1629327</v>
      </c>
      <c r="C3154" t="s">
        <v>3253</v>
      </c>
      <c r="D3154" t="s">
        <v>3198</v>
      </c>
      <c r="E3154">
        <v>1</v>
      </c>
      <c r="F3154" s="2">
        <v>43999</v>
      </c>
      <c r="G3154" s="2">
        <v>43999</v>
      </c>
      <c r="H3154" t="s">
        <v>183</v>
      </c>
      <c r="I3154">
        <v>2020</v>
      </c>
    </row>
    <row r="3155" spans="1:9">
      <c r="A3155">
        <v>32.766420099999998</v>
      </c>
      <c r="B3155">
        <v>-117.16289930000001</v>
      </c>
      <c r="C3155" t="s">
        <v>2268</v>
      </c>
      <c r="D3155" t="s">
        <v>3198</v>
      </c>
      <c r="E3155">
        <v>2</v>
      </c>
      <c r="F3155" s="2">
        <v>43999</v>
      </c>
      <c r="G3155" s="2">
        <v>43999</v>
      </c>
      <c r="H3155" t="s">
        <v>183</v>
      </c>
      <c r="I3155">
        <v>2020</v>
      </c>
    </row>
    <row r="3156" spans="1:9">
      <c r="A3156">
        <v>32.780395900000002</v>
      </c>
      <c r="B3156">
        <v>-117.1158849</v>
      </c>
      <c r="C3156" t="s">
        <v>2252</v>
      </c>
      <c r="D3156" t="s">
        <v>3198</v>
      </c>
      <c r="E3156">
        <v>5</v>
      </c>
      <c r="F3156" s="2">
        <v>44078</v>
      </c>
      <c r="G3156" s="2">
        <v>44078</v>
      </c>
      <c r="H3156" t="s">
        <v>117</v>
      </c>
      <c r="I3156">
        <v>2020</v>
      </c>
    </row>
    <row r="3157" spans="1:9">
      <c r="A3157">
        <v>32.780395900000002</v>
      </c>
      <c r="B3157">
        <v>-117.1158849</v>
      </c>
      <c r="C3157" t="s">
        <v>2252</v>
      </c>
      <c r="D3157" t="s">
        <v>3198</v>
      </c>
      <c r="E3157">
        <v>5</v>
      </c>
      <c r="F3157" s="2">
        <v>44078</v>
      </c>
      <c r="G3157" s="2">
        <v>44078</v>
      </c>
      <c r="H3157" t="s">
        <v>117</v>
      </c>
      <c r="I3157">
        <v>2020</v>
      </c>
    </row>
    <row r="3158" spans="1:9">
      <c r="A3158">
        <v>32.842241899999998</v>
      </c>
      <c r="B3158">
        <v>-117.0023283</v>
      </c>
      <c r="C3158" t="s">
        <v>2147</v>
      </c>
      <c r="D3158" t="s">
        <v>3198</v>
      </c>
      <c r="E3158">
        <v>1</v>
      </c>
      <c r="F3158" s="2">
        <v>44061</v>
      </c>
      <c r="G3158" s="2">
        <v>44061</v>
      </c>
      <c r="H3158" t="s">
        <v>8</v>
      </c>
      <c r="I3158">
        <v>2020</v>
      </c>
    </row>
    <row r="3159" spans="1:9">
      <c r="A3159">
        <v>32.837405199999999</v>
      </c>
      <c r="B3159">
        <v>-117.0109944</v>
      </c>
      <c r="C3159" t="s">
        <v>2312</v>
      </c>
      <c r="D3159" t="s">
        <v>3198</v>
      </c>
      <c r="E3159">
        <v>2</v>
      </c>
      <c r="F3159" s="2">
        <v>44019</v>
      </c>
      <c r="G3159" s="2">
        <v>44019</v>
      </c>
      <c r="H3159" t="s">
        <v>8</v>
      </c>
      <c r="I3159">
        <v>2020</v>
      </c>
    </row>
    <row r="3160" spans="1:9">
      <c r="A3160">
        <v>32.837405199999999</v>
      </c>
      <c r="B3160">
        <v>-117.0109944</v>
      </c>
      <c r="C3160" t="s">
        <v>2312</v>
      </c>
      <c r="D3160" t="s">
        <v>3198</v>
      </c>
      <c r="E3160">
        <v>2</v>
      </c>
      <c r="F3160" s="2">
        <v>44019</v>
      </c>
      <c r="G3160" s="2">
        <v>44019</v>
      </c>
      <c r="H3160" t="s">
        <v>8</v>
      </c>
      <c r="I3160">
        <v>2020</v>
      </c>
    </row>
    <row r="3161" spans="1:9">
      <c r="A3161">
        <v>32.780784099999998</v>
      </c>
      <c r="B3161">
        <v>-117.11250080000001</v>
      </c>
      <c r="C3161" t="s">
        <v>2124</v>
      </c>
      <c r="D3161" t="s">
        <v>3198</v>
      </c>
      <c r="E3161">
        <v>1</v>
      </c>
      <c r="F3161" s="2">
        <v>44075</v>
      </c>
      <c r="G3161" s="2">
        <v>44075</v>
      </c>
      <c r="H3161" t="s">
        <v>117</v>
      </c>
      <c r="I3161">
        <v>2020</v>
      </c>
    </row>
    <row r="3162" spans="1:9">
      <c r="A3162">
        <v>32.838682900000002</v>
      </c>
      <c r="B3162">
        <v>-117.02297660000001</v>
      </c>
      <c r="C3162" t="s">
        <v>2148</v>
      </c>
      <c r="D3162" t="s">
        <v>3198</v>
      </c>
      <c r="E3162">
        <v>1</v>
      </c>
      <c r="F3162" s="2">
        <v>44050</v>
      </c>
      <c r="G3162" s="2">
        <v>44050</v>
      </c>
      <c r="H3162" t="s">
        <v>8</v>
      </c>
      <c r="I3162">
        <v>2020</v>
      </c>
    </row>
    <row r="3163" spans="1:9">
      <c r="A3163">
        <v>32.780617800000002</v>
      </c>
      <c r="B3163">
        <v>-117.1172473</v>
      </c>
      <c r="C3163" t="s">
        <v>66</v>
      </c>
      <c r="D3163" t="s">
        <v>3198</v>
      </c>
      <c r="E3163">
        <v>2</v>
      </c>
      <c r="F3163" s="2">
        <v>44043</v>
      </c>
      <c r="G3163" s="2">
        <v>44043</v>
      </c>
      <c r="H3163" t="s">
        <v>117</v>
      </c>
      <c r="I3163">
        <v>2020</v>
      </c>
    </row>
    <row r="3164" spans="1:9">
      <c r="A3164">
        <v>32.762661399999999</v>
      </c>
      <c r="B3164">
        <v>-117.1819977</v>
      </c>
      <c r="C3164" t="s">
        <v>2256</v>
      </c>
      <c r="D3164" t="s">
        <v>3198</v>
      </c>
      <c r="E3164">
        <v>2</v>
      </c>
      <c r="F3164" s="2">
        <v>44021</v>
      </c>
      <c r="G3164" s="2">
        <v>44021</v>
      </c>
      <c r="H3164" t="s">
        <v>248</v>
      </c>
      <c r="I3164">
        <v>2020</v>
      </c>
    </row>
    <row r="3165" spans="1:9">
      <c r="A3165">
        <v>32.762466000000003</v>
      </c>
      <c r="B3165">
        <v>-117.1819131</v>
      </c>
      <c r="C3165" t="s">
        <v>2257</v>
      </c>
      <c r="D3165" t="s">
        <v>3198</v>
      </c>
      <c r="E3165">
        <v>1</v>
      </c>
      <c r="F3165" s="2">
        <v>44021</v>
      </c>
      <c r="G3165" s="2">
        <v>44021</v>
      </c>
      <c r="H3165" t="s">
        <v>248</v>
      </c>
      <c r="I3165">
        <v>2020</v>
      </c>
    </row>
    <row r="3166" spans="1:9">
      <c r="A3166">
        <v>32.783737600000002</v>
      </c>
      <c r="B3166">
        <v>-117.1033255</v>
      </c>
      <c r="C3166" t="s">
        <v>2260</v>
      </c>
      <c r="D3166" t="s">
        <v>3198</v>
      </c>
      <c r="E3166">
        <v>1</v>
      </c>
      <c r="F3166" s="2">
        <v>44008</v>
      </c>
      <c r="G3166" s="2">
        <v>44008</v>
      </c>
      <c r="H3166" t="s">
        <v>117</v>
      </c>
      <c r="I3166">
        <v>2020</v>
      </c>
    </row>
    <row r="3167" spans="1:9">
      <c r="A3167">
        <v>32.783978599999998</v>
      </c>
      <c r="B3167">
        <v>-117.10412460000001</v>
      </c>
      <c r="C3167" t="s">
        <v>246</v>
      </c>
      <c r="D3167" t="s">
        <v>3198</v>
      </c>
      <c r="E3167">
        <v>30</v>
      </c>
      <c r="F3167" s="2">
        <v>44036</v>
      </c>
      <c r="G3167" s="2">
        <v>44036</v>
      </c>
      <c r="H3167" t="s">
        <v>117</v>
      </c>
      <c r="I3167">
        <v>2020</v>
      </c>
    </row>
    <row r="3168" spans="1:9">
      <c r="A3168">
        <v>32.7808037</v>
      </c>
      <c r="B3168">
        <v>-117.1042929</v>
      </c>
      <c r="C3168" t="s">
        <v>3254</v>
      </c>
      <c r="D3168" t="s">
        <v>3198</v>
      </c>
      <c r="E3168">
        <v>10</v>
      </c>
      <c r="F3168" s="2">
        <v>44001</v>
      </c>
      <c r="G3168" s="2">
        <v>44001</v>
      </c>
      <c r="H3168" t="s">
        <v>117</v>
      </c>
      <c r="I3168">
        <v>2020</v>
      </c>
    </row>
    <row r="3169" spans="1:9">
      <c r="A3169">
        <v>32.782683800000001</v>
      </c>
      <c r="B3169">
        <v>-117.1039013</v>
      </c>
      <c r="C3169" t="s">
        <v>3255</v>
      </c>
      <c r="D3169" t="s">
        <v>3198</v>
      </c>
      <c r="E3169">
        <v>2</v>
      </c>
      <c r="F3169" s="2">
        <v>44054</v>
      </c>
      <c r="G3169" s="2">
        <v>44054</v>
      </c>
      <c r="H3169" t="s">
        <v>117</v>
      </c>
      <c r="I3169">
        <v>2020</v>
      </c>
    </row>
    <row r="3170" spans="1:9">
      <c r="A3170">
        <v>32.7773015</v>
      </c>
      <c r="B3170">
        <v>-117.1277582</v>
      </c>
      <c r="C3170" t="s">
        <v>2265</v>
      </c>
      <c r="D3170" t="s">
        <v>3256</v>
      </c>
      <c r="E3170">
        <v>3</v>
      </c>
      <c r="F3170" s="2">
        <v>43927</v>
      </c>
      <c r="G3170" s="2">
        <v>43927</v>
      </c>
      <c r="H3170" t="s">
        <v>183</v>
      </c>
      <c r="I3170">
        <v>2020</v>
      </c>
    </row>
    <row r="3171" spans="1:9">
      <c r="A3171">
        <v>32.777682900000002</v>
      </c>
      <c r="B3171">
        <v>-117.1278105</v>
      </c>
      <c r="C3171" t="s">
        <v>30</v>
      </c>
      <c r="D3171" t="s">
        <v>3256</v>
      </c>
      <c r="E3171">
        <v>1</v>
      </c>
      <c r="F3171" s="2">
        <v>43935</v>
      </c>
      <c r="G3171" s="2">
        <v>43935</v>
      </c>
      <c r="H3171" t="s">
        <v>183</v>
      </c>
      <c r="I3171">
        <v>2020</v>
      </c>
    </row>
    <row r="3172" spans="1:9">
      <c r="A3172">
        <v>32.7862364</v>
      </c>
      <c r="B3172">
        <v>-117.1027153</v>
      </c>
      <c r="C3172" t="s">
        <v>2314</v>
      </c>
      <c r="D3172" t="s">
        <v>3256</v>
      </c>
      <c r="E3172">
        <v>2</v>
      </c>
      <c r="F3172" s="2">
        <v>43945</v>
      </c>
      <c r="G3172" s="2">
        <v>43945</v>
      </c>
      <c r="H3172" t="s">
        <v>117</v>
      </c>
      <c r="I3172">
        <v>2020</v>
      </c>
    </row>
    <row r="3173" spans="1:9">
      <c r="A3173">
        <v>32.7807545</v>
      </c>
      <c r="B3173">
        <v>-117.1125576</v>
      </c>
      <c r="C3173" t="s">
        <v>339</v>
      </c>
      <c r="D3173" t="s">
        <v>3256</v>
      </c>
      <c r="E3173">
        <v>1</v>
      </c>
      <c r="F3173" s="2">
        <v>43959</v>
      </c>
      <c r="G3173" s="2">
        <v>43959</v>
      </c>
      <c r="H3173" t="s">
        <v>117</v>
      </c>
      <c r="I3173">
        <v>2020</v>
      </c>
    </row>
    <row r="3174" spans="1:9">
      <c r="A3174">
        <v>32.780720100000003</v>
      </c>
      <c r="B3174">
        <v>-117.11215300000001</v>
      </c>
      <c r="C3174" t="s">
        <v>2315</v>
      </c>
      <c r="D3174" t="s">
        <v>3256</v>
      </c>
      <c r="E3174">
        <v>3</v>
      </c>
      <c r="F3174" s="2">
        <v>43929</v>
      </c>
      <c r="G3174" s="2">
        <v>43929</v>
      </c>
      <c r="H3174" t="s">
        <v>117</v>
      </c>
      <c r="I3174">
        <v>2020</v>
      </c>
    </row>
    <row r="3175" spans="1:9">
      <c r="A3175">
        <v>32.780565299999999</v>
      </c>
      <c r="B3175">
        <v>-117.1116196</v>
      </c>
      <c r="C3175" t="s">
        <v>552</v>
      </c>
      <c r="D3175" t="s">
        <v>3256</v>
      </c>
      <c r="E3175">
        <v>2</v>
      </c>
      <c r="F3175" s="2">
        <v>43929</v>
      </c>
      <c r="G3175" s="2">
        <v>43929</v>
      </c>
      <c r="H3175" t="s">
        <v>117</v>
      </c>
      <c r="I3175">
        <v>2020</v>
      </c>
    </row>
    <row r="3176" spans="1:9">
      <c r="A3176">
        <v>32.761651999999998</v>
      </c>
      <c r="B3176">
        <v>-117.1979925</v>
      </c>
      <c r="C3176" t="s">
        <v>361</v>
      </c>
      <c r="D3176" t="s">
        <v>3256</v>
      </c>
      <c r="E3176">
        <v>1</v>
      </c>
      <c r="F3176" s="2">
        <v>43938</v>
      </c>
      <c r="G3176" s="2">
        <v>43938</v>
      </c>
      <c r="H3176" t="s">
        <v>248</v>
      </c>
      <c r="I3176">
        <v>2020</v>
      </c>
    </row>
    <row r="3177" spans="1:9">
      <c r="A3177">
        <v>32.761852500000003</v>
      </c>
      <c r="B3177">
        <v>-117.19803109999999</v>
      </c>
      <c r="C3177" t="s">
        <v>2328</v>
      </c>
      <c r="D3177" t="s">
        <v>3256</v>
      </c>
      <c r="E3177">
        <v>1</v>
      </c>
      <c r="F3177" s="2">
        <v>43921</v>
      </c>
      <c r="G3177" s="2">
        <v>43921</v>
      </c>
      <c r="H3177" t="s">
        <v>248</v>
      </c>
      <c r="I3177">
        <v>2020</v>
      </c>
    </row>
    <row r="3178" spans="1:9">
      <c r="A3178">
        <v>32.761287299999999</v>
      </c>
      <c r="B3178">
        <v>-117.19850099999999</v>
      </c>
      <c r="C3178" t="s">
        <v>2329</v>
      </c>
      <c r="D3178" t="s">
        <v>3256</v>
      </c>
      <c r="E3178">
        <v>4</v>
      </c>
      <c r="F3178" s="2">
        <v>43927</v>
      </c>
      <c r="G3178" s="2">
        <v>43927</v>
      </c>
      <c r="H3178" t="s">
        <v>248</v>
      </c>
      <c r="I3178">
        <v>2020</v>
      </c>
    </row>
    <row r="3179" spans="1:9">
      <c r="A3179">
        <v>32.761226499999999</v>
      </c>
      <c r="B3179">
        <v>-117.1992525</v>
      </c>
      <c r="C3179" t="s">
        <v>1507</v>
      </c>
      <c r="D3179" t="s">
        <v>3256</v>
      </c>
      <c r="E3179">
        <v>1</v>
      </c>
      <c r="F3179" s="2">
        <v>43938</v>
      </c>
      <c r="G3179" s="2">
        <v>43938</v>
      </c>
      <c r="H3179" t="s">
        <v>248</v>
      </c>
      <c r="I3179">
        <v>2020</v>
      </c>
    </row>
    <row r="3180" spans="1:9">
      <c r="A3180">
        <v>32.761068199999997</v>
      </c>
      <c r="B3180">
        <v>-117.20048540000001</v>
      </c>
      <c r="C3180" t="s">
        <v>2330</v>
      </c>
      <c r="D3180" t="s">
        <v>3256</v>
      </c>
      <c r="E3180">
        <v>5</v>
      </c>
      <c r="F3180" s="2">
        <v>43921</v>
      </c>
      <c r="G3180" s="2">
        <v>43921</v>
      </c>
      <c r="H3180" t="s">
        <v>248</v>
      </c>
      <c r="I3180">
        <v>2020</v>
      </c>
    </row>
    <row r="3181" spans="1:9">
      <c r="A3181">
        <v>32.761338100000003</v>
      </c>
      <c r="B3181">
        <v>-117.2004707</v>
      </c>
      <c r="C3181" t="s">
        <v>2331</v>
      </c>
      <c r="D3181" t="s">
        <v>3256</v>
      </c>
      <c r="E3181">
        <v>2</v>
      </c>
      <c r="F3181" s="2">
        <v>43921</v>
      </c>
      <c r="G3181" s="2">
        <v>43921</v>
      </c>
      <c r="H3181" t="s">
        <v>248</v>
      </c>
      <c r="I3181">
        <v>2020</v>
      </c>
    </row>
    <row r="3182" spans="1:9">
      <c r="A3182">
        <v>32.762626599999997</v>
      </c>
      <c r="B3182">
        <v>-117.19761889999999</v>
      </c>
      <c r="C3182" t="s">
        <v>2035</v>
      </c>
      <c r="D3182" t="s">
        <v>3256</v>
      </c>
      <c r="E3182">
        <v>6</v>
      </c>
      <c r="F3182" s="2">
        <v>43921</v>
      </c>
      <c r="G3182" s="2">
        <v>43921</v>
      </c>
      <c r="H3182" t="s">
        <v>248</v>
      </c>
      <c r="I3182">
        <v>2020</v>
      </c>
    </row>
    <row r="3183" spans="1:9">
      <c r="A3183">
        <v>32.761106599999998</v>
      </c>
      <c r="B3183">
        <v>-117.2012278</v>
      </c>
      <c r="C3183" t="s">
        <v>688</v>
      </c>
      <c r="D3183" t="s">
        <v>3256</v>
      </c>
      <c r="E3183">
        <v>1</v>
      </c>
      <c r="F3183" s="2">
        <v>43921</v>
      </c>
      <c r="G3183" s="2">
        <v>43921</v>
      </c>
      <c r="H3183" t="s">
        <v>248</v>
      </c>
      <c r="I3183">
        <v>2020</v>
      </c>
    </row>
    <row r="3184" spans="1:9">
      <c r="A3184">
        <v>32.762001599999998</v>
      </c>
      <c r="B3184">
        <v>-117.19905540000001</v>
      </c>
      <c r="C3184" t="s">
        <v>73</v>
      </c>
      <c r="D3184" t="s">
        <v>3256</v>
      </c>
      <c r="E3184">
        <v>5</v>
      </c>
      <c r="F3184" s="2">
        <v>43938</v>
      </c>
      <c r="G3184" s="2">
        <v>43938</v>
      </c>
      <c r="H3184" t="s">
        <v>248</v>
      </c>
      <c r="I3184">
        <v>2020</v>
      </c>
    </row>
    <row r="3185" spans="1:9">
      <c r="A3185">
        <v>32.763090300000002</v>
      </c>
      <c r="B3185">
        <v>-117.1957032</v>
      </c>
      <c r="C3185" t="s">
        <v>246</v>
      </c>
      <c r="D3185" t="s">
        <v>3256</v>
      </c>
      <c r="E3185">
        <v>5</v>
      </c>
      <c r="F3185" s="2">
        <v>43980</v>
      </c>
      <c r="G3185" s="2">
        <v>43980</v>
      </c>
      <c r="H3185" t="s">
        <v>248</v>
      </c>
      <c r="I3185">
        <v>2020</v>
      </c>
    </row>
    <row r="3186" spans="1:9">
      <c r="A3186">
        <v>32.761991199999997</v>
      </c>
      <c r="B3186">
        <v>-117.2033607</v>
      </c>
      <c r="C3186" t="s">
        <v>84</v>
      </c>
      <c r="D3186" t="s">
        <v>3256</v>
      </c>
      <c r="E3186">
        <v>10</v>
      </c>
      <c r="F3186" s="2">
        <v>43921</v>
      </c>
      <c r="G3186" s="2">
        <v>43921</v>
      </c>
      <c r="H3186" t="s">
        <v>248</v>
      </c>
      <c r="I3186">
        <v>2020</v>
      </c>
    </row>
    <row r="3187" spans="1:9">
      <c r="A3187">
        <v>32.762002500000001</v>
      </c>
      <c r="B3187">
        <v>-117.20755</v>
      </c>
      <c r="C3187" t="s">
        <v>2333</v>
      </c>
      <c r="D3187" t="s">
        <v>3256</v>
      </c>
      <c r="E3187">
        <v>2</v>
      </c>
      <c r="F3187" s="2">
        <v>43950</v>
      </c>
      <c r="G3187" s="2">
        <v>43950</v>
      </c>
      <c r="H3187" t="s">
        <v>248</v>
      </c>
      <c r="I3187">
        <v>2020</v>
      </c>
    </row>
    <row r="3188" spans="1:9">
      <c r="A3188">
        <v>32.775631400000002</v>
      </c>
      <c r="B3188">
        <v>-117.13214259999999</v>
      </c>
      <c r="C3188" t="s">
        <v>2321</v>
      </c>
      <c r="D3188" t="s">
        <v>3256</v>
      </c>
      <c r="E3188">
        <v>2</v>
      </c>
      <c r="F3188" s="2">
        <v>43952</v>
      </c>
      <c r="G3188" s="2">
        <v>43952</v>
      </c>
      <c r="H3188" t="s">
        <v>183</v>
      </c>
      <c r="I3188">
        <v>2020</v>
      </c>
    </row>
    <row r="3189" spans="1:9">
      <c r="A3189">
        <v>32.7664781</v>
      </c>
      <c r="B3189">
        <v>-117.1637405</v>
      </c>
      <c r="C3189" t="s">
        <v>2323</v>
      </c>
      <c r="D3189" t="s">
        <v>3256</v>
      </c>
      <c r="E3189">
        <v>1</v>
      </c>
      <c r="F3189" s="2">
        <v>43936</v>
      </c>
      <c r="G3189" s="2">
        <v>43936</v>
      </c>
      <c r="H3189" t="s">
        <v>183</v>
      </c>
      <c r="I3189">
        <v>2020</v>
      </c>
    </row>
    <row r="3190" spans="1:9">
      <c r="A3190">
        <v>32.767683099999999</v>
      </c>
      <c r="B3190">
        <v>-117.16174530000001</v>
      </c>
      <c r="C3190" t="s">
        <v>158</v>
      </c>
      <c r="D3190" t="s">
        <v>3256</v>
      </c>
      <c r="E3190">
        <v>3</v>
      </c>
      <c r="F3190" s="2">
        <v>43924</v>
      </c>
      <c r="G3190" s="2">
        <v>43924</v>
      </c>
      <c r="H3190" t="s">
        <v>183</v>
      </c>
      <c r="I3190">
        <v>2020</v>
      </c>
    </row>
    <row r="3191" spans="1:9">
      <c r="A3191">
        <v>32.7665036</v>
      </c>
      <c r="B3191">
        <v>-117.1627088</v>
      </c>
      <c r="C3191" t="s">
        <v>2324</v>
      </c>
      <c r="D3191" t="s">
        <v>3256</v>
      </c>
      <c r="E3191">
        <v>3</v>
      </c>
      <c r="F3191" s="2">
        <v>43921</v>
      </c>
      <c r="G3191" s="2">
        <v>43921</v>
      </c>
      <c r="H3191" t="s">
        <v>183</v>
      </c>
      <c r="I3191">
        <v>2020</v>
      </c>
    </row>
    <row r="3192" spans="1:9">
      <c r="A3192">
        <v>32.775575500000002</v>
      </c>
      <c r="B3192">
        <v>-117.13192100000001</v>
      </c>
      <c r="C3192" t="s">
        <v>1708</v>
      </c>
      <c r="D3192" t="s">
        <v>3256</v>
      </c>
      <c r="E3192">
        <v>1</v>
      </c>
      <c r="F3192" s="2">
        <v>43952</v>
      </c>
      <c r="G3192" s="2">
        <v>43952</v>
      </c>
      <c r="H3192" t="s">
        <v>183</v>
      </c>
      <c r="I3192">
        <v>2020</v>
      </c>
    </row>
    <row r="3193" spans="1:9">
      <c r="A3193">
        <v>32.839448300000001</v>
      </c>
      <c r="B3193">
        <v>-117.004891</v>
      </c>
      <c r="C3193" t="s">
        <v>339</v>
      </c>
      <c r="D3193" t="s">
        <v>3256</v>
      </c>
      <c r="E3193">
        <v>2</v>
      </c>
      <c r="F3193" s="2">
        <v>43929</v>
      </c>
      <c r="G3193" s="2">
        <v>43929</v>
      </c>
      <c r="H3193" t="s">
        <v>8</v>
      </c>
      <c r="I3193">
        <v>2020</v>
      </c>
    </row>
    <row r="3194" spans="1:9">
      <c r="A3194">
        <v>32.839264</v>
      </c>
      <c r="B3194">
        <v>-117.00530689999999</v>
      </c>
      <c r="C3194" t="s">
        <v>3257</v>
      </c>
      <c r="D3194" t="s">
        <v>3256</v>
      </c>
      <c r="E3194">
        <v>1</v>
      </c>
      <c r="F3194" s="2">
        <v>43929</v>
      </c>
      <c r="G3194" s="2">
        <v>43929</v>
      </c>
      <c r="H3194" t="s">
        <v>8</v>
      </c>
      <c r="I3194">
        <v>2020</v>
      </c>
    </row>
    <row r="3195" spans="1:9">
      <c r="A3195">
        <v>32.838621000000003</v>
      </c>
      <c r="B3195">
        <v>-117.0057553</v>
      </c>
      <c r="C3195" t="s">
        <v>3258</v>
      </c>
      <c r="D3195" t="s">
        <v>3256</v>
      </c>
      <c r="E3195">
        <v>1</v>
      </c>
      <c r="F3195" s="2">
        <v>43949</v>
      </c>
      <c r="G3195" s="2">
        <v>43949</v>
      </c>
      <c r="H3195" t="s">
        <v>8</v>
      </c>
      <c r="I3195">
        <v>2020</v>
      </c>
    </row>
    <row r="3196" spans="1:9">
      <c r="A3196">
        <v>32.838496499999998</v>
      </c>
      <c r="B3196">
        <v>-117.0061394</v>
      </c>
      <c r="C3196" t="s">
        <v>3259</v>
      </c>
      <c r="D3196" t="s">
        <v>3256</v>
      </c>
      <c r="E3196">
        <v>2</v>
      </c>
      <c r="F3196" s="2">
        <v>43929</v>
      </c>
      <c r="G3196" s="2">
        <v>43929</v>
      </c>
      <c r="H3196" t="s">
        <v>8</v>
      </c>
      <c r="I3196">
        <v>2020</v>
      </c>
    </row>
    <row r="3197" spans="1:9">
      <c r="A3197">
        <v>32.837160099999998</v>
      </c>
      <c r="B3197">
        <v>-117.0149692</v>
      </c>
      <c r="C3197" t="s">
        <v>1387</v>
      </c>
      <c r="D3197" t="s">
        <v>3256</v>
      </c>
      <c r="E3197">
        <v>2</v>
      </c>
      <c r="F3197" s="2">
        <v>43966</v>
      </c>
      <c r="G3197" s="2">
        <v>43966</v>
      </c>
      <c r="H3197" t="s">
        <v>8</v>
      </c>
      <c r="I3197">
        <v>2020</v>
      </c>
    </row>
    <row r="3198" spans="1:9">
      <c r="A3198">
        <v>32.836854899999999</v>
      </c>
      <c r="B3198">
        <v>-117.0169868</v>
      </c>
      <c r="C3198" t="s">
        <v>3260</v>
      </c>
      <c r="D3198" t="s">
        <v>3256</v>
      </c>
      <c r="E3198">
        <v>1</v>
      </c>
      <c r="F3198" s="2">
        <v>43928</v>
      </c>
      <c r="G3198" s="2">
        <v>43928</v>
      </c>
      <c r="H3198" t="s">
        <v>8</v>
      </c>
      <c r="I3198">
        <v>2020</v>
      </c>
    </row>
    <row r="3199" spans="1:9">
      <c r="A3199">
        <v>32.836935699999998</v>
      </c>
      <c r="B3199">
        <v>-117.01826629999999</v>
      </c>
      <c r="C3199" t="s">
        <v>1109</v>
      </c>
      <c r="D3199" t="s">
        <v>3256</v>
      </c>
      <c r="E3199">
        <v>1</v>
      </c>
      <c r="F3199" s="2">
        <v>43929</v>
      </c>
      <c r="G3199" s="2">
        <v>43929</v>
      </c>
      <c r="H3199" t="s">
        <v>8</v>
      </c>
      <c r="I3199">
        <v>2020</v>
      </c>
    </row>
    <row r="3200" spans="1:9">
      <c r="A3200">
        <v>32.792859900000003</v>
      </c>
      <c r="B3200">
        <v>-117.1000799</v>
      </c>
      <c r="C3200" t="s">
        <v>3261</v>
      </c>
      <c r="D3200" t="s">
        <v>3256</v>
      </c>
      <c r="E3200">
        <v>1</v>
      </c>
      <c r="F3200" s="2">
        <v>43924</v>
      </c>
      <c r="G3200" s="2">
        <v>43924</v>
      </c>
      <c r="H3200" t="s">
        <v>117</v>
      </c>
      <c r="I3200">
        <v>2020</v>
      </c>
    </row>
    <row r="3201" spans="1:9">
      <c r="A3201">
        <v>32.792217999999998</v>
      </c>
      <c r="B3201">
        <v>-117.10120689999999</v>
      </c>
      <c r="C3201" t="s">
        <v>313</v>
      </c>
      <c r="D3201" t="s">
        <v>3256</v>
      </c>
      <c r="E3201">
        <v>1</v>
      </c>
      <c r="F3201" s="2">
        <v>43924</v>
      </c>
      <c r="G3201" s="2">
        <v>43924</v>
      </c>
      <c r="H3201" t="s">
        <v>117</v>
      </c>
      <c r="I3201">
        <v>2020</v>
      </c>
    </row>
    <row r="3202" spans="1:9">
      <c r="A3202">
        <v>32.787265499999997</v>
      </c>
      <c r="B3202">
        <v>-117.1028056</v>
      </c>
      <c r="C3202" t="s">
        <v>3262</v>
      </c>
      <c r="D3202" t="s">
        <v>3256</v>
      </c>
      <c r="E3202">
        <v>1</v>
      </c>
      <c r="F3202" s="2">
        <v>43915</v>
      </c>
      <c r="G3202" s="2">
        <v>43915</v>
      </c>
      <c r="H3202" t="s">
        <v>117</v>
      </c>
      <c r="I3202">
        <v>2020</v>
      </c>
    </row>
    <row r="3203" spans="1:9">
      <c r="A3203">
        <v>32.784437199999999</v>
      </c>
      <c r="B3203">
        <v>-117.1034614</v>
      </c>
      <c r="C3203" t="s">
        <v>2317</v>
      </c>
      <c r="D3203" t="s">
        <v>3256</v>
      </c>
      <c r="E3203">
        <v>12</v>
      </c>
      <c r="F3203" s="2">
        <v>43964</v>
      </c>
      <c r="G3203" s="2">
        <v>43964</v>
      </c>
      <c r="H3203" t="s">
        <v>117</v>
      </c>
      <c r="I3203">
        <v>2020</v>
      </c>
    </row>
    <row r="3204" spans="1:9">
      <c r="A3204">
        <v>32.777198400000003</v>
      </c>
      <c r="B3204">
        <v>-117.12646479999999</v>
      </c>
      <c r="C3204" t="s">
        <v>59</v>
      </c>
      <c r="D3204" t="s">
        <v>3256</v>
      </c>
      <c r="E3204">
        <v>4</v>
      </c>
      <c r="F3204" s="2">
        <v>43892</v>
      </c>
      <c r="G3204" s="2">
        <v>43892</v>
      </c>
      <c r="H3204" t="s">
        <v>117</v>
      </c>
      <c r="I3204">
        <v>2020</v>
      </c>
    </row>
    <row r="3205" spans="1:9">
      <c r="A3205">
        <v>32.761451800000003</v>
      </c>
      <c r="B3205">
        <v>-117.1901305</v>
      </c>
      <c r="C3205" t="s">
        <v>2334</v>
      </c>
      <c r="D3205" t="s">
        <v>3256</v>
      </c>
      <c r="E3205">
        <v>4</v>
      </c>
      <c r="F3205" s="2">
        <v>43973</v>
      </c>
      <c r="G3205" s="2">
        <v>43973</v>
      </c>
      <c r="H3205" t="s">
        <v>248</v>
      </c>
      <c r="I3205">
        <v>2020</v>
      </c>
    </row>
    <row r="3206" spans="1:9">
      <c r="A3206">
        <v>32.762731899999999</v>
      </c>
      <c r="B3206">
        <v>-117.19709899999999</v>
      </c>
      <c r="C3206" t="s">
        <v>339</v>
      </c>
      <c r="D3206" t="s">
        <v>3256</v>
      </c>
      <c r="E3206">
        <v>1</v>
      </c>
      <c r="F3206" s="2">
        <v>43921</v>
      </c>
      <c r="G3206" s="2">
        <v>43921</v>
      </c>
      <c r="H3206" t="s">
        <v>248</v>
      </c>
      <c r="I3206">
        <v>2020</v>
      </c>
    </row>
    <row r="3207" spans="1:9">
      <c r="A3207">
        <v>32.762620599999998</v>
      </c>
      <c r="B3207">
        <v>-117.19781279999999</v>
      </c>
      <c r="C3207" t="s">
        <v>1492</v>
      </c>
      <c r="D3207" t="s">
        <v>3256</v>
      </c>
      <c r="E3207">
        <v>10</v>
      </c>
      <c r="F3207" s="2">
        <v>43892</v>
      </c>
      <c r="G3207" s="2">
        <v>43892</v>
      </c>
      <c r="H3207" t="s">
        <v>248</v>
      </c>
      <c r="I3207">
        <v>2020</v>
      </c>
    </row>
    <row r="3208" spans="1:9">
      <c r="A3208">
        <v>32.762674500000003</v>
      </c>
      <c r="B3208">
        <v>-117.1974238</v>
      </c>
      <c r="C3208" t="s">
        <v>246</v>
      </c>
      <c r="D3208" t="s">
        <v>3256</v>
      </c>
      <c r="E3208">
        <v>3</v>
      </c>
      <c r="F3208" s="2">
        <v>43921</v>
      </c>
      <c r="G3208" s="2">
        <v>43921</v>
      </c>
      <c r="H3208" t="s">
        <v>248</v>
      </c>
      <c r="I3208">
        <v>2020</v>
      </c>
    </row>
    <row r="3209" spans="1:9">
      <c r="A3209">
        <v>32.762529999999998</v>
      </c>
      <c r="B3209">
        <v>-117.19895339999999</v>
      </c>
      <c r="C3209" t="s">
        <v>3263</v>
      </c>
      <c r="D3209" t="s">
        <v>3256</v>
      </c>
      <c r="E3209">
        <v>1</v>
      </c>
      <c r="F3209" s="2">
        <v>43959</v>
      </c>
      <c r="G3209" s="2">
        <v>43959</v>
      </c>
      <c r="H3209" t="s">
        <v>248</v>
      </c>
      <c r="I3209">
        <v>2020</v>
      </c>
    </row>
    <row r="3210" spans="1:9">
      <c r="A3210">
        <v>32.760520300000003</v>
      </c>
      <c r="B3210">
        <v>-117.2011195</v>
      </c>
      <c r="C3210" t="s">
        <v>2363</v>
      </c>
      <c r="D3210" t="s">
        <v>3256</v>
      </c>
      <c r="E3210">
        <v>3</v>
      </c>
      <c r="F3210" s="2">
        <v>43908</v>
      </c>
      <c r="G3210" s="2">
        <v>43908</v>
      </c>
      <c r="H3210" t="s">
        <v>248</v>
      </c>
      <c r="I3210">
        <v>2020</v>
      </c>
    </row>
    <row r="3211" spans="1:9">
      <c r="A3211">
        <v>32.761248500000001</v>
      </c>
      <c r="B3211">
        <v>-117.2029364</v>
      </c>
      <c r="C3211" t="s">
        <v>872</v>
      </c>
      <c r="D3211" t="s">
        <v>3256</v>
      </c>
      <c r="E3211">
        <v>5</v>
      </c>
      <c r="F3211" s="2">
        <v>43907</v>
      </c>
      <c r="G3211" s="2">
        <v>43907</v>
      </c>
      <c r="H3211" t="s">
        <v>248</v>
      </c>
      <c r="I3211">
        <v>2020</v>
      </c>
    </row>
    <row r="3212" spans="1:9">
      <c r="A3212">
        <v>32.7612223</v>
      </c>
      <c r="B3212">
        <v>-117.2029014</v>
      </c>
      <c r="C3212" t="s">
        <v>2364</v>
      </c>
      <c r="D3212" t="s">
        <v>3256</v>
      </c>
      <c r="E3212">
        <v>1</v>
      </c>
      <c r="F3212" s="2">
        <v>43907</v>
      </c>
      <c r="G3212" s="2">
        <v>43907</v>
      </c>
      <c r="H3212" t="s">
        <v>248</v>
      </c>
      <c r="I3212">
        <v>2020</v>
      </c>
    </row>
    <row r="3213" spans="1:9">
      <c r="A3213">
        <v>32.761331200000001</v>
      </c>
      <c r="B3213">
        <v>-117.20267</v>
      </c>
      <c r="C3213" t="s">
        <v>1368</v>
      </c>
      <c r="D3213" t="s">
        <v>3256</v>
      </c>
      <c r="E3213">
        <v>3</v>
      </c>
      <c r="F3213" s="2">
        <v>43892</v>
      </c>
      <c r="G3213" s="2">
        <v>43892</v>
      </c>
      <c r="H3213" t="s">
        <v>248</v>
      </c>
      <c r="I3213">
        <v>2020</v>
      </c>
    </row>
    <row r="3214" spans="1:9">
      <c r="A3214">
        <v>32.761711400000003</v>
      </c>
      <c r="B3214">
        <v>-117.20065820000001</v>
      </c>
      <c r="C3214" t="s">
        <v>2335</v>
      </c>
      <c r="D3214" t="s">
        <v>3256</v>
      </c>
      <c r="E3214">
        <v>3</v>
      </c>
      <c r="F3214" s="2">
        <v>43938</v>
      </c>
      <c r="G3214" s="2">
        <v>43938</v>
      </c>
      <c r="H3214" t="s">
        <v>248</v>
      </c>
      <c r="I3214">
        <v>2020</v>
      </c>
    </row>
    <row r="3215" spans="1:9">
      <c r="A3215">
        <v>32.761587800000001</v>
      </c>
      <c r="B3215">
        <v>-117.1998006</v>
      </c>
      <c r="C3215" t="s">
        <v>314</v>
      </c>
      <c r="D3215" t="s">
        <v>3256</v>
      </c>
      <c r="E3215">
        <v>1</v>
      </c>
      <c r="F3215" s="2">
        <v>43956</v>
      </c>
      <c r="G3215" s="2">
        <v>43956</v>
      </c>
      <c r="H3215" t="s">
        <v>248</v>
      </c>
      <c r="I3215">
        <v>2020</v>
      </c>
    </row>
    <row r="3216" spans="1:9">
      <c r="A3216">
        <v>32.7615658</v>
      </c>
      <c r="B3216">
        <v>-117.19841630000001</v>
      </c>
      <c r="C3216" t="s">
        <v>2336</v>
      </c>
      <c r="D3216" t="s">
        <v>3256</v>
      </c>
      <c r="E3216">
        <v>1</v>
      </c>
      <c r="F3216" s="2">
        <v>43921</v>
      </c>
      <c r="G3216" s="2">
        <v>43921</v>
      </c>
      <c r="H3216" t="s">
        <v>248</v>
      </c>
      <c r="I3216">
        <v>2020</v>
      </c>
    </row>
    <row r="3217" spans="1:9">
      <c r="A3217">
        <v>32.762009499999998</v>
      </c>
      <c r="B3217">
        <v>-117.1959681</v>
      </c>
      <c r="C3217" t="s">
        <v>312</v>
      </c>
      <c r="D3217" t="s">
        <v>3256</v>
      </c>
      <c r="E3217">
        <v>3</v>
      </c>
      <c r="F3217" s="2">
        <v>43938</v>
      </c>
      <c r="G3217" s="2">
        <v>43938</v>
      </c>
      <c r="H3217" t="s">
        <v>248</v>
      </c>
      <c r="I3217">
        <v>2020</v>
      </c>
    </row>
    <row r="3218" spans="1:9">
      <c r="A3218">
        <v>32.762402399999999</v>
      </c>
      <c r="B3218">
        <v>-117.1970365</v>
      </c>
      <c r="C3218" t="s">
        <v>1961</v>
      </c>
      <c r="D3218" t="s">
        <v>3256</v>
      </c>
      <c r="E3218">
        <v>9</v>
      </c>
      <c r="F3218" s="2">
        <v>43927</v>
      </c>
      <c r="G3218" s="2">
        <v>43927</v>
      </c>
      <c r="H3218" t="s">
        <v>248</v>
      </c>
      <c r="I3218">
        <v>2020</v>
      </c>
    </row>
    <row r="3219" spans="1:9">
      <c r="A3219">
        <v>32.770128200000002</v>
      </c>
      <c r="B3219">
        <v>-117.1534103</v>
      </c>
      <c r="C3219" t="s">
        <v>2325</v>
      </c>
      <c r="D3219" t="s">
        <v>3256</v>
      </c>
      <c r="E3219">
        <v>4</v>
      </c>
      <c r="F3219" s="2">
        <v>43921</v>
      </c>
      <c r="G3219" s="2">
        <v>43921</v>
      </c>
      <c r="H3219" t="s">
        <v>183</v>
      </c>
      <c r="I3219">
        <v>2020</v>
      </c>
    </row>
    <row r="3220" spans="1:9">
      <c r="A3220">
        <v>32.777310300000003</v>
      </c>
      <c r="B3220">
        <v>-117.12491780000001</v>
      </c>
      <c r="C3220" t="s">
        <v>1053</v>
      </c>
      <c r="D3220" t="s">
        <v>3256</v>
      </c>
      <c r="E3220">
        <v>4</v>
      </c>
      <c r="F3220" s="2">
        <v>43892</v>
      </c>
      <c r="G3220" s="2">
        <v>43892</v>
      </c>
      <c r="H3220" t="s">
        <v>117</v>
      </c>
      <c r="I3220">
        <v>2020</v>
      </c>
    </row>
    <row r="3221" spans="1:9">
      <c r="A3221">
        <v>32.766735500000003</v>
      </c>
      <c r="B3221">
        <v>-117.1616808</v>
      </c>
      <c r="C3221" t="s">
        <v>2356</v>
      </c>
      <c r="D3221" t="s">
        <v>3256</v>
      </c>
      <c r="E3221">
        <v>5</v>
      </c>
      <c r="F3221" s="2">
        <v>43896</v>
      </c>
      <c r="G3221" s="2">
        <v>43896</v>
      </c>
      <c r="H3221" t="s">
        <v>183</v>
      </c>
      <c r="I3221">
        <v>2020</v>
      </c>
    </row>
    <row r="3222" spans="1:9">
      <c r="A3222">
        <v>32.766570799999997</v>
      </c>
      <c r="B3222">
        <v>-117.16328249999999</v>
      </c>
      <c r="C3222" t="s">
        <v>2357</v>
      </c>
      <c r="D3222" t="s">
        <v>3256</v>
      </c>
      <c r="E3222">
        <v>6</v>
      </c>
      <c r="F3222" s="2">
        <v>43896</v>
      </c>
      <c r="G3222" s="2">
        <v>43896</v>
      </c>
      <c r="H3222" t="s">
        <v>183</v>
      </c>
      <c r="I3222">
        <v>2020</v>
      </c>
    </row>
    <row r="3223" spans="1:9">
      <c r="A3223">
        <v>32.780007400000002</v>
      </c>
      <c r="B3223">
        <v>-117.10680139999999</v>
      </c>
      <c r="C3223" t="s">
        <v>2221</v>
      </c>
      <c r="D3223" t="s">
        <v>3256</v>
      </c>
      <c r="E3223">
        <v>3</v>
      </c>
      <c r="F3223" s="2">
        <v>43929</v>
      </c>
      <c r="G3223" s="2">
        <v>43929</v>
      </c>
      <c r="H3223" t="s">
        <v>117</v>
      </c>
      <c r="I3223">
        <v>2020</v>
      </c>
    </row>
    <row r="3224" spans="1:9">
      <c r="A3224">
        <v>32.783650799999997</v>
      </c>
      <c r="B3224">
        <v>-117.1035954</v>
      </c>
      <c r="C3224" t="s">
        <v>2318</v>
      </c>
      <c r="D3224" t="s">
        <v>3256</v>
      </c>
      <c r="E3224">
        <v>6</v>
      </c>
      <c r="F3224" s="2">
        <v>43924</v>
      </c>
      <c r="G3224" s="2">
        <v>43924</v>
      </c>
      <c r="H3224" t="s">
        <v>117</v>
      </c>
      <c r="I3224">
        <v>2020</v>
      </c>
    </row>
    <row r="3225" spans="1:9">
      <c r="A3225">
        <v>32.842217099999999</v>
      </c>
      <c r="B3225">
        <v>-117.0010389</v>
      </c>
      <c r="C3225" t="s">
        <v>95</v>
      </c>
      <c r="D3225" t="s">
        <v>3256</v>
      </c>
      <c r="E3225">
        <v>12</v>
      </c>
      <c r="F3225" s="2">
        <v>43952</v>
      </c>
      <c r="G3225" s="2">
        <v>43952</v>
      </c>
      <c r="H3225" t="s">
        <v>8</v>
      </c>
      <c r="I3225">
        <v>2020</v>
      </c>
    </row>
    <row r="3226" spans="1:9">
      <c r="A3226">
        <v>32.775901400000002</v>
      </c>
      <c r="B3226">
        <v>-117.1309203</v>
      </c>
      <c r="C3226" t="s">
        <v>683</v>
      </c>
      <c r="D3226" t="s">
        <v>3256</v>
      </c>
      <c r="E3226">
        <v>25</v>
      </c>
      <c r="F3226" s="2">
        <v>43900</v>
      </c>
      <c r="G3226" s="2">
        <v>43900</v>
      </c>
      <c r="H3226" t="s">
        <v>183</v>
      </c>
      <c r="I3226">
        <v>2020</v>
      </c>
    </row>
    <row r="3227" spans="1:9">
      <c r="A3227">
        <v>32.761044099999999</v>
      </c>
      <c r="B3227">
        <v>-117.20300140000001</v>
      </c>
      <c r="C3227" t="s">
        <v>2365</v>
      </c>
      <c r="D3227" t="s">
        <v>3256</v>
      </c>
      <c r="E3227">
        <v>1</v>
      </c>
      <c r="F3227" s="2">
        <v>43907</v>
      </c>
      <c r="G3227" s="2">
        <v>43907</v>
      </c>
      <c r="H3227" t="s">
        <v>248</v>
      </c>
      <c r="I3227">
        <v>2020</v>
      </c>
    </row>
    <row r="3228" spans="1:9">
      <c r="A3228">
        <v>32.776364399999999</v>
      </c>
      <c r="B3228">
        <v>-117.1296526</v>
      </c>
      <c r="C3228" t="s">
        <v>16</v>
      </c>
      <c r="D3228" t="s">
        <v>3256</v>
      </c>
      <c r="E3228">
        <v>5</v>
      </c>
      <c r="F3228" s="2">
        <v>43894</v>
      </c>
      <c r="G3228" s="2">
        <v>43894</v>
      </c>
      <c r="H3228" t="s">
        <v>183</v>
      </c>
      <c r="I3228">
        <v>2020</v>
      </c>
    </row>
    <row r="3229" spans="1:9">
      <c r="A3229">
        <v>32.7617118</v>
      </c>
      <c r="B3229">
        <v>-117.2031757</v>
      </c>
      <c r="C3229" t="s">
        <v>2366</v>
      </c>
      <c r="D3229" t="s">
        <v>3256</v>
      </c>
      <c r="E3229">
        <v>5</v>
      </c>
      <c r="F3229" s="2">
        <v>43903</v>
      </c>
      <c r="G3229" s="2">
        <v>43903</v>
      </c>
      <c r="H3229" t="s">
        <v>248</v>
      </c>
      <c r="I3229">
        <v>2020</v>
      </c>
    </row>
    <row r="3230" spans="1:9">
      <c r="A3230">
        <v>32.762263900000001</v>
      </c>
      <c r="B3230">
        <v>-117.1971633</v>
      </c>
      <c r="C3230" t="s">
        <v>2337</v>
      </c>
      <c r="D3230" t="s">
        <v>3256</v>
      </c>
      <c r="E3230">
        <v>1</v>
      </c>
      <c r="F3230" s="2">
        <v>43938</v>
      </c>
      <c r="G3230" s="2">
        <v>43938</v>
      </c>
      <c r="H3230" t="s">
        <v>248</v>
      </c>
      <c r="I3230">
        <v>2020</v>
      </c>
    </row>
    <row r="3231" spans="1:9">
      <c r="A3231">
        <v>32.773060899999997</v>
      </c>
      <c r="B3231">
        <v>-117.1382892</v>
      </c>
      <c r="C3231" t="s">
        <v>3264</v>
      </c>
      <c r="D3231" t="s">
        <v>3256</v>
      </c>
      <c r="E3231">
        <v>1</v>
      </c>
      <c r="F3231" s="2">
        <v>43900</v>
      </c>
      <c r="G3231" s="2">
        <v>43900</v>
      </c>
      <c r="H3231" t="s">
        <v>183</v>
      </c>
      <c r="I3231">
        <v>2020</v>
      </c>
    </row>
    <row r="3232" spans="1:9">
      <c r="A3232">
        <v>32.773183099999997</v>
      </c>
      <c r="B3232">
        <v>-117.13756960000001</v>
      </c>
      <c r="C3232" t="s">
        <v>3265</v>
      </c>
      <c r="D3232" t="s">
        <v>3256</v>
      </c>
      <c r="E3232">
        <v>1</v>
      </c>
      <c r="F3232" s="2">
        <v>43900</v>
      </c>
      <c r="G3232" s="2">
        <v>43900</v>
      </c>
      <c r="H3232" t="s">
        <v>183</v>
      </c>
      <c r="I3232">
        <v>2020</v>
      </c>
    </row>
    <row r="3233" spans="1:9">
      <c r="A3233">
        <v>32.773909000000003</v>
      </c>
      <c r="B3233">
        <v>-117.1360348</v>
      </c>
      <c r="C3233" t="s">
        <v>12</v>
      </c>
      <c r="D3233" t="s">
        <v>3256</v>
      </c>
      <c r="E3233">
        <v>4</v>
      </c>
      <c r="F3233" s="2">
        <v>43900</v>
      </c>
      <c r="G3233" s="2">
        <v>43900</v>
      </c>
      <c r="H3233" t="s">
        <v>183</v>
      </c>
      <c r="I3233">
        <v>2020</v>
      </c>
    </row>
    <row r="3234" spans="1:9">
      <c r="A3234">
        <v>32.775531800000003</v>
      </c>
      <c r="B3234">
        <v>-117.1324013</v>
      </c>
      <c r="C3234" t="s">
        <v>1368</v>
      </c>
      <c r="D3234" t="s">
        <v>3256</v>
      </c>
      <c r="E3234">
        <v>10</v>
      </c>
      <c r="F3234" s="2">
        <v>43894</v>
      </c>
      <c r="G3234" s="2">
        <v>43894</v>
      </c>
      <c r="H3234" t="s">
        <v>183</v>
      </c>
      <c r="I3234">
        <v>2020</v>
      </c>
    </row>
    <row r="3235" spans="1:9">
      <c r="A3235">
        <v>32.760870099999998</v>
      </c>
      <c r="B3235">
        <v>-117.203029</v>
      </c>
      <c r="C3235" t="s">
        <v>2338</v>
      </c>
      <c r="D3235" t="s">
        <v>3256</v>
      </c>
      <c r="E3235">
        <v>2</v>
      </c>
      <c r="F3235" s="2">
        <v>43921</v>
      </c>
      <c r="G3235" s="2">
        <v>43921</v>
      </c>
      <c r="H3235" t="s">
        <v>248</v>
      </c>
      <c r="I3235">
        <v>2020</v>
      </c>
    </row>
    <row r="3236" spans="1:9">
      <c r="A3236">
        <v>32.780800800000002</v>
      </c>
      <c r="B3236">
        <v>-117.1115222</v>
      </c>
      <c r="C3236" t="s">
        <v>2465</v>
      </c>
      <c r="D3236" t="s">
        <v>3256</v>
      </c>
      <c r="E3236">
        <v>1</v>
      </c>
      <c r="F3236" s="2">
        <v>43963</v>
      </c>
      <c r="G3236" s="2">
        <v>43963</v>
      </c>
      <c r="H3236" t="s">
        <v>117</v>
      </c>
      <c r="I3236">
        <v>2020</v>
      </c>
    </row>
    <row r="3237" spans="1:9">
      <c r="A3237">
        <v>32.839509300000003</v>
      </c>
      <c r="B3237">
        <v>-117.0040542</v>
      </c>
      <c r="C3237" t="s">
        <v>59</v>
      </c>
      <c r="D3237" t="s">
        <v>3256</v>
      </c>
      <c r="E3237">
        <v>5</v>
      </c>
      <c r="F3237" s="2">
        <v>43901</v>
      </c>
      <c r="G3237" s="2">
        <v>43901</v>
      </c>
      <c r="H3237" t="s">
        <v>8</v>
      </c>
      <c r="I3237">
        <v>2020</v>
      </c>
    </row>
    <row r="3238" spans="1:9">
      <c r="A3238">
        <v>32.760263600000002</v>
      </c>
      <c r="B3238">
        <v>-117.2026643</v>
      </c>
      <c r="C3238" t="s">
        <v>158</v>
      </c>
      <c r="D3238" t="s">
        <v>3256</v>
      </c>
      <c r="E3238">
        <v>3</v>
      </c>
      <c r="F3238" s="2">
        <v>43903</v>
      </c>
      <c r="G3238" s="2">
        <v>43903</v>
      </c>
      <c r="H3238" t="s">
        <v>248</v>
      </c>
      <c r="I3238">
        <v>2020</v>
      </c>
    </row>
    <row r="3239" spans="1:9">
      <c r="A3239">
        <v>32.781215899999999</v>
      </c>
      <c r="B3239">
        <v>-117.10806530000001</v>
      </c>
      <c r="C3239" t="s">
        <v>2320</v>
      </c>
      <c r="D3239" t="s">
        <v>3256</v>
      </c>
      <c r="E3239">
        <v>1</v>
      </c>
      <c r="F3239" s="2">
        <v>43945</v>
      </c>
      <c r="G3239" s="2">
        <v>43945</v>
      </c>
      <c r="H3239" t="s">
        <v>117</v>
      </c>
      <c r="I3239">
        <v>2020</v>
      </c>
    </row>
    <row r="3240" spans="1:9">
      <c r="A3240">
        <v>32.843954099999998</v>
      </c>
      <c r="B3240">
        <v>-116.9989042</v>
      </c>
      <c r="C3240" t="s">
        <v>80</v>
      </c>
      <c r="D3240" t="s">
        <v>3256</v>
      </c>
      <c r="E3240">
        <v>4</v>
      </c>
      <c r="F3240" s="2">
        <v>43952</v>
      </c>
      <c r="G3240" s="2">
        <v>43952</v>
      </c>
      <c r="H3240" t="s">
        <v>8</v>
      </c>
      <c r="I3240">
        <v>2020</v>
      </c>
    </row>
    <row r="3241" spans="1:9">
      <c r="A3241">
        <v>32.766222399999997</v>
      </c>
      <c r="B3241">
        <v>-117.16367339999999</v>
      </c>
      <c r="C3241" t="s">
        <v>650</v>
      </c>
      <c r="D3241" t="s">
        <v>3256</v>
      </c>
      <c r="E3241">
        <v>4</v>
      </c>
      <c r="F3241" s="2">
        <v>43897</v>
      </c>
      <c r="G3241" s="2">
        <v>43897</v>
      </c>
      <c r="H3241" t="s">
        <v>183</v>
      </c>
      <c r="I3241">
        <v>2020</v>
      </c>
    </row>
    <row r="3242" spans="1:9">
      <c r="A3242">
        <v>32.766349300000002</v>
      </c>
      <c r="B3242">
        <v>-117.16407959999999</v>
      </c>
      <c r="C3242" t="s">
        <v>3266</v>
      </c>
      <c r="D3242" t="s">
        <v>3256</v>
      </c>
      <c r="E3242">
        <v>9</v>
      </c>
      <c r="F3242" s="2">
        <v>43897</v>
      </c>
      <c r="G3242" s="2">
        <v>43897</v>
      </c>
      <c r="H3242" t="s">
        <v>183</v>
      </c>
      <c r="I3242">
        <v>2020</v>
      </c>
    </row>
    <row r="3243" spans="1:9">
      <c r="A3243">
        <v>32.762739699999997</v>
      </c>
      <c r="B3243">
        <v>-117.1924704</v>
      </c>
      <c r="C3243" t="s">
        <v>2339</v>
      </c>
      <c r="D3243" t="s">
        <v>3256</v>
      </c>
      <c r="E3243">
        <v>1</v>
      </c>
      <c r="F3243" s="2">
        <v>43959</v>
      </c>
      <c r="G3243" s="2">
        <v>43959</v>
      </c>
      <c r="H3243" t="s">
        <v>248</v>
      </c>
      <c r="I3243">
        <v>2020</v>
      </c>
    </row>
    <row r="3244" spans="1:9">
      <c r="A3244">
        <v>32.836571200000002</v>
      </c>
      <c r="B3244">
        <v>-117.0138747</v>
      </c>
      <c r="C3244" t="s">
        <v>2314</v>
      </c>
      <c r="D3244" t="s">
        <v>3256</v>
      </c>
      <c r="E3244">
        <v>1</v>
      </c>
      <c r="F3244" s="2">
        <v>43893</v>
      </c>
      <c r="G3244" s="2">
        <v>43893</v>
      </c>
      <c r="H3244" t="s">
        <v>8</v>
      </c>
      <c r="I3244">
        <v>2020</v>
      </c>
    </row>
    <row r="3245" spans="1:9">
      <c r="A3245">
        <v>32.782302999999999</v>
      </c>
      <c r="B3245">
        <v>-117.1040321</v>
      </c>
      <c r="C3245" t="s">
        <v>59</v>
      </c>
      <c r="D3245" t="s">
        <v>3256</v>
      </c>
      <c r="E3245">
        <v>1</v>
      </c>
      <c r="F3245" s="2">
        <v>43924</v>
      </c>
      <c r="G3245" s="2">
        <v>43924</v>
      </c>
      <c r="H3245" t="s">
        <v>117</v>
      </c>
      <c r="I3245">
        <v>2020</v>
      </c>
    </row>
    <row r="3246" spans="1:9">
      <c r="A3246">
        <v>32.784462900000001</v>
      </c>
      <c r="B3246">
        <v>-117.10430460000001</v>
      </c>
      <c r="C3246" t="s">
        <v>2658</v>
      </c>
      <c r="D3246" t="s">
        <v>3256</v>
      </c>
      <c r="E3246">
        <v>1</v>
      </c>
      <c r="F3246" s="2">
        <v>43938</v>
      </c>
      <c r="G3246" s="2">
        <v>43938</v>
      </c>
      <c r="H3246" t="s">
        <v>117</v>
      </c>
      <c r="I3246">
        <v>2020</v>
      </c>
    </row>
    <row r="3247" spans="1:9">
      <c r="A3247">
        <v>32.787392799999999</v>
      </c>
      <c r="B3247">
        <v>-117.1040643</v>
      </c>
      <c r="C3247" t="s">
        <v>484</v>
      </c>
      <c r="D3247" t="s">
        <v>3256</v>
      </c>
      <c r="E3247">
        <v>2</v>
      </c>
      <c r="F3247" s="2">
        <v>43938</v>
      </c>
      <c r="G3247" s="2">
        <v>43938</v>
      </c>
      <c r="H3247" t="s">
        <v>117</v>
      </c>
      <c r="I3247">
        <v>2020</v>
      </c>
    </row>
    <row r="3248" spans="1:9">
      <c r="A3248">
        <v>32.765670200000002</v>
      </c>
      <c r="B3248">
        <v>-117.16511869999999</v>
      </c>
      <c r="C3248" t="s">
        <v>3267</v>
      </c>
      <c r="D3248" t="s">
        <v>3256</v>
      </c>
      <c r="E3248">
        <v>1</v>
      </c>
      <c r="F3248" s="2">
        <v>43936</v>
      </c>
      <c r="G3248" s="2">
        <v>43936</v>
      </c>
      <c r="H3248" t="s">
        <v>183</v>
      </c>
      <c r="I3248">
        <v>2020</v>
      </c>
    </row>
    <row r="3249" spans="1:9">
      <c r="A3249">
        <v>32.773430699999999</v>
      </c>
      <c r="B3249">
        <v>-117.1340465</v>
      </c>
      <c r="C3249" t="s">
        <v>2326</v>
      </c>
      <c r="D3249" t="s">
        <v>3256</v>
      </c>
      <c r="E3249">
        <v>1</v>
      </c>
      <c r="F3249" s="2">
        <v>43928</v>
      </c>
      <c r="G3249" s="2">
        <v>43928</v>
      </c>
      <c r="H3249" t="s">
        <v>183</v>
      </c>
      <c r="I3249">
        <v>2020</v>
      </c>
    </row>
    <row r="3250" spans="1:9">
      <c r="A3250">
        <v>32.7744128</v>
      </c>
      <c r="B3250">
        <v>-117.1335187</v>
      </c>
      <c r="C3250" t="s">
        <v>237</v>
      </c>
      <c r="D3250" t="s">
        <v>3256</v>
      </c>
      <c r="E3250">
        <v>1</v>
      </c>
      <c r="F3250" s="2">
        <v>43942</v>
      </c>
      <c r="G3250" s="2">
        <v>43942</v>
      </c>
      <c r="H3250" t="s">
        <v>183</v>
      </c>
      <c r="I3250">
        <v>2020</v>
      </c>
    </row>
    <row r="3251" spans="1:9">
      <c r="A3251">
        <v>32.780726000000001</v>
      </c>
      <c r="B3251">
        <v>-117.1102708</v>
      </c>
      <c r="C3251" t="s">
        <v>2350</v>
      </c>
      <c r="D3251" t="s">
        <v>3256</v>
      </c>
      <c r="E3251">
        <v>3</v>
      </c>
      <c r="F3251" s="2">
        <v>43915</v>
      </c>
      <c r="G3251" s="2">
        <v>43915</v>
      </c>
      <c r="H3251" t="s">
        <v>117</v>
      </c>
      <c r="I3251">
        <v>2020</v>
      </c>
    </row>
    <row r="3252" spans="1:9">
      <c r="A3252">
        <v>32.780648999999997</v>
      </c>
      <c r="B3252">
        <v>-117.113294</v>
      </c>
      <c r="C3252" t="s">
        <v>2351</v>
      </c>
      <c r="D3252" t="s">
        <v>3256</v>
      </c>
      <c r="E3252">
        <v>3</v>
      </c>
      <c r="F3252" s="2">
        <v>43915</v>
      </c>
      <c r="G3252" s="2">
        <v>43915</v>
      </c>
      <c r="H3252" t="s">
        <v>117</v>
      </c>
      <c r="I3252">
        <v>2020</v>
      </c>
    </row>
    <row r="3253" spans="1:9">
      <c r="A3253">
        <v>32.843124799999998</v>
      </c>
      <c r="B3253">
        <v>-116.9975235</v>
      </c>
      <c r="C3253" t="s">
        <v>1460</v>
      </c>
      <c r="D3253" t="s">
        <v>3256</v>
      </c>
      <c r="E3253">
        <v>2</v>
      </c>
      <c r="F3253" s="2">
        <v>43952</v>
      </c>
      <c r="G3253" s="2">
        <v>43952</v>
      </c>
      <c r="H3253" t="s">
        <v>8</v>
      </c>
      <c r="I3253">
        <v>2020</v>
      </c>
    </row>
    <row r="3254" spans="1:9">
      <c r="A3254">
        <v>32.837786700000002</v>
      </c>
      <c r="B3254">
        <v>-117.0124744</v>
      </c>
      <c r="C3254" t="s">
        <v>2311</v>
      </c>
      <c r="D3254" t="s">
        <v>3256</v>
      </c>
      <c r="E3254">
        <v>1</v>
      </c>
      <c r="F3254" s="2">
        <v>43929</v>
      </c>
      <c r="G3254" s="2">
        <v>43929</v>
      </c>
      <c r="H3254" t="s">
        <v>8</v>
      </c>
      <c r="I3254">
        <v>2020</v>
      </c>
    </row>
    <row r="3255" spans="1:9">
      <c r="A3255">
        <v>32.836612600000002</v>
      </c>
      <c r="B3255">
        <v>-117.0172845</v>
      </c>
      <c r="C3255" t="s">
        <v>2344</v>
      </c>
      <c r="D3255" t="s">
        <v>3256</v>
      </c>
      <c r="E3255">
        <v>1</v>
      </c>
      <c r="F3255" s="2">
        <v>43893</v>
      </c>
      <c r="G3255" s="2">
        <v>43893</v>
      </c>
      <c r="H3255" t="s">
        <v>8</v>
      </c>
      <c r="I3255">
        <v>2020</v>
      </c>
    </row>
    <row r="3256" spans="1:9">
      <c r="A3256">
        <v>32.836621999999998</v>
      </c>
      <c r="B3256">
        <v>-117.01875510000001</v>
      </c>
      <c r="C3256" t="s">
        <v>699</v>
      </c>
      <c r="D3256" t="s">
        <v>3256</v>
      </c>
      <c r="E3256">
        <v>1</v>
      </c>
      <c r="F3256" s="2">
        <v>43901</v>
      </c>
      <c r="G3256" s="2">
        <v>43901</v>
      </c>
      <c r="H3256" t="s">
        <v>8</v>
      </c>
      <c r="I3256">
        <v>2020</v>
      </c>
    </row>
    <row r="3257" spans="1:9">
      <c r="A3257">
        <v>32.836696699999997</v>
      </c>
      <c r="B3257">
        <v>-117.0179165</v>
      </c>
      <c r="C3257" t="s">
        <v>2345</v>
      </c>
      <c r="D3257" t="s">
        <v>3256</v>
      </c>
      <c r="E3257">
        <v>2</v>
      </c>
      <c r="F3257" s="2">
        <v>43901</v>
      </c>
      <c r="G3257" s="2">
        <v>43901</v>
      </c>
      <c r="H3257" t="s">
        <v>8</v>
      </c>
      <c r="I3257">
        <v>2020</v>
      </c>
    </row>
    <row r="3258" spans="1:9">
      <c r="A3258">
        <v>32.837265600000002</v>
      </c>
      <c r="B3258">
        <v>-117.01971880000001</v>
      </c>
      <c r="C3258" t="s">
        <v>2313</v>
      </c>
      <c r="D3258" t="s">
        <v>3256</v>
      </c>
      <c r="E3258">
        <v>2</v>
      </c>
      <c r="F3258" s="2">
        <v>43929</v>
      </c>
      <c r="G3258" s="2">
        <v>43929</v>
      </c>
      <c r="H3258" t="s">
        <v>8</v>
      </c>
      <c r="I3258">
        <v>2020</v>
      </c>
    </row>
    <row r="3259" spans="1:9">
      <c r="A3259">
        <v>32.780753300000001</v>
      </c>
      <c r="B3259">
        <v>-117.1132544</v>
      </c>
      <c r="C3259" t="s">
        <v>2352</v>
      </c>
      <c r="D3259" t="s">
        <v>3256</v>
      </c>
      <c r="E3259">
        <v>1</v>
      </c>
      <c r="F3259" s="2">
        <v>43915</v>
      </c>
      <c r="G3259" s="2">
        <v>43915</v>
      </c>
      <c r="H3259" t="s">
        <v>117</v>
      </c>
      <c r="I3259">
        <v>2020</v>
      </c>
    </row>
    <row r="3260" spans="1:9">
      <c r="A3260">
        <v>32.780826599999997</v>
      </c>
      <c r="B3260">
        <v>-117.1126407</v>
      </c>
      <c r="C3260" t="s">
        <v>2353</v>
      </c>
      <c r="D3260" t="s">
        <v>3256</v>
      </c>
      <c r="E3260">
        <v>3</v>
      </c>
      <c r="F3260" s="2">
        <v>43915</v>
      </c>
      <c r="G3260" s="2">
        <v>43915</v>
      </c>
      <c r="H3260" t="s">
        <v>117</v>
      </c>
      <c r="I3260">
        <v>2020</v>
      </c>
    </row>
    <row r="3261" spans="1:9">
      <c r="A3261">
        <v>32.775082500000003</v>
      </c>
      <c r="B3261">
        <v>-117.13372270000001</v>
      </c>
      <c r="C3261" t="s">
        <v>2360</v>
      </c>
      <c r="D3261" t="s">
        <v>3256</v>
      </c>
      <c r="E3261">
        <v>1</v>
      </c>
      <c r="F3261" s="2">
        <v>43894</v>
      </c>
      <c r="G3261" s="2">
        <v>43894</v>
      </c>
      <c r="H3261" t="s">
        <v>183</v>
      </c>
      <c r="I3261">
        <v>2020</v>
      </c>
    </row>
    <row r="3262" spans="1:9">
      <c r="A3262">
        <v>32.7743599</v>
      </c>
      <c r="B3262">
        <v>-117.1368591</v>
      </c>
      <c r="C3262" t="s">
        <v>2361</v>
      </c>
      <c r="D3262" t="s">
        <v>3256</v>
      </c>
      <c r="E3262">
        <v>3</v>
      </c>
      <c r="F3262" s="2">
        <v>43900</v>
      </c>
      <c r="G3262" s="2">
        <v>43900</v>
      </c>
      <c r="H3262" t="s">
        <v>183</v>
      </c>
      <c r="I3262">
        <v>2020</v>
      </c>
    </row>
    <row r="3263" spans="1:9">
      <c r="A3263">
        <v>32.774742199999999</v>
      </c>
      <c r="B3263">
        <v>-117.1353131</v>
      </c>
      <c r="C3263" t="s">
        <v>3268</v>
      </c>
      <c r="D3263" t="s">
        <v>3256</v>
      </c>
      <c r="E3263">
        <v>3</v>
      </c>
      <c r="F3263" s="2">
        <v>43900</v>
      </c>
      <c r="G3263" s="2">
        <v>43900</v>
      </c>
      <c r="H3263" t="s">
        <v>183</v>
      </c>
      <c r="I3263">
        <v>2020</v>
      </c>
    </row>
    <row r="3264" spans="1:9">
      <c r="A3264">
        <v>32.780794700000001</v>
      </c>
      <c r="B3264">
        <v>-117.1124119</v>
      </c>
      <c r="C3264" t="s">
        <v>2355</v>
      </c>
      <c r="D3264" t="s">
        <v>3256</v>
      </c>
      <c r="E3264">
        <v>1</v>
      </c>
      <c r="F3264" s="2">
        <v>43915</v>
      </c>
      <c r="G3264" s="2">
        <v>43915</v>
      </c>
      <c r="H3264" t="s">
        <v>117</v>
      </c>
      <c r="I3264">
        <v>2020</v>
      </c>
    </row>
    <row r="3265" spans="1:9">
      <c r="A3265">
        <v>32.780542500000003</v>
      </c>
      <c r="B3265">
        <v>-117.111687</v>
      </c>
      <c r="C3265" t="s">
        <v>3269</v>
      </c>
      <c r="D3265" t="s">
        <v>3256</v>
      </c>
      <c r="E3265">
        <v>3</v>
      </c>
      <c r="F3265" s="2">
        <v>43897</v>
      </c>
      <c r="G3265" s="2">
        <v>43897</v>
      </c>
      <c r="H3265" t="s">
        <v>117</v>
      </c>
      <c r="I3265">
        <v>2020</v>
      </c>
    </row>
    <row r="3266" spans="1:9">
      <c r="A3266">
        <v>32.838591200000003</v>
      </c>
      <c r="B3266">
        <v>-117.02290530000001</v>
      </c>
      <c r="C3266" t="s">
        <v>3270</v>
      </c>
      <c r="D3266" t="s">
        <v>3256</v>
      </c>
      <c r="E3266">
        <v>2</v>
      </c>
      <c r="F3266" s="2">
        <v>43893</v>
      </c>
      <c r="G3266" s="2">
        <v>43893</v>
      </c>
      <c r="H3266" t="s">
        <v>8</v>
      </c>
      <c r="I3266">
        <v>2020</v>
      </c>
    </row>
    <row r="3267" spans="1:9">
      <c r="A3267">
        <v>32.836980199999999</v>
      </c>
      <c r="B3267">
        <v>-117.0188347</v>
      </c>
      <c r="C3267" t="s">
        <v>314</v>
      </c>
      <c r="D3267" t="s">
        <v>3256</v>
      </c>
      <c r="E3267">
        <v>5</v>
      </c>
      <c r="F3267" s="2">
        <v>43893</v>
      </c>
      <c r="G3267" s="2">
        <v>43893</v>
      </c>
      <c r="H3267" t="s">
        <v>8</v>
      </c>
      <c r="I3267">
        <v>2020</v>
      </c>
    </row>
    <row r="3268" spans="1:9">
      <c r="A3268">
        <v>32.837552299999999</v>
      </c>
      <c r="B3268">
        <v>-117.0215141</v>
      </c>
      <c r="C3268" t="s">
        <v>2346</v>
      </c>
      <c r="D3268" t="s">
        <v>3256</v>
      </c>
      <c r="E3268">
        <v>4</v>
      </c>
      <c r="F3268" s="2">
        <v>43901</v>
      </c>
      <c r="G3268" s="2">
        <v>43901</v>
      </c>
      <c r="H3268" t="s">
        <v>8</v>
      </c>
      <c r="I3268">
        <v>2020</v>
      </c>
    </row>
    <row r="3269" spans="1:9">
      <c r="A3269">
        <v>32.780831300000003</v>
      </c>
      <c r="B3269">
        <v>-117.1128549</v>
      </c>
      <c r="C3269" t="s">
        <v>1447</v>
      </c>
      <c r="D3269" t="s">
        <v>3256</v>
      </c>
      <c r="E3269">
        <v>1</v>
      </c>
      <c r="F3269" s="2">
        <v>43915</v>
      </c>
      <c r="G3269" s="2">
        <v>43915</v>
      </c>
      <c r="H3269" t="s">
        <v>117</v>
      </c>
      <c r="I3269">
        <v>2020</v>
      </c>
    </row>
    <row r="3270" spans="1:9">
      <c r="A3270">
        <v>32.774051100000001</v>
      </c>
      <c r="B3270">
        <v>-117.1360966</v>
      </c>
      <c r="C3270" t="s">
        <v>2327</v>
      </c>
      <c r="D3270" t="s">
        <v>3256</v>
      </c>
      <c r="E3270">
        <v>6</v>
      </c>
      <c r="F3270" s="2">
        <v>43942</v>
      </c>
      <c r="G3270" s="2">
        <v>43942</v>
      </c>
      <c r="H3270" t="s">
        <v>183</v>
      </c>
      <c r="I3270">
        <v>2020</v>
      </c>
    </row>
    <row r="3271" spans="1:9">
      <c r="A3271">
        <v>32.780217</v>
      </c>
      <c r="B3271">
        <v>-117.1053356</v>
      </c>
      <c r="C3271" t="s">
        <v>3271</v>
      </c>
      <c r="D3271" t="s">
        <v>3256</v>
      </c>
      <c r="E3271">
        <v>1</v>
      </c>
      <c r="F3271" s="2">
        <v>43945</v>
      </c>
      <c r="G3271" s="2">
        <v>43945</v>
      </c>
      <c r="H3271" t="s">
        <v>117</v>
      </c>
      <c r="I3271">
        <v>2020</v>
      </c>
    </row>
    <row r="3272" spans="1:9">
      <c r="A3272">
        <v>32.774054100000001</v>
      </c>
      <c r="B3272">
        <v>-117.1361532</v>
      </c>
      <c r="C3272" t="s">
        <v>2658</v>
      </c>
      <c r="D3272" t="s">
        <v>3256</v>
      </c>
      <c r="E3272">
        <v>10</v>
      </c>
      <c r="F3272" s="2">
        <v>43942</v>
      </c>
      <c r="G3272" s="2">
        <v>43942</v>
      </c>
      <c r="H3272" t="s">
        <v>183</v>
      </c>
      <c r="I3272">
        <v>2020</v>
      </c>
    </row>
    <row r="3273" spans="1:9">
      <c r="A3273">
        <v>32.775677799999997</v>
      </c>
      <c r="B3273">
        <v>-117.130787</v>
      </c>
      <c r="C3273" t="s">
        <v>2362</v>
      </c>
      <c r="D3273" t="s">
        <v>3256</v>
      </c>
      <c r="E3273">
        <v>15</v>
      </c>
      <c r="F3273" s="2">
        <v>43894</v>
      </c>
      <c r="G3273" s="2">
        <v>43894</v>
      </c>
      <c r="H3273" t="s">
        <v>183</v>
      </c>
      <c r="I3273">
        <v>2020</v>
      </c>
    </row>
    <row r="3274" spans="1:9">
      <c r="A3274">
        <v>32.775930600000002</v>
      </c>
      <c r="B3274">
        <v>-117.130432</v>
      </c>
      <c r="C3274" t="s">
        <v>615</v>
      </c>
      <c r="D3274" t="s">
        <v>3256</v>
      </c>
      <c r="E3274">
        <v>75</v>
      </c>
      <c r="F3274" s="2">
        <v>43902</v>
      </c>
      <c r="G3274" s="2">
        <v>43902</v>
      </c>
      <c r="H3274" t="s">
        <v>183</v>
      </c>
      <c r="I3274">
        <v>2020</v>
      </c>
    </row>
    <row r="3275" spans="1:9">
      <c r="A3275">
        <v>32.837127099999996</v>
      </c>
      <c r="B3275">
        <v>-117.0106407</v>
      </c>
      <c r="C3275" t="s">
        <v>2130</v>
      </c>
      <c r="D3275" t="s">
        <v>3272</v>
      </c>
      <c r="E3275">
        <v>1</v>
      </c>
      <c r="F3275" s="2">
        <v>43901</v>
      </c>
      <c r="G3275" s="2">
        <v>43901</v>
      </c>
      <c r="H3275" t="s">
        <v>8</v>
      </c>
      <c r="I3275">
        <v>2020</v>
      </c>
    </row>
    <row r="3276" spans="1:9">
      <c r="A3276">
        <v>32.842725299999998</v>
      </c>
      <c r="B3276">
        <v>-116.9981812</v>
      </c>
      <c r="C3276" t="s">
        <v>881</v>
      </c>
      <c r="D3276" t="s">
        <v>3272</v>
      </c>
      <c r="E3276">
        <v>10</v>
      </c>
      <c r="F3276" s="2">
        <v>43890</v>
      </c>
      <c r="G3276" s="2">
        <v>43890</v>
      </c>
      <c r="H3276" t="s">
        <v>8</v>
      </c>
      <c r="I3276">
        <v>2020</v>
      </c>
    </row>
    <row r="3277" spans="1:9">
      <c r="A3277">
        <v>32.842298999999997</v>
      </c>
      <c r="B3277">
        <v>-117.0017478</v>
      </c>
      <c r="C3277" t="s">
        <v>2340</v>
      </c>
      <c r="D3277" t="s">
        <v>3272</v>
      </c>
      <c r="E3277">
        <v>2</v>
      </c>
      <c r="F3277" s="2">
        <v>43890</v>
      </c>
      <c r="G3277" s="2">
        <v>43890</v>
      </c>
      <c r="H3277" t="s">
        <v>8</v>
      </c>
      <c r="I3277">
        <v>2020</v>
      </c>
    </row>
    <row r="3278" spans="1:9">
      <c r="A3278">
        <v>32.785835599999999</v>
      </c>
      <c r="B3278">
        <v>-117.1027148</v>
      </c>
      <c r="C3278" t="s">
        <v>3273</v>
      </c>
      <c r="D3278" t="s">
        <v>3272</v>
      </c>
      <c r="E3278">
        <v>1</v>
      </c>
      <c r="F3278" s="2">
        <v>43889</v>
      </c>
      <c r="G3278" s="2">
        <v>43889</v>
      </c>
      <c r="H3278" t="s">
        <v>117</v>
      </c>
      <c r="I3278">
        <v>2020</v>
      </c>
    </row>
    <row r="3279" spans="1:9">
      <c r="A3279">
        <v>32.778691100000003</v>
      </c>
      <c r="B3279">
        <v>-117.12196520000001</v>
      </c>
      <c r="C3279" t="s">
        <v>59</v>
      </c>
      <c r="D3279" t="s">
        <v>3272</v>
      </c>
      <c r="E3279">
        <v>1</v>
      </c>
      <c r="F3279" s="2">
        <v>43866</v>
      </c>
      <c r="G3279" s="2">
        <v>43866</v>
      </c>
      <c r="H3279" t="s">
        <v>117</v>
      </c>
      <c r="I3279">
        <v>2020</v>
      </c>
    </row>
    <row r="3280" spans="1:9">
      <c r="A3280">
        <v>32.777685200000001</v>
      </c>
      <c r="B3280">
        <v>-117.125618</v>
      </c>
      <c r="C3280" t="s">
        <v>3274</v>
      </c>
      <c r="D3280" t="s">
        <v>3272</v>
      </c>
      <c r="E3280">
        <v>8</v>
      </c>
      <c r="F3280" s="2">
        <v>43865</v>
      </c>
      <c r="G3280" s="2">
        <v>43865</v>
      </c>
      <c r="H3280" t="s">
        <v>117</v>
      </c>
      <c r="I3280">
        <v>2020</v>
      </c>
    </row>
    <row r="3281" spans="1:9">
      <c r="A3281">
        <v>32.777719300000001</v>
      </c>
      <c r="B3281">
        <v>-117.12450370000001</v>
      </c>
      <c r="C3281" t="s">
        <v>3275</v>
      </c>
      <c r="D3281" t="s">
        <v>3272</v>
      </c>
      <c r="E3281">
        <v>1</v>
      </c>
      <c r="F3281" s="2">
        <v>43867</v>
      </c>
      <c r="G3281" s="2">
        <v>43867</v>
      </c>
      <c r="H3281" t="s">
        <v>117</v>
      </c>
      <c r="I3281">
        <v>2020</v>
      </c>
    </row>
    <row r="3282" spans="1:9">
      <c r="A3282">
        <v>32.777112099999997</v>
      </c>
      <c r="B3282">
        <v>-117.1272678</v>
      </c>
      <c r="C3282" t="s">
        <v>3276</v>
      </c>
      <c r="D3282" t="s">
        <v>3272</v>
      </c>
      <c r="E3282">
        <v>1</v>
      </c>
      <c r="F3282" s="2">
        <v>43867</v>
      </c>
      <c r="G3282" s="2">
        <v>43867</v>
      </c>
      <c r="H3282" t="s">
        <v>183</v>
      </c>
      <c r="I3282">
        <v>2020</v>
      </c>
    </row>
    <row r="3283" spans="1:9">
      <c r="A3283">
        <v>32.774476300000003</v>
      </c>
      <c r="B3283">
        <v>-117.1309617</v>
      </c>
      <c r="C3283" t="s">
        <v>3277</v>
      </c>
      <c r="D3283" t="s">
        <v>3272</v>
      </c>
      <c r="E3283">
        <v>1</v>
      </c>
      <c r="F3283" s="2">
        <v>43866</v>
      </c>
      <c r="G3283" s="2">
        <v>43866</v>
      </c>
      <c r="H3283" t="s">
        <v>183</v>
      </c>
      <c r="I3283">
        <v>2020</v>
      </c>
    </row>
    <row r="3284" spans="1:9">
      <c r="A3284">
        <v>32.7744286</v>
      </c>
      <c r="B3284">
        <v>-117.1301363</v>
      </c>
      <c r="C3284" t="s">
        <v>431</v>
      </c>
      <c r="D3284" t="s">
        <v>3272</v>
      </c>
      <c r="E3284">
        <v>1</v>
      </c>
      <c r="F3284" s="2">
        <v>43866</v>
      </c>
      <c r="G3284" s="2">
        <v>43866</v>
      </c>
      <c r="H3284" t="s">
        <v>183</v>
      </c>
      <c r="I3284">
        <v>2020</v>
      </c>
    </row>
    <row r="3285" spans="1:9">
      <c r="A3285">
        <v>32.774556500000003</v>
      </c>
      <c r="B3285">
        <v>-117.1313978</v>
      </c>
      <c r="C3285" t="s">
        <v>1387</v>
      </c>
      <c r="D3285" t="s">
        <v>3272</v>
      </c>
      <c r="E3285">
        <v>2</v>
      </c>
      <c r="F3285" s="2">
        <v>43866</v>
      </c>
      <c r="G3285" s="2">
        <v>43866</v>
      </c>
      <c r="H3285" t="s">
        <v>183</v>
      </c>
      <c r="I3285">
        <v>2020</v>
      </c>
    </row>
    <row r="3286" spans="1:9">
      <c r="A3286">
        <v>32.781036700000001</v>
      </c>
      <c r="B3286">
        <v>-117.1164273</v>
      </c>
      <c r="C3286" t="s">
        <v>3278</v>
      </c>
      <c r="D3286" t="s">
        <v>3272</v>
      </c>
      <c r="E3286">
        <v>1</v>
      </c>
      <c r="F3286" s="2">
        <v>43862</v>
      </c>
      <c r="G3286" s="2">
        <v>43862</v>
      </c>
      <c r="H3286" t="s">
        <v>117</v>
      </c>
      <c r="I3286">
        <v>2020</v>
      </c>
    </row>
    <row r="3287" spans="1:9">
      <c r="A3287">
        <v>32.780628700000001</v>
      </c>
      <c r="B3287">
        <v>-117.1177758</v>
      </c>
      <c r="C3287" t="s">
        <v>339</v>
      </c>
      <c r="D3287" t="s">
        <v>3272</v>
      </c>
      <c r="E3287">
        <v>2</v>
      </c>
      <c r="F3287" s="2">
        <v>43862</v>
      </c>
      <c r="G3287" s="2">
        <v>43862</v>
      </c>
      <c r="H3287" t="s">
        <v>117</v>
      </c>
      <c r="I3287">
        <v>2020</v>
      </c>
    </row>
    <row r="3288" spans="1:9">
      <c r="A3288">
        <v>32.7805088</v>
      </c>
      <c r="B3288">
        <v>-117.1164591</v>
      </c>
      <c r="C3288" t="s">
        <v>3279</v>
      </c>
      <c r="D3288" t="s">
        <v>3272</v>
      </c>
      <c r="E3288">
        <v>2</v>
      </c>
      <c r="F3288" s="2">
        <v>43862</v>
      </c>
      <c r="G3288" s="2">
        <v>43862</v>
      </c>
      <c r="H3288" t="s">
        <v>117</v>
      </c>
      <c r="I3288">
        <v>2020</v>
      </c>
    </row>
    <row r="3289" spans="1:9">
      <c r="A3289">
        <v>32.780524700000001</v>
      </c>
      <c r="B3289">
        <v>-117.1158271</v>
      </c>
      <c r="C3289" t="s">
        <v>2121</v>
      </c>
      <c r="D3289" t="s">
        <v>3272</v>
      </c>
      <c r="E3289">
        <v>5</v>
      </c>
      <c r="F3289" s="2">
        <v>43862</v>
      </c>
      <c r="G3289" s="2">
        <v>43862</v>
      </c>
      <c r="H3289" t="s">
        <v>117</v>
      </c>
      <c r="I3289">
        <v>2020</v>
      </c>
    </row>
    <row r="3290" spans="1:9">
      <c r="A3290">
        <v>32.781070499999998</v>
      </c>
      <c r="B3290">
        <v>-117.1155862</v>
      </c>
      <c r="C3290" t="s">
        <v>1157</v>
      </c>
      <c r="D3290" t="s">
        <v>3272</v>
      </c>
      <c r="E3290">
        <v>2</v>
      </c>
      <c r="F3290" s="2">
        <v>43862</v>
      </c>
      <c r="G3290" s="2">
        <v>43862</v>
      </c>
      <c r="H3290" t="s">
        <v>117</v>
      </c>
      <c r="I3290">
        <v>2020</v>
      </c>
    </row>
    <row r="3291" spans="1:9">
      <c r="A3291">
        <v>32.7809186</v>
      </c>
      <c r="B3291">
        <v>-117.1155538</v>
      </c>
      <c r="C3291" t="s">
        <v>3280</v>
      </c>
      <c r="D3291" t="s">
        <v>3272</v>
      </c>
      <c r="E3291">
        <v>2</v>
      </c>
      <c r="F3291" s="2">
        <v>43862</v>
      </c>
      <c r="G3291" s="2">
        <v>43862</v>
      </c>
      <c r="H3291" t="s">
        <v>117</v>
      </c>
      <c r="I3291">
        <v>2020</v>
      </c>
    </row>
    <row r="3292" spans="1:9">
      <c r="A3292">
        <v>32.780780999999998</v>
      </c>
      <c r="B3292">
        <v>-117.1148314</v>
      </c>
      <c r="C3292" t="s">
        <v>3281</v>
      </c>
      <c r="D3292" t="s">
        <v>3272</v>
      </c>
      <c r="E3292">
        <v>5</v>
      </c>
      <c r="F3292" s="2">
        <v>43862</v>
      </c>
      <c r="G3292" s="2">
        <v>43862</v>
      </c>
      <c r="H3292" t="s">
        <v>117</v>
      </c>
      <c r="I3292">
        <v>2020</v>
      </c>
    </row>
    <row r="3293" spans="1:9">
      <c r="A3293">
        <v>32.780620399999997</v>
      </c>
      <c r="B3293">
        <v>-117.1148017</v>
      </c>
      <c r="C3293" t="s">
        <v>2628</v>
      </c>
      <c r="D3293" t="s">
        <v>3272</v>
      </c>
      <c r="E3293">
        <v>5</v>
      </c>
      <c r="F3293" s="2">
        <v>43862</v>
      </c>
      <c r="G3293" s="2">
        <v>43862</v>
      </c>
      <c r="H3293" t="s">
        <v>117</v>
      </c>
      <c r="I3293">
        <v>2020</v>
      </c>
    </row>
    <row r="3294" spans="1:9">
      <c r="A3294">
        <v>32.7809247</v>
      </c>
      <c r="B3294">
        <v>-117.1138619</v>
      </c>
      <c r="C3294" t="s">
        <v>3282</v>
      </c>
      <c r="D3294" t="s">
        <v>3272</v>
      </c>
      <c r="E3294">
        <v>5</v>
      </c>
      <c r="F3294" s="2">
        <v>43862</v>
      </c>
      <c r="G3294" s="2">
        <v>43862</v>
      </c>
      <c r="H3294" t="s">
        <v>117</v>
      </c>
      <c r="I3294">
        <v>2020</v>
      </c>
    </row>
    <row r="3295" spans="1:9">
      <c r="A3295">
        <v>32.781043400000001</v>
      </c>
      <c r="B3295">
        <v>-117.1145087</v>
      </c>
      <c r="C3295" t="s">
        <v>3283</v>
      </c>
      <c r="D3295" t="s">
        <v>3272</v>
      </c>
      <c r="E3295">
        <v>30</v>
      </c>
      <c r="F3295" s="2">
        <v>43862</v>
      </c>
      <c r="G3295" s="2">
        <v>43862</v>
      </c>
      <c r="H3295" t="s">
        <v>117</v>
      </c>
      <c r="I3295">
        <v>2020</v>
      </c>
    </row>
    <row r="3296" spans="1:9">
      <c r="A3296">
        <v>32.778513400000001</v>
      </c>
      <c r="B3296">
        <v>-117.1265435</v>
      </c>
      <c r="C3296" t="s">
        <v>3284</v>
      </c>
      <c r="D3296" t="s">
        <v>3272</v>
      </c>
      <c r="E3296">
        <v>10</v>
      </c>
      <c r="F3296" s="2">
        <v>43887</v>
      </c>
      <c r="G3296" s="2">
        <v>43887</v>
      </c>
      <c r="H3296" t="s">
        <v>117</v>
      </c>
      <c r="I3296">
        <v>2020</v>
      </c>
    </row>
    <row r="3297" spans="1:9">
      <c r="A3297">
        <v>32.777924200000001</v>
      </c>
      <c r="B3297">
        <v>-117.1253086</v>
      </c>
      <c r="C3297" t="s">
        <v>1634</v>
      </c>
      <c r="D3297" t="s">
        <v>3272</v>
      </c>
      <c r="E3297">
        <v>1</v>
      </c>
      <c r="F3297" s="2">
        <v>43862</v>
      </c>
      <c r="G3297" s="2">
        <v>43862</v>
      </c>
      <c r="H3297" t="s">
        <v>117</v>
      </c>
      <c r="I3297">
        <v>2020</v>
      </c>
    </row>
    <row r="3298" spans="1:9">
      <c r="A3298">
        <v>32.777579799999998</v>
      </c>
      <c r="B3298">
        <v>-117.1256648</v>
      </c>
      <c r="C3298" t="s">
        <v>331</v>
      </c>
      <c r="D3298" t="s">
        <v>3272</v>
      </c>
      <c r="E3298">
        <v>8</v>
      </c>
      <c r="F3298" s="2">
        <v>43887</v>
      </c>
      <c r="G3298" s="2">
        <v>43887</v>
      </c>
      <c r="H3298" t="s">
        <v>117</v>
      </c>
      <c r="I3298">
        <v>2020</v>
      </c>
    </row>
    <row r="3299" spans="1:9">
      <c r="A3299">
        <v>32.8424038</v>
      </c>
      <c r="B3299">
        <v>-116.99797150000001</v>
      </c>
      <c r="C3299" t="s">
        <v>435</v>
      </c>
      <c r="D3299" t="s">
        <v>3272</v>
      </c>
      <c r="E3299">
        <v>1</v>
      </c>
      <c r="F3299" s="2">
        <v>43875</v>
      </c>
      <c r="G3299" s="2">
        <v>43875</v>
      </c>
      <c r="H3299" t="s">
        <v>8</v>
      </c>
      <c r="I3299">
        <v>2020</v>
      </c>
    </row>
    <row r="3300" spans="1:9">
      <c r="A3300">
        <v>32.842889999999997</v>
      </c>
      <c r="B3300">
        <v>-117.0025859</v>
      </c>
      <c r="C3300" t="s">
        <v>2341</v>
      </c>
      <c r="D3300" t="s">
        <v>3272</v>
      </c>
      <c r="E3300">
        <v>1</v>
      </c>
      <c r="F3300" s="2">
        <v>43890</v>
      </c>
      <c r="G3300" s="2">
        <v>43890</v>
      </c>
      <c r="H3300" t="s">
        <v>8</v>
      </c>
      <c r="I3300">
        <v>2020</v>
      </c>
    </row>
    <row r="3301" spans="1:9">
      <c r="A3301">
        <v>32.774734600000002</v>
      </c>
      <c r="B3301">
        <v>-117.13035790000001</v>
      </c>
      <c r="C3301" t="s">
        <v>242</v>
      </c>
      <c r="D3301" t="s">
        <v>3272</v>
      </c>
      <c r="E3301">
        <v>3</v>
      </c>
      <c r="F3301" s="2">
        <v>43866</v>
      </c>
      <c r="G3301" s="2">
        <v>43866</v>
      </c>
      <c r="H3301" t="s">
        <v>183</v>
      </c>
      <c r="I3301">
        <v>2020</v>
      </c>
    </row>
    <row r="3302" spans="1:9">
      <c r="A3302">
        <v>32.774433500000001</v>
      </c>
      <c r="B3302">
        <v>-117.1307882</v>
      </c>
      <c r="C3302" t="s">
        <v>1402</v>
      </c>
      <c r="D3302" t="s">
        <v>3272</v>
      </c>
      <c r="E3302">
        <v>8</v>
      </c>
      <c r="F3302" s="2">
        <v>43866</v>
      </c>
      <c r="G3302" s="2">
        <v>43866</v>
      </c>
      <c r="H3302" t="s">
        <v>183</v>
      </c>
      <c r="I3302">
        <v>2020</v>
      </c>
    </row>
    <row r="3303" spans="1:9">
      <c r="A3303">
        <v>32.780628900000004</v>
      </c>
      <c r="B3303">
        <v>-117.10500860000001</v>
      </c>
      <c r="C3303" t="s">
        <v>3285</v>
      </c>
      <c r="D3303" t="s">
        <v>3272</v>
      </c>
      <c r="E3303">
        <v>1</v>
      </c>
      <c r="F3303" s="2">
        <v>43879</v>
      </c>
      <c r="G3303" s="2">
        <v>43879</v>
      </c>
      <c r="H3303" t="s">
        <v>117</v>
      </c>
      <c r="I3303">
        <v>2020</v>
      </c>
    </row>
    <row r="3304" spans="1:9">
      <c r="A3304">
        <v>32.762019100000003</v>
      </c>
      <c r="B3304">
        <v>-117.1945659</v>
      </c>
      <c r="C3304" t="s">
        <v>2384</v>
      </c>
      <c r="D3304" t="s">
        <v>3272</v>
      </c>
      <c r="E3304">
        <v>2</v>
      </c>
      <c r="F3304" s="2">
        <v>43886</v>
      </c>
      <c r="G3304" s="2">
        <v>43886</v>
      </c>
      <c r="H3304" t="s">
        <v>248</v>
      </c>
      <c r="I3304">
        <v>2020</v>
      </c>
    </row>
    <row r="3305" spans="1:9">
      <c r="A3305">
        <v>32.7743684</v>
      </c>
      <c r="B3305">
        <v>-117.13061089999999</v>
      </c>
      <c r="C3305" t="s">
        <v>2377</v>
      </c>
      <c r="D3305" t="s">
        <v>3272</v>
      </c>
      <c r="E3305">
        <v>8</v>
      </c>
      <c r="F3305" s="2">
        <v>43866</v>
      </c>
      <c r="G3305" s="2">
        <v>43866</v>
      </c>
      <c r="H3305" t="s">
        <v>183</v>
      </c>
      <c r="I3305">
        <v>2020</v>
      </c>
    </row>
    <row r="3306" spans="1:9">
      <c r="A3306">
        <v>32.782529500000003</v>
      </c>
      <c r="B3306">
        <v>-117.1035081</v>
      </c>
      <c r="C3306" t="s">
        <v>960</v>
      </c>
      <c r="D3306" t="s">
        <v>3272</v>
      </c>
      <c r="E3306">
        <v>1</v>
      </c>
      <c r="F3306" s="2">
        <v>43879</v>
      </c>
      <c r="G3306" s="2">
        <v>43879</v>
      </c>
      <c r="H3306" t="s">
        <v>117</v>
      </c>
      <c r="I3306">
        <v>2020</v>
      </c>
    </row>
    <row r="3307" spans="1:9">
      <c r="A3307">
        <v>32.777152000000001</v>
      </c>
      <c r="B3307">
        <v>-117.127943</v>
      </c>
      <c r="C3307" t="s">
        <v>266</v>
      </c>
      <c r="D3307" t="s">
        <v>3272</v>
      </c>
      <c r="E3307">
        <v>4</v>
      </c>
      <c r="F3307" s="2">
        <v>43840</v>
      </c>
      <c r="G3307" s="2">
        <v>43840</v>
      </c>
      <c r="H3307" t="s">
        <v>183</v>
      </c>
      <c r="I3307">
        <v>2020</v>
      </c>
    </row>
    <row r="3308" spans="1:9">
      <c r="A3308">
        <v>32.7786829</v>
      </c>
      <c r="B3308">
        <v>-117.12651390000001</v>
      </c>
      <c r="C3308" t="s">
        <v>3286</v>
      </c>
      <c r="D3308" t="s">
        <v>3272</v>
      </c>
      <c r="E3308">
        <v>6</v>
      </c>
      <c r="F3308" s="2">
        <v>43840</v>
      </c>
      <c r="G3308" s="2">
        <v>43840</v>
      </c>
      <c r="H3308" t="s">
        <v>117</v>
      </c>
      <c r="I3308">
        <v>2020</v>
      </c>
    </row>
    <row r="3309" spans="1:9">
      <c r="A3309">
        <v>32.760682099999997</v>
      </c>
      <c r="B3309">
        <v>-117.19910779999999</v>
      </c>
      <c r="C3309" t="s">
        <v>158</v>
      </c>
      <c r="D3309" t="s">
        <v>3272</v>
      </c>
      <c r="E3309">
        <v>1</v>
      </c>
      <c r="F3309" s="2">
        <v>43886</v>
      </c>
      <c r="G3309" s="2">
        <v>43886</v>
      </c>
      <c r="H3309" t="s">
        <v>248</v>
      </c>
      <c r="I3309">
        <v>2020</v>
      </c>
    </row>
    <row r="3310" spans="1:9">
      <c r="A3310">
        <v>32.760262500000003</v>
      </c>
      <c r="B3310">
        <v>-117.2049621</v>
      </c>
      <c r="C3310" t="s">
        <v>246</v>
      </c>
      <c r="D3310" t="s">
        <v>3272</v>
      </c>
      <c r="E3310">
        <v>3</v>
      </c>
      <c r="F3310" s="2">
        <v>43834</v>
      </c>
      <c r="G3310" s="2">
        <v>43834</v>
      </c>
      <c r="H3310" t="s">
        <v>248</v>
      </c>
      <c r="I3310">
        <v>2020</v>
      </c>
    </row>
    <row r="3311" spans="1:9">
      <c r="A3311">
        <v>32.760564899999999</v>
      </c>
      <c r="B3311">
        <v>-117.2027398</v>
      </c>
      <c r="C3311" t="s">
        <v>74</v>
      </c>
      <c r="D3311" t="s">
        <v>3272</v>
      </c>
      <c r="E3311">
        <v>3</v>
      </c>
      <c r="F3311" s="2">
        <v>43833</v>
      </c>
      <c r="G3311" s="2">
        <v>43833</v>
      </c>
      <c r="H3311" t="s">
        <v>248</v>
      </c>
      <c r="I3311">
        <v>2020</v>
      </c>
    </row>
    <row r="3312" spans="1:9">
      <c r="A3312">
        <v>32.760827900000002</v>
      </c>
      <c r="B3312">
        <v>-117.20367419999999</v>
      </c>
      <c r="C3312" t="s">
        <v>3287</v>
      </c>
      <c r="D3312" t="s">
        <v>3272</v>
      </c>
      <c r="E3312">
        <v>2</v>
      </c>
      <c r="F3312" s="2">
        <v>43834</v>
      </c>
      <c r="G3312" s="2">
        <v>43834</v>
      </c>
      <c r="H3312" t="s">
        <v>248</v>
      </c>
      <c r="I3312">
        <v>2020</v>
      </c>
    </row>
    <row r="3313" spans="1:9">
      <c r="A3313">
        <v>32.837310000000002</v>
      </c>
      <c r="B3313">
        <v>-117.00834500000001</v>
      </c>
      <c r="C3313" t="s">
        <v>105</v>
      </c>
      <c r="D3313" t="s">
        <v>3272</v>
      </c>
      <c r="E3313">
        <v>4</v>
      </c>
      <c r="F3313" s="2">
        <v>43840</v>
      </c>
      <c r="G3313" s="2">
        <v>43840</v>
      </c>
      <c r="H3313" t="s">
        <v>8</v>
      </c>
      <c r="I3313">
        <v>2020</v>
      </c>
    </row>
    <row r="3314" spans="1:9">
      <c r="A3314">
        <v>32.761697699999999</v>
      </c>
      <c r="B3314">
        <v>-117.20323310000001</v>
      </c>
      <c r="C3314" t="s">
        <v>299</v>
      </c>
      <c r="D3314" t="s">
        <v>3272</v>
      </c>
      <c r="E3314">
        <v>1</v>
      </c>
      <c r="F3314" s="2">
        <v>43833</v>
      </c>
      <c r="G3314" s="2">
        <v>43833</v>
      </c>
      <c r="H3314" t="s">
        <v>248</v>
      </c>
      <c r="I3314">
        <v>2020</v>
      </c>
    </row>
    <row r="3315" spans="1:9">
      <c r="A3315">
        <v>32.7608514</v>
      </c>
      <c r="B3315">
        <v>-117.202642</v>
      </c>
      <c r="C3315" t="s">
        <v>3288</v>
      </c>
      <c r="D3315" t="s">
        <v>3272</v>
      </c>
      <c r="E3315">
        <v>2</v>
      </c>
      <c r="F3315" s="2">
        <v>43886</v>
      </c>
      <c r="G3315" s="2">
        <v>43886</v>
      </c>
      <c r="H3315" t="s">
        <v>248</v>
      </c>
      <c r="I3315">
        <v>2020</v>
      </c>
    </row>
    <row r="3316" spans="1:9">
      <c r="A3316">
        <v>32.761300300000002</v>
      </c>
      <c r="B3316">
        <v>-117.2016481</v>
      </c>
      <c r="C3316" t="s">
        <v>313</v>
      </c>
      <c r="D3316" t="s">
        <v>3272</v>
      </c>
      <c r="E3316">
        <v>1</v>
      </c>
      <c r="F3316" s="2">
        <v>43848</v>
      </c>
      <c r="G3316" s="2">
        <v>43848</v>
      </c>
      <c r="H3316" t="s">
        <v>248</v>
      </c>
      <c r="I3316">
        <v>2020</v>
      </c>
    </row>
    <row r="3317" spans="1:9">
      <c r="A3317">
        <v>32.761352199999997</v>
      </c>
      <c r="B3317">
        <v>-117.2009499</v>
      </c>
      <c r="C3317" t="s">
        <v>2409</v>
      </c>
      <c r="D3317" t="s">
        <v>3272</v>
      </c>
      <c r="E3317">
        <v>1</v>
      </c>
      <c r="F3317" s="2">
        <v>43848</v>
      </c>
      <c r="G3317" s="2">
        <v>43848</v>
      </c>
      <c r="H3317" t="s">
        <v>248</v>
      </c>
      <c r="I3317">
        <v>2020</v>
      </c>
    </row>
    <row r="3318" spans="1:9">
      <c r="A3318">
        <v>32.762013799999998</v>
      </c>
      <c r="B3318">
        <v>-117.2010805</v>
      </c>
      <c r="C3318" t="s">
        <v>2410</v>
      </c>
      <c r="D3318" t="s">
        <v>3272</v>
      </c>
      <c r="E3318">
        <v>1</v>
      </c>
      <c r="F3318" s="2">
        <v>43834</v>
      </c>
      <c r="G3318" s="2">
        <v>43834</v>
      </c>
      <c r="H3318" t="s">
        <v>248</v>
      </c>
      <c r="I3318">
        <v>2020</v>
      </c>
    </row>
    <row r="3319" spans="1:9">
      <c r="A3319">
        <v>32.761717400000002</v>
      </c>
      <c r="B3319">
        <v>-117.20193260000001</v>
      </c>
      <c r="C3319" t="s">
        <v>2411</v>
      </c>
      <c r="D3319" t="s">
        <v>3272</v>
      </c>
      <c r="E3319">
        <v>3</v>
      </c>
      <c r="F3319" s="2">
        <v>43834</v>
      </c>
      <c r="G3319" s="2">
        <v>43834</v>
      </c>
      <c r="H3319" t="s">
        <v>248</v>
      </c>
      <c r="I3319">
        <v>2020</v>
      </c>
    </row>
    <row r="3320" spans="1:9">
      <c r="A3320">
        <v>32.7747277</v>
      </c>
      <c r="B3320">
        <v>-117.1347708</v>
      </c>
      <c r="C3320" t="s">
        <v>2380</v>
      </c>
      <c r="D3320" t="s">
        <v>3272</v>
      </c>
      <c r="E3320">
        <v>10</v>
      </c>
      <c r="F3320" s="2">
        <v>43865</v>
      </c>
      <c r="G3320" s="2">
        <v>43865</v>
      </c>
      <c r="H3320" t="s">
        <v>183</v>
      </c>
      <c r="I3320">
        <v>2020</v>
      </c>
    </row>
    <row r="3321" spans="1:9">
      <c r="A3321">
        <v>32.765927300000001</v>
      </c>
      <c r="B3321">
        <v>-117.16439889999999</v>
      </c>
      <c r="C3321" t="s">
        <v>1817</v>
      </c>
      <c r="D3321" t="s">
        <v>3272</v>
      </c>
      <c r="E3321">
        <v>1</v>
      </c>
      <c r="F3321" s="2">
        <v>43851</v>
      </c>
      <c r="G3321" s="2">
        <v>43851</v>
      </c>
      <c r="H3321" t="s">
        <v>183</v>
      </c>
      <c r="I3321">
        <v>2020</v>
      </c>
    </row>
    <row r="3322" spans="1:9">
      <c r="A3322">
        <v>32.768099300000003</v>
      </c>
      <c r="B3322">
        <v>-117.1604687</v>
      </c>
      <c r="C3322" t="s">
        <v>3289</v>
      </c>
      <c r="D3322" t="s">
        <v>3272</v>
      </c>
      <c r="E3322">
        <v>2</v>
      </c>
      <c r="F3322" s="2">
        <v>43851</v>
      </c>
      <c r="G3322" s="2">
        <v>43851</v>
      </c>
      <c r="H3322" t="s">
        <v>183</v>
      </c>
      <c r="I3322">
        <v>2020</v>
      </c>
    </row>
    <row r="3323" spans="1:9">
      <c r="A3323">
        <v>32.766412199999998</v>
      </c>
      <c r="B3323">
        <v>-117.1630365</v>
      </c>
      <c r="C3323" t="s">
        <v>2404</v>
      </c>
      <c r="D3323" t="s">
        <v>3272</v>
      </c>
      <c r="E3323">
        <v>2</v>
      </c>
      <c r="F3323" s="2">
        <v>43851</v>
      </c>
      <c r="G3323" s="2">
        <v>43851</v>
      </c>
      <c r="H3323" t="s">
        <v>183</v>
      </c>
      <c r="I3323">
        <v>2020</v>
      </c>
    </row>
    <row r="3324" spans="1:9">
      <c r="A3324">
        <v>32.766488000000003</v>
      </c>
      <c r="B3324">
        <v>-117.163076</v>
      </c>
      <c r="C3324" t="s">
        <v>3290</v>
      </c>
      <c r="D3324" t="s">
        <v>3272</v>
      </c>
      <c r="E3324">
        <v>2</v>
      </c>
      <c r="F3324" s="2">
        <v>43851</v>
      </c>
      <c r="G3324" s="2">
        <v>43851</v>
      </c>
      <c r="H3324" t="s">
        <v>183</v>
      </c>
      <c r="I3324">
        <v>2020</v>
      </c>
    </row>
    <row r="3325" spans="1:9">
      <c r="A3325">
        <v>32.765975699999998</v>
      </c>
      <c r="B3325">
        <v>-117.1645809</v>
      </c>
      <c r="C3325" t="s">
        <v>3291</v>
      </c>
      <c r="D3325" t="s">
        <v>3272</v>
      </c>
      <c r="E3325">
        <v>5</v>
      </c>
      <c r="F3325" s="2">
        <v>43852</v>
      </c>
      <c r="G3325" s="2">
        <v>43852</v>
      </c>
      <c r="H3325" t="s">
        <v>183</v>
      </c>
      <c r="I3325">
        <v>2020</v>
      </c>
    </row>
    <row r="3326" spans="1:9">
      <c r="A3326">
        <v>32.766128199999997</v>
      </c>
      <c r="B3326">
        <v>-117.164689</v>
      </c>
      <c r="C3326" t="s">
        <v>1218</v>
      </c>
      <c r="D3326" t="s">
        <v>3272</v>
      </c>
      <c r="E3326">
        <v>1</v>
      </c>
      <c r="F3326" s="2">
        <v>43852</v>
      </c>
      <c r="G3326" s="2">
        <v>43852</v>
      </c>
      <c r="H3326" t="s">
        <v>183</v>
      </c>
      <c r="I3326">
        <v>2020</v>
      </c>
    </row>
    <row r="3327" spans="1:9">
      <c r="A3327">
        <v>32.766414099999999</v>
      </c>
      <c r="B3327">
        <v>-117.1645765</v>
      </c>
      <c r="C3327" t="s">
        <v>3292</v>
      </c>
      <c r="D3327" t="s">
        <v>3272</v>
      </c>
      <c r="E3327">
        <v>6</v>
      </c>
      <c r="F3327" s="2">
        <v>43852</v>
      </c>
      <c r="G3327" s="2">
        <v>43852</v>
      </c>
      <c r="H3327" t="s">
        <v>183</v>
      </c>
      <c r="I3327">
        <v>2020</v>
      </c>
    </row>
    <row r="3328" spans="1:9">
      <c r="A3328">
        <v>32.773256500000002</v>
      </c>
      <c r="B3328">
        <v>-117.1407861</v>
      </c>
      <c r="C3328" t="s">
        <v>2265</v>
      </c>
      <c r="D3328" t="s">
        <v>3272</v>
      </c>
      <c r="E3328">
        <v>2</v>
      </c>
      <c r="F3328" s="2">
        <v>43838</v>
      </c>
      <c r="G3328" s="2">
        <v>43838</v>
      </c>
      <c r="H3328" t="s">
        <v>183</v>
      </c>
      <c r="I3328">
        <v>2020</v>
      </c>
    </row>
    <row r="3329" spans="1:9">
      <c r="A3329">
        <v>32.769975600000002</v>
      </c>
      <c r="B3329">
        <v>-117.1534867</v>
      </c>
      <c r="C3329" t="s">
        <v>2405</v>
      </c>
      <c r="D3329" t="s">
        <v>3272</v>
      </c>
      <c r="E3329">
        <v>8</v>
      </c>
      <c r="F3329" s="2">
        <v>43838</v>
      </c>
      <c r="G3329" s="2">
        <v>43838</v>
      </c>
      <c r="H3329" t="s">
        <v>183</v>
      </c>
      <c r="I3329">
        <v>2020</v>
      </c>
    </row>
    <row r="3330" spans="1:9">
      <c r="A3330">
        <v>32.774279800000002</v>
      </c>
      <c r="B3330">
        <v>-117.13457339999999</v>
      </c>
      <c r="C3330" t="s">
        <v>2406</v>
      </c>
      <c r="D3330" t="s">
        <v>3272</v>
      </c>
      <c r="E3330">
        <v>2</v>
      </c>
      <c r="F3330" s="2">
        <v>43853</v>
      </c>
      <c r="G3330" s="2">
        <v>43853</v>
      </c>
      <c r="H3330" t="s">
        <v>183</v>
      </c>
      <c r="I3330">
        <v>2020</v>
      </c>
    </row>
    <row r="3331" spans="1:9">
      <c r="A3331">
        <v>32.773737799999999</v>
      </c>
      <c r="B3331">
        <v>-117.1367642</v>
      </c>
      <c r="C3331" t="s">
        <v>546</v>
      </c>
      <c r="D3331" t="s">
        <v>3272</v>
      </c>
      <c r="E3331">
        <v>1</v>
      </c>
      <c r="F3331" s="2">
        <v>43853</v>
      </c>
      <c r="G3331" s="2">
        <v>43853</v>
      </c>
      <c r="H3331" t="s">
        <v>183</v>
      </c>
      <c r="I3331">
        <v>2020</v>
      </c>
    </row>
    <row r="3332" spans="1:9">
      <c r="A3332">
        <v>32.781264</v>
      </c>
      <c r="B3332">
        <v>-117.1120782</v>
      </c>
      <c r="C3332" t="s">
        <v>2394</v>
      </c>
      <c r="D3332" t="s">
        <v>3272</v>
      </c>
      <c r="E3332">
        <v>3</v>
      </c>
      <c r="F3332" s="2">
        <v>43858</v>
      </c>
      <c r="G3332" s="2">
        <v>43858</v>
      </c>
      <c r="H3332" t="s">
        <v>117</v>
      </c>
      <c r="I3332">
        <v>2020</v>
      </c>
    </row>
    <row r="3333" spans="1:9">
      <c r="A3333">
        <v>32.781206900000001</v>
      </c>
      <c r="B3333">
        <v>-117.11384889999999</v>
      </c>
      <c r="C3333" t="s">
        <v>2395</v>
      </c>
      <c r="D3333" t="s">
        <v>3272</v>
      </c>
      <c r="E3333">
        <v>4</v>
      </c>
      <c r="F3333" s="2">
        <v>43858</v>
      </c>
      <c r="G3333" s="2">
        <v>43858</v>
      </c>
      <c r="H3333" t="s">
        <v>117</v>
      </c>
      <c r="I3333">
        <v>2020</v>
      </c>
    </row>
    <row r="3334" spans="1:9">
      <c r="A3334">
        <v>32.781130099999999</v>
      </c>
      <c r="B3334">
        <v>-117.1123024</v>
      </c>
      <c r="C3334" t="s">
        <v>2396</v>
      </c>
      <c r="D3334" t="s">
        <v>3272</v>
      </c>
      <c r="E3334">
        <v>1</v>
      </c>
      <c r="F3334" s="2">
        <v>43858</v>
      </c>
      <c r="G3334" s="2">
        <v>43858</v>
      </c>
      <c r="H3334" t="s">
        <v>117</v>
      </c>
      <c r="I3334">
        <v>2020</v>
      </c>
    </row>
    <row r="3335" spans="1:9">
      <c r="A3335">
        <v>32.781141400000003</v>
      </c>
      <c r="B3335">
        <v>-117.1120397</v>
      </c>
      <c r="C3335" t="s">
        <v>361</v>
      </c>
      <c r="D3335" t="s">
        <v>3272</v>
      </c>
      <c r="E3335">
        <v>1</v>
      </c>
      <c r="F3335" s="2">
        <v>43858</v>
      </c>
      <c r="G3335" s="2">
        <v>43858</v>
      </c>
      <c r="H3335" t="s">
        <v>117</v>
      </c>
      <c r="I3335">
        <v>2020</v>
      </c>
    </row>
    <row r="3336" spans="1:9">
      <c r="A3336">
        <v>32.771512199999997</v>
      </c>
      <c r="B3336">
        <v>-117.1486633</v>
      </c>
      <c r="C3336" t="s">
        <v>50</v>
      </c>
      <c r="D3336" t="s">
        <v>3272</v>
      </c>
      <c r="E3336">
        <v>12</v>
      </c>
      <c r="F3336" s="2">
        <v>43838</v>
      </c>
      <c r="G3336" s="2">
        <v>43838</v>
      </c>
      <c r="H3336" t="s">
        <v>183</v>
      </c>
      <c r="I3336">
        <v>2020</v>
      </c>
    </row>
    <row r="3337" spans="1:9">
      <c r="A3337">
        <v>32.842872499999999</v>
      </c>
      <c r="B3337">
        <v>-116.9980087</v>
      </c>
      <c r="C3337" t="s">
        <v>178</v>
      </c>
      <c r="D3337" t="s">
        <v>3272</v>
      </c>
      <c r="E3337">
        <v>3</v>
      </c>
      <c r="F3337" s="2">
        <v>43890</v>
      </c>
      <c r="G3337" s="2">
        <v>43890</v>
      </c>
      <c r="H3337" t="s">
        <v>8</v>
      </c>
      <c r="I3337">
        <v>2020</v>
      </c>
    </row>
    <row r="3338" spans="1:9">
      <c r="A3338">
        <v>32.842635000000001</v>
      </c>
      <c r="B3338">
        <v>-116.998374</v>
      </c>
      <c r="C3338" t="s">
        <v>2342</v>
      </c>
      <c r="D3338" t="s">
        <v>3272</v>
      </c>
      <c r="E3338">
        <v>1</v>
      </c>
      <c r="F3338" s="2">
        <v>43890</v>
      </c>
      <c r="G3338" s="2">
        <v>43890</v>
      </c>
      <c r="H3338" t="s">
        <v>8</v>
      </c>
      <c r="I3338">
        <v>2020</v>
      </c>
    </row>
    <row r="3339" spans="1:9">
      <c r="A3339">
        <v>32.842548499999999</v>
      </c>
      <c r="B3339">
        <v>-117.00153039999999</v>
      </c>
      <c r="C3339" t="s">
        <v>339</v>
      </c>
      <c r="D3339" t="s">
        <v>3272</v>
      </c>
      <c r="E3339">
        <v>1</v>
      </c>
      <c r="F3339" s="2">
        <v>43890</v>
      </c>
      <c r="G3339" s="2">
        <v>43890</v>
      </c>
      <c r="H3339" t="s">
        <v>8</v>
      </c>
      <c r="I3339">
        <v>2020</v>
      </c>
    </row>
    <row r="3340" spans="1:9">
      <c r="A3340">
        <v>32.842786699999998</v>
      </c>
      <c r="B3340">
        <v>-117.0023044</v>
      </c>
      <c r="C3340" t="s">
        <v>2343</v>
      </c>
      <c r="D3340" t="s">
        <v>3272</v>
      </c>
      <c r="E3340">
        <v>3</v>
      </c>
      <c r="F3340" s="2">
        <v>43890</v>
      </c>
      <c r="G3340" s="2">
        <v>43890</v>
      </c>
      <c r="H3340" t="s">
        <v>8</v>
      </c>
      <c r="I3340">
        <v>2020</v>
      </c>
    </row>
    <row r="3341" spans="1:9">
      <c r="A3341">
        <v>32.762293300000003</v>
      </c>
      <c r="B3341">
        <v>-117.20079490000001</v>
      </c>
      <c r="C3341" t="s">
        <v>2412</v>
      </c>
      <c r="D3341" t="s">
        <v>3272</v>
      </c>
      <c r="E3341">
        <v>10</v>
      </c>
      <c r="F3341" s="2">
        <v>43834</v>
      </c>
      <c r="G3341" s="2">
        <v>43834</v>
      </c>
      <c r="H3341" t="s">
        <v>248</v>
      </c>
      <c r="I3341">
        <v>2020</v>
      </c>
    </row>
    <row r="3342" spans="1:9">
      <c r="A3342">
        <v>32.838146799999997</v>
      </c>
      <c r="B3342">
        <v>-117.0068078</v>
      </c>
      <c r="C3342" t="s">
        <v>2031</v>
      </c>
      <c r="D3342" t="s">
        <v>3272</v>
      </c>
      <c r="E3342">
        <v>1</v>
      </c>
      <c r="F3342" s="2">
        <v>43855</v>
      </c>
      <c r="G3342" s="2">
        <v>43855</v>
      </c>
      <c r="H3342" t="s">
        <v>8</v>
      </c>
      <c r="I3342">
        <v>2020</v>
      </c>
    </row>
    <row r="3343" spans="1:9">
      <c r="A3343">
        <v>32.838591600000001</v>
      </c>
      <c r="B3343">
        <v>-117.00619949999999</v>
      </c>
      <c r="C3343" t="s">
        <v>2386</v>
      </c>
      <c r="D3343" t="s">
        <v>3272</v>
      </c>
      <c r="E3343">
        <v>3</v>
      </c>
      <c r="F3343" s="2">
        <v>43855</v>
      </c>
      <c r="G3343" s="2">
        <v>43855</v>
      </c>
      <c r="H3343" t="s">
        <v>8</v>
      </c>
      <c r="I3343">
        <v>2020</v>
      </c>
    </row>
    <row r="3344" spans="1:9">
      <c r="A3344">
        <v>32.839308099999997</v>
      </c>
      <c r="B3344">
        <v>-117.0046146</v>
      </c>
      <c r="C3344" t="s">
        <v>74</v>
      </c>
      <c r="D3344" t="s">
        <v>3272</v>
      </c>
      <c r="E3344">
        <v>1</v>
      </c>
      <c r="F3344" s="2">
        <v>43855</v>
      </c>
      <c r="G3344" s="2">
        <v>43855</v>
      </c>
      <c r="H3344" t="s">
        <v>8</v>
      </c>
      <c r="I3344">
        <v>2020</v>
      </c>
    </row>
    <row r="3345" spans="1:9">
      <c r="A3345">
        <v>32.839470800000001</v>
      </c>
      <c r="B3345">
        <v>-117.0038134</v>
      </c>
      <c r="C3345" t="s">
        <v>652</v>
      </c>
      <c r="D3345" t="s">
        <v>3272</v>
      </c>
      <c r="E3345">
        <v>1</v>
      </c>
      <c r="F3345" s="2">
        <v>43840</v>
      </c>
      <c r="G3345" s="2">
        <v>43840</v>
      </c>
      <c r="H3345" t="s">
        <v>8</v>
      </c>
      <c r="I3345">
        <v>2020</v>
      </c>
    </row>
    <row r="3346" spans="1:9">
      <c r="A3346">
        <v>32.848246699999997</v>
      </c>
      <c r="B3346">
        <v>-116.9696261</v>
      </c>
      <c r="C3346" t="s">
        <v>2369</v>
      </c>
      <c r="D3346" t="s">
        <v>3272</v>
      </c>
      <c r="E3346">
        <v>1</v>
      </c>
      <c r="F3346" s="2">
        <v>43882</v>
      </c>
      <c r="G3346" s="2">
        <v>43882</v>
      </c>
      <c r="H3346" t="s">
        <v>8</v>
      </c>
      <c r="I3346">
        <v>2020</v>
      </c>
    </row>
    <row r="3347" spans="1:9">
      <c r="A3347">
        <v>32.787131000000002</v>
      </c>
      <c r="B3347">
        <v>-117.1027679</v>
      </c>
      <c r="C3347" t="s">
        <v>30</v>
      </c>
      <c r="D3347" t="s">
        <v>3272</v>
      </c>
      <c r="E3347">
        <v>1</v>
      </c>
      <c r="F3347" s="2">
        <v>43817</v>
      </c>
      <c r="G3347" s="2">
        <v>43817</v>
      </c>
      <c r="H3347" t="s">
        <v>117</v>
      </c>
      <c r="I3347">
        <v>2020</v>
      </c>
    </row>
    <row r="3348" spans="1:9">
      <c r="A3348">
        <v>32.785169699999997</v>
      </c>
      <c r="B3348">
        <v>-117.1027131</v>
      </c>
      <c r="C3348" t="s">
        <v>2373</v>
      </c>
      <c r="D3348" t="s">
        <v>3272</v>
      </c>
      <c r="E3348">
        <v>1</v>
      </c>
      <c r="F3348" s="2">
        <v>43868</v>
      </c>
      <c r="G3348" s="2">
        <v>43868</v>
      </c>
      <c r="H3348" t="s">
        <v>117</v>
      </c>
      <c r="I3348">
        <v>2020</v>
      </c>
    </row>
    <row r="3349" spans="1:9">
      <c r="A3349">
        <v>32.792332799999997</v>
      </c>
      <c r="B3349">
        <v>-117.10126959999999</v>
      </c>
      <c r="C3349" t="s">
        <v>2415</v>
      </c>
      <c r="D3349" t="s">
        <v>3272</v>
      </c>
      <c r="E3349">
        <v>2</v>
      </c>
      <c r="F3349" s="2">
        <v>43810</v>
      </c>
      <c r="G3349" s="2">
        <v>43810</v>
      </c>
      <c r="H3349" t="s">
        <v>117</v>
      </c>
      <c r="I3349">
        <v>2020</v>
      </c>
    </row>
    <row r="3350" spans="1:9">
      <c r="A3350">
        <v>32.8390609</v>
      </c>
      <c r="B3350">
        <v>-117.00543260000001</v>
      </c>
      <c r="C3350" t="s">
        <v>2387</v>
      </c>
      <c r="D3350" t="s">
        <v>3272</v>
      </c>
      <c r="E3350">
        <v>2</v>
      </c>
      <c r="F3350" s="2">
        <v>43855</v>
      </c>
      <c r="G3350" s="2">
        <v>43855</v>
      </c>
      <c r="H3350" t="s">
        <v>8</v>
      </c>
      <c r="I3350">
        <v>2020</v>
      </c>
    </row>
    <row r="3351" spans="1:9">
      <c r="A3351">
        <v>32.838066599999998</v>
      </c>
      <c r="B3351">
        <v>-117.0063164</v>
      </c>
      <c r="C3351" t="s">
        <v>2388</v>
      </c>
      <c r="D3351" t="s">
        <v>3272</v>
      </c>
      <c r="E3351">
        <v>5</v>
      </c>
      <c r="F3351" s="2">
        <v>43855</v>
      </c>
      <c r="G3351" s="2">
        <v>43855</v>
      </c>
      <c r="H3351" t="s">
        <v>8</v>
      </c>
      <c r="I3351">
        <v>2020</v>
      </c>
    </row>
    <row r="3352" spans="1:9">
      <c r="A3352">
        <v>32.7925532</v>
      </c>
      <c r="B3352">
        <v>-117.1013318</v>
      </c>
      <c r="C3352" t="s">
        <v>2416</v>
      </c>
      <c r="D3352" t="s">
        <v>3272</v>
      </c>
      <c r="E3352">
        <v>1</v>
      </c>
      <c r="F3352" s="2">
        <v>43810</v>
      </c>
      <c r="G3352" s="2">
        <v>43810</v>
      </c>
      <c r="H3352" t="s">
        <v>117</v>
      </c>
      <c r="I3352">
        <v>2020</v>
      </c>
    </row>
    <row r="3353" spans="1:9">
      <c r="A3353">
        <v>32.780898700000002</v>
      </c>
      <c r="B3353">
        <v>-117.1168457</v>
      </c>
      <c r="C3353" t="s">
        <v>182</v>
      </c>
      <c r="D3353" t="s">
        <v>3272</v>
      </c>
      <c r="E3353">
        <v>6</v>
      </c>
      <c r="F3353" s="2">
        <v>43858</v>
      </c>
      <c r="G3353" s="2">
        <v>43858</v>
      </c>
      <c r="H3353" t="s">
        <v>117</v>
      </c>
      <c r="I3353">
        <v>2020</v>
      </c>
    </row>
    <row r="3354" spans="1:9">
      <c r="A3354">
        <v>32.778219399999998</v>
      </c>
      <c r="B3354">
        <v>-117.1220338</v>
      </c>
      <c r="C3354" t="s">
        <v>2370</v>
      </c>
      <c r="D3354" t="s">
        <v>3272</v>
      </c>
      <c r="E3354">
        <v>3</v>
      </c>
      <c r="F3354" s="2">
        <v>43866</v>
      </c>
      <c r="G3354" s="2">
        <v>43866</v>
      </c>
      <c r="H3354" t="s">
        <v>117</v>
      </c>
      <c r="I3354">
        <v>2020</v>
      </c>
    </row>
    <row r="3355" spans="1:9">
      <c r="A3355">
        <v>32.762755400000003</v>
      </c>
      <c r="B3355">
        <v>-117.19563460000001</v>
      </c>
      <c r="C3355" t="s">
        <v>237</v>
      </c>
      <c r="D3355" t="s">
        <v>3272</v>
      </c>
      <c r="E3355">
        <v>2</v>
      </c>
      <c r="F3355" s="2">
        <v>43848</v>
      </c>
      <c r="G3355" s="2">
        <v>43848</v>
      </c>
      <c r="H3355" t="s">
        <v>248</v>
      </c>
      <c r="I3355">
        <v>2020</v>
      </c>
    </row>
    <row r="3356" spans="1:9">
      <c r="A3356">
        <v>32.774307700000001</v>
      </c>
      <c r="B3356">
        <v>-117.13406089999999</v>
      </c>
      <c r="C3356" t="s">
        <v>3293</v>
      </c>
      <c r="D3356" t="s">
        <v>3272</v>
      </c>
      <c r="E3356">
        <v>2</v>
      </c>
      <c r="F3356" s="2">
        <v>43868</v>
      </c>
      <c r="G3356" s="2">
        <v>43868</v>
      </c>
      <c r="H3356" t="s">
        <v>183</v>
      </c>
      <c r="I3356">
        <v>2020</v>
      </c>
    </row>
    <row r="3357" spans="1:9">
      <c r="A3357">
        <v>32.845012799999999</v>
      </c>
      <c r="B3357">
        <v>-116.9773685</v>
      </c>
      <c r="C3357" t="s">
        <v>2414</v>
      </c>
      <c r="D3357" t="s">
        <v>3272</v>
      </c>
      <c r="E3357">
        <v>8</v>
      </c>
      <c r="F3357" s="2">
        <v>43819</v>
      </c>
      <c r="G3357" s="2">
        <v>43819</v>
      </c>
      <c r="H3357" t="s">
        <v>8</v>
      </c>
      <c r="I3357">
        <v>2020</v>
      </c>
    </row>
    <row r="3358" spans="1:9">
      <c r="A3358">
        <v>32.787019800000003</v>
      </c>
      <c r="B3358">
        <v>-117.104254</v>
      </c>
      <c r="C3358" t="s">
        <v>683</v>
      </c>
      <c r="D3358" t="s">
        <v>3272</v>
      </c>
      <c r="E3358">
        <v>1</v>
      </c>
      <c r="F3358" s="2">
        <v>43816</v>
      </c>
      <c r="G3358" s="2">
        <v>43816</v>
      </c>
      <c r="H3358" t="s">
        <v>117</v>
      </c>
      <c r="I3358">
        <v>2020</v>
      </c>
    </row>
    <row r="3359" spans="1:9">
      <c r="A3359">
        <v>32.790832999999999</v>
      </c>
      <c r="B3359">
        <v>-117.10376770000001</v>
      </c>
      <c r="C3359" t="s">
        <v>2417</v>
      </c>
      <c r="D3359" t="s">
        <v>3272</v>
      </c>
      <c r="E3359">
        <v>5</v>
      </c>
      <c r="F3359" s="2">
        <v>43810</v>
      </c>
      <c r="G3359" s="2">
        <v>43810</v>
      </c>
      <c r="H3359" t="s">
        <v>117</v>
      </c>
      <c r="I3359">
        <v>2020</v>
      </c>
    </row>
    <row r="3360" spans="1:9">
      <c r="A3360">
        <v>32.851064200000003</v>
      </c>
      <c r="B3360">
        <v>-116.9545337</v>
      </c>
      <c r="C3360" t="s">
        <v>488</v>
      </c>
      <c r="D3360" t="s">
        <v>3272</v>
      </c>
      <c r="E3360">
        <v>1</v>
      </c>
      <c r="F3360" s="2">
        <v>43882</v>
      </c>
      <c r="G3360" s="2">
        <v>43882</v>
      </c>
      <c r="H3360" t="s">
        <v>8</v>
      </c>
      <c r="I3360">
        <v>2020</v>
      </c>
    </row>
    <row r="3361" spans="1:9">
      <c r="A3361">
        <v>32.7868906</v>
      </c>
      <c r="B3361">
        <v>-117.1027048</v>
      </c>
      <c r="C3361" t="s">
        <v>546</v>
      </c>
      <c r="D3361" t="s">
        <v>3272</v>
      </c>
      <c r="E3361">
        <v>2</v>
      </c>
      <c r="F3361" s="2">
        <v>43809</v>
      </c>
      <c r="G3361" s="2">
        <v>43809</v>
      </c>
      <c r="H3361" t="s">
        <v>117</v>
      </c>
      <c r="I3361">
        <v>2020</v>
      </c>
    </row>
    <row r="3362" spans="1:9">
      <c r="A3362">
        <v>32.7748384</v>
      </c>
      <c r="B3362">
        <v>-117.1335835</v>
      </c>
      <c r="C3362" t="s">
        <v>477</v>
      </c>
      <c r="D3362" t="s">
        <v>3272</v>
      </c>
      <c r="E3362">
        <v>1</v>
      </c>
      <c r="F3362" s="2">
        <v>43865</v>
      </c>
      <c r="G3362" s="2">
        <v>43865</v>
      </c>
      <c r="H3362" t="s">
        <v>183</v>
      </c>
      <c r="I3362">
        <v>2020</v>
      </c>
    </row>
    <row r="3363" spans="1:9">
      <c r="A3363">
        <v>32.774875399999999</v>
      </c>
      <c r="B3363">
        <v>-117.13497750000001</v>
      </c>
      <c r="C3363" t="s">
        <v>598</v>
      </c>
      <c r="D3363" t="s">
        <v>3272</v>
      </c>
      <c r="E3363">
        <v>2</v>
      </c>
      <c r="F3363" s="2">
        <v>43865</v>
      </c>
      <c r="G3363" s="2">
        <v>43865</v>
      </c>
      <c r="H3363" t="s">
        <v>183</v>
      </c>
      <c r="I3363">
        <v>2020</v>
      </c>
    </row>
    <row r="3364" spans="1:9">
      <c r="A3364">
        <v>32.778986099999997</v>
      </c>
      <c r="B3364">
        <v>-117.12347149999999</v>
      </c>
      <c r="C3364" t="s">
        <v>2398</v>
      </c>
      <c r="D3364" t="s">
        <v>3272</v>
      </c>
      <c r="E3364">
        <v>1</v>
      </c>
      <c r="F3364" s="2">
        <v>43854</v>
      </c>
      <c r="G3364" s="2">
        <v>43854</v>
      </c>
      <c r="H3364" t="s">
        <v>117</v>
      </c>
      <c r="I3364">
        <v>2020</v>
      </c>
    </row>
    <row r="3365" spans="1:9">
      <c r="A3365">
        <v>32.7783485</v>
      </c>
      <c r="B3365">
        <v>-117.1250379</v>
      </c>
      <c r="C3365" t="s">
        <v>314</v>
      </c>
      <c r="D3365" t="s">
        <v>3272</v>
      </c>
      <c r="E3365">
        <v>4</v>
      </c>
      <c r="F3365" s="2">
        <v>43862</v>
      </c>
      <c r="G3365" s="2">
        <v>43862</v>
      </c>
      <c r="H3365" t="s">
        <v>117</v>
      </c>
      <c r="I3365">
        <v>2020</v>
      </c>
    </row>
    <row r="3366" spans="1:9">
      <c r="A3366">
        <v>32.784959399999998</v>
      </c>
      <c r="B3366">
        <v>-117.1027394</v>
      </c>
      <c r="C3366" t="s">
        <v>2418</v>
      </c>
      <c r="D3366" t="s">
        <v>3272</v>
      </c>
      <c r="E3366">
        <v>1</v>
      </c>
      <c r="F3366" s="2">
        <v>43816</v>
      </c>
      <c r="G3366" s="2">
        <v>43816</v>
      </c>
      <c r="H3366" t="s">
        <v>117</v>
      </c>
      <c r="I3366">
        <v>2020</v>
      </c>
    </row>
    <row r="3367" spans="1:9">
      <c r="A3367">
        <v>32.777133399999997</v>
      </c>
      <c r="B3367">
        <v>-117.1257142</v>
      </c>
      <c r="C3367" t="s">
        <v>2374</v>
      </c>
      <c r="D3367" t="s">
        <v>3272</v>
      </c>
      <c r="E3367">
        <v>2</v>
      </c>
      <c r="F3367" s="2">
        <v>43867</v>
      </c>
      <c r="G3367" s="2">
        <v>43867</v>
      </c>
      <c r="H3367" t="s">
        <v>117</v>
      </c>
      <c r="I3367">
        <v>2020</v>
      </c>
    </row>
    <row r="3368" spans="1:9">
      <c r="A3368">
        <v>32.777433899999998</v>
      </c>
      <c r="B3368">
        <v>-117.1245196</v>
      </c>
      <c r="C3368" t="s">
        <v>2371</v>
      </c>
      <c r="D3368" t="s">
        <v>3272</v>
      </c>
      <c r="E3368">
        <v>2</v>
      </c>
      <c r="F3368" s="2">
        <v>43867</v>
      </c>
      <c r="G3368" s="2">
        <v>43867</v>
      </c>
      <c r="H3368" t="s">
        <v>117</v>
      </c>
      <c r="I3368">
        <v>2020</v>
      </c>
    </row>
    <row r="3369" spans="1:9">
      <c r="A3369">
        <v>32.783215300000002</v>
      </c>
      <c r="B3369">
        <v>-117.1040019</v>
      </c>
      <c r="C3369" t="s">
        <v>2372</v>
      </c>
      <c r="D3369" t="s">
        <v>3272</v>
      </c>
      <c r="E3369">
        <v>1</v>
      </c>
      <c r="F3369" s="2">
        <v>43879</v>
      </c>
      <c r="G3369" s="2">
        <v>43879</v>
      </c>
      <c r="H3369" t="s">
        <v>117</v>
      </c>
      <c r="I3369">
        <v>2020</v>
      </c>
    </row>
    <row r="3370" spans="1:9">
      <c r="A3370">
        <v>32.762128300000001</v>
      </c>
      <c r="B3370">
        <v>-117.1818389</v>
      </c>
      <c r="C3370" t="s">
        <v>2413</v>
      </c>
      <c r="D3370" t="s">
        <v>3272</v>
      </c>
      <c r="E3370">
        <v>1</v>
      </c>
      <c r="F3370" s="2">
        <v>43853</v>
      </c>
      <c r="G3370" s="2">
        <v>43853</v>
      </c>
      <c r="H3370" t="s">
        <v>248</v>
      </c>
      <c r="I3370">
        <v>2020</v>
      </c>
    </row>
    <row r="3371" spans="1:9">
      <c r="A3371">
        <v>32.839743800000001</v>
      </c>
      <c r="B3371">
        <v>-117.0035393</v>
      </c>
      <c r="C3371" t="s">
        <v>179</v>
      </c>
      <c r="D3371" t="s">
        <v>3272</v>
      </c>
      <c r="E3371">
        <v>2</v>
      </c>
      <c r="F3371" s="2">
        <v>43855</v>
      </c>
      <c r="G3371" s="2">
        <v>43855</v>
      </c>
      <c r="H3371" t="s">
        <v>8</v>
      </c>
      <c r="I3371">
        <v>2020</v>
      </c>
    </row>
    <row r="3372" spans="1:9">
      <c r="A3372">
        <v>32.843792299999997</v>
      </c>
      <c r="B3372">
        <v>-116.9976966</v>
      </c>
      <c r="C3372" t="s">
        <v>2367</v>
      </c>
      <c r="D3372" t="s">
        <v>3272</v>
      </c>
      <c r="E3372">
        <v>15</v>
      </c>
      <c r="F3372" s="2">
        <v>43875</v>
      </c>
      <c r="G3372" s="2">
        <v>43875</v>
      </c>
      <c r="H3372" t="s">
        <v>8</v>
      </c>
      <c r="I3372">
        <v>2020</v>
      </c>
    </row>
    <row r="3373" spans="1:9">
      <c r="A3373">
        <v>32.836883</v>
      </c>
      <c r="B3373">
        <v>-117.0096017</v>
      </c>
      <c r="C3373" t="s">
        <v>2389</v>
      </c>
      <c r="D3373" t="s">
        <v>3272</v>
      </c>
      <c r="E3373">
        <v>1</v>
      </c>
      <c r="F3373" s="2">
        <v>43840</v>
      </c>
      <c r="G3373" s="2">
        <v>43840</v>
      </c>
      <c r="H3373" t="s">
        <v>8</v>
      </c>
      <c r="I3373">
        <v>2020</v>
      </c>
    </row>
    <row r="3374" spans="1:9">
      <c r="A3374">
        <v>32.780428399999998</v>
      </c>
      <c r="B3374">
        <v>-117.1168471</v>
      </c>
      <c r="C3374" t="s">
        <v>3294</v>
      </c>
      <c r="D3374" t="s">
        <v>3272</v>
      </c>
      <c r="E3374">
        <v>1</v>
      </c>
      <c r="F3374" s="2">
        <v>43862</v>
      </c>
      <c r="G3374" s="2">
        <v>43862</v>
      </c>
      <c r="H3374" t="s">
        <v>117</v>
      </c>
      <c r="I3374">
        <v>2020</v>
      </c>
    </row>
    <row r="3375" spans="1:9">
      <c r="A3375">
        <v>32.7811503</v>
      </c>
      <c r="B3375">
        <v>-117.1126814</v>
      </c>
      <c r="C3375" t="s">
        <v>2399</v>
      </c>
      <c r="D3375" t="s">
        <v>3272</v>
      </c>
      <c r="E3375">
        <v>3</v>
      </c>
      <c r="F3375" s="2">
        <v>43858</v>
      </c>
      <c r="G3375" s="2">
        <v>43858</v>
      </c>
      <c r="H3375" t="s">
        <v>117</v>
      </c>
      <c r="I3375">
        <v>2020</v>
      </c>
    </row>
    <row r="3376" spans="1:9">
      <c r="A3376">
        <v>32.792957100000002</v>
      </c>
      <c r="B3376">
        <v>-117.0996961</v>
      </c>
      <c r="C3376" t="s">
        <v>2419</v>
      </c>
      <c r="D3376" t="s">
        <v>3272</v>
      </c>
      <c r="E3376">
        <v>1</v>
      </c>
      <c r="F3376" s="2">
        <v>43809</v>
      </c>
      <c r="G3376" s="2">
        <v>43809</v>
      </c>
      <c r="H3376" t="s">
        <v>117</v>
      </c>
      <c r="I3376">
        <v>2020</v>
      </c>
    </row>
    <row r="3377" spans="1:9">
      <c r="A3377">
        <v>32.780170699999999</v>
      </c>
      <c r="B3377">
        <v>-117.1044711</v>
      </c>
      <c r="C3377" t="s">
        <v>12</v>
      </c>
      <c r="D3377" t="s">
        <v>3272</v>
      </c>
      <c r="E3377">
        <v>3</v>
      </c>
      <c r="F3377" s="2">
        <v>43844</v>
      </c>
      <c r="G3377" s="2">
        <v>43844</v>
      </c>
      <c r="H3377" t="s">
        <v>117</v>
      </c>
      <c r="I3377">
        <v>2020</v>
      </c>
    </row>
    <row r="3378" spans="1:9">
      <c r="A3378">
        <v>32.780701999999998</v>
      </c>
      <c r="B3378">
        <v>-117.10546290000001</v>
      </c>
      <c r="C3378" t="s">
        <v>3159</v>
      </c>
      <c r="D3378" t="s">
        <v>3272</v>
      </c>
      <c r="E3378">
        <v>1</v>
      </c>
      <c r="F3378" s="2">
        <v>43845</v>
      </c>
      <c r="G3378" s="2">
        <v>43845</v>
      </c>
      <c r="H3378" t="s">
        <v>117</v>
      </c>
      <c r="I3378">
        <v>2020</v>
      </c>
    </row>
    <row r="3379" spans="1:9">
      <c r="A3379">
        <v>32.775931499999999</v>
      </c>
      <c r="B3379">
        <v>-117.1302129</v>
      </c>
      <c r="C3379" t="s">
        <v>2378</v>
      </c>
      <c r="D3379" t="s">
        <v>3272</v>
      </c>
      <c r="E3379">
        <v>5</v>
      </c>
      <c r="F3379" s="2">
        <v>43873</v>
      </c>
      <c r="G3379" s="2">
        <v>43873</v>
      </c>
      <c r="H3379" t="s">
        <v>183</v>
      </c>
      <c r="I3379">
        <v>2020</v>
      </c>
    </row>
    <row r="3380" spans="1:9">
      <c r="A3380">
        <v>32.777775099999999</v>
      </c>
      <c r="B3380">
        <v>-117.1242206</v>
      </c>
      <c r="C3380" t="s">
        <v>2400</v>
      </c>
      <c r="D3380" t="s">
        <v>3272</v>
      </c>
      <c r="E3380">
        <v>2</v>
      </c>
      <c r="F3380" s="2">
        <v>43861</v>
      </c>
      <c r="G3380" s="2">
        <v>43861</v>
      </c>
      <c r="H3380" t="s">
        <v>117</v>
      </c>
      <c r="I3380">
        <v>2020</v>
      </c>
    </row>
    <row r="3381" spans="1:9">
      <c r="A3381">
        <v>32.839523499999999</v>
      </c>
      <c r="B3381">
        <v>-117.00471760000001</v>
      </c>
      <c r="C3381" t="s">
        <v>3295</v>
      </c>
      <c r="D3381" t="s">
        <v>3272</v>
      </c>
      <c r="E3381">
        <v>2</v>
      </c>
      <c r="F3381" s="2">
        <v>43855</v>
      </c>
      <c r="G3381" s="2">
        <v>43855</v>
      </c>
      <c r="H3381" t="s">
        <v>8</v>
      </c>
      <c r="I3381">
        <v>2020</v>
      </c>
    </row>
    <row r="3382" spans="1:9">
      <c r="A3382">
        <v>32.791554699999999</v>
      </c>
      <c r="B3382">
        <v>-117.1034933</v>
      </c>
      <c r="C3382" t="s">
        <v>2421</v>
      </c>
      <c r="D3382" t="s">
        <v>3272</v>
      </c>
      <c r="E3382">
        <v>3</v>
      </c>
      <c r="F3382" s="2">
        <v>43810</v>
      </c>
      <c r="G3382" s="2">
        <v>43810</v>
      </c>
      <c r="H3382" t="s">
        <v>117</v>
      </c>
      <c r="I3382">
        <v>2020</v>
      </c>
    </row>
    <row r="3383" spans="1:9">
      <c r="A3383">
        <v>32.850057700000001</v>
      </c>
      <c r="B3383">
        <v>-116.9568178</v>
      </c>
      <c r="C3383" t="s">
        <v>2368</v>
      </c>
      <c r="D3383" t="s">
        <v>3272</v>
      </c>
      <c r="E3383">
        <v>4</v>
      </c>
      <c r="F3383" s="2">
        <v>43882</v>
      </c>
      <c r="G3383" s="2">
        <v>43882</v>
      </c>
      <c r="H3383" t="s">
        <v>8</v>
      </c>
      <c r="I3383">
        <v>2020</v>
      </c>
    </row>
    <row r="3384" spans="1:9">
      <c r="A3384">
        <v>32.769247999999997</v>
      </c>
      <c r="B3384">
        <v>-117.1609378</v>
      </c>
      <c r="C3384" t="s">
        <v>2408</v>
      </c>
      <c r="D3384" t="s">
        <v>3272</v>
      </c>
      <c r="E3384" t="s">
        <v>3296</v>
      </c>
      <c r="F3384" s="2">
        <v>43843</v>
      </c>
      <c r="G3384" s="2">
        <v>43843</v>
      </c>
      <c r="H3384" t="s">
        <v>183</v>
      </c>
      <c r="I3384">
        <v>2020</v>
      </c>
    </row>
    <row r="3385" spans="1:9">
      <c r="A3385">
        <v>32.836901500000003</v>
      </c>
      <c r="B3385">
        <v>-117.0106638</v>
      </c>
      <c r="C3385" t="s">
        <v>2390</v>
      </c>
      <c r="D3385" t="s">
        <v>3272</v>
      </c>
      <c r="E3385">
        <v>1</v>
      </c>
      <c r="F3385" s="2">
        <v>43855</v>
      </c>
      <c r="G3385" s="2">
        <v>43855</v>
      </c>
      <c r="H3385" t="s">
        <v>8</v>
      </c>
      <c r="I3385">
        <v>2020</v>
      </c>
    </row>
    <row r="3386" spans="1:9">
      <c r="A3386">
        <v>32.782712500000002</v>
      </c>
      <c r="B3386">
        <v>-117.10343450000001</v>
      </c>
      <c r="C3386" t="s">
        <v>208</v>
      </c>
      <c r="D3386" t="s">
        <v>3272</v>
      </c>
      <c r="E3386">
        <v>2</v>
      </c>
      <c r="F3386" s="2">
        <v>43879</v>
      </c>
      <c r="G3386" s="2">
        <v>43879</v>
      </c>
      <c r="H3386" t="s">
        <v>117</v>
      </c>
      <c r="I3386">
        <v>2020</v>
      </c>
    </row>
    <row r="3387" spans="1:9">
      <c r="A3387">
        <v>32.775232600000002</v>
      </c>
      <c r="B3387">
        <v>-117.1331319</v>
      </c>
      <c r="C3387" t="s">
        <v>2381</v>
      </c>
      <c r="D3387" t="s">
        <v>3272</v>
      </c>
      <c r="E3387">
        <v>10</v>
      </c>
      <c r="F3387" s="2">
        <v>43865</v>
      </c>
      <c r="G3387" s="2">
        <v>43865</v>
      </c>
      <c r="H3387" t="s">
        <v>183</v>
      </c>
      <c r="I3387">
        <v>2020</v>
      </c>
    </row>
    <row r="3388" spans="1:9">
      <c r="A3388">
        <v>32.7757395</v>
      </c>
      <c r="B3388">
        <v>-117.13174619999999</v>
      </c>
      <c r="C3388" t="s">
        <v>2161</v>
      </c>
      <c r="D3388" t="s">
        <v>3272</v>
      </c>
      <c r="E3388">
        <v>1</v>
      </c>
      <c r="F3388" s="2">
        <v>43873</v>
      </c>
      <c r="G3388" s="2">
        <v>43873</v>
      </c>
      <c r="H3388" t="s">
        <v>183</v>
      </c>
      <c r="I3388">
        <v>2020</v>
      </c>
    </row>
    <row r="3389" spans="1:9">
      <c r="A3389">
        <v>32.792515899999998</v>
      </c>
      <c r="B3389">
        <v>-117.10039999999999</v>
      </c>
      <c r="C3389" t="s">
        <v>2423</v>
      </c>
      <c r="D3389" t="s">
        <v>3272</v>
      </c>
      <c r="E3389">
        <v>1</v>
      </c>
      <c r="F3389" s="2">
        <v>43817</v>
      </c>
      <c r="G3389" s="2">
        <v>43817</v>
      </c>
      <c r="H3389" t="s">
        <v>117</v>
      </c>
      <c r="I3389">
        <v>2020</v>
      </c>
    </row>
    <row r="3390" spans="1:9">
      <c r="A3390">
        <v>32.790999399999997</v>
      </c>
      <c r="B3390">
        <v>-117.1040266</v>
      </c>
      <c r="C3390" t="s">
        <v>3297</v>
      </c>
      <c r="D3390" t="s">
        <v>3272</v>
      </c>
      <c r="E3390">
        <v>2</v>
      </c>
      <c r="F3390" s="2">
        <v>43810</v>
      </c>
      <c r="G3390" s="2">
        <v>43810</v>
      </c>
      <c r="H3390" t="s">
        <v>117</v>
      </c>
      <c r="I3390">
        <v>2020</v>
      </c>
    </row>
    <row r="3391" spans="1:9">
      <c r="A3391">
        <v>32.7762356</v>
      </c>
      <c r="B3391">
        <v>-117.13023509999999</v>
      </c>
      <c r="C3391" t="s">
        <v>2035</v>
      </c>
      <c r="D3391" t="s">
        <v>3272</v>
      </c>
      <c r="E3391">
        <v>3</v>
      </c>
      <c r="F3391" s="2">
        <v>43865</v>
      </c>
      <c r="G3391" s="2">
        <v>43865</v>
      </c>
      <c r="H3391" t="s">
        <v>183</v>
      </c>
      <c r="I3391">
        <v>2020</v>
      </c>
    </row>
    <row r="3392" spans="1:9">
      <c r="A3392">
        <v>32.775379200000003</v>
      </c>
      <c r="B3392">
        <v>-117.1303393</v>
      </c>
      <c r="C3392" t="s">
        <v>3298</v>
      </c>
      <c r="D3392" t="s">
        <v>3272</v>
      </c>
      <c r="E3392">
        <v>2</v>
      </c>
      <c r="F3392" s="2">
        <v>43859</v>
      </c>
      <c r="G3392" s="2">
        <v>43859</v>
      </c>
      <c r="H3392" t="s">
        <v>183</v>
      </c>
      <c r="I3392">
        <v>2020</v>
      </c>
    </row>
    <row r="3393" spans="1:9">
      <c r="A3393">
        <v>32.775773700000002</v>
      </c>
      <c r="B3393">
        <v>-117.1304071</v>
      </c>
      <c r="C3393" t="s">
        <v>3299</v>
      </c>
      <c r="D3393" t="s">
        <v>3272</v>
      </c>
      <c r="E3393">
        <v>2</v>
      </c>
      <c r="F3393" s="2">
        <v>43873</v>
      </c>
      <c r="G3393" s="2">
        <v>43873</v>
      </c>
      <c r="H3393" t="s">
        <v>183</v>
      </c>
      <c r="I3393">
        <v>2020</v>
      </c>
    </row>
    <row r="3394" spans="1:9">
      <c r="A3394">
        <v>32.781123299999997</v>
      </c>
      <c r="B3394">
        <v>-117.11323400000001</v>
      </c>
      <c r="C3394" t="s">
        <v>1167</v>
      </c>
      <c r="D3394" t="s">
        <v>3272</v>
      </c>
      <c r="E3394">
        <v>2</v>
      </c>
      <c r="F3394" s="2">
        <v>43858</v>
      </c>
      <c r="G3394" s="2">
        <v>43858</v>
      </c>
      <c r="H3394" t="s">
        <v>117</v>
      </c>
      <c r="I3394">
        <v>2020</v>
      </c>
    </row>
    <row r="3395" spans="1:9">
      <c r="A3395">
        <v>32.782184100000002</v>
      </c>
      <c r="B3395">
        <v>-117.1048862</v>
      </c>
      <c r="C3395" t="s">
        <v>2375</v>
      </c>
      <c r="D3395" t="s">
        <v>3272</v>
      </c>
      <c r="E3395">
        <v>1</v>
      </c>
      <c r="F3395" s="2">
        <v>43879</v>
      </c>
      <c r="G3395" s="2">
        <v>43879</v>
      </c>
      <c r="H3395" t="s">
        <v>117</v>
      </c>
      <c r="I3395">
        <v>2020</v>
      </c>
    </row>
    <row r="3396" spans="1:9">
      <c r="A3396">
        <v>32.780539699999999</v>
      </c>
      <c r="B3396">
        <v>-117.1050405</v>
      </c>
      <c r="C3396" t="s">
        <v>3300</v>
      </c>
      <c r="D3396" t="s">
        <v>3272</v>
      </c>
      <c r="E3396">
        <v>2</v>
      </c>
      <c r="F3396" s="2">
        <v>43845</v>
      </c>
      <c r="G3396" s="2">
        <v>43845</v>
      </c>
      <c r="H3396" t="s">
        <v>117</v>
      </c>
      <c r="I3396">
        <v>2020</v>
      </c>
    </row>
    <row r="3397" spans="1:9">
      <c r="A3397">
        <v>32.7807885</v>
      </c>
      <c r="B3397">
        <v>-117.10556939999999</v>
      </c>
      <c r="C3397" t="s">
        <v>1057</v>
      </c>
      <c r="D3397" t="s">
        <v>3272</v>
      </c>
      <c r="E3397">
        <v>5</v>
      </c>
      <c r="F3397" s="2">
        <v>43845</v>
      </c>
      <c r="G3397" s="2">
        <v>43845</v>
      </c>
      <c r="H3397" t="s">
        <v>117</v>
      </c>
      <c r="I3397">
        <v>2020</v>
      </c>
    </row>
    <row r="3398" spans="1:9">
      <c r="A3398">
        <v>32.7808858</v>
      </c>
      <c r="B3398">
        <v>-117.1053903</v>
      </c>
      <c r="C3398" t="s">
        <v>3301</v>
      </c>
      <c r="D3398" t="s">
        <v>3272</v>
      </c>
      <c r="E3398">
        <v>2</v>
      </c>
      <c r="F3398" s="2">
        <v>43880</v>
      </c>
      <c r="G3398" s="2">
        <v>43880</v>
      </c>
      <c r="H3398" t="s">
        <v>117</v>
      </c>
      <c r="I3398">
        <v>2020</v>
      </c>
    </row>
    <row r="3399" spans="1:9">
      <c r="A3399">
        <v>32.793058199999997</v>
      </c>
      <c r="B3399">
        <v>-117.0997345</v>
      </c>
      <c r="C3399" t="s">
        <v>687</v>
      </c>
      <c r="D3399" t="s">
        <v>3272</v>
      </c>
      <c r="E3399">
        <v>8</v>
      </c>
      <c r="F3399" s="2">
        <v>43817</v>
      </c>
      <c r="G3399" s="2">
        <v>43817</v>
      </c>
      <c r="H3399" t="s">
        <v>117</v>
      </c>
      <c r="I3399">
        <v>2020</v>
      </c>
    </row>
    <row r="3400" spans="1:9">
      <c r="A3400">
        <v>32.775736999999999</v>
      </c>
      <c r="B3400">
        <v>-117.1309734</v>
      </c>
      <c r="C3400" t="s">
        <v>2385</v>
      </c>
      <c r="D3400" t="s">
        <v>3272</v>
      </c>
      <c r="E3400">
        <v>1</v>
      </c>
      <c r="F3400" s="2">
        <v>43873</v>
      </c>
      <c r="G3400" s="2">
        <v>43873</v>
      </c>
      <c r="H3400" t="s">
        <v>183</v>
      </c>
      <c r="I3400">
        <v>2020</v>
      </c>
    </row>
    <row r="3401" spans="1:9">
      <c r="A3401">
        <v>32.775988750000003</v>
      </c>
      <c r="B3401">
        <v>-117.13017139999999</v>
      </c>
      <c r="C3401" t="s">
        <v>3302</v>
      </c>
      <c r="D3401" t="s">
        <v>3272</v>
      </c>
      <c r="E3401">
        <v>2</v>
      </c>
      <c r="F3401" s="2">
        <v>43873</v>
      </c>
      <c r="G3401" s="2">
        <v>43873</v>
      </c>
      <c r="H3401" t="s">
        <v>183</v>
      </c>
      <c r="I3401">
        <v>2020</v>
      </c>
    </row>
    <row r="3402" spans="1:9">
      <c r="A3402">
        <v>32.774204099999999</v>
      </c>
      <c r="B3402">
        <v>-117.1320832</v>
      </c>
      <c r="C3402" t="s">
        <v>3303</v>
      </c>
      <c r="D3402" t="s">
        <v>3272</v>
      </c>
      <c r="E3402">
        <v>2</v>
      </c>
      <c r="F3402" s="2">
        <v>43888</v>
      </c>
      <c r="G3402" s="2">
        <v>43888</v>
      </c>
      <c r="H3402" t="s">
        <v>183</v>
      </c>
      <c r="I3402">
        <v>2020</v>
      </c>
    </row>
    <row r="3403" spans="1:9">
      <c r="A3403">
        <v>32.841728199999999</v>
      </c>
      <c r="B3403">
        <v>-116.9983349</v>
      </c>
      <c r="C3403" t="s">
        <v>2347</v>
      </c>
      <c r="D3403" t="s">
        <v>3272</v>
      </c>
      <c r="E3403">
        <v>2</v>
      </c>
      <c r="F3403" s="2">
        <v>43890</v>
      </c>
      <c r="G3403" s="2">
        <v>43890</v>
      </c>
      <c r="H3403" t="s">
        <v>8</v>
      </c>
      <c r="I3403">
        <v>2020</v>
      </c>
    </row>
    <row r="3404" spans="1:9">
      <c r="A3404">
        <v>32.780715999999998</v>
      </c>
      <c r="B3404">
        <v>-117.10630690000001</v>
      </c>
      <c r="C3404" t="s">
        <v>3304</v>
      </c>
      <c r="D3404" t="s">
        <v>3272</v>
      </c>
      <c r="E3404">
        <v>1</v>
      </c>
      <c r="F3404" s="2">
        <v>43844</v>
      </c>
      <c r="G3404" s="2">
        <v>43844</v>
      </c>
      <c r="H3404" t="s">
        <v>117</v>
      </c>
      <c r="I3404">
        <v>2020</v>
      </c>
    </row>
    <row r="3405" spans="1:9">
      <c r="A3405">
        <v>32.776092800000001</v>
      </c>
      <c r="B3405">
        <v>-117.13069710000001</v>
      </c>
      <c r="C3405" t="s">
        <v>3305</v>
      </c>
      <c r="D3405" t="s">
        <v>3272</v>
      </c>
      <c r="E3405">
        <v>6</v>
      </c>
      <c r="F3405" s="2">
        <v>43873</v>
      </c>
      <c r="G3405" s="2">
        <v>43873</v>
      </c>
      <c r="H3405" t="s">
        <v>183</v>
      </c>
      <c r="I3405">
        <v>2020</v>
      </c>
    </row>
    <row r="3406" spans="1:9">
      <c r="A3406">
        <v>32.7759511</v>
      </c>
      <c r="B3406">
        <v>-117.1308459</v>
      </c>
      <c r="C3406" t="s">
        <v>2383</v>
      </c>
      <c r="D3406" t="s">
        <v>3272</v>
      </c>
      <c r="E3406">
        <v>15</v>
      </c>
      <c r="F3406" s="2">
        <v>43873</v>
      </c>
      <c r="G3406" s="2">
        <v>43873</v>
      </c>
      <c r="H3406" t="s">
        <v>183</v>
      </c>
      <c r="I3406">
        <v>2020</v>
      </c>
    </row>
    <row r="3407" spans="1:9">
      <c r="A3407">
        <v>32.780915499999999</v>
      </c>
      <c r="B3407">
        <v>-117.10491949999999</v>
      </c>
      <c r="C3407" t="s">
        <v>3306</v>
      </c>
      <c r="D3407" t="s">
        <v>3272</v>
      </c>
      <c r="E3407">
        <v>1</v>
      </c>
      <c r="F3407" s="2">
        <v>43879</v>
      </c>
      <c r="G3407" s="2">
        <v>43879</v>
      </c>
      <c r="H3407" t="s">
        <v>117</v>
      </c>
      <c r="I3407">
        <v>2020</v>
      </c>
    </row>
    <row r="3408" spans="1:9">
      <c r="A3408">
        <v>32.774446599999997</v>
      </c>
      <c r="B3408">
        <v>-117.1324779</v>
      </c>
      <c r="C3408" t="s">
        <v>2445</v>
      </c>
      <c r="D3408" t="s">
        <v>3307</v>
      </c>
      <c r="E3408">
        <v>1</v>
      </c>
      <c r="F3408" s="2">
        <v>43775</v>
      </c>
      <c r="G3408" s="2">
        <v>43775</v>
      </c>
      <c r="H3408" t="s">
        <v>183</v>
      </c>
      <c r="I3408">
        <v>2020</v>
      </c>
    </row>
    <row r="3409" spans="1:9">
      <c r="A3409">
        <v>32.8503702</v>
      </c>
      <c r="B3409">
        <v>-116.9556788</v>
      </c>
      <c r="C3409" t="s">
        <v>2321</v>
      </c>
      <c r="D3409" t="s">
        <v>3307</v>
      </c>
      <c r="E3409">
        <v>5</v>
      </c>
      <c r="F3409" s="2">
        <v>43781</v>
      </c>
      <c r="G3409" s="2">
        <v>43781</v>
      </c>
      <c r="H3409" t="s">
        <v>8</v>
      </c>
      <c r="I3409">
        <v>2020</v>
      </c>
    </row>
    <row r="3410" spans="1:9">
      <c r="A3410">
        <v>32.850380999999999</v>
      </c>
      <c r="B3410">
        <v>-116.9560286</v>
      </c>
      <c r="C3410" t="s">
        <v>2429</v>
      </c>
      <c r="D3410" t="s">
        <v>3307</v>
      </c>
      <c r="E3410">
        <v>1</v>
      </c>
      <c r="F3410" s="2">
        <v>43782</v>
      </c>
      <c r="G3410" s="2">
        <v>43782</v>
      </c>
      <c r="H3410" t="s">
        <v>8</v>
      </c>
      <c r="I3410">
        <v>2020</v>
      </c>
    </row>
    <row r="3411" spans="1:9">
      <c r="A3411">
        <v>32.774813799999997</v>
      </c>
      <c r="B3411">
        <v>-117.130906</v>
      </c>
      <c r="C3411" t="s">
        <v>2446</v>
      </c>
      <c r="D3411" t="s">
        <v>3307</v>
      </c>
      <c r="E3411">
        <v>8</v>
      </c>
      <c r="F3411" s="2">
        <v>43775</v>
      </c>
      <c r="G3411" s="2">
        <v>43775</v>
      </c>
      <c r="H3411" t="s">
        <v>183</v>
      </c>
      <c r="I3411">
        <v>2020</v>
      </c>
    </row>
    <row r="3412" spans="1:9">
      <c r="A3412">
        <v>32.7763329</v>
      </c>
      <c r="B3412">
        <v>-117.1282179</v>
      </c>
      <c r="C3412" t="s">
        <v>104</v>
      </c>
      <c r="D3412" t="s">
        <v>3307</v>
      </c>
      <c r="E3412">
        <v>2</v>
      </c>
      <c r="F3412" s="2">
        <v>43796</v>
      </c>
      <c r="G3412" s="2">
        <v>43796</v>
      </c>
      <c r="H3412" t="s">
        <v>183</v>
      </c>
      <c r="I3412">
        <v>2020</v>
      </c>
    </row>
    <row r="3413" spans="1:9">
      <c r="A3413">
        <v>32.774132600000002</v>
      </c>
      <c r="B3413">
        <v>-117.1309061</v>
      </c>
      <c r="C3413" t="s">
        <v>2447</v>
      </c>
      <c r="D3413" t="s">
        <v>3307</v>
      </c>
      <c r="E3413">
        <v>3</v>
      </c>
      <c r="F3413" s="2">
        <v>43775</v>
      </c>
      <c r="G3413" s="2">
        <v>43775</v>
      </c>
      <c r="H3413" t="s">
        <v>183</v>
      </c>
      <c r="I3413">
        <v>2020</v>
      </c>
    </row>
    <row r="3414" spans="1:9">
      <c r="A3414">
        <v>32.780123500000002</v>
      </c>
      <c r="B3414">
        <v>-117.1106703</v>
      </c>
      <c r="C3414" t="s">
        <v>2443</v>
      </c>
      <c r="D3414" t="s">
        <v>3307</v>
      </c>
      <c r="E3414">
        <v>2</v>
      </c>
      <c r="F3414" s="2">
        <v>43791</v>
      </c>
      <c r="G3414" s="2">
        <v>43791</v>
      </c>
      <c r="H3414" t="s">
        <v>117</v>
      </c>
      <c r="I3414">
        <v>2020</v>
      </c>
    </row>
    <row r="3415" spans="1:9">
      <c r="A3415">
        <v>32.842309899999997</v>
      </c>
      <c r="B3415">
        <v>-116.9991222</v>
      </c>
      <c r="C3415" t="s">
        <v>2433</v>
      </c>
      <c r="D3415" t="s">
        <v>3307</v>
      </c>
      <c r="E3415">
        <v>6</v>
      </c>
      <c r="F3415" s="2">
        <v>43792</v>
      </c>
      <c r="G3415" s="2">
        <v>43792</v>
      </c>
      <c r="H3415" t="s">
        <v>8</v>
      </c>
      <c r="I3415">
        <v>2020</v>
      </c>
    </row>
    <row r="3416" spans="1:9">
      <c r="A3416">
        <v>32.843551640000001</v>
      </c>
      <c r="B3416">
        <v>-116.9975388</v>
      </c>
      <c r="C3416" t="s">
        <v>2434</v>
      </c>
      <c r="D3416" t="s">
        <v>3307</v>
      </c>
      <c r="E3416">
        <v>1</v>
      </c>
      <c r="F3416" s="2">
        <v>43788</v>
      </c>
      <c r="G3416" s="2">
        <v>43788</v>
      </c>
      <c r="H3416" t="s">
        <v>8</v>
      </c>
      <c r="I3416">
        <v>2020</v>
      </c>
    </row>
    <row r="3417" spans="1:9">
      <c r="A3417">
        <v>32.848573899999998</v>
      </c>
      <c r="B3417">
        <v>-116.9630478</v>
      </c>
      <c r="C3417" t="s">
        <v>216</v>
      </c>
      <c r="D3417" t="s">
        <v>3307</v>
      </c>
      <c r="E3417">
        <v>4</v>
      </c>
      <c r="F3417" s="2">
        <v>43782</v>
      </c>
      <c r="G3417" s="2">
        <v>43782</v>
      </c>
      <c r="H3417" t="s">
        <v>8</v>
      </c>
      <c r="I3417">
        <v>2020</v>
      </c>
    </row>
    <row r="3418" spans="1:9">
      <c r="A3418">
        <v>32.849043999999999</v>
      </c>
      <c r="B3418">
        <v>-116.9610023</v>
      </c>
      <c r="C3418" t="s">
        <v>2435</v>
      </c>
      <c r="D3418" t="s">
        <v>3307</v>
      </c>
      <c r="E3418">
        <v>4</v>
      </c>
      <c r="F3418" s="2">
        <v>43782</v>
      </c>
      <c r="G3418" s="2">
        <v>43782</v>
      </c>
      <c r="H3418" t="s">
        <v>8</v>
      </c>
      <c r="I3418">
        <v>2020</v>
      </c>
    </row>
    <row r="3419" spans="1:9">
      <c r="A3419">
        <v>32.848716199999998</v>
      </c>
      <c r="B3419">
        <v>-116.9627227</v>
      </c>
      <c r="C3419" t="s">
        <v>317</v>
      </c>
      <c r="D3419" t="s">
        <v>3307</v>
      </c>
      <c r="E3419">
        <v>1</v>
      </c>
      <c r="F3419" s="2">
        <v>43782</v>
      </c>
      <c r="G3419" s="2">
        <v>43782</v>
      </c>
      <c r="H3419" t="s">
        <v>8</v>
      </c>
      <c r="I3419">
        <v>2020</v>
      </c>
    </row>
    <row r="3420" spans="1:9">
      <c r="A3420">
        <v>32.8480013</v>
      </c>
      <c r="B3420">
        <v>-116.96602439999999</v>
      </c>
      <c r="C3420" t="s">
        <v>2437</v>
      </c>
      <c r="D3420" t="s">
        <v>3307</v>
      </c>
      <c r="E3420">
        <v>2</v>
      </c>
      <c r="F3420" s="2">
        <v>43782</v>
      </c>
      <c r="G3420" s="2">
        <v>43782</v>
      </c>
      <c r="H3420" t="s">
        <v>8</v>
      </c>
      <c r="I3420">
        <v>2020</v>
      </c>
    </row>
    <row r="3421" spans="1:9">
      <c r="A3421">
        <v>32.8468649</v>
      </c>
      <c r="B3421">
        <v>-116.9788861</v>
      </c>
      <c r="C3421" t="s">
        <v>2438</v>
      </c>
      <c r="D3421" t="s">
        <v>3307</v>
      </c>
      <c r="E3421">
        <v>2</v>
      </c>
      <c r="F3421" s="2">
        <v>43771</v>
      </c>
      <c r="G3421" s="2">
        <v>43771</v>
      </c>
      <c r="H3421" t="s">
        <v>8</v>
      </c>
      <c r="I3421">
        <v>2020</v>
      </c>
    </row>
    <row r="3422" spans="1:9">
      <c r="A3422">
        <v>32.8464381</v>
      </c>
      <c r="B3422">
        <v>-116.97882389999999</v>
      </c>
      <c r="C3422" t="s">
        <v>246</v>
      </c>
      <c r="D3422" t="s">
        <v>3307</v>
      </c>
      <c r="E3422">
        <v>3</v>
      </c>
      <c r="F3422" s="2">
        <v>43771</v>
      </c>
      <c r="G3422" s="2">
        <v>43771</v>
      </c>
      <c r="H3422" t="s">
        <v>8</v>
      </c>
      <c r="I3422">
        <v>2020</v>
      </c>
    </row>
    <row r="3423" spans="1:9">
      <c r="A3423">
        <v>32.846494300000003</v>
      </c>
      <c r="B3423">
        <v>-116.9784642</v>
      </c>
      <c r="C3423" t="s">
        <v>74</v>
      </c>
      <c r="D3423" t="s">
        <v>3307</v>
      </c>
      <c r="E3423">
        <v>2</v>
      </c>
      <c r="F3423" s="2">
        <v>43771</v>
      </c>
      <c r="G3423" s="2">
        <v>43771</v>
      </c>
      <c r="H3423" t="s">
        <v>8</v>
      </c>
      <c r="I3423">
        <v>2020</v>
      </c>
    </row>
    <row r="3424" spans="1:9">
      <c r="A3424">
        <v>32.846374300000001</v>
      </c>
      <c r="B3424">
        <v>-116.978345</v>
      </c>
      <c r="C3424" t="s">
        <v>2439</v>
      </c>
      <c r="D3424" t="s">
        <v>3307</v>
      </c>
      <c r="E3424">
        <v>1</v>
      </c>
      <c r="F3424" s="2">
        <v>43771</v>
      </c>
      <c r="G3424" s="2">
        <v>43771</v>
      </c>
      <c r="H3424" t="s">
        <v>8</v>
      </c>
      <c r="I3424">
        <v>2020</v>
      </c>
    </row>
    <row r="3425" spans="1:9">
      <c r="A3425">
        <v>32.7773276</v>
      </c>
      <c r="B3425">
        <v>-117.12792829999999</v>
      </c>
      <c r="C3425" t="s">
        <v>2425</v>
      </c>
      <c r="D3425" t="s">
        <v>3307</v>
      </c>
      <c r="E3425">
        <v>6</v>
      </c>
      <c r="F3425" s="2">
        <v>43796</v>
      </c>
      <c r="G3425" s="2">
        <v>43796</v>
      </c>
      <c r="H3425" t="s">
        <v>183</v>
      </c>
      <c r="I3425">
        <v>2020</v>
      </c>
    </row>
    <row r="3426" spans="1:9">
      <c r="A3426">
        <v>32.777269599999997</v>
      </c>
      <c r="B3426">
        <v>-117.1282375</v>
      </c>
      <c r="C3426" t="s">
        <v>2426</v>
      </c>
      <c r="D3426" t="s">
        <v>3307</v>
      </c>
      <c r="E3426">
        <v>4</v>
      </c>
      <c r="F3426" s="2">
        <v>43796</v>
      </c>
      <c r="G3426" s="2">
        <v>43796</v>
      </c>
      <c r="H3426" t="s">
        <v>183</v>
      </c>
      <c r="I3426">
        <v>2020</v>
      </c>
    </row>
    <row r="3427" spans="1:9">
      <c r="A3427">
        <v>32.777839299999997</v>
      </c>
      <c r="B3427">
        <v>-117.12762290000001</v>
      </c>
      <c r="C3427" t="s">
        <v>2427</v>
      </c>
      <c r="D3427" t="s">
        <v>3307</v>
      </c>
      <c r="E3427">
        <v>2</v>
      </c>
      <c r="F3427" s="2">
        <v>43796</v>
      </c>
      <c r="G3427" s="2">
        <v>43796</v>
      </c>
      <c r="H3427" t="s">
        <v>183</v>
      </c>
      <c r="I3427">
        <v>2020</v>
      </c>
    </row>
    <row r="3428" spans="1:9">
      <c r="A3428">
        <v>32.845747099999997</v>
      </c>
      <c r="B3428">
        <v>-116.9790149</v>
      </c>
      <c r="C3428" t="s">
        <v>73</v>
      </c>
      <c r="D3428" t="s">
        <v>3307</v>
      </c>
      <c r="E3428">
        <v>25</v>
      </c>
      <c r="F3428" s="2">
        <v>43771</v>
      </c>
      <c r="G3428" s="2">
        <v>43771</v>
      </c>
      <c r="H3428" t="s">
        <v>8</v>
      </c>
      <c r="I3428">
        <v>2020</v>
      </c>
    </row>
    <row r="3429" spans="1:9">
      <c r="A3429">
        <v>32.7775775</v>
      </c>
      <c r="B3429">
        <v>-117.1264135</v>
      </c>
      <c r="C3429" t="s">
        <v>2420</v>
      </c>
      <c r="D3429" t="s">
        <v>3307</v>
      </c>
      <c r="E3429">
        <v>1</v>
      </c>
      <c r="F3429" s="2">
        <v>43796</v>
      </c>
      <c r="G3429" s="2">
        <v>43796</v>
      </c>
      <c r="H3429" t="s">
        <v>117</v>
      </c>
      <c r="I3429">
        <v>2020</v>
      </c>
    </row>
    <row r="3430" spans="1:9">
      <c r="A3430">
        <v>32.774145500000003</v>
      </c>
      <c r="B3430">
        <v>-117.13212300000001</v>
      </c>
      <c r="C3430" t="s">
        <v>3308</v>
      </c>
      <c r="D3430" t="s">
        <v>3307</v>
      </c>
      <c r="E3430">
        <v>2</v>
      </c>
      <c r="F3430" s="2">
        <v>43775</v>
      </c>
      <c r="G3430" s="2">
        <v>43775</v>
      </c>
      <c r="H3430" t="s">
        <v>183</v>
      </c>
      <c r="I3430">
        <v>2020</v>
      </c>
    </row>
    <row r="3431" spans="1:9">
      <c r="A3431">
        <v>32.774070199999997</v>
      </c>
      <c r="B3431">
        <v>-117.131507</v>
      </c>
      <c r="C3431" t="s">
        <v>2467</v>
      </c>
      <c r="D3431" t="s">
        <v>3307</v>
      </c>
      <c r="E3431">
        <v>5</v>
      </c>
      <c r="F3431" s="2">
        <v>43775</v>
      </c>
      <c r="G3431" s="2">
        <v>43775</v>
      </c>
      <c r="H3431" t="s">
        <v>183</v>
      </c>
      <c r="I3431">
        <v>2020</v>
      </c>
    </row>
    <row r="3432" spans="1:9">
      <c r="A3432">
        <v>32.774519300000001</v>
      </c>
      <c r="B3432">
        <v>-117.13244760000001</v>
      </c>
      <c r="C3432" t="s">
        <v>3309</v>
      </c>
      <c r="D3432" t="s">
        <v>3307</v>
      </c>
      <c r="E3432">
        <v>2</v>
      </c>
      <c r="F3432" s="2">
        <v>43775</v>
      </c>
      <c r="G3432" s="2">
        <v>43775</v>
      </c>
      <c r="H3432" t="s">
        <v>183</v>
      </c>
      <c r="I3432">
        <v>2020</v>
      </c>
    </row>
    <row r="3433" spans="1:9">
      <c r="A3433">
        <v>32.774716900000001</v>
      </c>
      <c r="B3433">
        <v>-117.1326523</v>
      </c>
      <c r="C3433" t="s">
        <v>3310</v>
      </c>
      <c r="D3433" t="s">
        <v>3307</v>
      </c>
      <c r="E3433">
        <v>3</v>
      </c>
      <c r="F3433" s="2">
        <v>43775</v>
      </c>
      <c r="G3433" s="2">
        <v>43775</v>
      </c>
      <c r="H3433" t="s">
        <v>183</v>
      </c>
      <c r="I3433">
        <v>2020</v>
      </c>
    </row>
    <row r="3434" spans="1:9">
      <c r="A3434">
        <v>32.774494300000001</v>
      </c>
      <c r="B3434">
        <v>-117.1322871</v>
      </c>
      <c r="C3434" t="s">
        <v>80</v>
      </c>
      <c r="D3434" t="s">
        <v>3307</v>
      </c>
      <c r="E3434">
        <v>4</v>
      </c>
      <c r="F3434" s="2">
        <v>43775</v>
      </c>
      <c r="G3434" s="2">
        <v>43775</v>
      </c>
      <c r="H3434" t="s">
        <v>183</v>
      </c>
      <c r="I3434">
        <v>2020</v>
      </c>
    </row>
    <row r="3435" spans="1:9">
      <c r="A3435">
        <v>32.842045599999999</v>
      </c>
      <c r="B3435">
        <v>-116.9997237</v>
      </c>
      <c r="C3435" t="s">
        <v>12</v>
      </c>
      <c r="D3435" t="s">
        <v>3307</v>
      </c>
      <c r="E3435">
        <v>6</v>
      </c>
      <c r="F3435" s="2">
        <v>43792</v>
      </c>
      <c r="G3435" s="2">
        <v>43792</v>
      </c>
      <c r="H3435" t="s">
        <v>8</v>
      </c>
      <c r="I3435">
        <v>2020</v>
      </c>
    </row>
    <row r="3436" spans="1:9">
      <c r="A3436">
        <v>32.843874200000002</v>
      </c>
      <c r="B3436">
        <v>-116.9975889</v>
      </c>
      <c r="C3436" t="s">
        <v>1128</v>
      </c>
      <c r="D3436" t="s">
        <v>3307</v>
      </c>
      <c r="E3436">
        <v>2</v>
      </c>
      <c r="F3436" s="2">
        <v>43788</v>
      </c>
      <c r="G3436" s="2">
        <v>43788</v>
      </c>
      <c r="H3436" t="s">
        <v>8</v>
      </c>
      <c r="I3436">
        <v>2020</v>
      </c>
    </row>
    <row r="3437" spans="1:9">
      <c r="A3437">
        <v>32.843548699999999</v>
      </c>
      <c r="B3437">
        <v>-117.0005852</v>
      </c>
      <c r="C3437" t="s">
        <v>1387</v>
      </c>
      <c r="D3437" t="s">
        <v>3307</v>
      </c>
      <c r="E3437">
        <v>1</v>
      </c>
      <c r="F3437" s="2">
        <v>43792</v>
      </c>
      <c r="G3437" s="2">
        <v>43792</v>
      </c>
      <c r="H3437" t="s">
        <v>8</v>
      </c>
      <c r="I3437">
        <v>2020</v>
      </c>
    </row>
    <row r="3438" spans="1:9">
      <c r="A3438">
        <v>32.781354200000003</v>
      </c>
      <c r="B3438">
        <v>-117.1143083</v>
      </c>
      <c r="C3438" t="s">
        <v>2422</v>
      </c>
      <c r="D3438" t="s">
        <v>3307</v>
      </c>
      <c r="E3438">
        <v>1</v>
      </c>
      <c r="F3438" s="2">
        <v>43797</v>
      </c>
      <c r="G3438" s="2">
        <v>43797</v>
      </c>
      <c r="H3438" t="s">
        <v>117</v>
      </c>
      <c r="I3438">
        <v>2020</v>
      </c>
    </row>
    <row r="3439" spans="1:9">
      <c r="A3439">
        <v>32.774303199999999</v>
      </c>
      <c r="B3439">
        <v>-117.13230009999999</v>
      </c>
      <c r="C3439" t="s">
        <v>3311</v>
      </c>
      <c r="D3439" t="s">
        <v>3307</v>
      </c>
      <c r="E3439">
        <v>4</v>
      </c>
      <c r="F3439" s="2">
        <v>43775</v>
      </c>
      <c r="G3439" s="2">
        <v>43775</v>
      </c>
      <c r="H3439" t="s">
        <v>183</v>
      </c>
      <c r="I3439">
        <v>2020</v>
      </c>
    </row>
    <row r="3440" spans="1:9">
      <c r="A3440">
        <v>32.774730499999997</v>
      </c>
      <c r="B3440">
        <v>-117.1327117</v>
      </c>
      <c r="C3440" t="s">
        <v>921</v>
      </c>
      <c r="D3440" t="s">
        <v>3307</v>
      </c>
      <c r="E3440">
        <v>3</v>
      </c>
      <c r="F3440" s="2">
        <v>43775</v>
      </c>
      <c r="G3440" s="2">
        <v>43775</v>
      </c>
      <c r="H3440" t="s">
        <v>183</v>
      </c>
      <c r="I3440">
        <v>2020</v>
      </c>
    </row>
    <row r="3441" spans="1:9">
      <c r="A3441">
        <v>32.774554899999998</v>
      </c>
      <c r="B3441">
        <v>-117.13287630000001</v>
      </c>
      <c r="C3441" t="s">
        <v>2469</v>
      </c>
      <c r="D3441" t="s">
        <v>3307</v>
      </c>
      <c r="E3441">
        <v>3</v>
      </c>
      <c r="F3441" s="2">
        <v>43775</v>
      </c>
      <c r="G3441" s="2">
        <v>43775</v>
      </c>
      <c r="H3441" t="s">
        <v>183</v>
      </c>
      <c r="I3441">
        <v>2020</v>
      </c>
    </row>
    <row r="3442" spans="1:9">
      <c r="A3442">
        <v>32.774513399999996</v>
      </c>
      <c r="B3442">
        <v>-117.13269990000001</v>
      </c>
      <c r="C3442" t="s">
        <v>3312</v>
      </c>
      <c r="D3442" t="s">
        <v>3307</v>
      </c>
      <c r="E3442">
        <v>6</v>
      </c>
      <c r="F3442" s="2">
        <v>43775</v>
      </c>
      <c r="G3442" s="2">
        <v>43775</v>
      </c>
      <c r="H3442" t="s">
        <v>183</v>
      </c>
      <c r="I3442">
        <v>2020</v>
      </c>
    </row>
    <row r="3443" spans="1:9">
      <c r="A3443">
        <v>32.774184099999999</v>
      </c>
      <c r="B3443">
        <v>-117.1330871</v>
      </c>
      <c r="C3443" t="s">
        <v>2471</v>
      </c>
      <c r="D3443" t="s">
        <v>3307</v>
      </c>
      <c r="E3443">
        <v>1</v>
      </c>
      <c r="F3443" s="2">
        <v>43775</v>
      </c>
      <c r="G3443" s="2">
        <v>43775</v>
      </c>
      <c r="H3443" t="s">
        <v>183</v>
      </c>
      <c r="I3443">
        <v>2020</v>
      </c>
    </row>
    <row r="3444" spans="1:9">
      <c r="A3444">
        <v>32.773969999999998</v>
      </c>
      <c r="B3444">
        <v>-117.1351018</v>
      </c>
      <c r="C3444" t="s">
        <v>2428</v>
      </c>
      <c r="D3444" t="s">
        <v>3307</v>
      </c>
      <c r="E3444">
        <v>5</v>
      </c>
      <c r="F3444" s="2">
        <v>43797</v>
      </c>
      <c r="G3444" s="2">
        <v>43797</v>
      </c>
      <c r="H3444" t="s">
        <v>183</v>
      </c>
      <c r="I3444">
        <v>2020</v>
      </c>
    </row>
    <row r="3445" spans="1:9">
      <c r="A3445">
        <v>32.774460900000001</v>
      </c>
      <c r="B3445">
        <v>-117.1325813</v>
      </c>
      <c r="C3445" t="s">
        <v>1466</v>
      </c>
      <c r="D3445" t="s">
        <v>3307</v>
      </c>
      <c r="E3445">
        <v>1</v>
      </c>
      <c r="F3445" s="2">
        <v>43775</v>
      </c>
      <c r="G3445" s="2">
        <v>43775</v>
      </c>
      <c r="H3445" t="s">
        <v>183</v>
      </c>
      <c r="I3445">
        <v>2020</v>
      </c>
    </row>
    <row r="3446" spans="1:9">
      <c r="A3446">
        <v>32.790119500000003</v>
      </c>
      <c r="B3446">
        <v>-117.1037377</v>
      </c>
      <c r="C3446" t="s">
        <v>2757</v>
      </c>
      <c r="D3446" t="s">
        <v>3313</v>
      </c>
      <c r="E3446">
        <v>3</v>
      </c>
      <c r="F3446" s="2">
        <v>43517</v>
      </c>
      <c r="G3446" s="2">
        <v>43517</v>
      </c>
      <c r="H3446" t="s">
        <v>117</v>
      </c>
      <c r="I3446">
        <v>2019</v>
      </c>
    </row>
    <row r="3447" spans="1:9">
      <c r="A3447">
        <v>32.7876531</v>
      </c>
      <c r="B3447">
        <v>-117.103871</v>
      </c>
      <c r="C3447" t="s">
        <v>2758</v>
      </c>
      <c r="D3447" t="s">
        <v>3313</v>
      </c>
      <c r="E3447">
        <v>1</v>
      </c>
      <c r="F3447" s="2">
        <v>43516</v>
      </c>
      <c r="G3447" s="2">
        <v>43516</v>
      </c>
      <c r="H3447" t="s">
        <v>117</v>
      </c>
      <c r="I3447">
        <v>2019</v>
      </c>
    </row>
    <row r="3448" spans="1:9">
      <c r="A3448">
        <v>32.784452299999998</v>
      </c>
      <c r="B3448">
        <v>-117.10432729999999</v>
      </c>
      <c r="C3448" t="s">
        <v>103</v>
      </c>
      <c r="D3448" t="s">
        <v>3313</v>
      </c>
      <c r="E3448">
        <v>2</v>
      </c>
      <c r="F3448" s="2">
        <v>43516</v>
      </c>
      <c r="G3448" s="2">
        <v>43516</v>
      </c>
      <c r="H3448" t="s">
        <v>117</v>
      </c>
      <c r="I3448">
        <v>2019</v>
      </c>
    </row>
    <row r="3449" spans="1:9">
      <c r="A3449">
        <v>32.781585800000002</v>
      </c>
      <c r="B3449">
        <v>-117.10404080000001</v>
      </c>
      <c r="C3449" t="s">
        <v>2759</v>
      </c>
      <c r="D3449" t="s">
        <v>3313</v>
      </c>
      <c r="E3449">
        <v>1</v>
      </c>
      <c r="F3449" s="2">
        <v>43523</v>
      </c>
      <c r="G3449" s="2">
        <v>43523</v>
      </c>
      <c r="H3449" t="s">
        <v>117</v>
      </c>
      <c r="I3449">
        <v>2019</v>
      </c>
    </row>
    <row r="3450" spans="1:9">
      <c r="A3450">
        <v>32.761637299999997</v>
      </c>
      <c r="B3450">
        <v>-117.19803539999999</v>
      </c>
      <c r="C3450" t="s">
        <v>2777</v>
      </c>
      <c r="D3450" t="s">
        <v>3313</v>
      </c>
      <c r="E3450">
        <v>5</v>
      </c>
      <c r="F3450" s="2">
        <v>43514</v>
      </c>
      <c r="G3450" s="2">
        <v>43514</v>
      </c>
      <c r="H3450" t="s">
        <v>248</v>
      </c>
      <c r="I3450">
        <v>2019</v>
      </c>
    </row>
    <row r="3451" spans="1:9">
      <c r="A3451">
        <v>32.773275300000002</v>
      </c>
      <c r="B3451">
        <v>-117.1409975</v>
      </c>
      <c r="C3451" t="s">
        <v>242</v>
      </c>
      <c r="D3451" t="s">
        <v>3313</v>
      </c>
      <c r="E3451">
        <v>3</v>
      </c>
      <c r="F3451" s="2">
        <v>43518</v>
      </c>
      <c r="G3451" s="2">
        <v>43518</v>
      </c>
      <c r="H3451" t="s">
        <v>183</v>
      </c>
      <c r="I3451">
        <v>2019</v>
      </c>
    </row>
    <row r="3452" spans="1:9">
      <c r="A3452">
        <v>32.760327799999999</v>
      </c>
      <c r="B3452">
        <v>-117.2029837</v>
      </c>
      <c r="C3452" t="s">
        <v>2778</v>
      </c>
      <c r="D3452" t="s">
        <v>3313</v>
      </c>
      <c r="E3452">
        <v>3</v>
      </c>
      <c r="F3452" s="2">
        <v>43514</v>
      </c>
      <c r="G3452" s="2">
        <v>43514</v>
      </c>
      <c r="H3452" t="s">
        <v>248</v>
      </c>
      <c r="I3452">
        <v>2019</v>
      </c>
    </row>
    <row r="3453" spans="1:9">
      <c r="A3453">
        <v>32.786465900000003</v>
      </c>
      <c r="B3453">
        <v>-117.10420929999999</v>
      </c>
      <c r="C3453" t="s">
        <v>2760</v>
      </c>
      <c r="D3453" t="s">
        <v>3313</v>
      </c>
      <c r="E3453">
        <v>15</v>
      </c>
      <c r="F3453" s="2">
        <v>43516</v>
      </c>
      <c r="G3453" s="2">
        <v>43516</v>
      </c>
      <c r="H3453" t="s">
        <v>117</v>
      </c>
      <c r="I3453">
        <v>2019</v>
      </c>
    </row>
    <row r="3454" spans="1:9">
      <c r="A3454">
        <v>32.761822100000003</v>
      </c>
      <c r="B3454">
        <v>-117.2053088</v>
      </c>
      <c r="C3454" t="s">
        <v>2779</v>
      </c>
      <c r="D3454" t="s">
        <v>3313</v>
      </c>
      <c r="E3454">
        <v>2</v>
      </c>
      <c r="F3454" s="2">
        <v>43509</v>
      </c>
      <c r="G3454" s="2">
        <v>43509</v>
      </c>
      <c r="H3454" t="s">
        <v>248</v>
      </c>
      <c r="I3454">
        <v>2019</v>
      </c>
    </row>
    <row r="3455" spans="1:9">
      <c r="A3455">
        <v>32.781844300000003</v>
      </c>
      <c r="B3455">
        <v>-117.1040033</v>
      </c>
      <c r="C3455" t="s">
        <v>2761</v>
      </c>
      <c r="D3455" t="s">
        <v>3313</v>
      </c>
      <c r="E3455">
        <v>3</v>
      </c>
      <c r="F3455" s="2">
        <v>43523</v>
      </c>
      <c r="G3455" s="2">
        <v>43523</v>
      </c>
      <c r="H3455" t="s">
        <v>117</v>
      </c>
      <c r="I3455">
        <v>2019</v>
      </c>
    </row>
    <row r="3456" spans="1:9">
      <c r="A3456">
        <v>32.7681203</v>
      </c>
      <c r="B3456">
        <v>-117.16090370000001</v>
      </c>
      <c r="C3456" t="s">
        <v>313</v>
      </c>
      <c r="D3456" t="s">
        <v>3313</v>
      </c>
      <c r="E3456">
        <v>1</v>
      </c>
      <c r="F3456" s="2">
        <v>43518</v>
      </c>
      <c r="G3456" s="2">
        <v>43518</v>
      </c>
      <c r="H3456" t="s">
        <v>183</v>
      </c>
      <c r="I3456">
        <v>2019</v>
      </c>
    </row>
    <row r="3457" spans="1:9">
      <c r="A3457">
        <v>32.766714499999999</v>
      </c>
      <c r="B3457">
        <v>-117.16191000000001</v>
      </c>
      <c r="C3457" t="s">
        <v>724</v>
      </c>
      <c r="D3457" t="s">
        <v>3313</v>
      </c>
      <c r="E3457">
        <v>1</v>
      </c>
      <c r="F3457" s="2">
        <v>43519</v>
      </c>
      <c r="G3457" s="2">
        <v>43519</v>
      </c>
      <c r="H3457" t="s">
        <v>183</v>
      </c>
      <c r="I3457">
        <v>2019</v>
      </c>
    </row>
    <row r="3458" spans="1:9">
      <c r="A3458">
        <v>32.766484800000001</v>
      </c>
      <c r="B3458">
        <v>-117.1622666</v>
      </c>
      <c r="C3458" t="s">
        <v>2764</v>
      </c>
      <c r="D3458" t="s">
        <v>3313</v>
      </c>
      <c r="E3458">
        <v>7</v>
      </c>
      <c r="F3458" s="2">
        <v>43519</v>
      </c>
      <c r="G3458" s="2">
        <v>43519</v>
      </c>
      <c r="H3458" t="s">
        <v>183</v>
      </c>
      <c r="I3458">
        <v>2019</v>
      </c>
    </row>
    <row r="3459" spans="1:9">
      <c r="A3459">
        <v>32.765733400000002</v>
      </c>
      <c r="B3459">
        <v>-117.16480199999999</v>
      </c>
      <c r="C3459" t="s">
        <v>165</v>
      </c>
      <c r="D3459" t="s">
        <v>3313</v>
      </c>
      <c r="E3459">
        <v>3</v>
      </c>
      <c r="F3459" s="2">
        <v>43519</v>
      </c>
      <c r="G3459" s="2">
        <v>43519</v>
      </c>
      <c r="H3459" t="s">
        <v>183</v>
      </c>
      <c r="I3459">
        <v>2019</v>
      </c>
    </row>
    <row r="3460" spans="1:9">
      <c r="A3460">
        <v>32.766618600000001</v>
      </c>
      <c r="B3460">
        <v>-117.16324710000001</v>
      </c>
      <c r="C3460" t="s">
        <v>2766</v>
      </c>
      <c r="D3460" t="s">
        <v>3313</v>
      </c>
      <c r="E3460">
        <v>2</v>
      </c>
      <c r="F3460" s="2">
        <v>43519</v>
      </c>
      <c r="G3460" s="2">
        <v>43519</v>
      </c>
      <c r="H3460" t="s">
        <v>183</v>
      </c>
      <c r="I3460">
        <v>2019</v>
      </c>
    </row>
    <row r="3461" spans="1:9">
      <c r="A3461">
        <v>32.7668684</v>
      </c>
      <c r="B3461">
        <v>-117.16319300000001</v>
      </c>
      <c r="C3461" t="s">
        <v>2767</v>
      </c>
      <c r="D3461" t="s">
        <v>3313</v>
      </c>
      <c r="E3461">
        <v>4</v>
      </c>
      <c r="F3461" s="2">
        <v>43518</v>
      </c>
      <c r="G3461" s="2">
        <v>43518</v>
      </c>
      <c r="H3461" t="s">
        <v>183</v>
      </c>
      <c r="I3461">
        <v>2019</v>
      </c>
    </row>
    <row r="3462" spans="1:9">
      <c r="A3462">
        <v>32.845340200000003</v>
      </c>
      <c r="B3462">
        <v>-116.97515110000001</v>
      </c>
      <c r="C3462" t="s">
        <v>1811</v>
      </c>
      <c r="D3462" t="s">
        <v>3313</v>
      </c>
      <c r="E3462">
        <v>1</v>
      </c>
      <c r="F3462" s="2">
        <v>43498</v>
      </c>
      <c r="G3462" s="2">
        <v>43498</v>
      </c>
      <c r="H3462" t="s">
        <v>8</v>
      </c>
      <c r="I3462">
        <v>2019</v>
      </c>
    </row>
    <row r="3463" spans="1:9">
      <c r="A3463">
        <v>32.843716999999998</v>
      </c>
      <c r="B3463">
        <v>-116.9878325</v>
      </c>
      <c r="C3463" t="s">
        <v>2489</v>
      </c>
      <c r="D3463" t="s">
        <v>3313</v>
      </c>
      <c r="E3463">
        <v>1</v>
      </c>
      <c r="F3463" s="2">
        <v>43490</v>
      </c>
      <c r="G3463" s="2">
        <v>43490</v>
      </c>
      <c r="H3463" t="s">
        <v>8</v>
      </c>
      <c r="I3463">
        <v>2019</v>
      </c>
    </row>
    <row r="3464" spans="1:9">
      <c r="A3464">
        <v>32.845919100000003</v>
      </c>
      <c r="B3464">
        <v>-116.9829604</v>
      </c>
      <c r="C3464" t="s">
        <v>1041</v>
      </c>
      <c r="D3464" t="s">
        <v>3313</v>
      </c>
      <c r="E3464">
        <v>2</v>
      </c>
      <c r="F3464" s="2">
        <v>43498</v>
      </c>
      <c r="G3464" s="2">
        <v>43498</v>
      </c>
      <c r="H3464" t="s">
        <v>8</v>
      </c>
      <c r="I3464">
        <v>2019</v>
      </c>
    </row>
    <row r="3465" spans="1:9">
      <c r="A3465">
        <v>32.8453217</v>
      </c>
      <c r="B3465">
        <v>-116.97772070000001</v>
      </c>
      <c r="C3465" t="s">
        <v>2748</v>
      </c>
      <c r="D3465" t="s">
        <v>3313</v>
      </c>
      <c r="E3465">
        <v>8</v>
      </c>
      <c r="F3465" s="2">
        <v>43498</v>
      </c>
      <c r="G3465" s="2">
        <v>43498</v>
      </c>
      <c r="H3465" t="s">
        <v>8</v>
      </c>
      <c r="I3465">
        <v>2019</v>
      </c>
    </row>
    <row r="3466" spans="1:9">
      <c r="A3466">
        <v>32.845689999999998</v>
      </c>
      <c r="B3466">
        <v>-116.97513789999999</v>
      </c>
      <c r="C3466" t="s">
        <v>317</v>
      </c>
      <c r="D3466" t="s">
        <v>3313</v>
      </c>
      <c r="E3466">
        <v>5</v>
      </c>
      <c r="F3466" s="2">
        <v>43498</v>
      </c>
      <c r="G3466" s="2">
        <v>43498</v>
      </c>
      <c r="H3466" t="s">
        <v>8</v>
      </c>
      <c r="I3466">
        <v>2019</v>
      </c>
    </row>
    <row r="3467" spans="1:9">
      <c r="A3467">
        <v>32.780566499999999</v>
      </c>
      <c r="B3467">
        <v>-117.10577619999999</v>
      </c>
      <c r="C3467" t="s">
        <v>3314</v>
      </c>
      <c r="D3467" t="s">
        <v>3313</v>
      </c>
      <c r="E3467">
        <v>2</v>
      </c>
      <c r="F3467" s="2">
        <v>43523</v>
      </c>
      <c r="G3467" s="2">
        <v>43523</v>
      </c>
      <c r="H3467" t="s">
        <v>117</v>
      </c>
      <c r="I3467">
        <v>2019</v>
      </c>
    </row>
    <row r="3468" spans="1:9">
      <c r="A3468">
        <v>32.780859300000003</v>
      </c>
      <c r="B3468">
        <v>-117.10559240000001</v>
      </c>
      <c r="C3468" t="s">
        <v>3315</v>
      </c>
      <c r="D3468" t="s">
        <v>3313</v>
      </c>
      <c r="E3468">
        <v>5</v>
      </c>
      <c r="F3468" s="2">
        <v>43523</v>
      </c>
      <c r="G3468" s="2">
        <v>43523</v>
      </c>
      <c r="H3468" t="s">
        <v>117</v>
      </c>
      <c r="I3468">
        <v>2019</v>
      </c>
    </row>
    <row r="3469" spans="1:9">
      <c r="A3469">
        <v>32.780690499999999</v>
      </c>
      <c r="B3469">
        <v>-117.10471630000001</v>
      </c>
      <c r="C3469" t="s">
        <v>3316</v>
      </c>
      <c r="D3469" t="s">
        <v>3313</v>
      </c>
      <c r="E3469">
        <v>1</v>
      </c>
      <c r="F3469" s="2">
        <v>43523</v>
      </c>
      <c r="G3469" s="2">
        <v>43523</v>
      </c>
      <c r="H3469" t="s">
        <v>117</v>
      </c>
      <c r="I3469">
        <v>2019</v>
      </c>
    </row>
    <row r="3470" spans="1:9">
      <c r="A3470">
        <v>32.780426599999998</v>
      </c>
      <c r="B3470">
        <v>-117.104778</v>
      </c>
      <c r="C3470" t="s">
        <v>3317</v>
      </c>
      <c r="D3470" t="s">
        <v>3313</v>
      </c>
      <c r="E3470">
        <v>2</v>
      </c>
      <c r="F3470" s="2">
        <v>43523</v>
      </c>
      <c r="G3470" s="2">
        <v>43523</v>
      </c>
      <c r="H3470" t="s">
        <v>117</v>
      </c>
      <c r="I3470">
        <v>2019</v>
      </c>
    </row>
    <row r="3471" spans="1:9">
      <c r="A3471">
        <v>32.762688699999998</v>
      </c>
      <c r="B3471">
        <v>-117.197744</v>
      </c>
      <c r="C3471" t="s">
        <v>583</v>
      </c>
      <c r="D3471" t="s">
        <v>3313</v>
      </c>
      <c r="E3471">
        <v>1</v>
      </c>
      <c r="F3471" s="2">
        <v>43509</v>
      </c>
      <c r="G3471" s="2">
        <v>43509</v>
      </c>
      <c r="H3471" t="s">
        <v>248</v>
      </c>
      <c r="I3471">
        <v>2019</v>
      </c>
    </row>
    <row r="3472" spans="1:9">
      <c r="A3472">
        <v>32.7605839</v>
      </c>
      <c r="B3472">
        <v>-117.20212239999999</v>
      </c>
      <c r="C3472" t="s">
        <v>2780</v>
      </c>
      <c r="D3472" t="s">
        <v>3313</v>
      </c>
      <c r="E3472">
        <v>5</v>
      </c>
      <c r="F3472" s="2">
        <v>43522</v>
      </c>
      <c r="G3472" s="2">
        <v>43522</v>
      </c>
      <c r="H3472" t="s">
        <v>248</v>
      </c>
      <c r="I3472">
        <v>2019</v>
      </c>
    </row>
    <row r="3473" spans="1:9">
      <c r="A3473">
        <v>32.7622748</v>
      </c>
      <c r="B3473">
        <v>-117.20021319999999</v>
      </c>
      <c r="C3473" t="s">
        <v>2781</v>
      </c>
      <c r="D3473" t="s">
        <v>3313</v>
      </c>
      <c r="E3473">
        <v>1</v>
      </c>
      <c r="F3473" s="2">
        <v>43509</v>
      </c>
      <c r="G3473" s="2">
        <v>43509</v>
      </c>
      <c r="H3473" t="s">
        <v>248</v>
      </c>
      <c r="I3473">
        <v>2019</v>
      </c>
    </row>
    <row r="3474" spans="1:9">
      <c r="A3474">
        <v>32.761050699999998</v>
      </c>
      <c r="B3474">
        <v>-117.20269279999999</v>
      </c>
      <c r="C3474" t="s">
        <v>1218</v>
      </c>
      <c r="D3474" t="s">
        <v>3313</v>
      </c>
      <c r="E3474">
        <v>7</v>
      </c>
      <c r="F3474" s="2">
        <v>43522</v>
      </c>
      <c r="G3474" s="2">
        <v>43522</v>
      </c>
      <c r="H3474" t="s">
        <v>248</v>
      </c>
      <c r="I3474">
        <v>2019</v>
      </c>
    </row>
    <row r="3475" spans="1:9">
      <c r="A3475">
        <v>32.762258099999997</v>
      </c>
      <c r="B3475">
        <v>-117.2011229</v>
      </c>
      <c r="C3475" t="s">
        <v>1128</v>
      </c>
      <c r="D3475" t="s">
        <v>3313</v>
      </c>
      <c r="E3475">
        <v>2</v>
      </c>
      <c r="F3475" s="2">
        <v>43509</v>
      </c>
      <c r="G3475" s="2">
        <v>43509</v>
      </c>
      <c r="H3475" t="s">
        <v>248</v>
      </c>
      <c r="I3475">
        <v>2019</v>
      </c>
    </row>
    <row r="3476" spans="1:9">
      <c r="A3476">
        <v>32.762344200000001</v>
      </c>
      <c r="B3476">
        <v>-117.20095430000001</v>
      </c>
      <c r="C3476" t="s">
        <v>2782</v>
      </c>
      <c r="D3476" t="s">
        <v>3313</v>
      </c>
      <c r="E3476">
        <v>1</v>
      </c>
      <c r="F3476" s="2">
        <v>43509</v>
      </c>
      <c r="G3476" s="2">
        <v>43509</v>
      </c>
      <c r="H3476" t="s">
        <v>248</v>
      </c>
      <c r="I3476">
        <v>2019</v>
      </c>
    </row>
    <row r="3477" spans="1:9">
      <c r="A3477">
        <v>32.760685799999997</v>
      </c>
      <c r="B3477">
        <v>-117.2030042</v>
      </c>
      <c r="C3477" t="s">
        <v>3318</v>
      </c>
      <c r="D3477" t="s">
        <v>3313</v>
      </c>
      <c r="E3477">
        <v>1</v>
      </c>
      <c r="F3477" s="2">
        <v>43522</v>
      </c>
      <c r="G3477" s="2">
        <v>43522</v>
      </c>
      <c r="H3477" t="s">
        <v>248</v>
      </c>
      <c r="I3477">
        <v>2019</v>
      </c>
    </row>
    <row r="3478" spans="1:9">
      <c r="A3478">
        <v>32.761810699999998</v>
      </c>
      <c r="B3478">
        <v>-117.2048702</v>
      </c>
      <c r="C3478" t="s">
        <v>3095</v>
      </c>
      <c r="D3478" t="s">
        <v>3313</v>
      </c>
      <c r="E3478">
        <v>1</v>
      </c>
      <c r="F3478" s="2">
        <v>43509</v>
      </c>
      <c r="G3478" s="2">
        <v>43509</v>
      </c>
      <c r="H3478" t="s">
        <v>248</v>
      </c>
      <c r="I3478">
        <v>2019</v>
      </c>
    </row>
    <row r="3479" spans="1:9">
      <c r="A3479">
        <v>32.762270299999997</v>
      </c>
      <c r="B3479">
        <v>-117.201818</v>
      </c>
      <c r="C3479" t="s">
        <v>2783</v>
      </c>
      <c r="D3479" t="s">
        <v>3313</v>
      </c>
      <c r="E3479">
        <v>1</v>
      </c>
      <c r="F3479" s="2">
        <v>43509</v>
      </c>
      <c r="G3479" s="2">
        <v>43509</v>
      </c>
      <c r="H3479" t="s">
        <v>248</v>
      </c>
      <c r="I3479">
        <v>2019</v>
      </c>
    </row>
    <row r="3480" spans="1:9">
      <c r="A3480">
        <v>32.760317100000002</v>
      </c>
      <c r="B3480">
        <v>-117.202635</v>
      </c>
      <c r="C3480" t="s">
        <v>3319</v>
      </c>
      <c r="D3480" t="s">
        <v>3313</v>
      </c>
      <c r="E3480">
        <v>6</v>
      </c>
      <c r="F3480" s="2">
        <v>43522</v>
      </c>
      <c r="G3480" s="2">
        <v>43522</v>
      </c>
      <c r="H3480" t="s">
        <v>248</v>
      </c>
      <c r="I3480">
        <v>2019</v>
      </c>
    </row>
    <row r="3481" spans="1:9">
      <c r="A3481">
        <v>32.761681799999998</v>
      </c>
      <c r="B3481">
        <v>-117.2014659</v>
      </c>
      <c r="C3481" t="s">
        <v>2784</v>
      </c>
      <c r="D3481" t="s">
        <v>3313</v>
      </c>
      <c r="E3481">
        <v>1</v>
      </c>
      <c r="F3481" s="2">
        <v>43509</v>
      </c>
      <c r="G3481" s="2">
        <v>43509</v>
      </c>
      <c r="H3481" t="s">
        <v>248</v>
      </c>
      <c r="I3481">
        <v>2019</v>
      </c>
    </row>
    <row r="3482" spans="1:9">
      <c r="A3482">
        <v>32.7617434</v>
      </c>
      <c r="B3482">
        <v>-117.2008965</v>
      </c>
      <c r="C3482" t="s">
        <v>2785</v>
      </c>
      <c r="D3482" t="s">
        <v>3313</v>
      </c>
      <c r="E3482">
        <v>1</v>
      </c>
      <c r="F3482" s="2">
        <v>43509</v>
      </c>
      <c r="G3482" s="2">
        <v>43509</v>
      </c>
      <c r="H3482" t="s">
        <v>248</v>
      </c>
      <c r="I3482">
        <v>2019</v>
      </c>
    </row>
    <row r="3483" spans="1:9">
      <c r="A3483">
        <v>32.761759599999998</v>
      </c>
      <c r="B3483">
        <v>-117.201131</v>
      </c>
      <c r="C3483" t="s">
        <v>2786</v>
      </c>
      <c r="D3483" t="s">
        <v>3313</v>
      </c>
      <c r="E3483">
        <v>1</v>
      </c>
      <c r="F3483" s="2">
        <v>43509</v>
      </c>
      <c r="G3483" s="2">
        <v>43509</v>
      </c>
      <c r="H3483" t="s">
        <v>248</v>
      </c>
      <c r="I3483">
        <v>2019</v>
      </c>
    </row>
    <row r="3484" spans="1:9">
      <c r="A3484">
        <v>32.761966700000002</v>
      </c>
      <c r="B3484">
        <v>-117.200541</v>
      </c>
      <c r="C3484" t="s">
        <v>2787</v>
      </c>
      <c r="D3484" t="s">
        <v>3313</v>
      </c>
      <c r="E3484">
        <v>1</v>
      </c>
      <c r="F3484" s="2">
        <v>43509</v>
      </c>
      <c r="G3484" s="2">
        <v>43509</v>
      </c>
      <c r="H3484" t="s">
        <v>248</v>
      </c>
      <c r="I3484">
        <v>2019</v>
      </c>
    </row>
    <row r="3485" spans="1:9">
      <c r="A3485">
        <v>32.762182899999999</v>
      </c>
      <c r="B3485">
        <v>-117.2005846</v>
      </c>
      <c r="C3485" t="s">
        <v>351</v>
      </c>
      <c r="D3485" t="s">
        <v>3313</v>
      </c>
      <c r="E3485">
        <v>4</v>
      </c>
      <c r="F3485" s="2">
        <v>43509</v>
      </c>
      <c r="G3485" s="2">
        <v>43509</v>
      </c>
      <c r="H3485" t="s">
        <v>248</v>
      </c>
      <c r="I3485">
        <v>2019</v>
      </c>
    </row>
    <row r="3486" spans="1:9">
      <c r="A3486">
        <v>32.761799699999997</v>
      </c>
      <c r="B3486">
        <v>-117.20048300000001</v>
      </c>
      <c r="C3486" t="s">
        <v>2788</v>
      </c>
      <c r="D3486" t="s">
        <v>3313</v>
      </c>
      <c r="E3486">
        <v>2</v>
      </c>
      <c r="F3486" s="2">
        <v>43509</v>
      </c>
      <c r="G3486" s="2">
        <v>43509</v>
      </c>
      <c r="H3486" t="s">
        <v>248</v>
      </c>
      <c r="I3486">
        <v>2019</v>
      </c>
    </row>
    <row r="3487" spans="1:9">
      <c r="A3487">
        <v>32.761794399999999</v>
      </c>
      <c r="B3487">
        <v>-117.1998061</v>
      </c>
      <c r="C3487" t="s">
        <v>59</v>
      </c>
      <c r="D3487" t="s">
        <v>3313</v>
      </c>
      <c r="E3487">
        <v>5</v>
      </c>
      <c r="F3487" s="2">
        <v>43496</v>
      </c>
      <c r="G3487" s="2">
        <v>43496</v>
      </c>
      <c r="H3487" t="s">
        <v>248</v>
      </c>
      <c r="I3487">
        <v>2019</v>
      </c>
    </row>
    <row r="3488" spans="1:9">
      <c r="A3488">
        <v>32.761976199999999</v>
      </c>
      <c r="B3488">
        <v>-117.1998085</v>
      </c>
      <c r="C3488" t="s">
        <v>2789</v>
      </c>
      <c r="D3488" t="s">
        <v>3313</v>
      </c>
      <c r="E3488">
        <v>1</v>
      </c>
      <c r="F3488" s="2">
        <v>43509</v>
      </c>
      <c r="G3488" s="2">
        <v>43509</v>
      </c>
      <c r="H3488" t="s">
        <v>248</v>
      </c>
      <c r="I3488">
        <v>2019</v>
      </c>
    </row>
    <row r="3489" spans="1:9">
      <c r="A3489">
        <v>32.762234100000001</v>
      </c>
      <c r="B3489">
        <v>-117.1987256</v>
      </c>
      <c r="C3489" t="s">
        <v>544</v>
      </c>
      <c r="D3489" t="s">
        <v>3313</v>
      </c>
      <c r="E3489">
        <v>1</v>
      </c>
      <c r="F3489" s="2">
        <v>43509</v>
      </c>
      <c r="G3489" s="2">
        <v>43509</v>
      </c>
      <c r="H3489" t="s">
        <v>248</v>
      </c>
      <c r="I3489">
        <v>2019</v>
      </c>
    </row>
    <row r="3490" spans="1:9">
      <c r="A3490">
        <v>32.762161599999999</v>
      </c>
      <c r="B3490">
        <v>-117.1983252</v>
      </c>
      <c r="C3490" t="s">
        <v>2790</v>
      </c>
      <c r="D3490" t="s">
        <v>3313</v>
      </c>
      <c r="E3490">
        <v>2</v>
      </c>
      <c r="F3490" s="2">
        <v>43509</v>
      </c>
      <c r="G3490" s="2">
        <v>43509</v>
      </c>
      <c r="H3490" t="s">
        <v>248</v>
      </c>
      <c r="I3490">
        <v>2019</v>
      </c>
    </row>
    <row r="3491" spans="1:9">
      <c r="A3491">
        <v>32.761931400000002</v>
      </c>
      <c r="B3491">
        <v>-117.1983312</v>
      </c>
      <c r="C3491" t="s">
        <v>2791</v>
      </c>
      <c r="D3491" t="s">
        <v>3313</v>
      </c>
      <c r="E3491">
        <v>1</v>
      </c>
      <c r="F3491" s="2">
        <v>43509</v>
      </c>
      <c r="G3491" s="2">
        <v>43509</v>
      </c>
      <c r="H3491" t="s">
        <v>248</v>
      </c>
      <c r="I3491">
        <v>2019</v>
      </c>
    </row>
    <row r="3492" spans="1:9">
      <c r="A3492">
        <v>32.762248399999997</v>
      </c>
      <c r="B3492">
        <v>-117.19796270000001</v>
      </c>
      <c r="C3492" t="s">
        <v>2792</v>
      </c>
      <c r="D3492" t="s">
        <v>3313</v>
      </c>
      <c r="E3492">
        <v>3</v>
      </c>
      <c r="F3492" s="2">
        <v>43509</v>
      </c>
      <c r="G3492" s="2">
        <v>43509</v>
      </c>
      <c r="H3492" t="s">
        <v>248</v>
      </c>
      <c r="I3492">
        <v>2019</v>
      </c>
    </row>
    <row r="3493" spans="1:9">
      <c r="A3493">
        <v>32.762369399999997</v>
      </c>
      <c r="B3493">
        <v>-117.1963703</v>
      </c>
      <c r="C3493" t="s">
        <v>1044</v>
      </c>
      <c r="D3493" t="s">
        <v>3313</v>
      </c>
      <c r="E3493">
        <v>1</v>
      </c>
      <c r="F3493" s="2">
        <v>43509</v>
      </c>
      <c r="G3493" s="2">
        <v>43509</v>
      </c>
      <c r="H3493" t="s">
        <v>248</v>
      </c>
      <c r="I3493">
        <v>2019</v>
      </c>
    </row>
    <row r="3494" spans="1:9">
      <c r="A3494">
        <v>32.762641000000002</v>
      </c>
      <c r="B3494">
        <v>-117.19622750000001</v>
      </c>
      <c r="C3494" t="s">
        <v>2793</v>
      </c>
      <c r="D3494" t="s">
        <v>3313</v>
      </c>
      <c r="E3494">
        <v>3</v>
      </c>
      <c r="F3494" s="2">
        <v>43509</v>
      </c>
      <c r="G3494" s="2">
        <v>43509</v>
      </c>
      <c r="H3494" t="s">
        <v>248</v>
      </c>
      <c r="I3494">
        <v>2019</v>
      </c>
    </row>
    <row r="3495" spans="1:9">
      <c r="A3495">
        <v>32.762403900000002</v>
      </c>
      <c r="B3495">
        <v>-117.1959208</v>
      </c>
      <c r="C3495" t="s">
        <v>2794</v>
      </c>
      <c r="D3495" t="s">
        <v>3313</v>
      </c>
      <c r="E3495">
        <v>1</v>
      </c>
      <c r="F3495" s="2">
        <v>43509</v>
      </c>
      <c r="G3495" s="2">
        <v>43509</v>
      </c>
      <c r="H3495" t="s">
        <v>248</v>
      </c>
      <c r="I3495">
        <v>2019</v>
      </c>
    </row>
    <row r="3496" spans="1:9">
      <c r="A3496">
        <v>32.777352299999997</v>
      </c>
      <c r="B3496">
        <v>-117.1249404</v>
      </c>
      <c r="C3496" t="s">
        <v>2762</v>
      </c>
      <c r="D3496" t="s">
        <v>3313</v>
      </c>
      <c r="E3496">
        <v>7</v>
      </c>
      <c r="F3496" s="2">
        <v>43496</v>
      </c>
      <c r="G3496" s="2">
        <v>43496</v>
      </c>
      <c r="H3496" t="s">
        <v>117</v>
      </c>
      <c r="I3496">
        <v>2019</v>
      </c>
    </row>
    <row r="3497" spans="1:9">
      <c r="A3497">
        <v>32.842659400000002</v>
      </c>
      <c r="B3497">
        <v>-116.998385</v>
      </c>
      <c r="C3497" t="s">
        <v>2801</v>
      </c>
      <c r="D3497" t="s">
        <v>3313</v>
      </c>
      <c r="E3497">
        <v>35</v>
      </c>
      <c r="F3497" s="2">
        <v>43467</v>
      </c>
      <c r="G3497" s="2">
        <v>43467</v>
      </c>
      <c r="H3497" t="s">
        <v>8</v>
      </c>
      <c r="I3497">
        <v>2019</v>
      </c>
    </row>
    <row r="3498" spans="1:9">
      <c r="A3498">
        <v>32.842718900000001</v>
      </c>
      <c r="B3498">
        <v>-116.99814670000001</v>
      </c>
      <c r="C3498" t="s">
        <v>939</v>
      </c>
      <c r="D3498" t="s">
        <v>3313</v>
      </c>
      <c r="E3498">
        <v>3</v>
      </c>
      <c r="F3498" s="2">
        <v>43467</v>
      </c>
      <c r="G3498" s="2">
        <v>43467</v>
      </c>
      <c r="H3498" t="s">
        <v>8</v>
      </c>
      <c r="I3498">
        <v>2019</v>
      </c>
    </row>
    <row r="3499" spans="1:9">
      <c r="A3499">
        <v>32.842970999999999</v>
      </c>
      <c r="B3499">
        <v>-116.9982435</v>
      </c>
      <c r="C3499" t="s">
        <v>2802</v>
      </c>
      <c r="D3499" t="s">
        <v>3313</v>
      </c>
      <c r="E3499">
        <v>5</v>
      </c>
      <c r="F3499" s="2">
        <v>43467</v>
      </c>
      <c r="G3499" s="2">
        <v>43467</v>
      </c>
      <c r="H3499" t="s">
        <v>8</v>
      </c>
      <c r="I3499">
        <v>2019</v>
      </c>
    </row>
    <row r="3500" spans="1:9">
      <c r="A3500">
        <v>32.839116799999999</v>
      </c>
      <c r="B3500">
        <v>-117.00509049999999</v>
      </c>
      <c r="C3500" t="s">
        <v>1368</v>
      </c>
      <c r="D3500" t="s">
        <v>3313</v>
      </c>
      <c r="E3500">
        <v>2</v>
      </c>
      <c r="F3500" s="2">
        <v>43504</v>
      </c>
      <c r="G3500" s="2">
        <v>43504</v>
      </c>
      <c r="H3500" t="s">
        <v>8</v>
      </c>
      <c r="I3500">
        <v>2019</v>
      </c>
    </row>
    <row r="3501" spans="1:9">
      <c r="A3501">
        <v>32.8384207</v>
      </c>
      <c r="B3501">
        <v>-117.00541749999999</v>
      </c>
      <c r="C3501" t="s">
        <v>2751</v>
      </c>
      <c r="D3501" t="s">
        <v>3313</v>
      </c>
      <c r="E3501">
        <v>1</v>
      </c>
      <c r="F3501" s="2">
        <v>43504</v>
      </c>
      <c r="G3501" s="2">
        <v>43504</v>
      </c>
      <c r="H3501" t="s">
        <v>8</v>
      </c>
      <c r="I3501">
        <v>2019</v>
      </c>
    </row>
    <row r="3502" spans="1:9">
      <c r="A3502">
        <v>32.839013899999998</v>
      </c>
      <c r="B3502">
        <v>-117.00527700000001</v>
      </c>
      <c r="C3502" t="s">
        <v>2752</v>
      </c>
      <c r="D3502" t="s">
        <v>3313</v>
      </c>
      <c r="E3502">
        <v>1</v>
      </c>
      <c r="F3502" s="2">
        <v>43504</v>
      </c>
      <c r="G3502" s="2">
        <v>43504</v>
      </c>
      <c r="H3502" t="s">
        <v>8</v>
      </c>
      <c r="I3502">
        <v>2019</v>
      </c>
    </row>
    <row r="3503" spans="1:9">
      <c r="A3503">
        <v>32.842572199999999</v>
      </c>
      <c r="B3503">
        <v>-117.0030143</v>
      </c>
      <c r="C3503" t="s">
        <v>431</v>
      </c>
      <c r="D3503" t="s">
        <v>3313</v>
      </c>
      <c r="E3503">
        <v>1</v>
      </c>
      <c r="F3503" s="2">
        <v>43495</v>
      </c>
      <c r="G3503" s="2">
        <v>43495</v>
      </c>
      <c r="H3503" t="s">
        <v>8</v>
      </c>
      <c r="I3503">
        <v>2019</v>
      </c>
    </row>
    <row r="3504" spans="1:9">
      <c r="A3504">
        <v>32.8433815</v>
      </c>
      <c r="B3504">
        <v>-116.9978558</v>
      </c>
      <c r="C3504" t="s">
        <v>2804</v>
      </c>
      <c r="D3504" t="s">
        <v>3313</v>
      </c>
      <c r="E3504">
        <v>1</v>
      </c>
      <c r="F3504" s="2">
        <v>43467</v>
      </c>
      <c r="G3504" s="2">
        <v>43467</v>
      </c>
      <c r="H3504" t="s">
        <v>8</v>
      </c>
      <c r="I3504">
        <v>2019</v>
      </c>
    </row>
    <row r="3505" spans="1:9">
      <c r="A3505">
        <v>32.766685799999998</v>
      </c>
      <c r="B3505">
        <v>-117.1633978</v>
      </c>
      <c r="C3505" t="s">
        <v>3320</v>
      </c>
      <c r="D3505" t="s">
        <v>3313</v>
      </c>
      <c r="E3505">
        <v>1</v>
      </c>
      <c r="F3505" s="2">
        <v>43519</v>
      </c>
      <c r="G3505" s="2">
        <v>43519</v>
      </c>
      <c r="H3505" t="s">
        <v>183</v>
      </c>
      <c r="I3505">
        <v>2019</v>
      </c>
    </row>
    <row r="3506" spans="1:9">
      <c r="A3506">
        <v>32.7669535</v>
      </c>
      <c r="B3506">
        <v>-117.1634048</v>
      </c>
      <c r="C3506" t="s">
        <v>2827</v>
      </c>
      <c r="D3506" t="s">
        <v>3313</v>
      </c>
      <c r="E3506">
        <v>2</v>
      </c>
      <c r="F3506" s="2">
        <v>43487</v>
      </c>
      <c r="G3506" s="2">
        <v>43487</v>
      </c>
      <c r="H3506" t="s">
        <v>183</v>
      </c>
      <c r="I3506">
        <v>2019</v>
      </c>
    </row>
    <row r="3507" spans="1:9">
      <c r="A3507">
        <v>32.768479800000001</v>
      </c>
      <c r="B3507">
        <v>-117.1601835</v>
      </c>
      <c r="C3507" t="s">
        <v>84</v>
      </c>
      <c r="D3507" t="s">
        <v>3313</v>
      </c>
      <c r="E3507">
        <v>25</v>
      </c>
      <c r="F3507" s="2">
        <v>43509</v>
      </c>
      <c r="G3507" s="2">
        <v>43509</v>
      </c>
      <c r="H3507" t="s">
        <v>183</v>
      </c>
      <c r="I3507">
        <v>2019</v>
      </c>
    </row>
    <row r="3508" spans="1:9">
      <c r="A3508">
        <v>32.7665729</v>
      </c>
      <c r="B3508">
        <v>-117.16205480000001</v>
      </c>
      <c r="C3508" t="s">
        <v>2769</v>
      </c>
      <c r="D3508" t="s">
        <v>3313</v>
      </c>
      <c r="E3508">
        <v>5</v>
      </c>
      <c r="F3508" s="2">
        <v>43519</v>
      </c>
      <c r="G3508" s="2">
        <v>43519</v>
      </c>
      <c r="H3508" t="s">
        <v>183</v>
      </c>
      <c r="I3508">
        <v>2019</v>
      </c>
    </row>
    <row r="3509" spans="1:9">
      <c r="A3509">
        <v>32.76653743</v>
      </c>
      <c r="B3509">
        <v>-117.16198199999999</v>
      </c>
      <c r="C3509" t="s">
        <v>2111</v>
      </c>
      <c r="D3509" t="s">
        <v>3313</v>
      </c>
      <c r="E3509">
        <v>1</v>
      </c>
      <c r="F3509" s="2">
        <v>43487</v>
      </c>
      <c r="G3509" s="2">
        <v>43487</v>
      </c>
      <c r="H3509" t="s">
        <v>183</v>
      </c>
      <c r="I3509">
        <v>2019</v>
      </c>
    </row>
    <row r="3510" spans="1:9">
      <c r="A3510">
        <v>32.766774699999999</v>
      </c>
      <c r="B3510">
        <v>-117.1622715</v>
      </c>
      <c r="C3510" t="s">
        <v>3039</v>
      </c>
      <c r="D3510" t="s">
        <v>3313</v>
      </c>
      <c r="E3510">
        <v>1</v>
      </c>
      <c r="F3510" s="2">
        <v>43487</v>
      </c>
      <c r="G3510" s="2">
        <v>43487</v>
      </c>
      <c r="H3510" t="s">
        <v>183</v>
      </c>
      <c r="I3510">
        <v>2019</v>
      </c>
    </row>
    <row r="3511" spans="1:9">
      <c r="A3511">
        <v>32.766241299999997</v>
      </c>
      <c r="B3511">
        <v>-117.1629581</v>
      </c>
      <c r="C3511" t="s">
        <v>2770</v>
      </c>
      <c r="D3511" t="s">
        <v>3313</v>
      </c>
      <c r="E3511">
        <v>1</v>
      </c>
      <c r="F3511" s="2">
        <v>43519</v>
      </c>
      <c r="G3511" s="2">
        <v>43519</v>
      </c>
      <c r="H3511" t="s">
        <v>183</v>
      </c>
      <c r="I3511">
        <v>2019</v>
      </c>
    </row>
    <row r="3512" spans="1:9">
      <c r="A3512">
        <v>32.766076499999997</v>
      </c>
      <c r="B3512">
        <v>-117.16389270000001</v>
      </c>
      <c r="C3512" t="s">
        <v>2771</v>
      </c>
      <c r="D3512" t="s">
        <v>3313</v>
      </c>
      <c r="E3512">
        <v>9</v>
      </c>
      <c r="F3512" s="2">
        <v>43518</v>
      </c>
      <c r="G3512" s="2">
        <v>43518</v>
      </c>
      <c r="H3512" t="s">
        <v>183</v>
      </c>
      <c r="I3512">
        <v>2019</v>
      </c>
    </row>
    <row r="3513" spans="1:9">
      <c r="A3513">
        <v>32.765917299999998</v>
      </c>
      <c r="B3513">
        <v>-117.1648953</v>
      </c>
      <c r="C3513" t="s">
        <v>30</v>
      </c>
      <c r="D3513" t="s">
        <v>3313</v>
      </c>
      <c r="E3513">
        <v>12</v>
      </c>
      <c r="F3513" s="2">
        <v>43519</v>
      </c>
      <c r="G3513" s="2">
        <v>43519</v>
      </c>
      <c r="H3513" t="s">
        <v>183</v>
      </c>
      <c r="I3513">
        <v>2019</v>
      </c>
    </row>
    <row r="3514" spans="1:9">
      <c r="A3514">
        <v>32.792325599999998</v>
      </c>
      <c r="B3514">
        <v>-117.1009597</v>
      </c>
      <c r="C3514" t="s">
        <v>2817</v>
      </c>
      <c r="D3514" t="s">
        <v>3313</v>
      </c>
      <c r="E3514">
        <v>15</v>
      </c>
      <c r="F3514" s="2">
        <v>43494</v>
      </c>
      <c r="G3514" s="2">
        <v>43494</v>
      </c>
      <c r="H3514" t="s">
        <v>117</v>
      </c>
      <c r="I3514">
        <v>2019</v>
      </c>
    </row>
    <row r="3515" spans="1:9">
      <c r="A3515">
        <v>32.781213299999997</v>
      </c>
      <c r="B3515">
        <v>-117.1128532</v>
      </c>
      <c r="C3515" t="s">
        <v>762</v>
      </c>
      <c r="D3515" t="s">
        <v>3313</v>
      </c>
      <c r="E3515">
        <v>1</v>
      </c>
      <c r="F3515" s="2">
        <v>43497</v>
      </c>
      <c r="G3515" s="2">
        <v>43497</v>
      </c>
      <c r="H3515" t="s">
        <v>117</v>
      </c>
      <c r="I3515">
        <v>2019</v>
      </c>
    </row>
    <row r="3516" spans="1:9">
      <c r="A3516">
        <v>32.781295100000001</v>
      </c>
      <c r="B3516">
        <v>-117.11423859999999</v>
      </c>
      <c r="C3516" t="s">
        <v>3321</v>
      </c>
      <c r="D3516" t="s">
        <v>3313</v>
      </c>
      <c r="E3516">
        <v>8</v>
      </c>
      <c r="F3516" s="2">
        <v>43497</v>
      </c>
      <c r="G3516" s="2">
        <v>43497</v>
      </c>
      <c r="H3516" t="s">
        <v>117</v>
      </c>
      <c r="I3516">
        <v>2019</v>
      </c>
    </row>
    <row r="3517" spans="1:9">
      <c r="A3517">
        <v>32.781281800000002</v>
      </c>
      <c r="B3517">
        <v>-117.1138826</v>
      </c>
      <c r="C3517" t="s">
        <v>101</v>
      </c>
      <c r="D3517" t="s">
        <v>3313</v>
      </c>
      <c r="E3517">
        <v>10</v>
      </c>
      <c r="F3517" s="2">
        <v>43497</v>
      </c>
      <c r="G3517" s="2">
        <v>43497</v>
      </c>
      <c r="H3517" t="s">
        <v>117</v>
      </c>
      <c r="I3517">
        <v>2019</v>
      </c>
    </row>
    <row r="3518" spans="1:9">
      <c r="A3518">
        <v>32.843328200000002</v>
      </c>
      <c r="B3518">
        <v>-116.99774720000001</v>
      </c>
      <c r="C3518" t="s">
        <v>2805</v>
      </c>
      <c r="D3518" t="s">
        <v>3313</v>
      </c>
      <c r="E3518">
        <v>1</v>
      </c>
      <c r="F3518" s="2">
        <v>43467</v>
      </c>
      <c r="G3518" s="2">
        <v>43467</v>
      </c>
      <c r="H3518" t="s">
        <v>8</v>
      </c>
      <c r="I3518">
        <v>2019</v>
      </c>
    </row>
    <row r="3519" spans="1:9">
      <c r="A3519">
        <v>32.842405999999997</v>
      </c>
      <c r="B3519">
        <v>-116.99905939999999</v>
      </c>
      <c r="C3519" t="s">
        <v>317</v>
      </c>
      <c r="D3519" t="s">
        <v>3313</v>
      </c>
      <c r="E3519">
        <v>15</v>
      </c>
      <c r="F3519" s="2">
        <v>43467</v>
      </c>
      <c r="G3519" s="2">
        <v>43467</v>
      </c>
      <c r="H3519" t="s">
        <v>8</v>
      </c>
      <c r="I3519">
        <v>2019</v>
      </c>
    </row>
    <row r="3520" spans="1:9">
      <c r="A3520">
        <v>32.7621769</v>
      </c>
      <c r="B3520">
        <v>-117.196692</v>
      </c>
      <c r="C3520" t="s">
        <v>80</v>
      </c>
      <c r="D3520" t="s">
        <v>3313</v>
      </c>
      <c r="E3520">
        <v>2</v>
      </c>
      <c r="F3520" s="2">
        <v>43469</v>
      </c>
      <c r="G3520" s="2">
        <v>43469</v>
      </c>
      <c r="H3520" t="s">
        <v>248</v>
      </c>
      <c r="I3520">
        <v>2019</v>
      </c>
    </row>
    <row r="3521" spans="1:9">
      <c r="A3521">
        <v>32.762020200000002</v>
      </c>
      <c r="B3521">
        <v>-117.1945679</v>
      </c>
      <c r="C3521" t="s">
        <v>2829</v>
      </c>
      <c r="D3521" t="s">
        <v>3313</v>
      </c>
      <c r="E3521">
        <v>8</v>
      </c>
      <c r="F3521" s="2">
        <v>43474</v>
      </c>
      <c r="G3521" s="2">
        <v>43474</v>
      </c>
      <c r="H3521" t="s">
        <v>248</v>
      </c>
      <c r="I3521">
        <v>2019</v>
      </c>
    </row>
    <row r="3522" spans="1:9">
      <c r="A3522">
        <v>32.836767799999997</v>
      </c>
      <c r="B3522">
        <v>-117.0138838</v>
      </c>
      <c r="C3522" t="s">
        <v>2753</v>
      </c>
      <c r="D3522" t="s">
        <v>3313</v>
      </c>
      <c r="E3522">
        <v>10</v>
      </c>
      <c r="F3522" s="2">
        <v>43522</v>
      </c>
      <c r="G3522" s="2">
        <v>43522</v>
      </c>
      <c r="H3522" t="s">
        <v>8</v>
      </c>
      <c r="I3522">
        <v>2019</v>
      </c>
    </row>
    <row r="3523" spans="1:9">
      <c r="A3523">
        <v>32.837184299999997</v>
      </c>
      <c r="B3523">
        <v>-117.0203952</v>
      </c>
      <c r="C3523" t="s">
        <v>2754</v>
      </c>
      <c r="D3523" t="s">
        <v>3313</v>
      </c>
      <c r="E3523">
        <v>2</v>
      </c>
      <c r="F3523" s="2">
        <v>43504</v>
      </c>
      <c r="G3523" s="2">
        <v>43504</v>
      </c>
      <c r="H3523" t="s">
        <v>8</v>
      </c>
      <c r="I3523">
        <v>2019</v>
      </c>
    </row>
    <row r="3524" spans="1:9">
      <c r="A3524">
        <v>32.850168600000003</v>
      </c>
      <c r="B3524">
        <v>-116.9609275</v>
      </c>
      <c r="C3524" t="s">
        <v>2806</v>
      </c>
      <c r="D3524" t="s">
        <v>3313</v>
      </c>
      <c r="E3524">
        <v>3</v>
      </c>
      <c r="F3524" s="2">
        <v>43470</v>
      </c>
      <c r="G3524" s="2">
        <v>43470</v>
      </c>
      <c r="H3524" t="s">
        <v>8</v>
      </c>
      <c r="I3524">
        <v>2019</v>
      </c>
    </row>
    <row r="3525" spans="1:9">
      <c r="A3525">
        <v>32.847946100000001</v>
      </c>
      <c r="B3525">
        <v>-116.96607210000001</v>
      </c>
      <c r="C3525" t="s">
        <v>246</v>
      </c>
      <c r="D3525" t="s">
        <v>3313</v>
      </c>
      <c r="E3525">
        <v>2</v>
      </c>
      <c r="F3525" s="2">
        <v>43477</v>
      </c>
      <c r="G3525" s="2">
        <v>43477</v>
      </c>
      <c r="H3525" t="s">
        <v>8</v>
      </c>
      <c r="I3525">
        <v>2019</v>
      </c>
    </row>
    <row r="3526" spans="1:9">
      <c r="A3526">
        <v>32.761353499999998</v>
      </c>
      <c r="B3526">
        <v>-117.1974147</v>
      </c>
      <c r="C3526" t="s">
        <v>51</v>
      </c>
      <c r="D3526" t="s">
        <v>3313</v>
      </c>
      <c r="E3526">
        <v>1</v>
      </c>
      <c r="F3526" s="2">
        <v>43469</v>
      </c>
      <c r="G3526" s="2">
        <v>43469</v>
      </c>
      <c r="H3526" t="s">
        <v>248</v>
      </c>
      <c r="I3526">
        <v>2019</v>
      </c>
    </row>
    <row r="3527" spans="1:9">
      <c r="A3527">
        <v>32.779595200000003</v>
      </c>
      <c r="B3527">
        <v>-117.1069226</v>
      </c>
      <c r="C3527" t="s">
        <v>2818</v>
      </c>
      <c r="D3527" t="s">
        <v>3313</v>
      </c>
      <c r="E3527">
        <v>20</v>
      </c>
      <c r="F3527" s="2">
        <v>43481</v>
      </c>
      <c r="G3527" s="2">
        <v>43481</v>
      </c>
      <c r="H3527" t="s">
        <v>117</v>
      </c>
      <c r="I3527">
        <v>2019</v>
      </c>
    </row>
    <row r="3528" spans="1:9">
      <c r="A3528">
        <v>32.780375599999999</v>
      </c>
      <c r="B3528">
        <v>-117.10562779999999</v>
      </c>
      <c r="C3528" t="s">
        <v>30</v>
      </c>
      <c r="D3528" t="s">
        <v>3313</v>
      </c>
      <c r="E3528">
        <v>2</v>
      </c>
      <c r="F3528" s="2">
        <v>43473</v>
      </c>
      <c r="G3528" s="2">
        <v>43473</v>
      </c>
      <c r="H3528" t="s">
        <v>117</v>
      </c>
      <c r="I3528">
        <v>2019</v>
      </c>
    </row>
    <row r="3529" spans="1:9">
      <c r="A3529">
        <v>32.7622456</v>
      </c>
      <c r="B3529">
        <v>-117.2003033</v>
      </c>
      <c r="C3529" t="s">
        <v>2797</v>
      </c>
      <c r="D3529" t="s">
        <v>3313</v>
      </c>
      <c r="E3529">
        <v>6</v>
      </c>
      <c r="F3529" s="2">
        <v>43509</v>
      </c>
      <c r="G3529" s="2">
        <v>43509</v>
      </c>
      <c r="H3529" t="s">
        <v>248</v>
      </c>
      <c r="I3529">
        <v>2019</v>
      </c>
    </row>
    <row r="3530" spans="1:9">
      <c r="A3530">
        <v>32.761723199999999</v>
      </c>
      <c r="B3530">
        <v>-117.2013152</v>
      </c>
      <c r="C3530" t="s">
        <v>2782</v>
      </c>
      <c r="D3530" t="s">
        <v>3313</v>
      </c>
      <c r="E3530">
        <v>1</v>
      </c>
      <c r="F3530" s="2">
        <v>43509</v>
      </c>
      <c r="G3530" s="2">
        <v>43509</v>
      </c>
      <c r="H3530" t="s">
        <v>248</v>
      </c>
      <c r="I3530">
        <v>2019</v>
      </c>
    </row>
    <row r="3531" spans="1:9">
      <c r="A3531">
        <v>32.761110000000002</v>
      </c>
      <c r="B3531">
        <v>-117.20005159999999</v>
      </c>
      <c r="C3531" t="s">
        <v>2830</v>
      </c>
      <c r="D3531" t="s">
        <v>3313</v>
      </c>
      <c r="E3531">
        <v>10</v>
      </c>
      <c r="F3531" s="2">
        <v>43469</v>
      </c>
      <c r="G3531" s="2">
        <v>43469</v>
      </c>
      <c r="H3531" t="s">
        <v>248</v>
      </c>
      <c r="I3531">
        <v>2019</v>
      </c>
    </row>
    <row r="3532" spans="1:9">
      <c r="A3532">
        <v>32.7609317</v>
      </c>
      <c r="B3532">
        <v>-117.20241660000001</v>
      </c>
      <c r="C3532" t="s">
        <v>3322</v>
      </c>
      <c r="D3532" t="s">
        <v>3313</v>
      </c>
      <c r="E3532">
        <v>3</v>
      </c>
      <c r="F3532" s="2">
        <v>43469</v>
      </c>
      <c r="G3532" s="2">
        <v>43469</v>
      </c>
      <c r="H3532" t="s">
        <v>248</v>
      </c>
      <c r="I3532">
        <v>2019</v>
      </c>
    </row>
    <row r="3533" spans="1:9">
      <c r="A3533">
        <v>32.761066900000003</v>
      </c>
      <c r="B3533">
        <v>-117.20250160000001</v>
      </c>
      <c r="C3533" t="s">
        <v>874</v>
      </c>
      <c r="D3533" t="s">
        <v>3313</v>
      </c>
      <c r="E3533">
        <v>5</v>
      </c>
      <c r="F3533" s="2">
        <v>43469</v>
      </c>
      <c r="G3533" s="2">
        <v>43469</v>
      </c>
      <c r="H3533" t="s">
        <v>248</v>
      </c>
      <c r="I3533">
        <v>2019</v>
      </c>
    </row>
    <row r="3534" spans="1:9">
      <c r="A3534">
        <v>32.761667199999998</v>
      </c>
      <c r="B3534">
        <v>-117.2027619</v>
      </c>
      <c r="C3534" t="s">
        <v>314</v>
      </c>
      <c r="D3534" t="s">
        <v>3313</v>
      </c>
      <c r="E3534">
        <v>10</v>
      </c>
      <c r="F3534" s="2">
        <v>43509</v>
      </c>
      <c r="G3534" s="2">
        <v>43509</v>
      </c>
      <c r="H3534" t="s">
        <v>248</v>
      </c>
      <c r="I3534">
        <v>2019</v>
      </c>
    </row>
    <row r="3535" spans="1:9">
      <c r="A3535">
        <v>32.761061699999999</v>
      </c>
      <c r="B3535">
        <v>-117.2030694</v>
      </c>
      <c r="C3535" t="s">
        <v>2798</v>
      </c>
      <c r="D3535" t="s">
        <v>3313</v>
      </c>
      <c r="E3535">
        <v>2</v>
      </c>
      <c r="F3535" s="2">
        <v>43522</v>
      </c>
      <c r="G3535" s="2">
        <v>43522</v>
      </c>
      <c r="H3535" t="s">
        <v>248</v>
      </c>
      <c r="I3535">
        <v>2019</v>
      </c>
    </row>
    <row r="3536" spans="1:9">
      <c r="A3536">
        <v>32.761657999999997</v>
      </c>
      <c r="B3536">
        <v>-117.1904483</v>
      </c>
      <c r="C3536" t="s">
        <v>2799</v>
      </c>
      <c r="D3536" t="s">
        <v>3313</v>
      </c>
      <c r="E3536">
        <v>1</v>
      </c>
      <c r="F3536" s="2">
        <v>43522</v>
      </c>
      <c r="G3536" s="2">
        <v>43522</v>
      </c>
      <c r="H3536" t="s">
        <v>248</v>
      </c>
      <c r="I3536">
        <v>2019</v>
      </c>
    </row>
    <row r="3537" spans="1:9">
      <c r="A3537">
        <v>32.7615908</v>
      </c>
      <c r="B3537">
        <v>-117.1913618</v>
      </c>
      <c r="C3537" t="s">
        <v>2800</v>
      </c>
      <c r="D3537" t="s">
        <v>3313</v>
      </c>
      <c r="E3537">
        <v>1</v>
      </c>
      <c r="F3537" s="2">
        <v>43522</v>
      </c>
      <c r="G3537" s="2">
        <v>43522</v>
      </c>
      <c r="H3537" t="s">
        <v>248</v>
      </c>
      <c r="I3537">
        <v>2019</v>
      </c>
    </row>
    <row r="3538" spans="1:9">
      <c r="A3538">
        <v>32.7623532</v>
      </c>
      <c r="B3538">
        <v>-117.18986270000001</v>
      </c>
      <c r="C3538" t="s">
        <v>2832</v>
      </c>
      <c r="D3538" t="s">
        <v>3313</v>
      </c>
      <c r="E3538">
        <v>7</v>
      </c>
      <c r="F3538" s="2">
        <v>43483</v>
      </c>
      <c r="G3538" s="2">
        <v>43483</v>
      </c>
      <c r="H3538" t="s">
        <v>248</v>
      </c>
      <c r="I3538">
        <v>2019</v>
      </c>
    </row>
    <row r="3539" spans="1:9">
      <c r="A3539">
        <v>32.761887899999998</v>
      </c>
      <c r="B3539">
        <v>-117.18232070000001</v>
      </c>
      <c r="C3539" t="s">
        <v>418</v>
      </c>
      <c r="D3539" t="s">
        <v>3313</v>
      </c>
      <c r="E3539">
        <v>1</v>
      </c>
      <c r="F3539" s="2">
        <v>43483</v>
      </c>
      <c r="G3539" s="2">
        <v>43483</v>
      </c>
      <c r="H3539" t="s">
        <v>248</v>
      </c>
      <c r="I3539">
        <v>2019</v>
      </c>
    </row>
    <row r="3540" spans="1:9">
      <c r="A3540">
        <v>32.761898000000002</v>
      </c>
      <c r="B3540">
        <v>-117.1902879</v>
      </c>
      <c r="C3540" t="s">
        <v>2833</v>
      </c>
      <c r="D3540" t="s">
        <v>3313</v>
      </c>
      <c r="E3540">
        <v>3</v>
      </c>
      <c r="F3540" s="2">
        <v>43483</v>
      </c>
      <c r="G3540" s="2">
        <v>43483</v>
      </c>
      <c r="H3540" t="s">
        <v>248</v>
      </c>
      <c r="I3540">
        <v>2019</v>
      </c>
    </row>
    <row r="3541" spans="1:9">
      <c r="A3541">
        <v>32.7629071</v>
      </c>
      <c r="B3541">
        <v>-117.1911459</v>
      </c>
      <c r="C3541" t="s">
        <v>80</v>
      </c>
      <c r="D3541" t="s">
        <v>3313</v>
      </c>
      <c r="E3541">
        <v>7</v>
      </c>
      <c r="F3541" s="2">
        <v>43469</v>
      </c>
      <c r="G3541" s="2">
        <v>43469</v>
      </c>
      <c r="H3541" t="s">
        <v>248</v>
      </c>
      <c r="I3541">
        <v>2019</v>
      </c>
    </row>
    <row r="3542" spans="1:9">
      <c r="A3542">
        <v>32.7623453</v>
      </c>
      <c r="B3542">
        <v>-117.18154060000001</v>
      </c>
      <c r="C3542" t="s">
        <v>2834</v>
      </c>
      <c r="D3542" t="s">
        <v>3313</v>
      </c>
      <c r="E3542">
        <v>1</v>
      </c>
      <c r="F3542" s="2">
        <v>43483</v>
      </c>
      <c r="G3542" s="2">
        <v>43483</v>
      </c>
      <c r="H3542" t="s">
        <v>248</v>
      </c>
      <c r="I3542">
        <v>2019</v>
      </c>
    </row>
    <row r="3543" spans="1:9">
      <c r="A3543">
        <v>32.762593799999998</v>
      </c>
      <c r="B3543">
        <v>-117.190651</v>
      </c>
      <c r="C3543" t="s">
        <v>2835</v>
      </c>
      <c r="D3543" t="s">
        <v>3313</v>
      </c>
      <c r="E3543">
        <v>15</v>
      </c>
      <c r="F3543" s="2">
        <v>43469</v>
      </c>
      <c r="G3543" s="2">
        <v>43469</v>
      </c>
      <c r="H3543" t="s">
        <v>248</v>
      </c>
      <c r="I3543">
        <v>2019</v>
      </c>
    </row>
    <row r="3544" spans="1:9">
      <c r="A3544">
        <v>32.762653299999997</v>
      </c>
      <c r="B3544">
        <v>-117.1912178</v>
      </c>
      <c r="C3544" t="s">
        <v>2836</v>
      </c>
      <c r="D3544" t="s">
        <v>3313</v>
      </c>
      <c r="E3544">
        <v>1</v>
      </c>
      <c r="F3544" s="2">
        <v>43469</v>
      </c>
      <c r="G3544" s="2">
        <v>43469</v>
      </c>
      <c r="H3544" t="s">
        <v>248</v>
      </c>
      <c r="I3544">
        <v>2019</v>
      </c>
    </row>
    <row r="3545" spans="1:9">
      <c r="A3545">
        <v>32.781733199999998</v>
      </c>
      <c r="B3545">
        <v>-117.1143836</v>
      </c>
      <c r="C3545" t="s">
        <v>2763</v>
      </c>
      <c r="D3545" t="s">
        <v>3313</v>
      </c>
      <c r="E3545">
        <v>15</v>
      </c>
      <c r="F3545" s="2">
        <v>43497</v>
      </c>
      <c r="G3545" s="2">
        <v>43497</v>
      </c>
      <c r="H3545" t="s">
        <v>117</v>
      </c>
      <c r="I3545">
        <v>2019</v>
      </c>
    </row>
    <row r="3546" spans="1:9">
      <c r="A3546">
        <v>32.761434399999999</v>
      </c>
      <c r="B3546">
        <v>-117.18997469999999</v>
      </c>
      <c r="C3546" t="s">
        <v>1693</v>
      </c>
      <c r="D3546" t="s">
        <v>3313</v>
      </c>
      <c r="E3546">
        <v>10</v>
      </c>
      <c r="F3546" s="2">
        <v>43417</v>
      </c>
      <c r="G3546" s="2">
        <v>43417</v>
      </c>
      <c r="H3546" t="s">
        <v>248</v>
      </c>
      <c r="I3546">
        <v>2019</v>
      </c>
    </row>
    <row r="3547" spans="1:9">
      <c r="A3547">
        <v>32.765889999999999</v>
      </c>
      <c r="B3547">
        <v>-117.1662343</v>
      </c>
      <c r="C3547" t="s">
        <v>2889</v>
      </c>
      <c r="D3547" t="s">
        <v>3313</v>
      </c>
      <c r="E3547">
        <v>25</v>
      </c>
      <c r="F3547" s="2">
        <v>43449</v>
      </c>
      <c r="G3547" s="2">
        <v>43449</v>
      </c>
      <c r="H3547" t="s">
        <v>183</v>
      </c>
      <c r="I3547">
        <v>2019</v>
      </c>
    </row>
    <row r="3548" spans="1:9">
      <c r="A3548">
        <v>32.761668700000001</v>
      </c>
      <c r="B3548">
        <v>-117.19135660000001</v>
      </c>
      <c r="C3548" t="s">
        <v>961</v>
      </c>
      <c r="D3548" t="s">
        <v>3313</v>
      </c>
      <c r="E3548">
        <v>1</v>
      </c>
      <c r="F3548" s="2">
        <v>43417</v>
      </c>
      <c r="G3548" s="2">
        <v>43417</v>
      </c>
      <c r="H3548" t="s">
        <v>248</v>
      </c>
      <c r="I3548">
        <v>2019</v>
      </c>
    </row>
    <row r="3549" spans="1:9">
      <c r="A3549">
        <v>32.772995999999999</v>
      </c>
      <c r="B3549">
        <v>-117.13788599999999</v>
      </c>
      <c r="C3549" t="s">
        <v>3323</v>
      </c>
      <c r="D3549" t="s">
        <v>3313</v>
      </c>
      <c r="E3549">
        <v>1</v>
      </c>
      <c r="F3549" s="2">
        <v>43413</v>
      </c>
      <c r="G3549" s="2">
        <v>43413</v>
      </c>
      <c r="H3549" t="s">
        <v>183</v>
      </c>
      <c r="I3549">
        <v>2019</v>
      </c>
    </row>
    <row r="3550" spans="1:9">
      <c r="A3550">
        <v>32.773334599999998</v>
      </c>
      <c r="B3550">
        <v>-117.13773639999999</v>
      </c>
      <c r="C3550" t="s">
        <v>2890</v>
      </c>
      <c r="D3550" t="s">
        <v>3313</v>
      </c>
      <c r="E3550">
        <v>6</v>
      </c>
      <c r="F3550" s="2">
        <v>43413</v>
      </c>
      <c r="G3550" s="2">
        <v>43413</v>
      </c>
      <c r="H3550" t="s">
        <v>183</v>
      </c>
      <c r="I3550">
        <v>2019</v>
      </c>
    </row>
    <row r="3551" spans="1:9">
      <c r="A3551">
        <v>32.773365499999997</v>
      </c>
      <c r="B3551">
        <v>-117.1379367</v>
      </c>
      <c r="C3551" t="s">
        <v>3324</v>
      </c>
      <c r="D3551" t="s">
        <v>3313</v>
      </c>
      <c r="E3551">
        <v>10</v>
      </c>
      <c r="F3551" s="2">
        <v>43413</v>
      </c>
      <c r="G3551" s="2">
        <v>43413</v>
      </c>
      <c r="H3551" t="s">
        <v>183</v>
      </c>
      <c r="I3551">
        <v>2019</v>
      </c>
    </row>
    <row r="3552" spans="1:9">
      <c r="A3552">
        <v>32.773912099999997</v>
      </c>
      <c r="B3552">
        <v>-117.1369033</v>
      </c>
      <c r="C3552" t="s">
        <v>2252</v>
      </c>
      <c r="D3552" t="s">
        <v>3313</v>
      </c>
      <c r="E3552">
        <v>2</v>
      </c>
      <c r="F3552" s="2">
        <v>43410</v>
      </c>
      <c r="G3552" s="2">
        <v>43410</v>
      </c>
      <c r="H3552" t="s">
        <v>183</v>
      </c>
      <c r="I3552">
        <v>2019</v>
      </c>
    </row>
    <row r="3553" spans="1:9">
      <c r="A3553">
        <v>32.772747799999998</v>
      </c>
      <c r="B3553">
        <v>-117.1380254</v>
      </c>
      <c r="C3553" t="s">
        <v>51</v>
      </c>
      <c r="D3553" t="s">
        <v>3313</v>
      </c>
      <c r="E3553">
        <v>3</v>
      </c>
      <c r="F3553" s="2">
        <v>43413</v>
      </c>
      <c r="G3553" s="2">
        <v>43413</v>
      </c>
      <c r="H3553" t="s">
        <v>183</v>
      </c>
      <c r="I3553">
        <v>2019</v>
      </c>
    </row>
    <row r="3554" spans="1:9">
      <c r="A3554">
        <v>32.7688329</v>
      </c>
      <c r="B3554">
        <v>-117.159666</v>
      </c>
      <c r="C3554" t="s">
        <v>2891</v>
      </c>
      <c r="D3554" t="s">
        <v>3313</v>
      </c>
      <c r="E3554">
        <v>10</v>
      </c>
      <c r="F3554" s="2">
        <v>43449</v>
      </c>
      <c r="G3554" s="2">
        <v>43449</v>
      </c>
      <c r="H3554" t="s">
        <v>183</v>
      </c>
      <c r="I3554">
        <v>2019</v>
      </c>
    </row>
    <row r="3555" spans="1:9">
      <c r="A3555">
        <v>32.846803999999999</v>
      </c>
      <c r="B3555">
        <v>-116.9734381</v>
      </c>
      <c r="C3555" t="s">
        <v>3325</v>
      </c>
      <c r="D3555" t="s">
        <v>3313</v>
      </c>
      <c r="E3555">
        <v>2</v>
      </c>
      <c r="F3555" s="2">
        <v>43421</v>
      </c>
      <c r="G3555" s="2">
        <v>43421</v>
      </c>
      <c r="H3555" t="s">
        <v>8</v>
      </c>
      <c r="I3555">
        <v>2019</v>
      </c>
    </row>
    <row r="3556" spans="1:9">
      <c r="A3556">
        <v>32.847060499999998</v>
      </c>
      <c r="B3556">
        <v>-116.97399059999999</v>
      </c>
      <c r="C3556" t="s">
        <v>2807</v>
      </c>
      <c r="D3556" t="s">
        <v>3313</v>
      </c>
      <c r="E3556">
        <v>3</v>
      </c>
      <c r="F3556" s="2">
        <v>43476</v>
      </c>
      <c r="G3556" s="2">
        <v>43476</v>
      </c>
      <c r="H3556" t="s">
        <v>8</v>
      </c>
      <c r="I3556">
        <v>2019</v>
      </c>
    </row>
    <row r="3557" spans="1:9">
      <c r="A3557">
        <v>32.846856500000001</v>
      </c>
      <c r="B3557">
        <v>-116.9751376</v>
      </c>
      <c r="C3557" t="s">
        <v>2841</v>
      </c>
      <c r="D3557" t="s">
        <v>3313</v>
      </c>
      <c r="E3557">
        <v>7</v>
      </c>
      <c r="F3557" s="2">
        <v>43421</v>
      </c>
      <c r="G3557" s="2">
        <v>43421</v>
      </c>
      <c r="H3557" t="s">
        <v>8</v>
      </c>
      <c r="I3557">
        <v>2019</v>
      </c>
    </row>
    <row r="3558" spans="1:9">
      <c r="A3558">
        <v>32.846886599999998</v>
      </c>
      <c r="B3558">
        <v>-116.98110389999999</v>
      </c>
      <c r="C3558" t="s">
        <v>2808</v>
      </c>
      <c r="D3558" t="s">
        <v>3313</v>
      </c>
      <c r="E3558">
        <v>8</v>
      </c>
      <c r="F3558" s="2">
        <v>43476</v>
      </c>
      <c r="G3558" s="2">
        <v>43476</v>
      </c>
      <c r="H3558" t="s">
        <v>8</v>
      </c>
      <c r="I3558">
        <v>2019</v>
      </c>
    </row>
    <row r="3559" spans="1:9">
      <c r="A3559">
        <v>32.849302399999999</v>
      </c>
      <c r="B3559">
        <v>-116.9601219</v>
      </c>
      <c r="C3559" t="s">
        <v>3326</v>
      </c>
      <c r="D3559" t="s">
        <v>3313</v>
      </c>
      <c r="E3559">
        <v>6</v>
      </c>
      <c r="F3559" s="2">
        <v>43434</v>
      </c>
      <c r="G3559" s="2">
        <v>43434</v>
      </c>
      <c r="H3559" t="s">
        <v>8</v>
      </c>
      <c r="I3559">
        <v>2019</v>
      </c>
    </row>
    <row r="3560" spans="1:9">
      <c r="A3560">
        <v>32.846197099999998</v>
      </c>
      <c r="B3560">
        <v>-116.9781509</v>
      </c>
      <c r="C3560" t="s">
        <v>2842</v>
      </c>
      <c r="D3560" t="s">
        <v>3313</v>
      </c>
      <c r="E3560">
        <v>1</v>
      </c>
      <c r="F3560" s="2">
        <v>43421</v>
      </c>
      <c r="G3560" s="2">
        <v>43421</v>
      </c>
      <c r="H3560" t="s">
        <v>8</v>
      </c>
      <c r="I3560">
        <v>2019</v>
      </c>
    </row>
    <row r="3561" spans="1:9">
      <c r="A3561">
        <v>32.845600699999999</v>
      </c>
      <c r="B3561">
        <v>-116.9769182</v>
      </c>
      <c r="C3561" t="s">
        <v>2843</v>
      </c>
      <c r="D3561" t="s">
        <v>3313</v>
      </c>
      <c r="E3561">
        <v>1</v>
      </c>
      <c r="F3561" s="2">
        <v>43421</v>
      </c>
      <c r="G3561" s="2">
        <v>43421</v>
      </c>
      <c r="H3561" t="s">
        <v>8</v>
      </c>
      <c r="I3561">
        <v>2019</v>
      </c>
    </row>
    <row r="3562" spans="1:9">
      <c r="A3562">
        <v>32.848509100000001</v>
      </c>
      <c r="B3562">
        <v>-116.9645065</v>
      </c>
      <c r="C3562" t="s">
        <v>237</v>
      </c>
      <c r="D3562" t="s">
        <v>3313</v>
      </c>
      <c r="E3562">
        <v>20</v>
      </c>
      <c r="F3562" s="2">
        <v>43477</v>
      </c>
      <c r="G3562" s="2">
        <v>43477</v>
      </c>
      <c r="H3562" t="s">
        <v>8</v>
      </c>
      <c r="I3562">
        <v>2019</v>
      </c>
    </row>
    <row r="3563" spans="1:9">
      <c r="A3563">
        <v>32.846257199999997</v>
      </c>
      <c r="B3563">
        <v>-116.9822072</v>
      </c>
      <c r="C3563" t="s">
        <v>2809</v>
      </c>
      <c r="D3563" t="s">
        <v>3313</v>
      </c>
      <c r="E3563">
        <v>4</v>
      </c>
      <c r="F3563" s="2">
        <v>43476</v>
      </c>
      <c r="G3563" s="2">
        <v>43476</v>
      </c>
      <c r="H3563" t="s">
        <v>8</v>
      </c>
      <c r="I3563">
        <v>2019</v>
      </c>
    </row>
    <row r="3564" spans="1:9">
      <c r="A3564">
        <v>32.847649400000002</v>
      </c>
      <c r="B3564">
        <v>-116.9682816</v>
      </c>
      <c r="C3564" t="s">
        <v>2810</v>
      </c>
      <c r="D3564" t="s">
        <v>3313</v>
      </c>
      <c r="E3564">
        <v>1</v>
      </c>
      <c r="F3564" s="2">
        <v>43470</v>
      </c>
      <c r="G3564" s="2">
        <v>43470</v>
      </c>
      <c r="H3564" t="s">
        <v>8</v>
      </c>
      <c r="I3564">
        <v>2019</v>
      </c>
    </row>
    <row r="3565" spans="1:9">
      <c r="A3565">
        <v>32.847543299999998</v>
      </c>
      <c r="B3565">
        <v>-116.96886790000001</v>
      </c>
      <c r="C3565" t="s">
        <v>2811</v>
      </c>
      <c r="D3565" t="s">
        <v>3313</v>
      </c>
      <c r="E3565">
        <v>1</v>
      </c>
      <c r="F3565" s="2">
        <v>43470</v>
      </c>
      <c r="G3565" s="2">
        <v>43470</v>
      </c>
      <c r="H3565" t="s">
        <v>8</v>
      </c>
      <c r="I3565">
        <v>2019</v>
      </c>
    </row>
    <row r="3566" spans="1:9">
      <c r="A3566">
        <v>32.846168800000001</v>
      </c>
      <c r="B3566">
        <v>-116.9829611</v>
      </c>
      <c r="C3566" t="s">
        <v>686</v>
      </c>
      <c r="D3566" t="s">
        <v>3313</v>
      </c>
      <c r="E3566">
        <v>6</v>
      </c>
      <c r="F3566" s="2">
        <v>43476</v>
      </c>
      <c r="G3566" s="2">
        <v>43476</v>
      </c>
      <c r="H3566" t="s">
        <v>8</v>
      </c>
      <c r="I3566">
        <v>2019</v>
      </c>
    </row>
    <row r="3567" spans="1:9">
      <c r="A3567">
        <v>32.846496100000003</v>
      </c>
      <c r="B3567">
        <v>-116.98357420000001</v>
      </c>
      <c r="C3567" t="s">
        <v>2812</v>
      </c>
      <c r="D3567" t="s">
        <v>3313</v>
      </c>
      <c r="E3567">
        <v>4</v>
      </c>
      <c r="F3567" s="2">
        <v>43476</v>
      </c>
      <c r="G3567" s="2">
        <v>43476</v>
      </c>
      <c r="H3567" t="s">
        <v>8</v>
      </c>
      <c r="I3567">
        <v>2019</v>
      </c>
    </row>
    <row r="3568" spans="1:9">
      <c r="A3568">
        <v>32.837568900000001</v>
      </c>
      <c r="B3568">
        <v>-117.0136131</v>
      </c>
      <c r="C3568" t="s">
        <v>2755</v>
      </c>
      <c r="D3568" t="s">
        <v>3313</v>
      </c>
      <c r="E3568">
        <v>21</v>
      </c>
      <c r="F3568" s="2">
        <v>43504</v>
      </c>
      <c r="G3568" s="2">
        <v>43504</v>
      </c>
      <c r="H3568" t="s">
        <v>8</v>
      </c>
      <c r="I3568">
        <v>2019</v>
      </c>
    </row>
    <row r="3569" spans="1:9">
      <c r="A3569">
        <v>32.850134500000003</v>
      </c>
      <c r="B3569">
        <v>-116.96023030000001</v>
      </c>
      <c r="C3569" t="s">
        <v>2813</v>
      </c>
      <c r="D3569" t="s">
        <v>3313</v>
      </c>
      <c r="E3569">
        <v>10</v>
      </c>
      <c r="F3569" s="2">
        <v>43470</v>
      </c>
      <c r="G3569" s="2">
        <v>43470</v>
      </c>
      <c r="H3569" t="s">
        <v>8</v>
      </c>
      <c r="I3569">
        <v>2019</v>
      </c>
    </row>
    <row r="3570" spans="1:9">
      <c r="A3570">
        <v>32.850071499999999</v>
      </c>
      <c r="B3570">
        <v>-116.9604128</v>
      </c>
      <c r="C3570" t="s">
        <v>2844</v>
      </c>
      <c r="D3570" t="s">
        <v>3313</v>
      </c>
      <c r="E3570">
        <v>3</v>
      </c>
      <c r="F3570" s="2">
        <v>43456</v>
      </c>
      <c r="G3570" s="2">
        <v>43456</v>
      </c>
      <c r="H3570" t="s">
        <v>8</v>
      </c>
      <c r="I3570">
        <v>2019</v>
      </c>
    </row>
    <row r="3571" spans="1:9">
      <c r="A3571">
        <v>32.837097</v>
      </c>
      <c r="B3571">
        <v>-117.0197931</v>
      </c>
      <c r="C3571" t="s">
        <v>2845</v>
      </c>
      <c r="D3571" t="s">
        <v>3313</v>
      </c>
      <c r="E3571">
        <v>3</v>
      </c>
      <c r="F3571" s="2">
        <v>43438</v>
      </c>
      <c r="G3571" s="2">
        <v>43438</v>
      </c>
      <c r="H3571" t="s">
        <v>8</v>
      </c>
      <c r="I3571">
        <v>2019</v>
      </c>
    </row>
    <row r="3572" spans="1:9">
      <c r="A3572">
        <v>32.850121399999999</v>
      </c>
      <c r="B3572">
        <v>-116.9614383</v>
      </c>
      <c r="C3572" t="s">
        <v>2848</v>
      </c>
      <c r="D3572" t="s">
        <v>3313</v>
      </c>
      <c r="E3572">
        <v>4</v>
      </c>
      <c r="F3572" s="2">
        <v>43434</v>
      </c>
      <c r="G3572" s="2">
        <v>43434</v>
      </c>
      <c r="H3572" t="s">
        <v>8</v>
      </c>
      <c r="I3572">
        <v>2019</v>
      </c>
    </row>
    <row r="3573" spans="1:9">
      <c r="A3573">
        <v>32.837658300000001</v>
      </c>
      <c r="B3573">
        <v>-117.02087059999999</v>
      </c>
      <c r="C3573" t="s">
        <v>3327</v>
      </c>
      <c r="D3573" t="s">
        <v>3313</v>
      </c>
      <c r="E3573">
        <v>3</v>
      </c>
      <c r="F3573" s="2">
        <v>43418</v>
      </c>
      <c r="G3573" s="2">
        <v>43418</v>
      </c>
      <c r="H3573" t="s">
        <v>8</v>
      </c>
      <c r="I3573">
        <v>2019</v>
      </c>
    </row>
    <row r="3574" spans="1:9">
      <c r="A3574">
        <v>32.838494099999998</v>
      </c>
      <c r="B3574">
        <v>-117.0223795</v>
      </c>
      <c r="C3574" t="s">
        <v>3328</v>
      </c>
      <c r="D3574" t="s">
        <v>3313</v>
      </c>
      <c r="E3574">
        <v>2</v>
      </c>
      <c r="F3574" s="2">
        <v>43418</v>
      </c>
      <c r="G3574" s="2">
        <v>43418</v>
      </c>
      <c r="H3574" t="s">
        <v>8</v>
      </c>
      <c r="I3574">
        <v>2019</v>
      </c>
    </row>
    <row r="3575" spans="1:9">
      <c r="A3575">
        <v>32.838324800000002</v>
      </c>
      <c r="B3575">
        <v>-117.02204930000001</v>
      </c>
      <c r="C3575" t="s">
        <v>2853</v>
      </c>
      <c r="D3575" t="s">
        <v>3313</v>
      </c>
      <c r="E3575">
        <v>9</v>
      </c>
      <c r="F3575" s="2">
        <v>43418</v>
      </c>
      <c r="G3575" s="2">
        <v>43418</v>
      </c>
      <c r="H3575" t="s">
        <v>8</v>
      </c>
      <c r="I3575">
        <v>2019</v>
      </c>
    </row>
    <row r="3576" spans="1:9">
      <c r="A3576">
        <v>32.838144200000002</v>
      </c>
      <c r="B3576">
        <v>-117.0216018</v>
      </c>
      <c r="C3576" t="s">
        <v>2854</v>
      </c>
      <c r="D3576" t="s">
        <v>3313</v>
      </c>
      <c r="E3576">
        <v>2</v>
      </c>
      <c r="F3576" s="2">
        <v>43418</v>
      </c>
      <c r="G3576" s="2">
        <v>43418</v>
      </c>
      <c r="H3576" t="s">
        <v>8</v>
      </c>
      <c r="I3576">
        <v>2019</v>
      </c>
    </row>
    <row r="3577" spans="1:9">
      <c r="A3577">
        <v>32.846318599999996</v>
      </c>
      <c r="B3577">
        <v>-116.9726897</v>
      </c>
      <c r="C3577" t="s">
        <v>2856</v>
      </c>
      <c r="D3577" t="s">
        <v>3313</v>
      </c>
      <c r="E3577">
        <v>3</v>
      </c>
      <c r="F3577" s="2">
        <v>43421</v>
      </c>
      <c r="G3577" s="2">
        <v>43421</v>
      </c>
      <c r="H3577" t="s">
        <v>8</v>
      </c>
      <c r="I3577">
        <v>2019</v>
      </c>
    </row>
    <row r="3578" spans="1:9">
      <c r="A3578">
        <v>32.844641799999998</v>
      </c>
      <c r="B3578">
        <v>-116.9913379</v>
      </c>
      <c r="C3578" t="s">
        <v>2857</v>
      </c>
      <c r="D3578" t="s">
        <v>3313</v>
      </c>
      <c r="E3578">
        <v>3</v>
      </c>
      <c r="F3578" s="2">
        <v>43453</v>
      </c>
      <c r="G3578" s="2">
        <v>43453</v>
      </c>
      <c r="H3578" t="s">
        <v>8</v>
      </c>
      <c r="I3578">
        <v>2019</v>
      </c>
    </row>
    <row r="3579" spans="1:9">
      <c r="A3579">
        <v>32.843577000000003</v>
      </c>
      <c r="B3579">
        <v>-116.9976065</v>
      </c>
      <c r="C3579" t="s">
        <v>246</v>
      </c>
      <c r="D3579" t="s">
        <v>3313</v>
      </c>
      <c r="E3579">
        <v>2</v>
      </c>
      <c r="F3579" s="2">
        <v>43467</v>
      </c>
      <c r="G3579" s="2">
        <v>43467</v>
      </c>
      <c r="H3579" t="s">
        <v>8</v>
      </c>
      <c r="I3579">
        <v>2019</v>
      </c>
    </row>
    <row r="3580" spans="1:9">
      <c r="A3580">
        <v>32.842876400000002</v>
      </c>
      <c r="B3580">
        <v>-117.0026053</v>
      </c>
      <c r="C3580" t="s">
        <v>2858</v>
      </c>
      <c r="D3580" t="s">
        <v>3313</v>
      </c>
      <c r="E3580">
        <v>4</v>
      </c>
      <c r="F3580" s="2">
        <v>43452</v>
      </c>
      <c r="G3580" s="2">
        <v>43452</v>
      </c>
      <c r="H3580" t="s">
        <v>8</v>
      </c>
      <c r="I3580">
        <v>2019</v>
      </c>
    </row>
    <row r="3581" spans="1:9">
      <c r="A3581">
        <v>32.836697299999997</v>
      </c>
      <c r="B3581">
        <v>-117.0132464</v>
      </c>
      <c r="C3581" t="s">
        <v>2859</v>
      </c>
      <c r="D3581" t="s">
        <v>3313</v>
      </c>
      <c r="E3581">
        <v>5</v>
      </c>
      <c r="F3581" s="2">
        <v>43438</v>
      </c>
      <c r="G3581" s="2">
        <v>43438</v>
      </c>
      <c r="H3581" t="s">
        <v>8</v>
      </c>
      <c r="I3581">
        <v>2019</v>
      </c>
    </row>
    <row r="3582" spans="1:9">
      <c r="A3582">
        <v>32.844644600000002</v>
      </c>
      <c r="B3582">
        <v>-116.9987304</v>
      </c>
      <c r="C3582" t="s">
        <v>59</v>
      </c>
      <c r="D3582" t="s">
        <v>3313</v>
      </c>
      <c r="E3582">
        <v>2</v>
      </c>
      <c r="F3582" s="2">
        <v>43495</v>
      </c>
      <c r="G3582" s="2">
        <v>43495</v>
      </c>
      <c r="H3582" t="s">
        <v>8</v>
      </c>
      <c r="I3582">
        <v>2019</v>
      </c>
    </row>
    <row r="3583" spans="1:9">
      <c r="A3583">
        <v>32.8423108</v>
      </c>
      <c r="B3583">
        <v>-117.001045</v>
      </c>
      <c r="C3583" t="s">
        <v>2814</v>
      </c>
      <c r="D3583" t="s">
        <v>3313</v>
      </c>
      <c r="E3583">
        <v>1</v>
      </c>
      <c r="F3583" s="2">
        <v>43495</v>
      </c>
      <c r="G3583" s="2">
        <v>43495</v>
      </c>
      <c r="H3583" t="s">
        <v>8</v>
      </c>
      <c r="I3583">
        <v>2019</v>
      </c>
    </row>
    <row r="3584" spans="1:9">
      <c r="A3584">
        <v>32.842102799999999</v>
      </c>
      <c r="B3584">
        <v>-117.00049509999999</v>
      </c>
      <c r="C3584" t="s">
        <v>66</v>
      </c>
      <c r="D3584" t="s">
        <v>3313</v>
      </c>
      <c r="E3584">
        <v>1</v>
      </c>
      <c r="F3584" s="2">
        <v>43495</v>
      </c>
      <c r="G3584" s="2">
        <v>43495</v>
      </c>
      <c r="H3584" t="s">
        <v>8</v>
      </c>
      <c r="I3584">
        <v>2019</v>
      </c>
    </row>
    <row r="3585" spans="1:9">
      <c r="A3585">
        <v>32.842038700000003</v>
      </c>
      <c r="B3585">
        <v>-116.9997304</v>
      </c>
      <c r="C3585" t="s">
        <v>2756</v>
      </c>
      <c r="D3585" t="s">
        <v>3313</v>
      </c>
      <c r="E3585">
        <v>12</v>
      </c>
      <c r="F3585" s="2">
        <v>43497</v>
      </c>
      <c r="G3585" s="2">
        <v>43497</v>
      </c>
      <c r="H3585" t="s">
        <v>8</v>
      </c>
      <c r="I3585">
        <v>2019</v>
      </c>
    </row>
    <row r="3586" spans="1:9">
      <c r="A3586">
        <v>32.842387799999997</v>
      </c>
      <c r="B3586">
        <v>-116.9987647</v>
      </c>
      <c r="C3586" t="s">
        <v>2815</v>
      </c>
      <c r="D3586" t="s">
        <v>3313</v>
      </c>
      <c r="E3586">
        <v>1</v>
      </c>
      <c r="F3586" s="2">
        <v>43467</v>
      </c>
      <c r="G3586" s="2">
        <v>43467</v>
      </c>
      <c r="H3586" t="s">
        <v>8</v>
      </c>
      <c r="I3586">
        <v>2019</v>
      </c>
    </row>
    <row r="3587" spans="1:9">
      <c r="A3587">
        <v>32.837751799999999</v>
      </c>
      <c r="B3587">
        <v>-117.0220614</v>
      </c>
      <c r="C3587" t="s">
        <v>2861</v>
      </c>
      <c r="D3587" t="s">
        <v>3313</v>
      </c>
      <c r="E3587">
        <v>1</v>
      </c>
      <c r="F3587" s="2">
        <v>43418</v>
      </c>
      <c r="G3587" s="2">
        <v>43418</v>
      </c>
      <c r="H3587" t="s">
        <v>8</v>
      </c>
      <c r="I3587">
        <v>2019</v>
      </c>
    </row>
    <row r="3588" spans="1:9">
      <c r="A3588">
        <v>32.8424975</v>
      </c>
      <c r="B3588">
        <v>-116.99747069999999</v>
      </c>
      <c r="C3588" t="s">
        <v>2816</v>
      </c>
      <c r="D3588" t="s">
        <v>3313</v>
      </c>
      <c r="E3588">
        <v>2</v>
      </c>
      <c r="F3588" s="2">
        <v>43467</v>
      </c>
      <c r="G3588" s="2">
        <v>43467</v>
      </c>
      <c r="H3588" t="s">
        <v>8</v>
      </c>
      <c r="I3588">
        <v>2019</v>
      </c>
    </row>
    <row r="3589" spans="1:9">
      <c r="A3589">
        <v>32.842341599999997</v>
      </c>
      <c r="B3589">
        <v>-116.9974112</v>
      </c>
      <c r="C3589" t="s">
        <v>2862</v>
      </c>
      <c r="D3589" t="s">
        <v>3313</v>
      </c>
      <c r="E3589">
        <v>1</v>
      </c>
      <c r="F3589" s="2">
        <v>43452</v>
      </c>
      <c r="G3589" s="2">
        <v>43452</v>
      </c>
      <c r="H3589" t="s">
        <v>8</v>
      </c>
      <c r="I3589">
        <v>2019</v>
      </c>
    </row>
    <row r="3590" spans="1:9">
      <c r="A3590">
        <v>32.842397300000002</v>
      </c>
      <c r="B3590">
        <v>-116.9976941</v>
      </c>
      <c r="C3590" t="s">
        <v>2864</v>
      </c>
      <c r="D3590" t="s">
        <v>3313</v>
      </c>
      <c r="E3590">
        <v>2</v>
      </c>
      <c r="F3590" s="2">
        <v>43452</v>
      </c>
      <c r="G3590" s="2">
        <v>43452</v>
      </c>
      <c r="H3590" t="s">
        <v>8</v>
      </c>
      <c r="I3590">
        <v>2019</v>
      </c>
    </row>
    <row r="3591" spans="1:9">
      <c r="A3591">
        <v>32.7606155</v>
      </c>
      <c r="B3591">
        <v>-117.1809141</v>
      </c>
      <c r="C3591" t="s">
        <v>2898</v>
      </c>
      <c r="D3591" t="s">
        <v>3313</v>
      </c>
      <c r="E3591">
        <v>4</v>
      </c>
      <c r="F3591" s="2">
        <v>43455</v>
      </c>
      <c r="G3591" s="2">
        <v>43455</v>
      </c>
      <c r="H3591" t="s">
        <v>248</v>
      </c>
      <c r="I3591">
        <v>2019</v>
      </c>
    </row>
    <row r="3592" spans="1:9">
      <c r="A3592">
        <v>32.775924699999997</v>
      </c>
      <c r="B3592">
        <v>-117.1304562</v>
      </c>
      <c r="C3592" t="s">
        <v>2892</v>
      </c>
      <c r="D3592" t="s">
        <v>3313</v>
      </c>
      <c r="E3592">
        <v>65</v>
      </c>
      <c r="F3592" s="2">
        <v>43410</v>
      </c>
      <c r="G3592" s="2">
        <v>43410</v>
      </c>
      <c r="H3592" t="s">
        <v>183</v>
      </c>
      <c r="I3592">
        <v>2019</v>
      </c>
    </row>
    <row r="3593" spans="1:9">
      <c r="A3593">
        <v>32.761825899999998</v>
      </c>
      <c r="B3593">
        <v>-117.2057794</v>
      </c>
      <c r="C3593" t="s">
        <v>3329</v>
      </c>
      <c r="D3593" t="s">
        <v>3313</v>
      </c>
      <c r="E3593">
        <v>1</v>
      </c>
      <c r="F3593" s="2">
        <v>43414</v>
      </c>
      <c r="G3593" s="2">
        <v>43414</v>
      </c>
      <c r="H3593" t="s">
        <v>248</v>
      </c>
      <c r="I3593">
        <v>2019</v>
      </c>
    </row>
    <row r="3594" spans="1:9">
      <c r="A3594">
        <v>32.7810974</v>
      </c>
      <c r="B3594">
        <v>-117.1119628</v>
      </c>
      <c r="C3594" t="s">
        <v>2865</v>
      </c>
      <c r="D3594" t="s">
        <v>3313</v>
      </c>
      <c r="E3594">
        <v>3</v>
      </c>
      <c r="F3594" s="2">
        <v>43445</v>
      </c>
      <c r="G3594" s="2">
        <v>43445</v>
      </c>
      <c r="H3594" t="s">
        <v>117</v>
      </c>
      <c r="I3594">
        <v>2019</v>
      </c>
    </row>
    <row r="3595" spans="1:9">
      <c r="A3595">
        <v>32.781173699999997</v>
      </c>
      <c r="B3595">
        <v>-117.11242489999999</v>
      </c>
      <c r="C3595" t="s">
        <v>2866</v>
      </c>
      <c r="D3595" t="s">
        <v>3313</v>
      </c>
      <c r="E3595">
        <v>2</v>
      </c>
      <c r="F3595" s="2">
        <v>43445</v>
      </c>
      <c r="G3595" s="2">
        <v>43445</v>
      </c>
      <c r="H3595" t="s">
        <v>117</v>
      </c>
      <c r="I3595">
        <v>2019</v>
      </c>
    </row>
    <row r="3596" spans="1:9">
      <c r="A3596">
        <v>32.781437099999998</v>
      </c>
      <c r="B3596">
        <v>-117.1126874</v>
      </c>
      <c r="C3596" t="s">
        <v>2867</v>
      </c>
      <c r="D3596" t="s">
        <v>3313</v>
      </c>
      <c r="E3596">
        <v>1</v>
      </c>
      <c r="F3596" s="2">
        <v>43445</v>
      </c>
      <c r="G3596" s="2">
        <v>43445</v>
      </c>
      <c r="H3596" t="s">
        <v>117</v>
      </c>
      <c r="I3596">
        <v>2019</v>
      </c>
    </row>
    <row r="3597" spans="1:9">
      <c r="A3597">
        <v>32.781329999999997</v>
      </c>
      <c r="B3597">
        <v>-117.11378240000001</v>
      </c>
      <c r="C3597" t="s">
        <v>3330</v>
      </c>
      <c r="D3597" t="s">
        <v>3313</v>
      </c>
      <c r="E3597">
        <v>1</v>
      </c>
      <c r="F3597" s="2">
        <v>43445</v>
      </c>
      <c r="G3597" s="2">
        <v>43445</v>
      </c>
      <c r="H3597" t="s">
        <v>117</v>
      </c>
      <c r="I3597">
        <v>2019</v>
      </c>
    </row>
    <row r="3598" spans="1:9">
      <c r="A3598">
        <v>32.781509499999999</v>
      </c>
      <c r="B3598">
        <v>-117.1141149</v>
      </c>
      <c r="C3598" t="s">
        <v>2868</v>
      </c>
      <c r="D3598" t="s">
        <v>3313</v>
      </c>
      <c r="E3598">
        <v>3</v>
      </c>
      <c r="F3598" s="2">
        <v>43445</v>
      </c>
      <c r="G3598" s="2">
        <v>43445</v>
      </c>
      <c r="H3598" t="s">
        <v>117</v>
      </c>
      <c r="I3598">
        <v>2019</v>
      </c>
    </row>
    <row r="3599" spans="1:9">
      <c r="A3599">
        <v>32.780845900000003</v>
      </c>
      <c r="B3599">
        <v>-117.11263289999999</v>
      </c>
      <c r="C3599" t="s">
        <v>2869</v>
      </c>
      <c r="D3599" t="s">
        <v>3313</v>
      </c>
      <c r="E3599">
        <v>1</v>
      </c>
      <c r="F3599" s="2">
        <v>43445</v>
      </c>
      <c r="G3599" s="2">
        <v>43445</v>
      </c>
      <c r="H3599" t="s">
        <v>117</v>
      </c>
      <c r="I3599">
        <v>2019</v>
      </c>
    </row>
    <row r="3600" spans="1:9">
      <c r="A3600">
        <v>32.780767400000002</v>
      </c>
      <c r="B3600">
        <v>-117.11208619999999</v>
      </c>
      <c r="C3600" t="s">
        <v>2870</v>
      </c>
      <c r="D3600" t="s">
        <v>3313</v>
      </c>
      <c r="E3600">
        <v>2</v>
      </c>
      <c r="F3600" s="2">
        <v>43445</v>
      </c>
      <c r="G3600" s="2">
        <v>43445</v>
      </c>
      <c r="H3600" t="s">
        <v>117</v>
      </c>
      <c r="I3600">
        <v>2019</v>
      </c>
    </row>
    <row r="3601" spans="1:9">
      <c r="A3601">
        <v>32.780346399999999</v>
      </c>
      <c r="B3601">
        <v>-117.1105664</v>
      </c>
      <c r="C3601" t="s">
        <v>2871</v>
      </c>
      <c r="D3601" t="s">
        <v>3313</v>
      </c>
      <c r="E3601">
        <v>3</v>
      </c>
      <c r="F3601" s="2">
        <v>43425</v>
      </c>
      <c r="G3601" s="2">
        <v>43425</v>
      </c>
      <c r="H3601" t="s">
        <v>117</v>
      </c>
      <c r="I3601">
        <v>2019</v>
      </c>
    </row>
    <row r="3602" spans="1:9">
      <c r="A3602">
        <v>32.7616953</v>
      </c>
      <c r="B3602">
        <v>-117.1820577</v>
      </c>
      <c r="C3602" t="s">
        <v>1044</v>
      </c>
      <c r="D3602" t="s">
        <v>3313</v>
      </c>
      <c r="E3602">
        <v>4</v>
      </c>
      <c r="F3602" s="2">
        <v>43483</v>
      </c>
      <c r="G3602" s="2">
        <v>43483</v>
      </c>
      <c r="H3602" t="s">
        <v>248</v>
      </c>
      <c r="I3602">
        <v>2019</v>
      </c>
    </row>
    <row r="3603" spans="1:9">
      <c r="A3603">
        <v>32.766807</v>
      </c>
      <c r="B3603">
        <v>-117.1617406</v>
      </c>
      <c r="C3603" t="s">
        <v>2893</v>
      </c>
      <c r="D3603" t="s">
        <v>3313</v>
      </c>
      <c r="E3603">
        <v>10</v>
      </c>
      <c r="F3603" s="2">
        <v>43448</v>
      </c>
      <c r="G3603" s="2">
        <v>43448</v>
      </c>
      <c r="H3603" t="s">
        <v>183</v>
      </c>
      <c r="I3603">
        <v>2019</v>
      </c>
    </row>
    <row r="3604" spans="1:9">
      <c r="A3604">
        <v>32.762037900000003</v>
      </c>
      <c r="B3604">
        <v>-117.1825671</v>
      </c>
      <c r="C3604" t="s">
        <v>179</v>
      </c>
      <c r="D3604" t="s">
        <v>3313</v>
      </c>
      <c r="E3604">
        <v>1</v>
      </c>
      <c r="F3604" s="2">
        <v>43417</v>
      </c>
      <c r="G3604" s="2">
        <v>43417</v>
      </c>
      <c r="H3604" t="s">
        <v>248</v>
      </c>
      <c r="I3604">
        <v>2019</v>
      </c>
    </row>
    <row r="3605" spans="1:9">
      <c r="A3605">
        <v>32.761973300000001</v>
      </c>
      <c r="B3605">
        <v>-117.1829594</v>
      </c>
      <c r="C3605" t="s">
        <v>2837</v>
      </c>
      <c r="D3605" t="s">
        <v>3313</v>
      </c>
      <c r="E3605">
        <v>1</v>
      </c>
      <c r="F3605" s="2">
        <v>43483</v>
      </c>
      <c r="G3605" s="2">
        <v>43483</v>
      </c>
      <c r="H3605" t="s">
        <v>248</v>
      </c>
      <c r="I3605">
        <v>2019</v>
      </c>
    </row>
    <row r="3606" spans="1:9">
      <c r="A3606">
        <v>32.761323500000003</v>
      </c>
      <c r="B3606">
        <v>-117.1856073</v>
      </c>
      <c r="C3606" t="s">
        <v>2901</v>
      </c>
      <c r="D3606" t="s">
        <v>3313</v>
      </c>
      <c r="E3606">
        <v>2</v>
      </c>
      <c r="F3606" s="2">
        <v>43455</v>
      </c>
      <c r="G3606" s="2">
        <v>43455</v>
      </c>
      <c r="H3606" t="s">
        <v>248</v>
      </c>
      <c r="I3606">
        <v>2019</v>
      </c>
    </row>
    <row r="3607" spans="1:9">
      <c r="A3607">
        <v>32.761296799999997</v>
      </c>
      <c r="B3607">
        <v>-117.18587100000001</v>
      </c>
      <c r="C3607" t="s">
        <v>2902</v>
      </c>
      <c r="D3607" t="s">
        <v>3313</v>
      </c>
      <c r="E3607">
        <v>1</v>
      </c>
      <c r="F3607" s="2">
        <v>43455</v>
      </c>
      <c r="G3607" s="2">
        <v>43455</v>
      </c>
      <c r="H3607" t="s">
        <v>248</v>
      </c>
      <c r="I3607">
        <v>2019</v>
      </c>
    </row>
    <row r="3608" spans="1:9">
      <c r="A3608">
        <v>32.7618273</v>
      </c>
      <c r="B3608">
        <v>-117.183318</v>
      </c>
      <c r="C3608" t="s">
        <v>2838</v>
      </c>
      <c r="D3608" t="s">
        <v>3313</v>
      </c>
      <c r="E3608">
        <v>1</v>
      </c>
      <c r="F3608" s="2">
        <v>43483</v>
      </c>
      <c r="G3608" s="2">
        <v>43483</v>
      </c>
      <c r="H3608" t="s">
        <v>248</v>
      </c>
      <c r="I3608">
        <v>2019</v>
      </c>
    </row>
    <row r="3609" spans="1:9">
      <c r="A3609">
        <v>32.761731099999999</v>
      </c>
      <c r="B3609">
        <v>-117.1832551</v>
      </c>
      <c r="C3609" t="s">
        <v>2839</v>
      </c>
      <c r="D3609" t="s">
        <v>3313</v>
      </c>
      <c r="E3609">
        <v>1</v>
      </c>
      <c r="F3609" s="2">
        <v>43483</v>
      </c>
      <c r="G3609" s="2">
        <v>43483</v>
      </c>
      <c r="H3609" t="s">
        <v>248</v>
      </c>
      <c r="I3609">
        <v>2019</v>
      </c>
    </row>
    <row r="3610" spans="1:9">
      <c r="A3610">
        <v>32.761292599999997</v>
      </c>
      <c r="B3610">
        <v>-117.1995125</v>
      </c>
      <c r="C3610" t="s">
        <v>2904</v>
      </c>
      <c r="D3610" t="s">
        <v>3313</v>
      </c>
      <c r="E3610">
        <v>10</v>
      </c>
      <c r="F3610" s="2">
        <v>43405</v>
      </c>
      <c r="G3610" s="2">
        <v>43405</v>
      </c>
      <c r="H3610" t="s">
        <v>248</v>
      </c>
      <c r="I3610">
        <v>2019</v>
      </c>
    </row>
    <row r="3611" spans="1:9">
      <c r="A3611">
        <v>32.7621337</v>
      </c>
      <c r="B3611">
        <v>-117.1865018</v>
      </c>
      <c r="C3611" t="s">
        <v>95</v>
      </c>
      <c r="D3611" t="s">
        <v>3313</v>
      </c>
      <c r="E3611">
        <v>1</v>
      </c>
      <c r="F3611" s="2">
        <v>43417</v>
      </c>
      <c r="G3611" s="2">
        <v>43417</v>
      </c>
      <c r="H3611" t="s">
        <v>248</v>
      </c>
      <c r="I3611">
        <v>2019</v>
      </c>
    </row>
    <row r="3612" spans="1:9">
      <c r="A3612">
        <v>32.761953599999998</v>
      </c>
      <c r="B3612">
        <v>-117.192774</v>
      </c>
      <c r="C3612" t="s">
        <v>2905</v>
      </c>
      <c r="D3612" t="s">
        <v>3313</v>
      </c>
      <c r="E3612">
        <v>5</v>
      </c>
      <c r="F3612" s="2">
        <v>43417</v>
      </c>
      <c r="G3612" s="2">
        <v>43417</v>
      </c>
      <c r="H3612" t="s">
        <v>248</v>
      </c>
      <c r="I3612">
        <v>2019</v>
      </c>
    </row>
    <row r="3613" spans="1:9">
      <c r="A3613">
        <v>32.763245400000002</v>
      </c>
      <c r="B3613">
        <v>-117.19568889999999</v>
      </c>
      <c r="C3613" t="s">
        <v>2906</v>
      </c>
      <c r="D3613" t="s">
        <v>3313</v>
      </c>
      <c r="E3613">
        <v>1</v>
      </c>
      <c r="F3613" s="2">
        <v>43417</v>
      </c>
      <c r="G3613" s="2">
        <v>43417</v>
      </c>
      <c r="H3613" t="s">
        <v>248</v>
      </c>
      <c r="I3613">
        <v>2019</v>
      </c>
    </row>
    <row r="3614" spans="1:9">
      <c r="A3614">
        <v>32.762932300000003</v>
      </c>
      <c r="B3614">
        <v>-117.1910405</v>
      </c>
      <c r="C3614" t="s">
        <v>2907</v>
      </c>
      <c r="D3614" t="s">
        <v>3313</v>
      </c>
      <c r="E3614">
        <v>1</v>
      </c>
      <c r="F3614" s="2">
        <v>43417</v>
      </c>
      <c r="G3614" s="2">
        <v>43417</v>
      </c>
      <c r="H3614" t="s">
        <v>248</v>
      </c>
      <c r="I3614">
        <v>2019</v>
      </c>
    </row>
    <row r="3615" spans="1:9">
      <c r="A3615">
        <v>32.7626797</v>
      </c>
      <c r="B3615">
        <v>-117.1919086</v>
      </c>
      <c r="C3615" t="s">
        <v>2908</v>
      </c>
      <c r="D3615" t="s">
        <v>3313</v>
      </c>
      <c r="E3615">
        <v>6</v>
      </c>
      <c r="F3615" s="2">
        <v>43417</v>
      </c>
      <c r="G3615" s="2">
        <v>43417</v>
      </c>
      <c r="H3615" t="s">
        <v>248</v>
      </c>
      <c r="I3615">
        <v>2019</v>
      </c>
    </row>
    <row r="3616" spans="1:9">
      <c r="A3616">
        <v>32.780473600000001</v>
      </c>
      <c r="B3616">
        <v>-117.1148924</v>
      </c>
      <c r="C3616" t="s">
        <v>3331</v>
      </c>
      <c r="D3616" t="s">
        <v>3313</v>
      </c>
      <c r="E3616">
        <v>1</v>
      </c>
      <c r="F3616" s="2">
        <v>43435</v>
      </c>
      <c r="G3616" s="2">
        <v>43435</v>
      </c>
      <c r="H3616" t="s">
        <v>117</v>
      </c>
      <c r="I3616">
        <v>2019</v>
      </c>
    </row>
    <row r="3617" spans="1:9">
      <c r="A3617">
        <v>32.780358399999997</v>
      </c>
      <c r="B3617">
        <v>-117.1161996</v>
      </c>
      <c r="C3617" t="s">
        <v>3332</v>
      </c>
      <c r="D3617" t="s">
        <v>3313</v>
      </c>
      <c r="E3617">
        <v>2</v>
      </c>
      <c r="F3617" s="2">
        <v>43435</v>
      </c>
      <c r="G3617" s="2">
        <v>43435</v>
      </c>
      <c r="H3617" t="s">
        <v>117</v>
      </c>
      <c r="I3617">
        <v>2019</v>
      </c>
    </row>
    <row r="3618" spans="1:9">
      <c r="A3618">
        <v>32.780161999999997</v>
      </c>
      <c r="B3618">
        <v>-117.1170786</v>
      </c>
      <c r="C3618" t="s">
        <v>2810</v>
      </c>
      <c r="D3618" t="s">
        <v>3313</v>
      </c>
      <c r="E3618">
        <v>2</v>
      </c>
      <c r="F3618" s="2">
        <v>43435</v>
      </c>
      <c r="G3618" s="2">
        <v>43435</v>
      </c>
      <c r="H3618" t="s">
        <v>117</v>
      </c>
      <c r="I3618">
        <v>2019</v>
      </c>
    </row>
    <row r="3619" spans="1:9">
      <c r="A3619">
        <v>32.780008500000001</v>
      </c>
      <c r="B3619">
        <v>-117.11736809999999</v>
      </c>
      <c r="C3619" t="s">
        <v>2872</v>
      </c>
      <c r="D3619" t="s">
        <v>3313</v>
      </c>
      <c r="E3619">
        <v>3</v>
      </c>
      <c r="F3619" s="2">
        <v>43435</v>
      </c>
      <c r="G3619" s="2">
        <v>43435</v>
      </c>
      <c r="H3619" t="s">
        <v>117</v>
      </c>
      <c r="I3619">
        <v>2019</v>
      </c>
    </row>
    <row r="3620" spans="1:9">
      <c r="A3620">
        <v>32.779544199999997</v>
      </c>
      <c r="B3620">
        <v>-117.11967989999999</v>
      </c>
      <c r="C3620" t="s">
        <v>66</v>
      </c>
      <c r="D3620" t="s">
        <v>3313</v>
      </c>
      <c r="E3620">
        <v>1</v>
      </c>
      <c r="F3620" s="2">
        <v>43435</v>
      </c>
      <c r="G3620" s="2">
        <v>43435</v>
      </c>
      <c r="H3620" t="s">
        <v>117</v>
      </c>
      <c r="I3620">
        <v>2019</v>
      </c>
    </row>
    <row r="3621" spans="1:9">
      <c r="A3621">
        <v>32.778649899999998</v>
      </c>
      <c r="B3621">
        <v>-117.1215079</v>
      </c>
      <c r="C3621" t="s">
        <v>1873</v>
      </c>
      <c r="D3621" t="s">
        <v>3313</v>
      </c>
      <c r="E3621">
        <v>1</v>
      </c>
      <c r="F3621" s="2">
        <v>43435</v>
      </c>
      <c r="G3621" s="2">
        <v>43435</v>
      </c>
      <c r="H3621" t="s">
        <v>117</v>
      </c>
      <c r="I3621">
        <v>2019</v>
      </c>
    </row>
    <row r="3622" spans="1:9">
      <c r="A3622">
        <v>32.778604799999997</v>
      </c>
      <c r="B3622">
        <v>-117.1220742</v>
      </c>
      <c r="C3622" t="s">
        <v>3333</v>
      </c>
      <c r="D3622" t="s">
        <v>3313</v>
      </c>
      <c r="E3622">
        <v>1</v>
      </c>
      <c r="F3622" s="2">
        <v>43435</v>
      </c>
      <c r="G3622" s="2">
        <v>43435</v>
      </c>
      <c r="H3622" t="s">
        <v>117</v>
      </c>
      <c r="I3622">
        <v>2019</v>
      </c>
    </row>
    <row r="3623" spans="1:9">
      <c r="A3623">
        <v>32.787627800000003</v>
      </c>
      <c r="B3623">
        <v>-117.1045043</v>
      </c>
      <c r="C3623" t="s">
        <v>165</v>
      </c>
      <c r="D3623" t="s">
        <v>3313</v>
      </c>
      <c r="E3623">
        <v>3</v>
      </c>
      <c r="F3623" s="2">
        <v>43449</v>
      </c>
      <c r="G3623" s="2">
        <v>43449</v>
      </c>
      <c r="H3623" t="s">
        <v>117</v>
      </c>
      <c r="I3623">
        <v>2019</v>
      </c>
    </row>
    <row r="3624" spans="1:9">
      <c r="A3624">
        <v>32.772120600000001</v>
      </c>
      <c r="B3624">
        <v>-117.1489839</v>
      </c>
      <c r="C3624" t="s">
        <v>2894</v>
      </c>
      <c r="D3624" t="s">
        <v>3313</v>
      </c>
      <c r="E3624">
        <v>4</v>
      </c>
      <c r="F3624" s="2">
        <v>43441</v>
      </c>
      <c r="G3624" s="2">
        <v>43441</v>
      </c>
      <c r="H3624" t="s">
        <v>183</v>
      </c>
      <c r="I3624">
        <v>2019</v>
      </c>
    </row>
    <row r="3625" spans="1:9">
      <c r="A3625">
        <v>32.776019400000003</v>
      </c>
      <c r="B3625">
        <v>-117.130779</v>
      </c>
      <c r="C3625" t="s">
        <v>2895</v>
      </c>
      <c r="D3625" t="s">
        <v>3313</v>
      </c>
      <c r="E3625">
        <v>20</v>
      </c>
      <c r="F3625" s="2">
        <v>43410</v>
      </c>
      <c r="G3625" s="2">
        <v>43410</v>
      </c>
      <c r="H3625" t="s">
        <v>183</v>
      </c>
      <c r="I3625">
        <v>2019</v>
      </c>
    </row>
    <row r="3626" spans="1:9">
      <c r="A3626">
        <v>32.776002900000002</v>
      </c>
      <c r="B3626">
        <v>-117.1300918</v>
      </c>
      <c r="C3626" t="s">
        <v>751</v>
      </c>
      <c r="D3626" t="s">
        <v>3313</v>
      </c>
      <c r="E3626">
        <v>2</v>
      </c>
      <c r="F3626" s="2">
        <v>43410</v>
      </c>
      <c r="G3626" s="2">
        <v>43410</v>
      </c>
      <c r="H3626" t="s">
        <v>183</v>
      </c>
      <c r="I3626">
        <v>2019</v>
      </c>
    </row>
    <row r="3627" spans="1:9">
      <c r="A3627">
        <v>32.792953500000003</v>
      </c>
      <c r="B3627">
        <v>-117.0998285</v>
      </c>
      <c r="C3627" t="s">
        <v>2819</v>
      </c>
      <c r="D3627" t="s">
        <v>3313</v>
      </c>
      <c r="E3627">
        <v>8</v>
      </c>
      <c r="F3627" s="2">
        <v>43494</v>
      </c>
      <c r="G3627" s="2">
        <v>43494</v>
      </c>
      <c r="H3627" t="s">
        <v>117</v>
      </c>
      <c r="I3627">
        <v>2019</v>
      </c>
    </row>
    <row r="3628" spans="1:9">
      <c r="A3628">
        <v>32.792681999999999</v>
      </c>
      <c r="B3628">
        <v>-117.100128</v>
      </c>
      <c r="C3628" t="s">
        <v>2820</v>
      </c>
      <c r="D3628" t="s">
        <v>3313</v>
      </c>
      <c r="E3628">
        <v>1</v>
      </c>
      <c r="F3628" s="2">
        <v>43494</v>
      </c>
      <c r="G3628" s="2">
        <v>43494</v>
      </c>
      <c r="H3628" t="s">
        <v>117</v>
      </c>
      <c r="I3628">
        <v>2019</v>
      </c>
    </row>
    <row r="3629" spans="1:9">
      <c r="A3629">
        <v>32.792750400000003</v>
      </c>
      <c r="B3629">
        <v>-117.1001775</v>
      </c>
      <c r="C3629" t="s">
        <v>2821</v>
      </c>
      <c r="D3629" t="s">
        <v>3313</v>
      </c>
      <c r="E3629">
        <v>2</v>
      </c>
      <c r="F3629" s="2">
        <v>43494</v>
      </c>
      <c r="G3629" s="2">
        <v>43494</v>
      </c>
      <c r="H3629" t="s">
        <v>117</v>
      </c>
      <c r="I3629">
        <v>2019</v>
      </c>
    </row>
    <row r="3630" spans="1:9">
      <c r="A3630">
        <v>32.774520000000003</v>
      </c>
      <c r="B3630">
        <v>-117.13511389999999</v>
      </c>
      <c r="C3630" t="s">
        <v>2896</v>
      </c>
      <c r="D3630" t="s">
        <v>3313</v>
      </c>
      <c r="E3630">
        <v>3</v>
      </c>
      <c r="F3630" s="2">
        <v>43410</v>
      </c>
      <c r="G3630" s="2">
        <v>43410</v>
      </c>
      <c r="H3630" t="s">
        <v>183</v>
      </c>
      <c r="I3630">
        <v>2019</v>
      </c>
    </row>
    <row r="3631" spans="1:9">
      <c r="A3631">
        <v>32.792501999999999</v>
      </c>
      <c r="B3631">
        <v>-117.10028509999999</v>
      </c>
      <c r="C3631" t="s">
        <v>2822</v>
      </c>
      <c r="D3631" t="s">
        <v>3313</v>
      </c>
      <c r="E3631">
        <v>3</v>
      </c>
      <c r="F3631" s="2">
        <v>43494</v>
      </c>
      <c r="G3631" s="2">
        <v>43494</v>
      </c>
      <c r="H3631" t="s">
        <v>117</v>
      </c>
      <c r="I3631">
        <v>2019</v>
      </c>
    </row>
    <row r="3632" spans="1:9">
      <c r="A3632">
        <v>32.791675400000003</v>
      </c>
      <c r="B3632">
        <v>-117.1014569</v>
      </c>
      <c r="C3632" t="s">
        <v>2873</v>
      </c>
      <c r="D3632" t="s">
        <v>3313</v>
      </c>
      <c r="E3632">
        <v>5</v>
      </c>
      <c r="F3632" s="2">
        <v>43446</v>
      </c>
      <c r="G3632" s="2">
        <v>43446</v>
      </c>
      <c r="H3632" t="s">
        <v>117</v>
      </c>
      <c r="I3632">
        <v>2019</v>
      </c>
    </row>
    <row r="3633" spans="1:9">
      <c r="A3633">
        <v>32.7872621</v>
      </c>
      <c r="B3633">
        <v>-117.10402860000001</v>
      </c>
      <c r="C3633" t="s">
        <v>2874</v>
      </c>
      <c r="D3633" t="s">
        <v>3313</v>
      </c>
      <c r="E3633">
        <v>1</v>
      </c>
      <c r="F3633" s="2">
        <v>43449</v>
      </c>
      <c r="G3633" s="2">
        <v>43449</v>
      </c>
      <c r="H3633" t="s">
        <v>117</v>
      </c>
      <c r="I3633">
        <v>2019</v>
      </c>
    </row>
    <row r="3634" spans="1:9">
      <c r="A3634">
        <v>32.790161599999998</v>
      </c>
      <c r="B3634">
        <v>-117.1026152</v>
      </c>
      <c r="C3634" t="s">
        <v>2875</v>
      </c>
      <c r="D3634" t="s">
        <v>3313</v>
      </c>
      <c r="E3634">
        <v>2</v>
      </c>
      <c r="F3634" s="2">
        <v>43420</v>
      </c>
      <c r="G3634" s="2">
        <v>43420</v>
      </c>
      <c r="H3634" t="s">
        <v>117</v>
      </c>
      <c r="I3634">
        <v>2019</v>
      </c>
    </row>
    <row r="3635" spans="1:9">
      <c r="A3635">
        <v>32.774788800000003</v>
      </c>
      <c r="B3635">
        <v>-117.1347545</v>
      </c>
      <c r="C3635" t="s">
        <v>2897</v>
      </c>
      <c r="D3635" t="s">
        <v>3313</v>
      </c>
      <c r="E3635">
        <v>1</v>
      </c>
      <c r="F3635" s="2">
        <v>43410</v>
      </c>
      <c r="G3635" s="2">
        <v>43410</v>
      </c>
      <c r="H3635" t="s">
        <v>183</v>
      </c>
      <c r="I3635">
        <v>2019</v>
      </c>
    </row>
    <row r="3636" spans="1:9">
      <c r="A3636">
        <v>32.774152899999997</v>
      </c>
      <c r="B3636">
        <v>-117.135093</v>
      </c>
      <c r="C3636" t="s">
        <v>2772</v>
      </c>
      <c r="D3636" t="s">
        <v>3313</v>
      </c>
      <c r="E3636">
        <v>3</v>
      </c>
      <c r="F3636" s="2">
        <v>43508</v>
      </c>
      <c r="G3636" s="2">
        <v>43508</v>
      </c>
      <c r="H3636" t="s">
        <v>183</v>
      </c>
      <c r="I3636">
        <v>2019</v>
      </c>
    </row>
    <row r="3637" spans="1:9">
      <c r="A3637">
        <v>32.774263599999998</v>
      </c>
      <c r="B3637">
        <v>-117.13530900000001</v>
      </c>
      <c r="C3637" t="s">
        <v>246</v>
      </c>
      <c r="D3637" t="s">
        <v>3313</v>
      </c>
      <c r="E3637">
        <v>2</v>
      </c>
      <c r="F3637" s="2">
        <v>43508</v>
      </c>
      <c r="G3637" s="2">
        <v>43508</v>
      </c>
      <c r="H3637" t="s">
        <v>183</v>
      </c>
      <c r="I3637">
        <v>2019</v>
      </c>
    </row>
    <row r="3638" spans="1:9">
      <c r="A3638">
        <v>32.785499299999998</v>
      </c>
      <c r="B3638">
        <v>-117.1027347</v>
      </c>
      <c r="C3638" t="s">
        <v>2823</v>
      </c>
      <c r="D3638" t="s">
        <v>3313</v>
      </c>
      <c r="E3638">
        <v>4</v>
      </c>
      <c r="F3638" s="2">
        <v>43494</v>
      </c>
      <c r="G3638" s="2">
        <v>43494</v>
      </c>
      <c r="H3638" t="s">
        <v>117</v>
      </c>
      <c r="I3638">
        <v>2019</v>
      </c>
    </row>
    <row r="3639" spans="1:9">
      <c r="A3639">
        <v>32.773939900000002</v>
      </c>
      <c r="B3639">
        <v>-117.1364274</v>
      </c>
      <c r="C3639" t="s">
        <v>2773</v>
      </c>
      <c r="D3639" t="s">
        <v>3313</v>
      </c>
      <c r="E3639">
        <v>4</v>
      </c>
      <c r="F3639" s="2">
        <v>43508</v>
      </c>
      <c r="G3639" s="2">
        <v>43508</v>
      </c>
      <c r="H3639" t="s">
        <v>183</v>
      </c>
      <c r="I3639">
        <v>2019</v>
      </c>
    </row>
    <row r="3640" spans="1:9">
      <c r="A3640">
        <v>32.783230600000003</v>
      </c>
      <c r="B3640">
        <v>-117.10471819999999</v>
      </c>
      <c r="C3640" t="s">
        <v>2876</v>
      </c>
      <c r="D3640" t="s">
        <v>3313</v>
      </c>
      <c r="E3640">
        <v>1</v>
      </c>
      <c r="F3640" s="2">
        <v>43425</v>
      </c>
      <c r="G3640" s="2">
        <v>43425</v>
      </c>
      <c r="H3640" t="s">
        <v>117</v>
      </c>
      <c r="I3640">
        <v>2019</v>
      </c>
    </row>
    <row r="3641" spans="1:9">
      <c r="A3641">
        <v>32.783640900000002</v>
      </c>
      <c r="B3641">
        <v>-117.104024</v>
      </c>
      <c r="C3641" t="s">
        <v>406</v>
      </c>
      <c r="D3641" t="s">
        <v>3313</v>
      </c>
      <c r="E3641">
        <v>3</v>
      </c>
      <c r="F3641" s="2">
        <v>43424</v>
      </c>
      <c r="G3641" s="2">
        <v>43424</v>
      </c>
      <c r="H3641" t="s">
        <v>117</v>
      </c>
      <c r="I3641">
        <v>2019</v>
      </c>
    </row>
    <row r="3642" spans="1:9">
      <c r="A3642">
        <v>32.7828382</v>
      </c>
      <c r="B3642">
        <v>-117.1033937</v>
      </c>
      <c r="C3642" t="s">
        <v>1146</v>
      </c>
      <c r="D3642" t="s">
        <v>3313</v>
      </c>
      <c r="E3642">
        <v>1</v>
      </c>
      <c r="F3642" s="2">
        <v>43420</v>
      </c>
      <c r="G3642" s="2">
        <v>43420</v>
      </c>
      <c r="H3642" t="s">
        <v>117</v>
      </c>
      <c r="I3642">
        <v>2019</v>
      </c>
    </row>
    <row r="3643" spans="1:9">
      <c r="A3643">
        <v>32.782664199999999</v>
      </c>
      <c r="B3643">
        <v>-117.1036134</v>
      </c>
      <c r="C3643" t="s">
        <v>2879</v>
      </c>
      <c r="D3643" t="s">
        <v>3313</v>
      </c>
      <c r="E3643">
        <v>1</v>
      </c>
      <c r="F3643" s="2">
        <v>43420</v>
      </c>
      <c r="G3643" s="2">
        <v>43420</v>
      </c>
      <c r="H3643" t="s">
        <v>117</v>
      </c>
      <c r="I3643">
        <v>2019</v>
      </c>
    </row>
    <row r="3644" spans="1:9">
      <c r="A3644">
        <v>32.7842463</v>
      </c>
      <c r="B3644">
        <v>-117.1037341</v>
      </c>
      <c r="C3644" t="s">
        <v>2880</v>
      </c>
      <c r="D3644" t="s">
        <v>3313</v>
      </c>
      <c r="E3644">
        <v>4</v>
      </c>
      <c r="F3644" s="2">
        <v>43424</v>
      </c>
      <c r="G3644" s="2">
        <v>43424</v>
      </c>
      <c r="H3644" t="s">
        <v>117</v>
      </c>
      <c r="I3644">
        <v>2019</v>
      </c>
    </row>
    <row r="3645" spans="1:9">
      <c r="A3645">
        <v>32.782609200000003</v>
      </c>
      <c r="B3645">
        <v>-117.1040194</v>
      </c>
      <c r="C3645" t="s">
        <v>2881</v>
      </c>
      <c r="D3645" t="s">
        <v>3313</v>
      </c>
      <c r="E3645">
        <v>2</v>
      </c>
      <c r="F3645" s="2">
        <v>43425</v>
      </c>
      <c r="G3645" s="2">
        <v>43425</v>
      </c>
      <c r="H3645" t="s">
        <v>117</v>
      </c>
      <c r="I3645">
        <v>2019</v>
      </c>
    </row>
    <row r="3646" spans="1:9">
      <c r="A3646">
        <v>32.7741215</v>
      </c>
      <c r="B3646">
        <v>-117.1341742</v>
      </c>
      <c r="C3646" t="s">
        <v>339</v>
      </c>
      <c r="D3646" t="s">
        <v>3313</v>
      </c>
      <c r="E3646">
        <v>1</v>
      </c>
      <c r="F3646" s="2">
        <v>43410</v>
      </c>
      <c r="G3646" s="2">
        <v>43410</v>
      </c>
      <c r="H3646" t="s">
        <v>183</v>
      </c>
      <c r="I3646">
        <v>2019</v>
      </c>
    </row>
    <row r="3647" spans="1:9">
      <c r="A3647">
        <v>32.7811193</v>
      </c>
      <c r="B3647">
        <v>-117.11025619999999</v>
      </c>
      <c r="C3647" t="s">
        <v>541</v>
      </c>
      <c r="D3647" t="s">
        <v>3313</v>
      </c>
      <c r="E3647">
        <v>3</v>
      </c>
      <c r="F3647" s="2">
        <v>43445</v>
      </c>
      <c r="G3647" s="2">
        <v>43445</v>
      </c>
      <c r="H3647" t="s">
        <v>117</v>
      </c>
      <c r="I3647">
        <v>2019</v>
      </c>
    </row>
    <row r="3648" spans="1:9">
      <c r="A3648">
        <v>32.781312399999997</v>
      </c>
      <c r="B3648">
        <v>-117.1099842</v>
      </c>
      <c r="C3648" t="s">
        <v>2882</v>
      </c>
      <c r="D3648" t="s">
        <v>3313</v>
      </c>
      <c r="E3648">
        <v>5</v>
      </c>
      <c r="F3648" s="2">
        <v>43445</v>
      </c>
      <c r="G3648" s="2">
        <v>43445</v>
      </c>
      <c r="H3648" t="s">
        <v>117</v>
      </c>
      <c r="I3648">
        <v>2019</v>
      </c>
    </row>
    <row r="3649" spans="1:9">
      <c r="A3649">
        <v>32.781957900000002</v>
      </c>
      <c r="B3649">
        <v>-117.1044723</v>
      </c>
      <c r="C3649" t="s">
        <v>3334</v>
      </c>
      <c r="D3649" t="s">
        <v>3313</v>
      </c>
      <c r="E3649">
        <v>2</v>
      </c>
      <c r="F3649" s="2">
        <v>43425</v>
      </c>
      <c r="G3649" s="2">
        <v>43425</v>
      </c>
      <c r="H3649" t="s">
        <v>117</v>
      </c>
      <c r="I3649">
        <v>2019</v>
      </c>
    </row>
    <row r="3650" spans="1:9">
      <c r="A3650">
        <v>32.7824107</v>
      </c>
      <c r="B3650">
        <v>-117.1041104</v>
      </c>
      <c r="C3650" t="s">
        <v>2884</v>
      </c>
      <c r="D3650" t="s">
        <v>3313</v>
      </c>
      <c r="E3650">
        <v>1</v>
      </c>
      <c r="F3650" s="2">
        <v>43425</v>
      </c>
      <c r="G3650" s="2">
        <v>43425</v>
      </c>
      <c r="H3650" t="s">
        <v>117</v>
      </c>
      <c r="I3650">
        <v>2019</v>
      </c>
    </row>
    <row r="3651" spans="1:9">
      <c r="A3651">
        <v>32.779515699999997</v>
      </c>
      <c r="B3651">
        <v>-117.105265</v>
      </c>
      <c r="C3651" t="s">
        <v>2825</v>
      </c>
      <c r="D3651" t="s">
        <v>3313</v>
      </c>
      <c r="E3651">
        <v>1</v>
      </c>
      <c r="F3651" s="2">
        <v>43473</v>
      </c>
      <c r="G3651" s="2">
        <v>43473</v>
      </c>
      <c r="H3651" t="s">
        <v>117</v>
      </c>
      <c r="I3651">
        <v>2019</v>
      </c>
    </row>
    <row r="3652" spans="1:9">
      <c r="A3652">
        <v>32.779617999999999</v>
      </c>
      <c r="B3652">
        <v>-117.1066816</v>
      </c>
      <c r="C3652" t="s">
        <v>3335</v>
      </c>
      <c r="D3652" t="s">
        <v>3313</v>
      </c>
      <c r="E3652">
        <v>1</v>
      </c>
      <c r="F3652" s="2">
        <v>43481</v>
      </c>
      <c r="G3652" s="2">
        <v>43481</v>
      </c>
      <c r="H3652" t="s">
        <v>117</v>
      </c>
      <c r="I3652">
        <v>2019</v>
      </c>
    </row>
    <row r="3653" spans="1:9">
      <c r="A3653">
        <v>32.7796661</v>
      </c>
      <c r="B3653">
        <v>-117.1068631</v>
      </c>
      <c r="C3653" t="s">
        <v>353</v>
      </c>
      <c r="D3653" t="s">
        <v>3313</v>
      </c>
      <c r="E3653">
        <v>1</v>
      </c>
      <c r="F3653" s="2">
        <v>43481</v>
      </c>
      <c r="G3653" s="2">
        <v>43481</v>
      </c>
      <c r="H3653" t="s">
        <v>117</v>
      </c>
      <c r="I3653">
        <v>2019</v>
      </c>
    </row>
    <row r="3654" spans="1:9">
      <c r="A3654">
        <v>32.7797524</v>
      </c>
      <c r="B3654">
        <v>-117.10565250000001</v>
      </c>
      <c r="C3654" t="s">
        <v>2826</v>
      </c>
      <c r="D3654" t="s">
        <v>3313</v>
      </c>
      <c r="E3654">
        <v>1</v>
      </c>
      <c r="F3654" s="2">
        <v>43473</v>
      </c>
      <c r="G3654" s="2">
        <v>43473</v>
      </c>
      <c r="H3654" t="s">
        <v>117</v>
      </c>
      <c r="I3654">
        <v>2019</v>
      </c>
    </row>
    <row r="3655" spans="1:9">
      <c r="A3655">
        <v>32.779762599999998</v>
      </c>
      <c r="B3655">
        <v>-117.10442690000001</v>
      </c>
      <c r="C3655" t="s">
        <v>2885</v>
      </c>
      <c r="D3655" t="s">
        <v>3313</v>
      </c>
      <c r="E3655">
        <v>1</v>
      </c>
      <c r="F3655" s="2">
        <v>43425</v>
      </c>
      <c r="G3655" s="2">
        <v>43425</v>
      </c>
      <c r="H3655" t="s">
        <v>117</v>
      </c>
      <c r="I3655">
        <v>2019</v>
      </c>
    </row>
    <row r="3656" spans="1:9">
      <c r="A3656">
        <v>32.774099499999998</v>
      </c>
      <c r="B3656">
        <v>-117.1360662</v>
      </c>
      <c r="C3656" t="s">
        <v>3336</v>
      </c>
      <c r="D3656" t="s">
        <v>3313</v>
      </c>
      <c r="E3656">
        <v>1</v>
      </c>
      <c r="F3656" s="2">
        <v>43508</v>
      </c>
      <c r="G3656" s="2">
        <v>43508</v>
      </c>
      <c r="H3656" t="s">
        <v>183</v>
      </c>
      <c r="I3656">
        <v>2019</v>
      </c>
    </row>
    <row r="3657" spans="1:9">
      <c r="A3657">
        <v>32.780602899999998</v>
      </c>
      <c r="B3657">
        <v>-117.10791399999999</v>
      </c>
      <c r="C3657" t="s">
        <v>3337</v>
      </c>
      <c r="D3657" t="s">
        <v>3313</v>
      </c>
      <c r="E3657">
        <v>1</v>
      </c>
      <c r="F3657" s="2">
        <v>43425</v>
      </c>
      <c r="G3657" s="2">
        <v>43425</v>
      </c>
      <c r="H3657" t="s">
        <v>117</v>
      </c>
      <c r="I3657">
        <v>2019</v>
      </c>
    </row>
    <row r="3658" spans="1:9">
      <c r="A3658">
        <v>32.780669099999997</v>
      </c>
      <c r="B3658">
        <v>-117.10759090000001</v>
      </c>
      <c r="C3658" t="s">
        <v>2886</v>
      </c>
      <c r="D3658" t="s">
        <v>3313</v>
      </c>
      <c r="E3658">
        <v>3</v>
      </c>
      <c r="F3658" s="2">
        <v>43425</v>
      </c>
      <c r="G3658" s="2">
        <v>43425</v>
      </c>
      <c r="H3658" t="s">
        <v>117</v>
      </c>
      <c r="I3658">
        <v>2019</v>
      </c>
    </row>
    <row r="3659" spans="1:9">
      <c r="A3659">
        <v>32.780709000000002</v>
      </c>
      <c r="B3659">
        <v>-117.10651439999999</v>
      </c>
      <c r="C3659" t="s">
        <v>534</v>
      </c>
      <c r="D3659" t="s">
        <v>3313</v>
      </c>
      <c r="E3659">
        <v>2</v>
      </c>
      <c r="F3659" s="2">
        <v>43473</v>
      </c>
      <c r="G3659" s="2">
        <v>43473</v>
      </c>
      <c r="H3659" t="s">
        <v>117</v>
      </c>
      <c r="I3659">
        <v>2019</v>
      </c>
    </row>
    <row r="3660" spans="1:9">
      <c r="A3660">
        <v>32.784035199999998</v>
      </c>
      <c r="B3660">
        <v>-117.10333749999999</v>
      </c>
      <c r="C3660" t="s">
        <v>2887</v>
      </c>
      <c r="D3660" t="s">
        <v>3313</v>
      </c>
      <c r="E3660">
        <v>1</v>
      </c>
      <c r="F3660" s="2">
        <v>43449</v>
      </c>
      <c r="G3660" s="2">
        <v>43449</v>
      </c>
      <c r="H3660" t="s">
        <v>117</v>
      </c>
      <c r="I3660">
        <v>2019</v>
      </c>
    </row>
    <row r="3661" spans="1:9">
      <c r="A3661">
        <v>32.773870700000003</v>
      </c>
      <c r="B3661">
        <v>-117.1363217</v>
      </c>
      <c r="C3661" t="s">
        <v>2775</v>
      </c>
      <c r="D3661" t="s">
        <v>3313</v>
      </c>
      <c r="E3661">
        <v>6</v>
      </c>
      <c r="F3661" s="2">
        <v>43508</v>
      </c>
      <c r="G3661" s="2">
        <v>43508</v>
      </c>
      <c r="H3661" t="s">
        <v>183</v>
      </c>
      <c r="I3661">
        <v>2019</v>
      </c>
    </row>
    <row r="3662" spans="1:9">
      <c r="A3662">
        <v>32.780357199999997</v>
      </c>
      <c r="B3662">
        <v>-117.107359</v>
      </c>
      <c r="C3662" t="s">
        <v>3338</v>
      </c>
      <c r="D3662" t="s">
        <v>3313</v>
      </c>
      <c r="E3662">
        <v>3</v>
      </c>
      <c r="F3662" s="2">
        <v>43425</v>
      </c>
      <c r="G3662" s="2">
        <v>43425</v>
      </c>
      <c r="H3662" t="s">
        <v>117</v>
      </c>
      <c r="I3662">
        <v>2019</v>
      </c>
    </row>
    <row r="3663" spans="1:9">
      <c r="A3663">
        <v>32.7810366</v>
      </c>
      <c r="B3663">
        <v>-117.1075747</v>
      </c>
      <c r="C3663" t="s">
        <v>3339</v>
      </c>
      <c r="D3663" t="s">
        <v>3313</v>
      </c>
      <c r="E3663">
        <v>5</v>
      </c>
      <c r="F3663" s="2">
        <v>43425</v>
      </c>
      <c r="G3663" s="2">
        <v>43425</v>
      </c>
      <c r="H3663" t="s">
        <v>117</v>
      </c>
      <c r="I3663">
        <v>2019</v>
      </c>
    </row>
    <row r="3664" spans="1:9">
      <c r="A3664">
        <v>32.783593799999998</v>
      </c>
      <c r="B3664">
        <v>-117.10367309999999</v>
      </c>
      <c r="C3664" t="s">
        <v>2888</v>
      </c>
      <c r="D3664" t="s">
        <v>3313</v>
      </c>
      <c r="E3664">
        <v>10</v>
      </c>
      <c r="F3664" s="2">
        <v>43449</v>
      </c>
      <c r="G3664" s="2">
        <v>43449</v>
      </c>
      <c r="H3664" t="s">
        <v>117</v>
      </c>
      <c r="I3664">
        <v>2019</v>
      </c>
    </row>
    <row r="3665" spans="1:9">
      <c r="A3665">
        <v>32.761545300000002</v>
      </c>
      <c r="B3665">
        <v>-117.1995268</v>
      </c>
      <c r="C3665" t="s">
        <v>2660</v>
      </c>
      <c r="D3665" t="s">
        <v>3340</v>
      </c>
      <c r="E3665">
        <v>10</v>
      </c>
      <c r="F3665" s="2">
        <v>43586</v>
      </c>
      <c r="G3665" s="2">
        <v>43586</v>
      </c>
      <c r="H3665" t="s">
        <v>248</v>
      </c>
      <c r="I3665">
        <v>2019</v>
      </c>
    </row>
    <row r="3666" spans="1:9">
      <c r="A3666">
        <v>32.772697399999998</v>
      </c>
      <c r="B3666">
        <v>-117.1397391</v>
      </c>
      <c r="C3666" t="s">
        <v>2560</v>
      </c>
      <c r="D3666" t="s">
        <v>3340</v>
      </c>
      <c r="E3666">
        <v>4</v>
      </c>
      <c r="F3666" s="2">
        <v>43589</v>
      </c>
      <c r="G3666" s="2">
        <v>43589</v>
      </c>
      <c r="H3666" t="s">
        <v>183</v>
      </c>
      <c r="I3666">
        <v>2019</v>
      </c>
    </row>
    <row r="3667" spans="1:9">
      <c r="A3667">
        <v>32.773131900000003</v>
      </c>
      <c r="B3667">
        <v>-117.1371664</v>
      </c>
      <c r="C3667" t="s">
        <v>1085</v>
      </c>
      <c r="D3667" t="s">
        <v>3340</v>
      </c>
      <c r="E3667">
        <v>3</v>
      </c>
      <c r="F3667" s="2">
        <v>43589</v>
      </c>
      <c r="G3667" s="2">
        <v>43589</v>
      </c>
      <c r="H3667" t="s">
        <v>183</v>
      </c>
      <c r="I3667">
        <v>2019</v>
      </c>
    </row>
    <row r="3668" spans="1:9">
      <c r="A3668">
        <v>32.766030200000003</v>
      </c>
      <c r="B3668">
        <v>-117.16388070000001</v>
      </c>
      <c r="C3668" t="s">
        <v>2652</v>
      </c>
      <c r="D3668" t="s">
        <v>3340</v>
      </c>
      <c r="E3668">
        <v>4</v>
      </c>
      <c r="F3668" s="2">
        <v>43603</v>
      </c>
      <c r="G3668" s="2">
        <v>43603</v>
      </c>
      <c r="H3668" t="s">
        <v>183</v>
      </c>
      <c r="I3668">
        <v>2019</v>
      </c>
    </row>
    <row r="3669" spans="1:9">
      <c r="A3669">
        <v>32.843780299999999</v>
      </c>
      <c r="B3669">
        <v>-116.99903449999999</v>
      </c>
      <c r="C3669" t="s">
        <v>2629</v>
      </c>
      <c r="D3669" t="s">
        <v>3340</v>
      </c>
      <c r="E3669">
        <v>3</v>
      </c>
      <c r="F3669" s="2">
        <v>43613</v>
      </c>
      <c r="G3669" s="2">
        <v>43613</v>
      </c>
      <c r="H3669" t="s">
        <v>8</v>
      </c>
      <c r="I3669">
        <v>2019</v>
      </c>
    </row>
    <row r="3670" spans="1:9">
      <c r="A3670">
        <v>32.773268700000003</v>
      </c>
      <c r="B3670">
        <v>-117.1370635</v>
      </c>
      <c r="C3670" t="s">
        <v>2656</v>
      </c>
      <c r="D3670" t="s">
        <v>3340</v>
      </c>
      <c r="E3670">
        <v>2</v>
      </c>
      <c r="F3670" s="2">
        <v>43589</v>
      </c>
      <c r="G3670" s="2">
        <v>43589</v>
      </c>
      <c r="H3670" t="s">
        <v>183</v>
      </c>
      <c r="I3670">
        <v>2019</v>
      </c>
    </row>
    <row r="3671" spans="1:9">
      <c r="A3671">
        <v>32.7810208</v>
      </c>
      <c r="B3671">
        <v>-117.1097115</v>
      </c>
      <c r="C3671" t="s">
        <v>2101</v>
      </c>
      <c r="D3671" t="s">
        <v>3340</v>
      </c>
      <c r="E3671">
        <v>1</v>
      </c>
      <c r="F3671" s="2">
        <v>43607</v>
      </c>
      <c r="G3671" s="2">
        <v>43607</v>
      </c>
      <c r="H3671" t="s">
        <v>117</v>
      </c>
      <c r="I3671">
        <v>2019</v>
      </c>
    </row>
    <row r="3672" spans="1:9">
      <c r="A3672">
        <v>32.7811041</v>
      </c>
      <c r="B3672">
        <v>-117.110056</v>
      </c>
      <c r="C3672" t="s">
        <v>2648</v>
      </c>
      <c r="D3672" t="s">
        <v>3340</v>
      </c>
      <c r="E3672">
        <v>1</v>
      </c>
      <c r="F3672" s="2">
        <v>43607</v>
      </c>
      <c r="G3672" s="2">
        <v>43607</v>
      </c>
      <c r="H3672" t="s">
        <v>117</v>
      </c>
      <c r="I3672">
        <v>2019</v>
      </c>
    </row>
    <row r="3673" spans="1:9">
      <c r="A3673">
        <v>32.766413399999998</v>
      </c>
      <c r="B3673">
        <v>-117.1630615</v>
      </c>
      <c r="C3673" t="s">
        <v>2653</v>
      </c>
      <c r="D3673" t="s">
        <v>3340</v>
      </c>
      <c r="E3673">
        <v>15</v>
      </c>
      <c r="F3673" s="2">
        <v>43603</v>
      </c>
      <c r="G3673" s="2">
        <v>43603</v>
      </c>
      <c r="H3673" t="s">
        <v>183</v>
      </c>
      <c r="I3673">
        <v>2019</v>
      </c>
    </row>
    <row r="3674" spans="1:9">
      <c r="A3674">
        <v>32.773671800000002</v>
      </c>
      <c r="B3674">
        <v>-117.1398786</v>
      </c>
      <c r="C3674" t="s">
        <v>51</v>
      </c>
      <c r="D3674" t="s">
        <v>3340</v>
      </c>
      <c r="E3674">
        <v>1</v>
      </c>
      <c r="F3674" s="2">
        <v>43589</v>
      </c>
      <c r="G3674" s="2">
        <v>43589</v>
      </c>
      <c r="H3674" t="s">
        <v>183</v>
      </c>
      <c r="I3674">
        <v>2019</v>
      </c>
    </row>
    <row r="3675" spans="1:9">
      <c r="A3675">
        <v>32.7725455</v>
      </c>
      <c r="B3675">
        <v>-117.13811920000001</v>
      </c>
      <c r="C3675" t="s">
        <v>2655</v>
      </c>
      <c r="D3675" t="s">
        <v>3340</v>
      </c>
      <c r="E3675">
        <v>8</v>
      </c>
      <c r="F3675" s="2">
        <v>43589</v>
      </c>
      <c r="G3675" s="2">
        <v>43589</v>
      </c>
      <c r="H3675" t="s">
        <v>183</v>
      </c>
      <c r="I3675">
        <v>2019</v>
      </c>
    </row>
    <row r="3676" spans="1:9">
      <c r="A3676">
        <v>32.7661941</v>
      </c>
      <c r="B3676">
        <v>-117.1629897</v>
      </c>
      <c r="C3676" t="s">
        <v>2021</v>
      </c>
      <c r="D3676" t="s">
        <v>3340</v>
      </c>
      <c r="E3676">
        <v>3</v>
      </c>
      <c r="F3676" s="2">
        <v>43603</v>
      </c>
      <c r="G3676" s="2">
        <v>43603</v>
      </c>
      <c r="H3676" t="s">
        <v>183</v>
      </c>
      <c r="I3676">
        <v>2019</v>
      </c>
    </row>
    <row r="3677" spans="1:9">
      <c r="A3677">
        <v>32.785155799999998</v>
      </c>
      <c r="B3677">
        <v>-117.10436559999999</v>
      </c>
      <c r="C3677" t="s">
        <v>2650</v>
      </c>
      <c r="D3677" t="s">
        <v>3340</v>
      </c>
      <c r="E3677">
        <v>15</v>
      </c>
      <c r="F3677" s="2">
        <v>43587</v>
      </c>
      <c r="G3677" s="2">
        <v>43587</v>
      </c>
      <c r="H3677" t="s">
        <v>117</v>
      </c>
      <c r="I3677">
        <v>2019</v>
      </c>
    </row>
    <row r="3678" spans="1:9">
      <c r="A3678">
        <v>32.788456799999999</v>
      </c>
      <c r="B3678">
        <v>-117.104423</v>
      </c>
      <c r="C3678" t="s">
        <v>30</v>
      </c>
      <c r="D3678" t="s">
        <v>3340</v>
      </c>
      <c r="E3678">
        <v>20</v>
      </c>
      <c r="F3678" s="2">
        <v>43616</v>
      </c>
      <c r="G3678" s="2">
        <v>43616</v>
      </c>
      <c r="H3678" t="s">
        <v>117</v>
      </c>
      <c r="I3678">
        <v>2019</v>
      </c>
    </row>
    <row r="3679" spans="1:9">
      <c r="A3679">
        <v>32.790012099999998</v>
      </c>
      <c r="B3679">
        <v>-117.10332940000001</v>
      </c>
      <c r="C3679" t="s">
        <v>1057</v>
      </c>
      <c r="D3679" t="s">
        <v>3340</v>
      </c>
      <c r="E3679">
        <v>1</v>
      </c>
      <c r="F3679" s="2">
        <v>43616</v>
      </c>
      <c r="G3679" s="2">
        <v>43616</v>
      </c>
      <c r="H3679" t="s">
        <v>117</v>
      </c>
      <c r="I3679">
        <v>2019</v>
      </c>
    </row>
    <row r="3680" spans="1:9">
      <c r="A3680">
        <v>32.790224000000002</v>
      </c>
      <c r="B3680">
        <v>-117.1028561</v>
      </c>
      <c r="C3680" t="s">
        <v>246</v>
      </c>
      <c r="D3680" t="s">
        <v>3340</v>
      </c>
      <c r="E3680">
        <v>1</v>
      </c>
      <c r="F3680" s="2">
        <v>43616</v>
      </c>
      <c r="G3680" s="2">
        <v>43616</v>
      </c>
      <c r="H3680" t="s">
        <v>117</v>
      </c>
      <c r="I3680">
        <v>2019</v>
      </c>
    </row>
    <row r="3681" spans="1:9">
      <c r="A3681">
        <v>32.7917129</v>
      </c>
      <c r="B3681">
        <v>-117.1026354</v>
      </c>
      <c r="C3681" t="s">
        <v>3341</v>
      </c>
      <c r="D3681" t="s">
        <v>3340</v>
      </c>
      <c r="E3681">
        <v>1</v>
      </c>
      <c r="F3681" s="2">
        <v>43616</v>
      </c>
      <c r="G3681" s="2">
        <v>43616</v>
      </c>
      <c r="H3681" t="s">
        <v>117</v>
      </c>
      <c r="I3681">
        <v>2019</v>
      </c>
    </row>
    <row r="3682" spans="1:9">
      <c r="A3682">
        <v>32.788102899999998</v>
      </c>
      <c r="B3682">
        <v>-117.10313050000001</v>
      </c>
      <c r="C3682" t="s">
        <v>2651</v>
      </c>
      <c r="D3682" t="s">
        <v>3340</v>
      </c>
      <c r="E3682">
        <v>1</v>
      </c>
      <c r="F3682" s="2">
        <v>43616</v>
      </c>
      <c r="G3682" s="2">
        <v>43616</v>
      </c>
      <c r="H3682" t="s">
        <v>117</v>
      </c>
      <c r="I3682">
        <v>2019</v>
      </c>
    </row>
    <row r="3683" spans="1:9">
      <c r="A3683">
        <v>32.847485399999997</v>
      </c>
      <c r="B3683">
        <v>-116.97892760000001</v>
      </c>
      <c r="C3683" t="s">
        <v>2637</v>
      </c>
      <c r="D3683" t="s">
        <v>3340</v>
      </c>
      <c r="E3683">
        <v>1</v>
      </c>
      <c r="F3683" s="2">
        <v>43610</v>
      </c>
      <c r="G3683" s="2">
        <v>43610</v>
      </c>
      <c r="H3683" t="s">
        <v>8</v>
      </c>
      <c r="I3683">
        <v>2019</v>
      </c>
    </row>
    <row r="3684" spans="1:9">
      <c r="A3684">
        <v>32.847414999999998</v>
      </c>
      <c r="B3684">
        <v>-116.981306</v>
      </c>
      <c r="C3684" t="s">
        <v>3342</v>
      </c>
      <c r="D3684" t="s">
        <v>3340</v>
      </c>
      <c r="E3684">
        <v>2</v>
      </c>
      <c r="F3684" s="2">
        <v>43610</v>
      </c>
      <c r="G3684" s="2">
        <v>43610</v>
      </c>
      <c r="H3684" t="s">
        <v>8</v>
      </c>
      <c r="I3684">
        <v>2019</v>
      </c>
    </row>
    <row r="3685" spans="1:9">
      <c r="A3685">
        <v>32.8425917</v>
      </c>
      <c r="B3685">
        <v>-116.9984402</v>
      </c>
      <c r="C3685" t="s">
        <v>2630</v>
      </c>
      <c r="D3685" t="s">
        <v>3340</v>
      </c>
      <c r="E3685">
        <v>2</v>
      </c>
      <c r="F3685" s="2">
        <v>43613</v>
      </c>
      <c r="G3685" s="2">
        <v>43613</v>
      </c>
      <c r="H3685" t="s">
        <v>8</v>
      </c>
      <c r="I3685">
        <v>2019</v>
      </c>
    </row>
    <row r="3686" spans="1:9">
      <c r="A3686">
        <v>32.774109500000002</v>
      </c>
      <c r="B3686">
        <v>-117.1367326</v>
      </c>
      <c r="C3686" t="s">
        <v>2657</v>
      </c>
      <c r="D3686" t="s">
        <v>3340</v>
      </c>
      <c r="E3686">
        <v>5</v>
      </c>
      <c r="F3686" s="2">
        <v>43596</v>
      </c>
      <c r="G3686" s="2">
        <v>43596</v>
      </c>
      <c r="H3686" t="s">
        <v>183</v>
      </c>
      <c r="I3686">
        <v>2019</v>
      </c>
    </row>
    <row r="3687" spans="1:9">
      <c r="A3687">
        <v>32.766853400000002</v>
      </c>
      <c r="B3687">
        <v>-117.16164379999999</v>
      </c>
      <c r="C3687" t="s">
        <v>101</v>
      </c>
      <c r="D3687" t="s">
        <v>3340</v>
      </c>
      <c r="E3687">
        <v>3</v>
      </c>
      <c r="F3687" s="2">
        <v>43603</v>
      </c>
      <c r="G3687" s="2">
        <v>43603</v>
      </c>
      <c r="H3687" t="s">
        <v>183</v>
      </c>
      <c r="I3687">
        <v>2019</v>
      </c>
    </row>
    <row r="3688" spans="1:9">
      <c r="A3688">
        <v>32.766113799999999</v>
      </c>
      <c r="B3688">
        <v>-117.1645302</v>
      </c>
      <c r="C3688" t="s">
        <v>3343</v>
      </c>
      <c r="D3688" t="s">
        <v>3340</v>
      </c>
      <c r="E3688">
        <v>2</v>
      </c>
      <c r="F3688" s="2">
        <v>43603</v>
      </c>
      <c r="G3688" s="2">
        <v>43603</v>
      </c>
      <c r="H3688" t="s">
        <v>183</v>
      </c>
      <c r="I3688">
        <v>2019</v>
      </c>
    </row>
    <row r="3689" spans="1:9">
      <c r="A3689">
        <v>32.766113799999999</v>
      </c>
      <c r="B3689">
        <v>-117.1645302</v>
      </c>
      <c r="C3689" t="s">
        <v>3343</v>
      </c>
      <c r="D3689" t="s">
        <v>3340</v>
      </c>
      <c r="E3689">
        <v>2</v>
      </c>
      <c r="F3689" s="2">
        <v>43603</v>
      </c>
      <c r="G3689" s="2">
        <v>43603</v>
      </c>
      <c r="H3689" t="s">
        <v>183</v>
      </c>
      <c r="I3689">
        <v>2019</v>
      </c>
    </row>
    <row r="3690" spans="1:9">
      <c r="A3690">
        <v>32.778081200000003</v>
      </c>
      <c r="B3690">
        <v>-117.1230456</v>
      </c>
      <c r="C3690" t="s">
        <v>3344</v>
      </c>
      <c r="D3690" t="s">
        <v>3340</v>
      </c>
      <c r="E3690">
        <v>5</v>
      </c>
      <c r="F3690" s="2">
        <v>43563</v>
      </c>
      <c r="G3690" s="2">
        <v>43563</v>
      </c>
      <c r="H3690" t="s">
        <v>117</v>
      </c>
      <c r="I3690">
        <v>2019</v>
      </c>
    </row>
    <row r="3691" spans="1:9">
      <c r="A3691">
        <v>32.777890399999997</v>
      </c>
      <c r="B3691">
        <v>-117.1233996</v>
      </c>
      <c r="C3691" t="s">
        <v>3345</v>
      </c>
      <c r="D3691" t="s">
        <v>3340</v>
      </c>
      <c r="E3691">
        <v>4</v>
      </c>
      <c r="F3691" s="2">
        <v>43565</v>
      </c>
      <c r="G3691" s="2">
        <v>43565</v>
      </c>
      <c r="H3691" t="s">
        <v>117</v>
      </c>
      <c r="I3691">
        <v>2019</v>
      </c>
    </row>
    <row r="3692" spans="1:9">
      <c r="A3692">
        <v>32.777236799999997</v>
      </c>
      <c r="B3692">
        <v>-117.12612729999999</v>
      </c>
      <c r="C3692" t="s">
        <v>2677</v>
      </c>
      <c r="D3692" t="s">
        <v>3340</v>
      </c>
      <c r="E3692">
        <v>2</v>
      </c>
      <c r="F3692" s="2">
        <v>43615</v>
      </c>
      <c r="G3692" s="2">
        <v>43615</v>
      </c>
      <c r="H3692" t="s">
        <v>117</v>
      </c>
      <c r="I3692">
        <v>2019</v>
      </c>
    </row>
    <row r="3693" spans="1:9">
      <c r="A3693">
        <v>32.776810699999999</v>
      </c>
      <c r="B3693">
        <v>-117.1273183</v>
      </c>
      <c r="C3693" t="s">
        <v>458</v>
      </c>
      <c r="D3693" t="s">
        <v>3340</v>
      </c>
      <c r="E3693">
        <v>15</v>
      </c>
      <c r="F3693" s="2">
        <v>43563</v>
      </c>
      <c r="G3693" s="2">
        <v>43563</v>
      </c>
      <c r="H3693" t="s">
        <v>183</v>
      </c>
      <c r="I3693">
        <v>2019</v>
      </c>
    </row>
    <row r="3694" spans="1:9">
      <c r="A3694">
        <v>32.775685899999999</v>
      </c>
      <c r="B3694">
        <v>-117.13047210000001</v>
      </c>
      <c r="C3694" t="s">
        <v>30</v>
      </c>
      <c r="D3694" t="s">
        <v>3340</v>
      </c>
      <c r="E3694">
        <v>8</v>
      </c>
      <c r="F3694" s="2">
        <v>43561</v>
      </c>
      <c r="G3694" s="2">
        <v>43561</v>
      </c>
      <c r="H3694" t="s">
        <v>183</v>
      </c>
      <c r="I3694">
        <v>2019</v>
      </c>
    </row>
    <row r="3695" spans="1:9">
      <c r="A3695">
        <v>32.775706200000002</v>
      </c>
      <c r="B3695">
        <v>-117.13046009999999</v>
      </c>
      <c r="C3695" t="s">
        <v>3346</v>
      </c>
      <c r="D3695" t="s">
        <v>3340</v>
      </c>
      <c r="E3695">
        <v>1</v>
      </c>
      <c r="F3695" s="2">
        <v>43561</v>
      </c>
      <c r="G3695" s="2">
        <v>43561</v>
      </c>
      <c r="H3695" t="s">
        <v>183</v>
      </c>
      <c r="I3695">
        <v>2019</v>
      </c>
    </row>
    <row r="3696" spans="1:9">
      <c r="A3696">
        <v>32.774275400000001</v>
      </c>
      <c r="B3696">
        <v>-117.13233839999999</v>
      </c>
      <c r="C3696" t="s">
        <v>2659</v>
      </c>
      <c r="D3696" t="s">
        <v>3340</v>
      </c>
      <c r="E3696">
        <v>2</v>
      </c>
      <c r="F3696" s="2">
        <v>43586</v>
      </c>
      <c r="G3696" s="2">
        <v>43586</v>
      </c>
      <c r="H3696" t="s">
        <v>183</v>
      </c>
      <c r="I3696">
        <v>2019</v>
      </c>
    </row>
    <row r="3697" spans="1:9">
      <c r="A3697">
        <v>32.776119299999998</v>
      </c>
      <c r="B3697">
        <v>-117.1302836</v>
      </c>
      <c r="C3697" t="s">
        <v>246</v>
      </c>
      <c r="D3697" t="s">
        <v>3340</v>
      </c>
      <c r="E3697">
        <v>3</v>
      </c>
      <c r="F3697" s="2">
        <v>43561</v>
      </c>
      <c r="G3697" s="2">
        <v>43561</v>
      </c>
      <c r="H3697" t="s">
        <v>183</v>
      </c>
      <c r="I3697">
        <v>2019</v>
      </c>
    </row>
    <row r="3698" spans="1:9">
      <c r="A3698">
        <v>32.762268300000002</v>
      </c>
      <c r="B3698">
        <v>-117.1918843</v>
      </c>
      <c r="C3698" t="s">
        <v>1549</v>
      </c>
      <c r="D3698" t="s">
        <v>3340</v>
      </c>
      <c r="E3698">
        <v>1</v>
      </c>
      <c r="F3698" s="2">
        <v>43558</v>
      </c>
      <c r="G3698" s="2">
        <v>43558</v>
      </c>
      <c r="H3698" t="s">
        <v>248</v>
      </c>
      <c r="I3698">
        <v>2019</v>
      </c>
    </row>
    <row r="3699" spans="1:9">
      <c r="A3699">
        <v>32.762240800000001</v>
      </c>
      <c r="B3699">
        <v>-117.18854829999999</v>
      </c>
      <c r="C3699" t="s">
        <v>51</v>
      </c>
      <c r="D3699" t="s">
        <v>3340</v>
      </c>
      <c r="E3699">
        <v>4</v>
      </c>
      <c r="F3699" s="2">
        <v>43585</v>
      </c>
      <c r="G3699" s="2">
        <v>43585</v>
      </c>
      <c r="H3699" t="s">
        <v>248</v>
      </c>
      <c r="I3699">
        <v>2019</v>
      </c>
    </row>
    <row r="3700" spans="1:9">
      <c r="A3700">
        <v>32.761943199999997</v>
      </c>
      <c r="B3700">
        <v>-117.19416579999999</v>
      </c>
      <c r="C3700" t="s">
        <v>2694</v>
      </c>
      <c r="D3700" t="s">
        <v>3340</v>
      </c>
      <c r="E3700">
        <v>1</v>
      </c>
      <c r="F3700" s="2">
        <v>43582</v>
      </c>
      <c r="G3700" s="2">
        <v>43582</v>
      </c>
      <c r="H3700" t="s">
        <v>248</v>
      </c>
      <c r="I3700">
        <v>2019</v>
      </c>
    </row>
    <row r="3701" spans="1:9">
      <c r="A3701">
        <v>32.761725499999997</v>
      </c>
      <c r="B3701">
        <v>-117.20146509999999</v>
      </c>
      <c r="C3701" t="s">
        <v>1934</v>
      </c>
      <c r="D3701" t="s">
        <v>3340</v>
      </c>
      <c r="E3701">
        <v>1</v>
      </c>
      <c r="F3701" s="2">
        <v>43558</v>
      </c>
      <c r="G3701" s="2">
        <v>43558</v>
      </c>
      <c r="H3701" t="s">
        <v>248</v>
      </c>
      <c r="I3701">
        <v>2019</v>
      </c>
    </row>
    <row r="3702" spans="1:9">
      <c r="A3702">
        <v>32.761984499999997</v>
      </c>
      <c r="B3702">
        <v>-117.19604320000001</v>
      </c>
      <c r="C3702" t="s">
        <v>2695</v>
      </c>
      <c r="D3702" t="s">
        <v>3340</v>
      </c>
      <c r="E3702">
        <v>1</v>
      </c>
      <c r="F3702" s="2">
        <v>43582</v>
      </c>
      <c r="G3702" s="2">
        <v>43582</v>
      </c>
      <c r="H3702" t="s">
        <v>248</v>
      </c>
      <c r="I3702">
        <v>2019</v>
      </c>
    </row>
    <row r="3703" spans="1:9">
      <c r="A3703">
        <v>32.761362200000001</v>
      </c>
      <c r="B3703">
        <v>-117.1983345</v>
      </c>
      <c r="C3703" t="s">
        <v>2696</v>
      </c>
      <c r="D3703" t="s">
        <v>3340</v>
      </c>
      <c r="E3703">
        <v>1</v>
      </c>
      <c r="F3703" s="2">
        <v>43582</v>
      </c>
      <c r="G3703" s="2">
        <v>43582</v>
      </c>
      <c r="H3703" t="s">
        <v>248</v>
      </c>
      <c r="I3703">
        <v>2019</v>
      </c>
    </row>
    <row r="3704" spans="1:9">
      <c r="A3704">
        <v>32.761929000000002</v>
      </c>
      <c r="B3704">
        <v>-117.2019512</v>
      </c>
      <c r="C3704" t="s">
        <v>2697</v>
      </c>
      <c r="D3704" t="s">
        <v>3340</v>
      </c>
      <c r="E3704">
        <v>1</v>
      </c>
      <c r="F3704" s="2">
        <v>43558</v>
      </c>
      <c r="G3704" s="2">
        <v>43558</v>
      </c>
      <c r="H3704" t="s">
        <v>248</v>
      </c>
      <c r="I3704">
        <v>2019</v>
      </c>
    </row>
    <row r="3705" spans="1:9">
      <c r="A3705">
        <v>32.762188899999998</v>
      </c>
      <c r="B3705">
        <v>-117.198823</v>
      </c>
      <c r="C3705" t="s">
        <v>286</v>
      </c>
      <c r="D3705" t="s">
        <v>3340</v>
      </c>
      <c r="E3705">
        <v>1</v>
      </c>
      <c r="F3705" s="2">
        <v>43558</v>
      </c>
      <c r="G3705" s="2">
        <v>43558</v>
      </c>
      <c r="H3705" t="s">
        <v>248</v>
      </c>
      <c r="I3705">
        <v>2019</v>
      </c>
    </row>
    <row r="3706" spans="1:9">
      <c r="A3706">
        <v>32.762408399999998</v>
      </c>
      <c r="B3706">
        <v>-117.19768209999999</v>
      </c>
      <c r="C3706" t="s">
        <v>2698</v>
      </c>
      <c r="D3706" t="s">
        <v>3340</v>
      </c>
      <c r="E3706">
        <v>2</v>
      </c>
      <c r="F3706" s="2">
        <v>43558</v>
      </c>
      <c r="G3706" s="2">
        <v>43558</v>
      </c>
      <c r="H3706" t="s">
        <v>248</v>
      </c>
      <c r="I3706">
        <v>2019</v>
      </c>
    </row>
    <row r="3707" spans="1:9">
      <c r="A3707">
        <v>32.766605800000001</v>
      </c>
      <c r="B3707">
        <v>-117.16304890000001</v>
      </c>
      <c r="C3707" t="s">
        <v>2695</v>
      </c>
      <c r="D3707" t="s">
        <v>3340</v>
      </c>
      <c r="E3707">
        <v>1</v>
      </c>
      <c r="F3707" s="2">
        <v>43609</v>
      </c>
      <c r="G3707" s="2">
        <v>43609</v>
      </c>
      <c r="H3707" t="s">
        <v>183</v>
      </c>
      <c r="I3707">
        <v>2019</v>
      </c>
    </row>
    <row r="3708" spans="1:9">
      <c r="A3708">
        <v>32.8373159</v>
      </c>
      <c r="B3708">
        <v>-117.0086668</v>
      </c>
      <c r="C3708" t="s">
        <v>3347</v>
      </c>
      <c r="D3708" t="s">
        <v>3340</v>
      </c>
      <c r="E3708">
        <v>2</v>
      </c>
      <c r="F3708" s="2">
        <v>43575</v>
      </c>
      <c r="G3708" s="2">
        <v>43575</v>
      </c>
      <c r="H3708" t="s">
        <v>8</v>
      </c>
      <c r="I3708">
        <v>2019</v>
      </c>
    </row>
    <row r="3709" spans="1:9">
      <c r="A3709">
        <v>32.837564999999998</v>
      </c>
      <c r="B3709">
        <v>-117.007757</v>
      </c>
      <c r="C3709" t="s">
        <v>1057</v>
      </c>
      <c r="D3709" t="s">
        <v>3340</v>
      </c>
      <c r="E3709">
        <v>1</v>
      </c>
      <c r="F3709" s="2">
        <v>43575</v>
      </c>
      <c r="G3709" s="2">
        <v>43575</v>
      </c>
      <c r="H3709" t="s">
        <v>8</v>
      </c>
      <c r="I3709">
        <v>2019</v>
      </c>
    </row>
    <row r="3710" spans="1:9">
      <c r="A3710">
        <v>32.778949099999998</v>
      </c>
      <c r="B3710">
        <v>-117.123598</v>
      </c>
      <c r="C3710" t="s">
        <v>2646</v>
      </c>
      <c r="D3710" t="s">
        <v>3340</v>
      </c>
      <c r="E3710">
        <v>3</v>
      </c>
      <c r="F3710" s="2">
        <v>43600</v>
      </c>
      <c r="G3710" s="2">
        <v>43600</v>
      </c>
      <c r="H3710" t="s">
        <v>117</v>
      </c>
      <c r="I3710">
        <v>2019</v>
      </c>
    </row>
    <row r="3711" spans="1:9">
      <c r="A3711">
        <v>32.778728700000002</v>
      </c>
      <c r="B3711">
        <v>-117.1241133</v>
      </c>
      <c r="C3711" t="s">
        <v>2645</v>
      </c>
      <c r="D3711" t="s">
        <v>3340</v>
      </c>
      <c r="E3711">
        <v>8</v>
      </c>
      <c r="F3711" s="2">
        <v>43600</v>
      </c>
      <c r="G3711" s="2">
        <v>43600</v>
      </c>
      <c r="H3711" t="s">
        <v>117</v>
      </c>
      <c r="I3711">
        <v>2019</v>
      </c>
    </row>
    <row r="3712" spans="1:9">
      <c r="A3712">
        <v>32.778331899999998</v>
      </c>
      <c r="B3712">
        <v>-117.1249869</v>
      </c>
      <c r="C3712" t="s">
        <v>2644</v>
      </c>
      <c r="D3712" t="s">
        <v>3340</v>
      </c>
      <c r="E3712">
        <v>1</v>
      </c>
      <c r="F3712" s="2">
        <v>43600</v>
      </c>
      <c r="G3712" s="2">
        <v>43600</v>
      </c>
      <c r="H3712" t="s">
        <v>117</v>
      </c>
      <c r="I3712">
        <v>2019</v>
      </c>
    </row>
    <row r="3713" spans="1:9">
      <c r="A3713">
        <v>32.777904599999999</v>
      </c>
      <c r="B3713">
        <v>-117.1244461</v>
      </c>
      <c r="C3713" t="s">
        <v>3346</v>
      </c>
      <c r="D3713" t="s">
        <v>3340</v>
      </c>
      <c r="E3713">
        <v>1</v>
      </c>
      <c r="F3713" s="2">
        <v>43600</v>
      </c>
      <c r="G3713" s="2">
        <v>43600</v>
      </c>
      <c r="H3713" t="s">
        <v>117</v>
      </c>
      <c r="I3713">
        <v>2019</v>
      </c>
    </row>
    <row r="3714" spans="1:9">
      <c r="A3714">
        <v>32.777927900000002</v>
      </c>
      <c r="B3714">
        <v>-117.1244804</v>
      </c>
      <c r="C3714" t="s">
        <v>3348</v>
      </c>
      <c r="D3714" t="s">
        <v>3340</v>
      </c>
      <c r="E3714">
        <v>7</v>
      </c>
      <c r="F3714" s="2">
        <v>43600</v>
      </c>
      <c r="G3714" s="2">
        <v>43600</v>
      </c>
      <c r="H3714" t="s">
        <v>117</v>
      </c>
      <c r="I3714">
        <v>2019</v>
      </c>
    </row>
    <row r="3715" spans="1:9">
      <c r="A3715">
        <v>32.778130599999997</v>
      </c>
      <c r="B3715">
        <v>-117.1240375</v>
      </c>
      <c r="C3715" t="s">
        <v>66</v>
      </c>
      <c r="D3715" t="s">
        <v>3340</v>
      </c>
      <c r="E3715">
        <v>5</v>
      </c>
      <c r="F3715" s="2">
        <v>43600</v>
      </c>
      <c r="G3715" s="2">
        <v>43600</v>
      </c>
      <c r="H3715" t="s">
        <v>117</v>
      </c>
      <c r="I3715">
        <v>2019</v>
      </c>
    </row>
    <row r="3716" spans="1:9">
      <c r="A3716">
        <v>32.778934399999997</v>
      </c>
      <c r="B3716">
        <v>-117.1225496</v>
      </c>
      <c r="C3716" t="s">
        <v>3349</v>
      </c>
      <c r="D3716" t="s">
        <v>3340</v>
      </c>
      <c r="E3716">
        <v>1</v>
      </c>
      <c r="F3716" s="2">
        <v>43601</v>
      </c>
      <c r="G3716" s="2">
        <v>43601</v>
      </c>
      <c r="H3716" t="s">
        <v>117</v>
      </c>
      <c r="I3716">
        <v>2019</v>
      </c>
    </row>
    <row r="3717" spans="1:9">
      <c r="A3717">
        <v>32.7793226</v>
      </c>
      <c r="B3717">
        <v>-117.12160710000001</v>
      </c>
      <c r="C3717" t="s">
        <v>3350</v>
      </c>
      <c r="D3717" t="s">
        <v>3340</v>
      </c>
      <c r="E3717">
        <v>2</v>
      </c>
      <c r="F3717" s="2">
        <v>43600</v>
      </c>
      <c r="G3717" s="2">
        <v>43600</v>
      </c>
      <c r="H3717" t="s">
        <v>117</v>
      </c>
      <c r="I3717">
        <v>2019</v>
      </c>
    </row>
    <row r="3718" spans="1:9">
      <c r="A3718">
        <v>32.779784499999998</v>
      </c>
      <c r="B3718">
        <v>-117.12017830000001</v>
      </c>
      <c r="C3718" t="s">
        <v>3351</v>
      </c>
      <c r="D3718" t="s">
        <v>3340</v>
      </c>
      <c r="E3718">
        <v>1</v>
      </c>
      <c r="F3718" s="2">
        <v>43614</v>
      </c>
      <c r="G3718" s="2">
        <v>43614</v>
      </c>
      <c r="H3718" t="s">
        <v>117</v>
      </c>
      <c r="I3718">
        <v>2019</v>
      </c>
    </row>
    <row r="3719" spans="1:9">
      <c r="A3719">
        <v>32.779836299999999</v>
      </c>
      <c r="B3719">
        <v>-117.119816</v>
      </c>
      <c r="C3719" t="s">
        <v>3352</v>
      </c>
      <c r="D3719" t="s">
        <v>3340</v>
      </c>
      <c r="E3719">
        <v>2</v>
      </c>
      <c r="F3719" s="2">
        <v>43614</v>
      </c>
      <c r="G3719" s="2">
        <v>43614</v>
      </c>
      <c r="H3719" t="s">
        <v>117</v>
      </c>
      <c r="I3719">
        <v>2019</v>
      </c>
    </row>
    <row r="3720" spans="1:9">
      <c r="A3720">
        <v>32.780461199999998</v>
      </c>
      <c r="B3720">
        <v>-117.1187195</v>
      </c>
      <c r="C3720" t="s">
        <v>2461</v>
      </c>
      <c r="D3720" t="s">
        <v>3340</v>
      </c>
      <c r="E3720">
        <v>5</v>
      </c>
      <c r="F3720" s="2">
        <v>43614</v>
      </c>
      <c r="G3720" s="2">
        <v>43614</v>
      </c>
      <c r="H3720" t="s">
        <v>117</v>
      </c>
      <c r="I3720">
        <v>2019</v>
      </c>
    </row>
    <row r="3721" spans="1:9">
      <c r="A3721">
        <v>32.7808396</v>
      </c>
      <c r="B3721">
        <v>-117.11455599999999</v>
      </c>
      <c r="C3721" t="s">
        <v>2105</v>
      </c>
      <c r="D3721" t="s">
        <v>3340</v>
      </c>
      <c r="E3721">
        <v>10</v>
      </c>
      <c r="F3721" s="2">
        <v>43614</v>
      </c>
      <c r="G3721" s="2">
        <v>43614</v>
      </c>
      <c r="H3721" t="s">
        <v>117</v>
      </c>
      <c r="I3721">
        <v>2019</v>
      </c>
    </row>
    <row r="3722" spans="1:9">
      <c r="A3722">
        <v>32.780721900000003</v>
      </c>
      <c r="B3722">
        <v>-117.1142704</v>
      </c>
      <c r="C3722" t="s">
        <v>317</v>
      </c>
      <c r="D3722" t="s">
        <v>3340</v>
      </c>
      <c r="E3722">
        <v>1</v>
      </c>
      <c r="F3722" s="2">
        <v>43616</v>
      </c>
      <c r="G3722" s="2">
        <v>43616</v>
      </c>
      <c r="H3722" t="s">
        <v>117</v>
      </c>
      <c r="I3722">
        <v>2019</v>
      </c>
    </row>
    <row r="3723" spans="1:9">
      <c r="A3723">
        <v>32.781085599999997</v>
      </c>
      <c r="B3723">
        <v>-117.1139912</v>
      </c>
      <c r="C3723" t="s">
        <v>3353</v>
      </c>
      <c r="D3723" t="s">
        <v>3340</v>
      </c>
      <c r="E3723">
        <v>5</v>
      </c>
      <c r="F3723" s="2">
        <v>43614</v>
      </c>
      <c r="G3723" s="2">
        <v>43614</v>
      </c>
      <c r="H3723" t="s">
        <v>117</v>
      </c>
      <c r="I3723">
        <v>2019</v>
      </c>
    </row>
    <row r="3724" spans="1:9">
      <c r="A3724">
        <v>32.781137800000003</v>
      </c>
      <c r="B3724">
        <v>-117.1128176</v>
      </c>
      <c r="C3724" t="s">
        <v>1041</v>
      </c>
      <c r="D3724" t="s">
        <v>3340</v>
      </c>
      <c r="E3724">
        <v>1</v>
      </c>
      <c r="F3724" s="2">
        <v>43592</v>
      </c>
      <c r="G3724" s="2">
        <v>43592</v>
      </c>
      <c r="H3724" t="s">
        <v>117</v>
      </c>
      <c r="I3724">
        <v>2019</v>
      </c>
    </row>
    <row r="3725" spans="1:9">
      <c r="A3725">
        <v>32.781273800000001</v>
      </c>
      <c r="B3725">
        <v>-117.1128203</v>
      </c>
      <c r="C3725" t="s">
        <v>2647</v>
      </c>
      <c r="D3725" t="s">
        <v>3340</v>
      </c>
      <c r="E3725">
        <v>3</v>
      </c>
      <c r="F3725" s="2">
        <v>43592</v>
      </c>
      <c r="G3725" s="2">
        <v>43592</v>
      </c>
      <c r="H3725" t="s">
        <v>117</v>
      </c>
      <c r="I3725">
        <v>2019</v>
      </c>
    </row>
    <row r="3726" spans="1:9">
      <c r="A3726">
        <v>32.773133199999997</v>
      </c>
      <c r="B3726">
        <v>-117.1383462</v>
      </c>
      <c r="C3726" t="s">
        <v>3354</v>
      </c>
      <c r="D3726" t="s">
        <v>3340</v>
      </c>
      <c r="E3726">
        <v>3</v>
      </c>
      <c r="F3726" s="2">
        <v>43573</v>
      </c>
      <c r="G3726" s="2">
        <v>43573</v>
      </c>
      <c r="H3726" t="s">
        <v>183</v>
      </c>
      <c r="I3726">
        <v>2019</v>
      </c>
    </row>
    <row r="3727" spans="1:9">
      <c r="A3727">
        <v>32.774322300000001</v>
      </c>
      <c r="B3727">
        <v>-117.1327592</v>
      </c>
      <c r="C3727" t="s">
        <v>954</v>
      </c>
      <c r="D3727" t="s">
        <v>3340</v>
      </c>
      <c r="E3727">
        <v>3</v>
      </c>
      <c r="F3727" s="2">
        <v>43586</v>
      </c>
      <c r="G3727" s="2">
        <v>43586</v>
      </c>
      <c r="H3727" t="s">
        <v>183</v>
      </c>
      <c r="I3727">
        <v>2019</v>
      </c>
    </row>
    <row r="3728" spans="1:9">
      <c r="A3728">
        <v>32.763053399999997</v>
      </c>
      <c r="B3728">
        <v>-117.1908813</v>
      </c>
      <c r="C3728" t="s">
        <v>2700</v>
      </c>
      <c r="D3728" t="s">
        <v>3340</v>
      </c>
      <c r="E3728">
        <v>1</v>
      </c>
      <c r="F3728" s="2">
        <v>43558</v>
      </c>
      <c r="G3728" s="2">
        <v>43558</v>
      </c>
      <c r="H3728" t="s">
        <v>248</v>
      </c>
      <c r="I3728">
        <v>2019</v>
      </c>
    </row>
    <row r="3729" spans="1:9">
      <c r="A3729">
        <v>32.762705799999999</v>
      </c>
      <c r="B3729">
        <v>-117.1908281</v>
      </c>
      <c r="C3729" t="s">
        <v>2053</v>
      </c>
      <c r="D3729" t="s">
        <v>3340</v>
      </c>
      <c r="E3729">
        <v>2</v>
      </c>
      <c r="F3729" s="2">
        <v>43558</v>
      </c>
      <c r="G3729" s="2">
        <v>43558</v>
      </c>
      <c r="H3729" t="s">
        <v>248</v>
      </c>
      <c r="I3729">
        <v>2019</v>
      </c>
    </row>
    <row r="3730" spans="1:9">
      <c r="A3730">
        <v>32.762616399999999</v>
      </c>
      <c r="B3730">
        <v>-117.18198700000001</v>
      </c>
      <c r="C3730" t="s">
        <v>1346</v>
      </c>
      <c r="D3730" t="s">
        <v>3340</v>
      </c>
      <c r="E3730">
        <v>12</v>
      </c>
      <c r="F3730" s="2">
        <v>43585</v>
      </c>
      <c r="G3730" s="2">
        <v>43585</v>
      </c>
      <c r="H3730" t="s">
        <v>248</v>
      </c>
      <c r="I3730">
        <v>2019</v>
      </c>
    </row>
    <row r="3731" spans="1:9">
      <c r="A3731">
        <v>32.772482599999996</v>
      </c>
      <c r="B3731">
        <v>-117.1444559</v>
      </c>
      <c r="C3731" t="s">
        <v>2687</v>
      </c>
      <c r="D3731" t="s">
        <v>3340</v>
      </c>
      <c r="E3731">
        <v>2</v>
      </c>
      <c r="F3731" s="2">
        <v>43557</v>
      </c>
      <c r="G3731" s="2">
        <v>43557</v>
      </c>
      <c r="H3731" t="s">
        <v>183</v>
      </c>
      <c r="I3731">
        <v>2019</v>
      </c>
    </row>
    <row r="3732" spans="1:9">
      <c r="A3732">
        <v>32.773469499999997</v>
      </c>
      <c r="B3732">
        <v>-117.1410128</v>
      </c>
      <c r="C3732" t="s">
        <v>2688</v>
      </c>
      <c r="D3732" t="s">
        <v>3340</v>
      </c>
      <c r="E3732">
        <v>3</v>
      </c>
      <c r="F3732" s="2">
        <v>43557</v>
      </c>
      <c r="G3732" s="2">
        <v>43557</v>
      </c>
      <c r="H3732" t="s">
        <v>183</v>
      </c>
      <c r="I3732">
        <v>2019</v>
      </c>
    </row>
    <row r="3733" spans="1:9">
      <c r="A3733">
        <v>32.838199699999997</v>
      </c>
      <c r="B3733">
        <v>-117.00660000000001</v>
      </c>
      <c r="C3733" t="s">
        <v>450</v>
      </c>
      <c r="D3733" t="s">
        <v>3340</v>
      </c>
      <c r="E3733">
        <v>5</v>
      </c>
      <c r="F3733" s="2">
        <v>43615</v>
      </c>
      <c r="G3733" s="2">
        <v>43615</v>
      </c>
      <c r="H3733" t="s">
        <v>8</v>
      </c>
      <c r="I3733">
        <v>2019</v>
      </c>
    </row>
    <row r="3734" spans="1:9">
      <c r="A3734">
        <v>32.762481399999999</v>
      </c>
      <c r="B3734">
        <v>-117.19791739999999</v>
      </c>
      <c r="C3734" t="s">
        <v>1093</v>
      </c>
      <c r="D3734" t="s">
        <v>3340</v>
      </c>
      <c r="E3734">
        <v>2</v>
      </c>
      <c r="F3734" s="2">
        <v>43558</v>
      </c>
      <c r="G3734" s="2">
        <v>43558</v>
      </c>
      <c r="H3734" t="s">
        <v>248</v>
      </c>
      <c r="I3734">
        <v>2019</v>
      </c>
    </row>
    <row r="3735" spans="1:9">
      <c r="A3735">
        <v>32.762256899999997</v>
      </c>
      <c r="B3735">
        <v>-117.1983551</v>
      </c>
      <c r="C3735" t="s">
        <v>339</v>
      </c>
      <c r="D3735" t="s">
        <v>3340</v>
      </c>
      <c r="E3735">
        <v>1</v>
      </c>
      <c r="F3735" s="2">
        <v>43558</v>
      </c>
      <c r="G3735" s="2">
        <v>43558</v>
      </c>
      <c r="H3735" t="s">
        <v>248</v>
      </c>
      <c r="I3735">
        <v>2019</v>
      </c>
    </row>
    <row r="3736" spans="1:9">
      <c r="A3736">
        <v>32.762124200000002</v>
      </c>
      <c r="B3736">
        <v>-117.1981866</v>
      </c>
      <c r="C3736" t="s">
        <v>2701</v>
      </c>
      <c r="D3736" t="s">
        <v>3340</v>
      </c>
      <c r="E3736">
        <v>1</v>
      </c>
      <c r="F3736" s="2">
        <v>43558</v>
      </c>
      <c r="G3736" s="2">
        <v>43558</v>
      </c>
      <c r="H3736" t="s">
        <v>248</v>
      </c>
      <c r="I3736">
        <v>2019</v>
      </c>
    </row>
    <row r="3737" spans="1:9">
      <c r="A3737">
        <v>32.762045299999997</v>
      </c>
      <c r="B3737">
        <v>-117.1982654</v>
      </c>
      <c r="C3737" t="s">
        <v>160</v>
      </c>
      <c r="D3737" t="s">
        <v>3340</v>
      </c>
      <c r="E3737">
        <v>2</v>
      </c>
      <c r="F3737" s="2">
        <v>43558</v>
      </c>
      <c r="G3737" s="2">
        <v>43558</v>
      </c>
      <c r="H3737" t="s">
        <v>248</v>
      </c>
      <c r="I3737">
        <v>2019</v>
      </c>
    </row>
    <row r="3738" spans="1:9">
      <c r="A3738">
        <v>32.784786199999999</v>
      </c>
      <c r="B3738">
        <v>-117.1044272</v>
      </c>
      <c r="C3738" t="s">
        <v>165</v>
      </c>
      <c r="D3738" t="s">
        <v>3340</v>
      </c>
      <c r="E3738">
        <v>3</v>
      </c>
      <c r="F3738" s="2">
        <v>43564</v>
      </c>
      <c r="G3738" s="2">
        <v>43564</v>
      </c>
      <c r="H3738" t="s">
        <v>117</v>
      </c>
      <c r="I3738">
        <v>2019</v>
      </c>
    </row>
    <row r="3739" spans="1:9">
      <c r="A3739">
        <v>32.786447299999999</v>
      </c>
      <c r="B3739">
        <v>-117.1042668</v>
      </c>
      <c r="C3739" t="s">
        <v>2678</v>
      </c>
      <c r="D3739" t="s">
        <v>3340</v>
      </c>
      <c r="E3739">
        <v>7</v>
      </c>
      <c r="F3739" s="2">
        <v>43564</v>
      </c>
      <c r="G3739" s="2">
        <v>43564</v>
      </c>
      <c r="H3739" t="s">
        <v>117</v>
      </c>
      <c r="I3739">
        <v>2019</v>
      </c>
    </row>
    <row r="3740" spans="1:9">
      <c r="A3740">
        <v>32.792870100000002</v>
      </c>
      <c r="B3740">
        <v>-117.09996339999999</v>
      </c>
      <c r="C3740" t="s">
        <v>2679</v>
      </c>
      <c r="D3740" t="s">
        <v>3340</v>
      </c>
      <c r="E3740">
        <v>10</v>
      </c>
      <c r="F3740" s="2">
        <v>43564</v>
      </c>
      <c r="G3740" s="2">
        <v>43564</v>
      </c>
      <c r="H3740" t="s">
        <v>117</v>
      </c>
      <c r="I3740">
        <v>2019</v>
      </c>
    </row>
    <row r="3741" spans="1:9">
      <c r="A3741">
        <v>32.792589499999998</v>
      </c>
      <c r="B3741">
        <v>-117.10022050000001</v>
      </c>
      <c r="C3741" t="s">
        <v>3355</v>
      </c>
      <c r="D3741" t="s">
        <v>3340</v>
      </c>
      <c r="E3741">
        <v>4</v>
      </c>
      <c r="F3741" s="2">
        <v>43564</v>
      </c>
      <c r="G3741" s="2">
        <v>43564</v>
      </c>
      <c r="H3741" t="s">
        <v>117</v>
      </c>
      <c r="I3741">
        <v>2019</v>
      </c>
    </row>
    <row r="3742" spans="1:9">
      <c r="A3742">
        <v>32.845575099999998</v>
      </c>
      <c r="B3742">
        <v>-116.98742780000001</v>
      </c>
      <c r="C3742" t="s">
        <v>1507</v>
      </c>
      <c r="D3742" t="s">
        <v>3340</v>
      </c>
      <c r="E3742">
        <v>1</v>
      </c>
      <c r="F3742" s="2">
        <v>43606</v>
      </c>
      <c r="G3742" s="2">
        <v>43606</v>
      </c>
      <c r="H3742" t="s">
        <v>8</v>
      </c>
      <c r="I3742">
        <v>2019</v>
      </c>
    </row>
    <row r="3743" spans="1:9">
      <c r="A3743">
        <v>32.845213700000002</v>
      </c>
      <c r="B3743">
        <v>-116.9826958</v>
      </c>
      <c r="C3743" t="s">
        <v>64</v>
      </c>
      <c r="D3743" t="s">
        <v>3340</v>
      </c>
      <c r="E3743">
        <v>2</v>
      </c>
      <c r="F3743" s="2">
        <v>43606</v>
      </c>
      <c r="G3743" s="2">
        <v>43606</v>
      </c>
      <c r="H3743" t="s">
        <v>8</v>
      </c>
      <c r="I3743">
        <v>2019</v>
      </c>
    </row>
    <row r="3744" spans="1:9">
      <c r="A3744">
        <v>32.845830999999997</v>
      </c>
      <c r="B3744">
        <v>-116.98256689999999</v>
      </c>
      <c r="C3744" t="s">
        <v>2337</v>
      </c>
      <c r="D3744" t="s">
        <v>3340</v>
      </c>
      <c r="E3744">
        <v>4</v>
      </c>
      <c r="F3744" s="2">
        <v>43606</v>
      </c>
      <c r="G3744" s="2">
        <v>43606</v>
      </c>
      <c r="H3744" t="s">
        <v>8</v>
      </c>
      <c r="I3744">
        <v>2019</v>
      </c>
    </row>
    <row r="3745" spans="1:9">
      <c r="A3745">
        <v>32.845973899999997</v>
      </c>
      <c r="B3745">
        <v>-116.9827054</v>
      </c>
      <c r="C3745" t="s">
        <v>317</v>
      </c>
      <c r="D3745" t="s">
        <v>3340</v>
      </c>
      <c r="E3745">
        <v>3</v>
      </c>
      <c r="F3745" s="2">
        <v>43610</v>
      </c>
      <c r="G3745" s="2">
        <v>43610</v>
      </c>
      <c r="H3745" t="s">
        <v>8</v>
      </c>
      <c r="I3745">
        <v>2019</v>
      </c>
    </row>
    <row r="3746" spans="1:9">
      <c r="A3746">
        <v>32.850140199999998</v>
      </c>
      <c r="B3746">
        <v>-116.96085170000001</v>
      </c>
      <c r="C3746" t="s">
        <v>3356</v>
      </c>
      <c r="D3746" t="s">
        <v>3340</v>
      </c>
      <c r="E3746">
        <v>4</v>
      </c>
      <c r="F3746" s="2">
        <v>43613</v>
      </c>
      <c r="G3746" s="2">
        <v>43613</v>
      </c>
      <c r="H3746" t="s">
        <v>8</v>
      </c>
      <c r="I3746">
        <v>2019</v>
      </c>
    </row>
    <row r="3747" spans="1:9">
      <c r="A3747">
        <v>32.847319599999999</v>
      </c>
      <c r="B3747">
        <v>-116.98125570000001</v>
      </c>
      <c r="C3747" t="s">
        <v>2636</v>
      </c>
      <c r="D3747" t="s">
        <v>3340</v>
      </c>
      <c r="E3747">
        <v>1</v>
      </c>
      <c r="F3747" s="2">
        <v>43610</v>
      </c>
      <c r="G3747" s="2">
        <v>43610</v>
      </c>
      <c r="H3747" t="s">
        <v>8</v>
      </c>
      <c r="I3747">
        <v>2019</v>
      </c>
    </row>
    <row r="3748" spans="1:9">
      <c r="A3748">
        <v>32.847474900000002</v>
      </c>
      <c r="B3748">
        <v>-116.9790414</v>
      </c>
      <c r="C3748" t="s">
        <v>2186</v>
      </c>
      <c r="D3748" t="s">
        <v>3340</v>
      </c>
      <c r="E3748">
        <v>1</v>
      </c>
      <c r="F3748" s="2">
        <v>43610</v>
      </c>
      <c r="G3748" s="2">
        <v>43610</v>
      </c>
      <c r="H3748" t="s">
        <v>8</v>
      </c>
      <c r="I3748">
        <v>2019</v>
      </c>
    </row>
    <row r="3749" spans="1:9">
      <c r="A3749">
        <v>32.761412700000001</v>
      </c>
      <c r="B3749">
        <v>-117.195092</v>
      </c>
      <c r="C3749" t="s">
        <v>444</v>
      </c>
      <c r="D3749" t="s">
        <v>3340</v>
      </c>
      <c r="E3749">
        <v>10</v>
      </c>
      <c r="F3749" s="2">
        <v>43528</v>
      </c>
      <c r="G3749" s="2">
        <v>43528</v>
      </c>
      <c r="H3749" t="s">
        <v>248</v>
      </c>
      <c r="I3749">
        <v>2019</v>
      </c>
    </row>
    <row r="3750" spans="1:9">
      <c r="A3750">
        <v>32.760792100000003</v>
      </c>
      <c r="B3750">
        <v>-117.1979805</v>
      </c>
      <c r="C3750" t="s">
        <v>3357</v>
      </c>
      <c r="D3750" t="s">
        <v>3340</v>
      </c>
      <c r="E3750">
        <v>1</v>
      </c>
      <c r="F3750" s="2">
        <v>43582</v>
      </c>
      <c r="G3750" s="2">
        <v>43582</v>
      </c>
      <c r="H3750" t="s">
        <v>248</v>
      </c>
      <c r="I3750">
        <v>2019</v>
      </c>
    </row>
    <row r="3751" spans="1:9">
      <c r="A3751">
        <v>32.760982599999998</v>
      </c>
      <c r="B3751">
        <v>-117.20090519999999</v>
      </c>
      <c r="C3751" t="s">
        <v>105</v>
      </c>
      <c r="D3751" t="s">
        <v>3340</v>
      </c>
      <c r="E3751">
        <v>6</v>
      </c>
      <c r="F3751" s="2">
        <v>43526</v>
      </c>
      <c r="G3751" s="2">
        <v>43526</v>
      </c>
      <c r="H3751" t="s">
        <v>248</v>
      </c>
      <c r="I3751">
        <v>2019</v>
      </c>
    </row>
    <row r="3752" spans="1:9">
      <c r="A3752">
        <v>32.760954900000002</v>
      </c>
      <c r="B3752">
        <v>-117.1811579</v>
      </c>
      <c r="C3752" t="s">
        <v>2669</v>
      </c>
      <c r="D3752" t="s">
        <v>3340</v>
      </c>
      <c r="E3752">
        <v>10</v>
      </c>
      <c r="F3752" s="2">
        <v>43600</v>
      </c>
      <c r="G3752" s="2">
        <v>43600</v>
      </c>
      <c r="H3752" t="s">
        <v>248</v>
      </c>
      <c r="I3752">
        <v>2019</v>
      </c>
    </row>
    <row r="3753" spans="1:9">
      <c r="A3753">
        <v>32.760312900000002</v>
      </c>
      <c r="B3753">
        <v>-117.20250420000001</v>
      </c>
      <c r="C3753" t="s">
        <v>2337</v>
      </c>
      <c r="D3753" t="s">
        <v>3340</v>
      </c>
      <c r="E3753">
        <v>2</v>
      </c>
      <c r="F3753" s="2">
        <v>43526</v>
      </c>
      <c r="G3753" s="2">
        <v>43526</v>
      </c>
      <c r="H3753" t="s">
        <v>248</v>
      </c>
      <c r="I3753">
        <v>2019</v>
      </c>
    </row>
    <row r="3754" spans="1:9">
      <c r="A3754">
        <v>32.7610247</v>
      </c>
      <c r="B3754">
        <v>-117.182152</v>
      </c>
      <c r="C3754" t="s">
        <v>2665</v>
      </c>
      <c r="D3754" t="s">
        <v>3340</v>
      </c>
      <c r="E3754">
        <v>2</v>
      </c>
      <c r="F3754" s="2">
        <v>43600</v>
      </c>
      <c r="G3754" s="2">
        <v>43600</v>
      </c>
      <c r="H3754" t="s">
        <v>248</v>
      </c>
      <c r="I3754">
        <v>2019</v>
      </c>
    </row>
    <row r="3755" spans="1:9">
      <c r="A3755">
        <v>32.761078099999999</v>
      </c>
      <c r="B3755">
        <v>-117.18193479999999</v>
      </c>
      <c r="C3755" t="s">
        <v>2666</v>
      </c>
      <c r="D3755" t="s">
        <v>3340</v>
      </c>
      <c r="E3755">
        <v>1</v>
      </c>
      <c r="F3755" s="2">
        <v>43600</v>
      </c>
      <c r="G3755" s="2">
        <v>43600</v>
      </c>
      <c r="H3755" t="s">
        <v>248</v>
      </c>
      <c r="I3755">
        <v>2019</v>
      </c>
    </row>
    <row r="3756" spans="1:9">
      <c r="A3756">
        <v>32.760809399999999</v>
      </c>
      <c r="B3756">
        <v>-117.20284289999999</v>
      </c>
      <c r="C3756" t="s">
        <v>2739</v>
      </c>
      <c r="D3756" t="s">
        <v>3340</v>
      </c>
      <c r="E3756">
        <v>1</v>
      </c>
      <c r="F3756" s="2">
        <v>43526</v>
      </c>
      <c r="G3756" s="2">
        <v>43526</v>
      </c>
      <c r="H3756" t="s">
        <v>248</v>
      </c>
      <c r="I3756">
        <v>2019</v>
      </c>
    </row>
    <row r="3757" spans="1:9">
      <c r="A3757">
        <v>32.760951200000001</v>
      </c>
      <c r="B3757">
        <v>-117.1825551</v>
      </c>
      <c r="C3757" t="s">
        <v>2582</v>
      </c>
      <c r="D3757" t="s">
        <v>3340</v>
      </c>
      <c r="E3757">
        <v>3</v>
      </c>
      <c r="F3757" s="2">
        <v>43600</v>
      </c>
      <c r="G3757" s="2">
        <v>43600</v>
      </c>
      <c r="H3757" t="s">
        <v>248</v>
      </c>
      <c r="I3757">
        <v>2019</v>
      </c>
    </row>
    <row r="3758" spans="1:9">
      <c r="A3758">
        <v>32.760325700000003</v>
      </c>
      <c r="B3758">
        <v>-117.2026575</v>
      </c>
      <c r="C3758" t="s">
        <v>2740</v>
      </c>
      <c r="D3758" t="s">
        <v>3340</v>
      </c>
      <c r="E3758">
        <v>1</v>
      </c>
      <c r="F3758" s="2">
        <v>43526</v>
      </c>
      <c r="G3758" s="2">
        <v>43526</v>
      </c>
      <c r="H3758" t="s">
        <v>248</v>
      </c>
      <c r="I3758">
        <v>2019</v>
      </c>
    </row>
    <row r="3759" spans="1:9">
      <c r="A3759">
        <v>32.760486800000002</v>
      </c>
      <c r="B3759">
        <v>-117.2016989</v>
      </c>
      <c r="C3759" t="s">
        <v>105</v>
      </c>
      <c r="D3759" t="s">
        <v>3340</v>
      </c>
      <c r="E3759">
        <v>1</v>
      </c>
      <c r="F3759" s="2">
        <v>43528</v>
      </c>
      <c r="G3759" s="2">
        <v>43528</v>
      </c>
      <c r="H3759" t="s">
        <v>248</v>
      </c>
      <c r="I3759">
        <v>2019</v>
      </c>
    </row>
    <row r="3760" spans="1:9">
      <c r="A3760">
        <v>32.761074700000002</v>
      </c>
      <c r="B3760">
        <v>-117.2011732</v>
      </c>
      <c r="C3760" t="s">
        <v>2741</v>
      </c>
      <c r="D3760" t="s">
        <v>3340</v>
      </c>
      <c r="E3760">
        <v>5</v>
      </c>
      <c r="F3760" s="2">
        <v>43526</v>
      </c>
      <c r="G3760" s="2">
        <v>43526</v>
      </c>
      <c r="H3760" t="s">
        <v>248</v>
      </c>
      <c r="I3760">
        <v>2019</v>
      </c>
    </row>
    <row r="3761" spans="1:9">
      <c r="A3761">
        <v>32.761335799999998</v>
      </c>
      <c r="B3761">
        <v>-117.20022609999999</v>
      </c>
      <c r="C3761" t="s">
        <v>2742</v>
      </c>
      <c r="D3761" t="s">
        <v>3340</v>
      </c>
      <c r="E3761">
        <v>8</v>
      </c>
      <c r="F3761" s="2">
        <v>43528</v>
      </c>
      <c r="G3761" s="2">
        <v>43528</v>
      </c>
      <c r="H3761" t="s">
        <v>248</v>
      </c>
      <c r="I3761">
        <v>2019</v>
      </c>
    </row>
    <row r="3762" spans="1:9">
      <c r="A3762">
        <v>32.761949399999999</v>
      </c>
      <c r="B3762">
        <v>-117.1949714</v>
      </c>
      <c r="C3762" t="s">
        <v>51</v>
      </c>
      <c r="D3762" t="s">
        <v>3340</v>
      </c>
      <c r="E3762">
        <v>1</v>
      </c>
      <c r="F3762" s="2">
        <v>43578</v>
      </c>
      <c r="G3762" s="2">
        <v>43578</v>
      </c>
      <c r="H3762" t="s">
        <v>248</v>
      </c>
      <c r="I3762">
        <v>2019</v>
      </c>
    </row>
    <row r="3763" spans="1:9">
      <c r="A3763">
        <v>32.786369499999999</v>
      </c>
      <c r="B3763">
        <v>-117.104463</v>
      </c>
      <c r="C3763" t="s">
        <v>30</v>
      </c>
      <c r="D3763" t="s">
        <v>3340</v>
      </c>
      <c r="E3763">
        <v>3</v>
      </c>
      <c r="F3763" s="2">
        <v>43529</v>
      </c>
      <c r="G3763" s="2">
        <v>43529</v>
      </c>
      <c r="H3763" t="s">
        <v>117</v>
      </c>
      <c r="I3763">
        <v>2019</v>
      </c>
    </row>
    <row r="3764" spans="1:9">
      <c r="A3764">
        <v>32.770921199999997</v>
      </c>
      <c r="B3764">
        <v>-117.151088</v>
      </c>
      <c r="C3764" t="s">
        <v>88</v>
      </c>
      <c r="D3764" t="s">
        <v>3340</v>
      </c>
      <c r="E3764">
        <v>2</v>
      </c>
      <c r="F3764" s="2">
        <v>43543</v>
      </c>
      <c r="G3764" s="2">
        <v>43543</v>
      </c>
      <c r="H3764" t="s">
        <v>183</v>
      </c>
      <c r="I3764">
        <v>2019</v>
      </c>
    </row>
    <row r="3765" spans="1:9">
      <c r="A3765">
        <v>32.7727358</v>
      </c>
      <c r="B3765">
        <v>-117.14564129999999</v>
      </c>
      <c r="C3765" t="s">
        <v>2689</v>
      </c>
      <c r="D3765" t="s">
        <v>3340</v>
      </c>
      <c r="E3765">
        <v>3</v>
      </c>
      <c r="F3765" s="2">
        <v>43557</v>
      </c>
      <c r="G3765" s="2">
        <v>43557</v>
      </c>
      <c r="H3765" t="s">
        <v>183</v>
      </c>
      <c r="I3765">
        <v>2019</v>
      </c>
    </row>
    <row r="3766" spans="1:9">
      <c r="A3766">
        <v>32.777015400000003</v>
      </c>
      <c r="B3766">
        <v>-117.1286315</v>
      </c>
      <c r="C3766" t="s">
        <v>182</v>
      </c>
      <c r="D3766" t="s">
        <v>3340</v>
      </c>
      <c r="E3766">
        <v>6</v>
      </c>
      <c r="F3766" s="2">
        <v>43551</v>
      </c>
      <c r="G3766" s="2">
        <v>43551</v>
      </c>
      <c r="H3766" t="s">
        <v>183</v>
      </c>
      <c r="I3766">
        <v>2019</v>
      </c>
    </row>
    <row r="3767" spans="1:9">
      <c r="A3767">
        <v>32.762581900000001</v>
      </c>
      <c r="B3767">
        <v>-117.1939914</v>
      </c>
      <c r="C3767" t="s">
        <v>2743</v>
      </c>
      <c r="D3767" t="s">
        <v>3340</v>
      </c>
      <c r="E3767">
        <v>2</v>
      </c>
      <c r="F3767" s="2">
        <v>43531</v>
      </c>
      <c r="G3767" s="2">
        <v>43531</v>
      </c>
      <c r="H3767" t="s">
        <v>248</v>
      </c>
      <c r="I3767">
        <v>2019</v>
      </c>
    </row>
    <row r="3768" spans="1:9">
      <c r="A3768">
        <v>32.774264199999998</v>
      </c>
      <c r="B3768">
        <v>-117.1337388</v>
      </c>
      <c r="C3768" t="s">
        <v>615</v>
      </c>
      <c r="D3768" t="s">
        <v>3340</v>
      </c>
      <c r="E3768">
        <v>10</v>
      </c>
      <c r="F3768" s="2">
        <v>43537</v>
      </c>
      <c r="G3768" s="2">
        <v>43537</v>
      </c>
      <c r="H3768" t="s">
        <v>183</v>
      </c>
      <c r="I3768">
        <v>2019</v>
      </c>
    </row>
    <row r="3769" spans="1:9">
      <c r="A3769">
        <v>32.774445999999998</v>
      </c>
      <c r="B3769">
        <v>-117.13372699999999</v>
      </c>
      <c r="C3769" t="s">
        <v>182</v>
      </c>
      <c r="D3769" t="s">
        <v>3340</v>
      </c>
      <c r="E3769">
        <v>10</v>
      </c>
      <c r="F3769" s="2">
        <v>43537</v>
      </c>
      <c r="G3769" s="2">
        <v>43537</v>
      </c>
      <c r="H3769" t="s">
        <v>183</v>
      </c>
      <c r="I3769">
        <v>2019</v>
      </c>
    </row>
    <row r="3770" spans="1:9">
      <c r="A3770">
        <v>32.773918000000002</v>
      </c>
      <c r="B3770">
        <v>-117.1370129</v>
      </c>
      <c r="C3770" t="s">
        <v>1116</v>
      </c>
      <c r="D3770" t="s">
        <v>3340</v>
      </c>
      <c r="E3770">
        <v>2</v>
      </c>
      <c r="F3770" s="2">
        <v>43589</v>
      </c>
      <c r="G3770" s="2">
        <v>43589</v>
      </c>
      <c r="H3770" t="s">
        <v>183</v>
      </c>
      <c r="I3770">
        <v>2019</v>
      </c>
    </row>
    <row r="3771" spans="1:9">
      <c r="A3771">
        <v>32.772433200000002</v>
      </c>
      <c r="B3771">
        <v>-117.13855409999999</v>
      </c>
      <c r="C3771" t="s">
        <v>1099</v>
      </c>
      <c r="D3771" t="s">
        <v>3340</v>
      </c>
      <c r="E3771">
        <v>1</v>
      </c>
      <c r="F3771" s="2">
        <v>43537</v>
      </c>
      <c r="G3771" s="2">
        <v>43537</v>
      </c>
      <c r="H3771" t="s">
        <v>183</v>
      </c>
      <c r="I3771">
        <v>2019</v>
      </c>
    </row>
    <row r="3772" spans="1:9">
      <c r="A3772">
        <v>32.772610399999998</v>
      </c>
      <c r="B3772">
        <v>-117.13831740000001</v>
      </c>
      <c r="C3772" t="s">
        <v>286</v>
      </c>
      <c r="D3772" t="s">
        <v>3340</v>
      </c>
      <c r="E3772">
        <v>2</v>
      </c>
      <c r="F3772" s="2">
        <v>43537</v>
      </c>
      <c r="G3772" s="2">
        <v>43537</v>
      </c>
      <c r="H3772" t="s">
        <v>183</v>
      </c>
      <c r="I3772">
        <v>2019</v>
      </c>
    </row>
    <row r="3773" spans="1:9">
      <c r="A3773">
        <v>32.772883</v>
      </c>
      <c r="B3773">
        <v>-117.1393573</v>
      </c>
      <c r="C3773" t="s">
        <v>2733</v>
      </c>
      <c r="D3773" t="s">
        <v>3340</v>
      </c>
      <c r="E3773">
        <v>1</v>
      </c>
      <c r="F3773" s="2">
        <v>43546</v>
      </c>
      <c r="G3773" s="2">
        <v>43546</v>
      </c>
      <c r="H3773" t="s">
        <v>183</v>
      </c>
      <c r="I3773">
        <v>2019</v>
      </c>
    </row>
    <row r="3774" spans="1:9">
      <c r="A3774">
        <v>32.772913699999997</v>
      </c>
      <c r="B3774">
        <v>-117.1397571</v>
      </c>
      <c r="C3774" t="s">
        <v>2734</v>
      </c>
      <c r="D3774" t="s">
        <v>3340</v>
      </c>
      <c r="E3774">
        <v>3</v>
      </c>
      <c r="F3774" s="2">
        <v>43546</v>
      </c>
      <c r="G3774" s="2">
        <v>43546</v>
      </c>
      <c r="H3774" t="s">
        <v>183</v>
      </c>
      <c r="I3774">
        <v>2019</v>
      </c>
    </row>
    <row r="3775" spans="1:9">
      <c r="A3775">
        <v>32.8372788</v>
      </c>
      <c r="B3775">
        <v>-117.0117446</v>
      </c>
      <c r="C3775" t="s">
        <v>2671</v>
      </c>
      <c r="D3775" t="s">
        <v>3340</v>
      </c>
      <c r="E3775">
        <v>3</v>
      </c>
      <c r="F3775" s="2">
        <v>43567</v>
      </c>
      <c r="G3775" s="2">
        <v>43567</v>
      </c>
      <c r="H3775" t="s">
        <v>8</v>
      </c>
      <c r="I3775">
        <v>2019</v>
      </c>
    </row>
    <row r="3776" spans="1:9">
      <c r="A3776">
        <v>32.839325600000002</v>
      </c>
      <c r="B3776">
        <v>-117.00473940000001</v>
      </c>
      <c r="C3776" t="s">
        <v>2712</v>
      </c>
      <c r="D3776" t="s">
        <v>3340</v>
      </c>
      <c r="E3776">
        <v>3</v>
      </c>
      <c r="F3776" s="2">
        <v>43532</v>
      </c>
      <c r="G3776" s="2">
        <v>43532</v>
      </c>
      <c r="H3776" t="s">
        <v>8</v>
      </c>
      <c r="I3776">
        <v>2019</v>
      </c>
    </row>
    <row r="3777" spans="1:9">
      <c r="A3777">
        <v>32.779643800000002</v>
      </c>
      <c r="B3777">
        <v>-117.11894359999999</v>
      </c>
      <c r="C3777" t="s">
        <v>3358</v>
      </c>
      <c r="D3777" t="s">
        <v>3340</v>
      </c>
      <c r="E3777">
        <v>2</v>
      </c>
      <c r="F3777" s="2">
        <v>43586</v>
      </c>
      <c r="G3777" s="2">
        <v>43586</v>
      </c>
      <c r="H3777" t="s">
        <v>117</v>
      </c>
      <c r="I3777">
        <v>2019</v>
      </c>
    </row>
    <row r="3778" spans="1:9">
      <c r="A3778">
        <v>32.780955599999999</v>
      </c>
      <c r="B3778">
        <v>-117.11412129999999</v>
      </c>
      <c r="C3778" t="s">
        <v>3359</v>
      </c>
      <c r="D3778" t="s">
        <v>3340</v>
      </c>
      <c r="E3778">
        <v>4</v>
      </c>
      <c r="F3778" s="2">
        <v>43598</v>
      </c>
      <c r="G3778" s="2">
        <v>43598</v>
      </c>
      <c r="H3778" t="s">
        <v>117</v>
      </c>
      <c r="I3778">
        <v>2019</v>
      </c>
    </row>
    <row r="3779" spans="1:9">
      <c r="A3779">
        <v>32.781036700000001</v>
      </c>
      <c r="B3779">
        <v>-117.1145763</v>
      </c>
      <c r="C3779" t="s">
        <v>3360</v>
      </c>
      <c r="D3779" t="s">
        <v>3340</v>
      </c>
      <c r="E3779">
        <v>10</v>
      </c>
      <c r="F3779" s="2">
        <v>43592</v>
      </c>
      <c r="G3779" s="2">
        <v>43592</v>
      </c>
      <c r="H3779" t="s">
        <v>117</v>
      </c>
      <c r="I3779">
        <v>2019</v>
      </c>
    </row>
    <row r="3780" spans="1:9">
      <c r="A3780">
        <v>32.781315200000002</v>
      </c>
      <c r="B3780">
        <v>-117.11382620000001</v>
      </c>
      <c r="C3780" t="s">
        <v>1684</v>
      </c>
      <c r="D3780" t="s">
        <v>3340</v>
      </c>
      <c r="E3780">
        <v>3</v>
      </c>
      <c r="F3780" s="2">
        <v>43614</v>
      </c>
      <c r="G3780" s="2">
        <v>43614</v>
      </c>
      <c r="H3780" t="s">
        <v>117</v>
      </c>
      <c r="I3780">
        <v>2019</v>
      </c>
    </row>
    <row r="3781" spans="1:9">
      <c r="A3781">
        <v>32.781274500000002</v>
      </c>
      <c r="B3781">
        <v>-117.11355229999999</v>
      </c>
      <c r="C3781" t="s">
        <v>965</v>
      </c>
      <c r="D3781" t="s">
        <v>3340</v>
      </c>
      <c r="E3781">
        <v>2</v>
      </c>
      <c r="F3781" s="2">
        <v>43539</v>
      </c>
      <c r="G3781" s="2">
        <v>43539</v>
      </c>
      <c r="H3781" t="s">
        <v>117</v>
      </c>
      <c r="I3781">
        <v>2019</v>
      </c>
    </row>
    <row r="3782" spans="1:9">
      <c r="A3782">
        <v>32.781157399999998</v>
      </c>
      <c r="B3782">
        <v>-117.1120631</v>
      </c>
      <c r="C3782" t="s">
        <v>3361</v>
      </c>
      <c r="D3782" t="s">
        <v>3340</v>
      </c>
      <c r="E3782">
        <v>1</v>
      </c>
      <c r="F3782" s="2">
        <v>43539</v>
      </c>
      <c r="G3782" s="2">
        <v>43539</v>
      </c>
      <c r="H3782" t="s">
        <v>117</v>
      </c>
      <c r="I3782">
        <v>2019</v>
      </c>
    </row>
    <row r="3783" spans="1:9">
      <c r="A3783">
        <v>32.842018500000002</v>
      </c>
      <c r="B3783">
        <v>-116.99995869999999</v>
      </c>
      <c r="C3783" t="s">
        <v>2672</v>
      </c>
      <c r="D3783" t="s">
        <v>3340</v>
      </c>
      <c r="E3783">
        <v>20</v>
      </c>
      <c r="F3783" s="2">
        <v>43572</v>
      </c>
      <c r="G3783" s="2">
        <v>43572</v>
      </c>
      <c r="H3783" t="s">
        <v>8</v>
      </c>
      <c r="I3783">
        <v>2019</v>
      </c>
    </row>
    <row r="3784" spans="1:9">
      <c r="A3784">
        <v>32.842134999999999</v>
      </c>
      <c r="B3784">
        <v>-116.9975295</v>
      </c>
      <c r="C3784" t="s">
        <v>1030</v>
      </c>
      <c r="D3784" t="s">
        <v>3340</v>
      </c>
      <c r="E3784">
        <v>6</v>
      </c>
      <c r="F3784" s="2">
        <v>43560</v>
      </c>
      <c r="G3784" s="2">
        <v>43560</v>
      </c>
      <c r="H3784" t="s">
        <v>8</v>
      </c>
      <c r="I3784">
        <v>2019</v>
      </c>
    </row>
    <row r="3785" spans="1:9">
      <c r="A3785">
        <v>32.842954499999998</v>
      </c>
      <c r="B3785">
        <v>-117.0020785</v>
      </c>
      <c r="C3785" t="s">
        <v>2673</v>
      </c>
      <c r="D3785" t="s">
        <v>3340</v>
      </c>
      <c r="E3785">
        <v>1</v>
      </c>
      <c r="F3785" s="2">
        <v>43572</v>
      </c>
      <c r="G3785" s="2">
        <v>43572</v>
      </c>
      <c r="H3785" t="s">
        <v>8</v>
      </c>
      <c r="I3785">
        <v>2019</v>
      </c>
    </row>
    <row r="3786" spans="1:9">
      <c r="A3786">
        <v>32.7848598</v>
      </c>
      <c r="B3786">
        <v>-117.10305200000001</v>
      </c>
      <c r="C3786" t="s">
        <v>2724</v>
      </c>
      <c r="D3786" t="s">
        <v>3340</v>
      </c>
      <c r="E3786">
        <v>3</v>
      </c>
      <c r="F3786" s="2">
        <v>43529</v>
      </c>
      <c r="G3786" s="2">
        <v>43529</v>
      </c>
      <c r="H3786" t="s">
        <v>117</v>
      </c>
      <c r="I3786">
        <v>2019</v>
      </c>
    </row>
    <row r="3787" spans="1:9">
      <c r="A3787">
        <v>32.785760000000003</v>
      </c>
      <c r="B3787">
        <v>-117.10267469999999</v>
      </c>
      <c r="C3787" t="s">
        <v>2086</v>
      </c>
      <c r="D3787" t="s">
        <v>3340</v>
      </c>
      <c r="E3787">
        <v>2</v>
      </c>
      <c r="F3787" s="2">
        <v>43564</v>
      </c>
      <c r="G3787" s="2">
        <v>43564</v>
      </c>
      <c r="H3787" t="s">
        <v>117</v>
      </c>
      <c r="I3787">
        <v>2019</v>
      </c>
    </row>
    <row r="3788" spans="1:9">
      <c r="A3788">
        <v>32.760657999999999</v>
      </c>
      <c r="B3788">
        <v>-117.2009364</v>
      </c>
      <c r="C3788" t="s">
        <v>176</v>
      </c>
      <c r="D3788" t="s">
        <v>3340</v>
      </c>
      <c r="E3788">
        <v>4</v>
      </c>
      <c r="F3788" s="2">
        <v>43526</v>
      </c>
      <c r="G3788" s="2">
        <v>43526</v>
      </c>
      <c r="H3788" t="s">
        <v>248</v>
      </c>
      <c r="I3788">
        <v>2019</v>
      </c>
    </row>
    <row r="3789" spans="1:9">
      <c r="A3789">
        <v>32.772311899999998</v>
      </c>
      <c r="B3789">
        <v>-117.1399333</v>
      </c>
      <c r="C3789" t="s">
        <v>910</v>
      </c>
      <c r="D3789" t="s">
        <v>3340</v>
      </c>
      <c r="E3789">
        <v>2</v>
      </c>
      <c r="F3789" s="2">
        <v>43546</v>
      </c>
      <c r="G3789" s="2">
        <v>43546</v>
      </c>
      <c r="H3789" t="s">
        <v>183</v>
      </c>
      <c r="I3789">
        <v>2019</v>
      </c>
    </row>
    <row r="3790" spans="1:9">
      <c r="A3790">
        <v>32.850057100000001</v>
      </c>
      <c r="B3790">
        <v>-116.9592517</v>
      </c>
      <c r="C3790" t="s">
        <v>3362</v>
      </c>
      <c r="D3790" t="s">
        <v>3340</v>
      </c>
      <c r="E3790">
        <v>50</v>
      </c>
      <c r="F3790" s="2">
        <v>43613</v>
      </c>
      <c r="G3790" s="2">
        <v>43613</v>
      </c>
      <c r="H3790" t="s">
        <v>8</v>
      </c>
      <c r="I3790">
        <v>2019</v>
      </c>
    </row>
    <row r="3791" spans="1:9">
      <c r="A3791">
        <v>32.7923197</v>
      </c>
      <c r="B3791">
        <v>-117.10160089999999</v>
      </c>
      <c r="C3791" t="s">
        <v>2681</v>
      </c>
      <c r="D3791" t="s">
        <v>3340</v>
      </c>
      <c r="E3791">
        <v>4</v>
      </c>
      <c r="F3791" s="2">
        <v>43572</v>
      </c>
      <c r="G3791" s="2">
        <v>43572</v>
      </c>
      <c r="H3791" t="s">
        <v>117</v>
      </c>
      <c r="I3791">
        <v>2019</v>
      </c>
    </row>
    <row r="3792" spans="1:9">
      <c r="A3792">
        <v>32.762708600000003</v>
      </c>
      <c r="B3792">
        <v>-117.1868329</v>
      </c>
      <c r="C3792" t="s">
        <v>361</v>
      </c>
      <c r="D3792" t="s">
        <v>3340</v>
      </c>
      <c r="E3792">
        <v>1</v>
      </c>
      <c r="F3792" s="2">
        <v>43585</v>
      </c>
      <c r="G3792" s="2">
        <v>43585</v>
      </c>
      <c r="H3792" t="s">
        <v>248</v>
      </c>
      <c r="I3792">
        <v>2019</v>
      </c>
    </row>
    <row r="3793" spans="1:9">
      <c r="A3793">
        <v>32.768510300000003</v>
      </c>
      <c r="B3793">
        <v>-117.1600469</v>
      </c>
      <c r="C3793" t="s">
        <v>2735</v>
      </c>
      <c r="D3793" t="s">
        <v>3340</v>
      </c>
      <c r="E3793">
        <v>10</v>
      </c>
      <c r="F3793" s="2">
        <v>43543</v>
      </c>
      <c r="G3793" s="2">
        <v>43543</v>
      </c>
      <c r="H3793" t="s">
        <v>183</v>
      </c>
      <c r="I3793">
        <v>2019</v>
      </c>
    </row>
    <row r="3794" spans="1:9">
      <c r="A3794">
        <v>32.766440899999999</v>
      </c>
      <c r="B3794">
        <v>-117.16369640000001</v>
      </c>
      <c r="C3794" t="s">
        <v>3363</v>
      </c>
      <c r="D3794" t="s">
        <v>3340</v>
      </c>
      <c r="E3794">
        <v>4</v>
      </c>
      <c r="F3794" s="2">
        <v>43543</v>
      </c>
      <c r="G3794" s="2">
        <v>43543</v>
      </c>
      <c r="H3794" t="s">
        <v>183</v>
      </c>
      <c r="I3794">
        <v>2019</v>
      </c>
    </row>
    <row r="3795" spans="1:9">
      <c r="A3795">
        <v>32.766560499999997</v>
      </c>
      <c r="B3795">
        <v>-117.1630198</v>
      </c>
      <c r="C3795" t="s">
        <v>3364</v>
      </c>
      <c r="D3795" t="s">
        <v>3340</v>
      </c>
      <c r="E3795">
        <v>1</v>
      </c>
      <c r="F3795" s="2">
        <v>43543</v>
      </c>
      <c r="G3795" s="2">
        <v>43543</v>
      </c>
      <c r="H3795" t="s">
        <v>183</v>
      </c>
      <c r="I3795">
        <v>2019</v>
      </c>
    </row>
    <row r="3796" spans="1:9">
      <c r="A3796">
        <v>32.766500800000003</v>
      </c>
      <c r="B3796">
        <v>-117.1642049</v>
      </c>
      <c r="C3796" t="s">
        <v>3159</v>
      </c>
      <c r="D3796" t="s">
        <v>3340</v>
      </c>
      <c r="E3796">
        <v>2</v>
      </c>
      <c r="F3796" s="2">
        <v>43543</v>
      </c>
      <c r="G3796" s="2">
        <v>43543</v>
      </c>
      <c r="H3796" t="s">
        <v>183</v>
      </c>
      <c r="I3796">
        <v>2019</v>
      </c>
    </row>
    <row r="3797" spans="1:9">
      <c r="A3797">
        <v>32.762084600000001</v>
      </c>
      <c r="B3797">
        <v>-117.19200530000001</v>
      </c>
      <c r="C3797" t="s">
        <v>2702</v>
      </c>
      <c r="D3797" t="s">
        <v>3340</v>
      </c>
      <c r="E3797">
        <v>1</v>
      </c>
      <c r="F3797" s="2">
        <v>43558</v>
      </c>
      <c r="G3797" s="2">
        <v>43558</v>
      </c>
      <c r="H3797" t="s">
        <v>248</v>
      </c>
      <c r="I3797">
        <v>2019</v>
      </c>
    </row>
    <row r="3798" spans="1:9">
      <c r="A3798">
        <v>32.762567900000001</v>
      </c>
      <c r="B3798">
        <v>-117.1908346</v>
      </c>
      <c r="C3798" t="s">
        <v>552</v>
      </c>
      <c r="D3798" t="s">
        <v>3340</v>
      </c>
      <c r="E3798">
        <v>5</v>
      </c>
      <c r="F3798" s="2">
        <v>43528</v>
      </c>
      <c r="G3798" s="2">
        <v>43528</v>
      </c>
      <c r="H3798" t="s">
        <v>248</v>
      </c>
      <c r="I3798">
        <v>2019</v>
      </c>
    </row>
    <row r="3799" spans="1:9">
      <c r="A3799">
        <v>32.762501100000001</v>
      </c>
      <c r="B3799">
        <v>-117.182076</v>
      </c>
      <c r="C3799" t="s">
        <v>1579</v>
      </c>
      <c r="D3799" t="s">
        <v>3340</v>
      </c>
      <c r="E3799">
        <v>1</v>
      </c>
      <c r="F3799" s="2">
        <v>43536</v>
      </c>
      <c r="G3799" s="2">
        <v>43536</v>
      </c>
      <c r="H3799" t="s">
        <v>248</v>
      </c>
      <c r="I3799">
        <v>2019</v>
      </c>
    </row>
    <row r="3800" spans="1:9">
      <c r="A3800">
        <v>32.762217700000001</v>
      </c>
      <c r="B3800">
        <v>-117.1826975</v>
      </c>
      <c r="C3800" t="s">
        <v>2703</v>
      </c>
      <c r="D3800" t="s">
        <v>3340</v>
      </c>
      <c r="E3800">
        <v>1</v>
      </c>
      <c r="F3800" s="2">
        <v>43585</v>
      </c>
      <c r="G3800" s="2">
        <v>43585</v>
      </c>
      <c r="H3800" t="s">
        <v>248</v>
      </c>
      <c r="I3800">
        <v>2019</v>
      </c>
    </row>
    <row r="3801" spans="1:9">
      <c r="A3801">
        <v>32.761950300000002</v>
      </c>
      <c r="B3801">
        <v>-117.190732</v>
      </c>
      <c r="C3801" t="s">
        <v>73</v>
      </c>
      <c r="D3801" t="s">
        <v>3340</v>
      </c>
      <c r="E3801">
        <v>15</v>
      </c>
      <c r="F3801" s="2">
        <v>43528</v>
      </c>
      <c r="G3801" s="2">
        <v>43528</v>
      </c>
      <c r="H3801" t="s">
        <v>248</v>
      </c>
      <c r="I3801">
        <v>2019</v>
      </c>
    </row>
    <row r="3802" spans="1:9">
      <c r="A3802">
        <v>32.761797700000002</v>
      </c>
      <c r="B3802">
        <v>-117.19073469999999</v>
      </c>
      <c r="C3802" t="s">
        <v>2704</v>
      </c>
      <c r="D3802" t="s">
        <v>3340</v>
      </c>
      <c r="E3802">
        <v>2</v>
      </c>
      <c r="F3802" s="2">
        <v>43558</v>
      </c>
      <c r="G3802" s="2">
        <v>43558</v>
      </c>
      <c r="H3802" t="s">
        <v>248</v>
      </c>
      <c r="I3802">
        <v>2019</v>
      </c>
    </row>
    <row r="3803" spans="1:9">
      <c r="A3803">
        <v>32.772295</v>
      </c>
      <c r="B3803">
        <v>-117.14004559999999</v>
      </c>
      <c r="C3803" t="s">
        <v>3365</v>
      </c>
      <c r="D3803" t="s">
        <v>3340</v>
      </c>
      <c r="E3803">
        <v>3</v>
      </c>
      <c r="F3803" s="2">
        <v>43537</v>
      </c>
      <c r="G3803" s="2">
        <v>43537</v>
      </c>
      <c r="H3803" t="s">
        <v>183</v>
      </c>
      <c r="I3803">
        <v>2019</v>
      </c>
    </row>
    <row r="3804" spans="1:9">
      <c r="A3804">
        <v>32.772592199999998</v>
      </c>
      <c r="B3804">
        <v>-117.139745</v>
      </c>
      <c r="C3804" t="s">
        <v>2736</v>
      </c>
      <c r="D3804" t="s">
        <v>3340</v>
      </c>
      <c r="E3804">
        <v>1</v>
      </c>
      <c r="F3804" s="2">
        <v>43537</v>
      </c>
      <c r="G3804" s="2">
        <v>43537</v>
      </c>
      <c r="H3804" t="s">
        <v>183</v>
      </c>
      <c r="I3804">
        <v>2019</v>
      </c>
    </row>
    <row r="3805" spans="1:9">
      <c r="A3805">
        <v>32.773201299999997</v>
      </c>
      <c r="B3805">
        <v>-117.13705950000001</v>
      </c>
      <c r="C3805" t="s">
        <v>910</v>
      </c>
      <c r="D3805" t="s">
        <v>3340</v>
      </c>
      <c r="E3805">
        <v>1</v>
      </c>
      <c r="F3805" s="2">
        <v>43538</v>
      </c>
      <c r="G3805" s="2">
        <v>43538</v>
      </c>
      <c r="H3805" t="s">
        <v>183</v>
      </c>
      <c r="I3805">
        <v>2019</v>
      </c>
    </row>
    <row r="3806" spans="1:9">
      <c r="A3806">
        <v>32.772243699999997</v>
      </c>
      <c r="B3806">
        <v>-117.1399442</v>
      </c>
      <c r="C3806" t="s">
        <v>2737</v>
      </c>
      <c r="D3806" t="s">
        <v>3340</v>
      </c>
      <c r="E3806">
        <v>1</v>
      </c>
      <c r="F3806" s="2">
        <v>43537</v>
      </c>
      <c r="G3806" s="2">
        <v>43537</v>
      </c>
      <c r="H3806" t="s">
        <v>183</v>
      </c>
      <c r="I3806">
        <v>2019</v>
      </c>
    </row>
    <row r="3807" spans="1:9">
      <c r="A3807">
        <v>32.847399699999997</v>
      </c>
      <c r="B3807">
        <v>-116.9813521</v>
      </c>
      <c r="C3807" t="s">
        <v>2713</v>
      </c>
      <c r="D3807" t="s">
        <v>3340</v>
      </c>
      <c r="E3807">
        <v>3</v>
      </c>
      <c r="F3807" s="2">
        <v>43610</v>
      </c>
      <c r="G3807" s="2">
        <v>43610</v>
      </c>
      <c r="H3807" t="s">
        <v>8</v>
      </c>
      <c r="I3807">
        <v>2019</v>
      </c>
    </row>
    <row r="3808" spans="1:9">
      <c r="A3808">
        <v>32.844064299999999</v>
      </c>
      <c r="B3808">
        <v>-116.9867224</v>
      </c>
      <c r="C3808" t="s">
        <v>2714</v>
      </c>
      <c r="D3808" t="s">
        <v>3340</v>
      </c>
      <c r="E3808">
        <v>4</v>
      </c>
      <c r="F3808" s="2">
        <v>43525</v>
      </c>
      <c r="G3808" s="2">
        <v>43525</v>
      </c>
      <c r="H3808" t="s">
        <v>8</v>
      </c>
      <c r="I3808">
        <v>2019</v>
      </c>
    </row>
    <row r="3809" spans="1:9">
      <c r="A3809">
        <v>32.844621699999998</v>
      </c>
      <c r="B3809">
        <v>-116.9854661</v>
      </c>
      <c r="C3809" t="s">
        <v>2631</v>
      </c>
      <c r="D3809" t="s">
        <v>3340</v>
      </c>
      <c r="E3809">
        <v>9</v>
      </c>
      <c r="F3809" s="2">
        <v>43610</v>
      </c>
      <c r="G3809" s="2">
        <v>43610</v>
      </c>
      <c r="H3809" t="s">
        <v>8</v>
      </c>
      <c r="I3809">
        <v>2019</v>
      </c>
    </row>
    <row r="3810" spans="1:9">
      <c r="A3810">
        <v>32.847943200000003</v>
      </c>
      <c r="B3810">
        <v>-116.98127270000001</v>
      </c>
      <c r="C3810" t="s">
        <v>2635</v>
      </c>
      <c r="D3810" t="s">
        <v>3340</v>
      </c>
      <c r="E3810">
        <v>6</v>
      </c>
      <c r="F3810" s="2">
        <v>43610</v>
      </c>
      <c r="G3810" s="2">
        <v>43610</v>
      </c>
      <c r="H3810" t="s">
        <v>8</v>
      </c>
      <c r="I3810">
        <v>2019</v>
      </c>
    </row>
    <row r="3811" spans="1:9">
      <c r="A3811">
        <v>32.780685300000002</v>
      </c>
      <c r="B3811">
        <v>-117.10968099999999</v>
      </c>
      <c r="C3811" t="s">
        <v>3366</v>
      </c>
      <c r="D3811" t="s">
        <v>3340</v>
      </c>
      <c r="E3811">
        <v>1</v>
      </c>
      <c r="F3811" s="2">
        <v>43571</v>
      </c>
      <c r="G3811" s="2">
        <v>43571</v>
      </c>
      <c r="H3811" t="s">
        <v>117</v>
      </c>
      <c r="I3811">
        <v>2019</v>
      </c>
    </row>
    <row r="3812" spans="1:9">
      <c r="A3812">
        <v>32.7807958</v>
      </c>
      <c r="B3812">
        <v>-117.1099518</v>
      </c>
      <c r="C3812" t="s">
        <v>3367</v>
      </c>
      <c r="D3812" t="s">
        <v>3340</v>
      </c>
      <c r="E3812">
        <v>1</v>
      </c>
      <c r="F3812" s="2">
        <v>43607</v>
      </c>
      <c r="G3812" s="2">
        <v>43607</v>
      </c>
      <c r="H3812" t="s">
        <v>117</v>
      </c>
      <c r="I3812">
        <v>2019</v>
      </c>
    </row>
    <row r="3813" spans="1:9">
      <c r="A3813">
        <v>32.780621400000001</v>
      </c>
      <c r="B3813">
        <v>-117.1048897</v>
      </c>
      <c r="C3813" t="s">
        <v>3147</v>
      </c>
      <c r="D3813" t="s">
        <v>3340</v>
      </c>
      <c r="E3813">
        <v>2</v>
      </c>
      <c r="F3813" s="2">
        <v>43571</v>
      </c>
      <c r="G3813" s="2">
        <v>43571</v>
      </c>
      <c r="H3813" t="s">
        <v>117</v>
      </c>
      <c r="I3813">
        <v>2019</v>
      </c>
    </row>
    <row r="3814" spans="1:9">
      <c r="A3814">
        <v>32.850026</v>
      </c>
      <c r="B3814">
        <v>-116.96011559999999</v>
      </c>
      <c r="C3814" t="s">
        <v>2641</v>
      </c>
      <c r="D3814" t="s">
        <v>3340</v>
      </c>
      <c r="E3814">
        <v>20</v>
      </c>
      <c r="F3814" s="2">
        <v>43613</v>
      </c>
      <c r="G3814" s="2">
        <v>43613</v>
      </c>
      <c r="H3814" t="s">
        <v>8</v>
      </c>
      <c r="I3814">
        <v>2019</v>
      </c>
    </row>
    <row r="3815" spans="1:9">
      <c r="A3815">
        <v>32.762903700000003</v>
      </c>
      <c r="B3815">
        <v>-117.1913577</v>
      </c>
      <c r="C3815" t="s">
        <v>225</v>
      </c>
      <c r="D3815" t="s">
        <v>3340</v>
      </c>
      <c r="E3815">
        <v>2</v>
      </c>
      <c r="F3815" s="2">
        <v>43558</v>
      </c>
      <c r="G3815" s="2">
        <v>43558</v>
      </c>
      <c r="H3815" t="s">
        <v>248</v>
      </c>
      <c r="I3815">
        <v>2019</v>
      </c>
    </row>
    <row r="3816" spans="1:9">
      <c r="A3816">
        <v>32.762556600000003</v>
      </c>
      <c r="B3816">
        <v>-117.1905849</v>
      </c>
      <c r="C3816" t="s">
        <v>2705</v>
      </c>
      <c r="D3816" t="s">
        <v>3340</v>
      </c>
      <c r="E3816">
        <v>1</v>
      </c>
      <c r="F3816" s="2">
        <v>43558</v>
      </c>
      <c r="G3816" s="2">
        <v>43558</v>
      </c>
      <c r="H3816" t="s">
        <v>248</v>
      </c>
      <c r="I3816">
        <v>2019</v>
      </c>
    </row>
    <row r="3817" spans="1:9">
      <c r="A3817">
        <v>32.760651099999997</v>
      </c>
      <c r="B3817">
        <v>-117.2021793</v>
      </c>
      <c r="C3817" t="s">
        <v>2745</v>
      </c>
      <c r="D3817" t="s">
        <v>3340</v>
      </c>
      <c r="E3817">
        <v>4</v>
      </c>
      <c r="F3817" s="2">
        <v>43526</v>
      </c>
      <c r="G3817" s="2">
        <v>43526</v>
      </c>
      <c r="H3817" t="s">
        <v>248</v>
      </c>
      <c r="I3817">
        <v>2019</v>
      </c>
    </row>
    <row r="3818" spans="1:9">
      <c r="A3818">
        <v>32.761844699999997</v>
      </c>
      <c r="B3818">
        <v>-117.1915989</v>
      </c>
      <c r="C3818" t="s">
        <v>3368</v>
      </c>
      <c r="D3818" t="s">
        <v>3340</v>
      </c>
      <c r="E3818">
        <v>1</v>
      </c>
      <c r="F3818" s="2">
        <v>43558</v>
      </c>
      <c r="G3818" s="2">
        <v>43558</v>
      </c>
      <c r="H3818" t="s">
        <v>248</v>
      </c>
      <c r="I3818">
        <v>2019</v>
      </c>
    </row>
    <row r="3819" spans="1:9">
      <c r="A3819">
        <v>32.761507199999997</v>
      </c>
      <c r="B3819">
        <v>-117.1909764</v>
      </c>
      <c r="C3819" t="s">
        <v>339</v>
      </c>
      <c r="D3819" t="s">
        <v>3340</v>
      </c>
      <c r="E3819">
        <v>1</v>
      </c>
      <c r="F3819" s="2">
        <v>43582</v>
      </c>
      <c r="G3819" s="2">
        <v>43582</v>
      </c>
      <c r="H3819" t="s">
        <v>248</v>
      </c>
      <c r="I3819">
        <v>2019</v>
      </c>
    </row>
    <row r="3820" spans="1:9">
      <c r="A3820">
        <v>32.760145719999997</v>
      </c>
      <c r="B3820">
        <v>-117.1807627</v>
      </c>
      <c r="C3820" t="s">
        <v>939</v>
      </c>
      <c r="D3820" t="s">
        <v>3340</v>
      </c>
      <c r="E3820">
        <v>3</v>
      </c>
      <c r="F3820" s="2">
        <v>43588</v>
      </c>
      <c r="G3820" s="2">
        <v>43588</v>
      </c>
      <c r="H3820" t="s">
        <v>248</v>
      </c>
      <c r="I3820">
        <v>2019</v>
      </c>
    </row>
    <row r="3821" spans="1:9">
      <c r="A3821">
        <v>32.760620000000003</v>
      </c>
      <c r="B3821">
        <v>-117.181071</v>
      </c>
      <c r="C3821" t="s">
        <v>2545</v>
      </c>
      <c r="D3821" t="s">
        <v>3340</v>
      </c>
      <c r="E3821">
        <v>2</v>
      </c>
      <c r="F3821" s="2">
        <v>43600</v>
      </c>
      <c r="G3821" s="2">
        <v>43600</v>
      </c>
      <c r="H3821" t="s">
        <v>248</v>
      </c>
      <c r="I3821">
        <v>2019</v>
      </c>
    </row>
    <row r="3822" spans="1:9">
      <c r="A3822">
        <v>32.761131800000001</v>
      </c>
      <c r="B3822">
        <v>-117.1812315</v>
      </c>
      <c r="C3822" t="s">
        <v>2668</v>
      </c>
      <c r="D3822" t="s">
        <v>3340</v>
      </c>
      <c r="E3822">
        <v>18</v>
      </c>
      <c r="F3822" s="2">
        <v>43600</v>
      </c>
      <c r="G3822" s="2">
        <v>43600</v>
      </c>
      <c r="H3822" t="s">
        <v>248</v>
      </c>
      <c r="I3822">
        <v>2019</v>
      </c>
    </row>
    <row r="3823" spans="1:9">
      <c r="A3823">
        <v>32.760971699999999</v>
      </c>
      <c r="B3823">
        <v>-117.18165430000001</v>
      </c>
      <c r="C3823" t="s">
        <v>2667</v>
      </c>
      <c r="D3823" t="s">
        <v>3340</v>
      </c>
      <c r="E3823">
        <v>1</v>
      </c>
      <c r="F3823" s="2">
        <v>43600</v>
      </c>
      <c r="G3823" s="2">
        <v>43600</v>
      </c>
      <c r="H3823" t="s">
        <v>248</v>
      </c>
      <c r="I3823">
        <v>2019</v>
      </c>
    </row>
    <row r="3824" spans="1:9">
      <c r="A3824">
        <v>32.761456099999997</v>
      </c>
      <c r="B3824">
        <v>-117.1881135</v>
      </c>
      <c r="C3824" t="s">
        <v>2661</v>
      </c>
      <c r="D3824" t="s">
        <v>3340</v>
      </c>
      <c r="E3824">
        <v>5</v>
      </c>
      <c r="F3824" s="2">
        <v>43588</v>
      </c>
      <c r="G3824" s="2">
        <v>43588</v>
      </c>
      <c r="H3824" t="s">
        <v>248</v>
      </c>
      <c r="I3824">
        <v>2019</v>
      </c>
    </row>
    <row r="3825" spans="1:9">
      <c r="A3825">
        <v>32.8392664</v>
      </c>
      <c r="B3825">
        <v>-117.0048766</v>
      </c>
      <c r="C3825" t="s">
        <v>2715</v>
      </c>
      <c r="D3825" t="s">
        <v>3340</v>
      </c>
      <c r="E3825">
        <v>1</v>
      </c>
      <c r="F3825" s="2">
        <v>43532</v>
      </c>
      <c r="G3825" s="2">
        <v>43532</v>
      </c>
      <c r="H3825" t="s">
        <v>8</v>
      </c>
      <c r="I3825">
        <v>2019</v>
      </c>
    </row>
    <row r="3826" spans="1:9">
      <c r="A3826">
        <v>32.8390962</v>
      </c>
      <c r="B3826">
        <v>-117.0051532</v>
      </c>
      <c r="C3826" t="s">
        <v>2750</v>
      </c>
      <c r="D3826" t="s">
        <v>3340</v>
      </c>
      <c r="E3826">
        <v>4</v>
      </c>
      <c r="F3826" s="2">
        <v>43540</v>
      </c>
      <c r="G3826" s="2">
        <v>43540</v>
      </c>
      <c r="H3826" t="s">
        <v>8</v>
      </c>
      <c r="I3826">
        <v>2019</v>
      </c>
    </row>
    <row r="3827" spans="1:9">
      <c r="A3827">
        <v>32.837785599999997</v>
      </c>
      <c r="B3827">
        <v>-117.0077998</v>
      </c>
      <c r="C3827" t="s">
        <v>522</v>
      </c>
      <c r="D3827" t="s">
        <v>3340</v>
      </c>
      <c r="E3827">
        <v>3</v>
      </c>
      <c r="F3827" s="2">
        <v>43575</v>
      </c>
      <c r="G3827" s="2">
        <v>43575</v>
      </c>
      <c r="H3827" t="s">
        <v>8</v>
      </c>
      <c r="I3827">
        <v>2019</v>
      </c>
    </row>
    <row r="3828" spans="1:9">
      <c r="A3828">
        <v>32.837861099999998</v>
      </c>
      <c r="B3828">
        <v>-117.0073107</v>
      </c>
      <c r="C3828" t="s">
        <v>1424</v>
      </c>
      <c r="D3828" t="s">
        <v>3340</v>
      </c>
      <c r="E3828">
        <v>2</v>
      </c>
      <c r="F3828" s="2">
        <v>43575</v>
      </c>
      <c r="G3828" s="2">
        <v>43575</v>
      </c>
      <c r="H3828" t="s">
        <v>8</v>
      </c>
      <c r="I3828">
        <v>2019</v>
      </c>
    </row>
    <row r="3829" spans="1:9">
      <c r="A3829">
        <v>32.837855699999999</v>
      </c>
      <c r="B3829">
        <v>-117.00702269999999</v>
      </c>
      <c r="C3829" t="s">
        <v>3369</v>
      </c>
      <c r="D3829" t="s">
        <v>3340</v>
      </c>
      <c r="E3829">
        <v>2</v>
      </c>
      <c r="F3829" s="2">
        <v>43575</v>
      </c>
      <c r="G3829" s="2">
        <v>43575</v>
      </c>
      <c r="H3829" t="s">
        <v>8</v>
      </c>
      <c r="I3829">
        <v>2019</v>
      </c>
    </row>
    <row r="3830" spans="1:9">
      <c r="A3830">
        <v>32.837768199999999</v>
      </c>
      <c r="B3830">
        <v>-117.00758639999999</v>
      </c>
      <c r="C3830" t="s">
        <v>3370</v>
      </c>
      <c r="D3830" t="s">
        <v>3340</v>
      </c>
      <c r="E3830">
        <v>2</v>
      </c>
      <c r="F3830" s="2">
        <v>43575</v>
      </c>
      <c r="G3830" s="2">
        <v>43575</v>
      </c>
      <c r="H3830" t="s">
        <v>8</v>
      </c>
      <c r="I3830">
        <v>2019</v>
      </c>
    </row>
    <row r="3831" spans="1:9">
      <c r="A3831">
        <v>32.838025899999998</v>
      </c>
      <c r="B3831">
        <v>-117.0068509</v>
      </c>
      <c r="C3831" t="s">
        <v>1387</v>
      </c>
      <c r="D3831" t="s">
        <v>3340</v>
      </c>
      <c r="E3831">
        <v>1</v>
      </c>
      <c r="F3831" s="2">
        <v>43615</v>
      </c>
      <c r="G3831" s="2">
        <v>43615</v>
      </c>
      <c r="H3831" t="s">
        <v>8</v>
      </c>
      <c r="I3831">
        <v>2019</v>
      </c>
    </row>
    <row r="3832" spans="1:9">
      <c r="A3832">
        <v>32.838806599999998</v>
      </c>
      <c r="B3832">
        <v>-117.00587849999999</v>
      </c>
      <c r="C3832" t="s">
        <v>3371</v>
      </c>
      <c r="D3832" t="s">
        <v>3340</v>
      </c>
      <c r="E3832">
        <v>1</v>
      </c>
      <c r="F3832" s="2">
        <v>43575</v>
      </c>
      <c r="G3832" s="2">
        <v>43575</v>
      </c>
      <c r="H3832" t="s">
        <v>8</v>
      </c>
      <c r="I3832">
        <v>2019</v>
      </c>
    </row>
    <row r="3833" spans="1:9">
      <c r="A3833">
        <v>32.787559100000003</v>
      </c>
      <c r="B3833">
        <v>-117.10416480000001</v>
      </c>
      <c r="C3833" t="s">
        <v>1708</v>
      </c>
      <c r="D3833" t="s">
        <v>3340</v>
      </c>
      <c r="E3833">
        <v>4</v>
      </c>
      <c r="F3833" s="2">
        <v>43616</v>
      </c>
      <c r="G3833" s="2">
        <v>43616</v>
      </c>
      <c r="H3833" t="s">
        <v>117</v>
      </c>
      <c r="I3833">
        <v>2019</v>
      </c>
    </row>
    <row r="3834" spans="1:9">
      <c r="A3834">
        <v>32.766444300000003</v>
      </c>
      <c r="B3834">
        <v>-117.1639603</v>
      </c>
      <c r="C3834" t="s">
        <v>317</v>
      </c>
      <c r="D3834" t="s">
        <v>3340</v>
      </c>
      <c r="E3834">
        <v>3</v>
      </c>
      <c r="F3834" s="2">
        <v>43543</v>
      </c>
      <c r="G3834" s="2">
        <v>43543</v>
      </c>
      <c r="H3834" t="s">
        <v>183</v>
      </c>
      <c r="I3834">
        <v>2019</v>
      </c>
    </row>
    <row r="3835" spans="1:9">
      <c r="A3835">
        <v>32.767205099999998</v>
      </c>
      <c r="B3835">
        <v>-117.1617938</v>
      </c>
      <c r="C3835" t="s">
        <v>3372</v>
      </c>
      <c r="D3835" t="s">
        <v>3340</v>
      </c>
      <c r="E3835">
        <v>3</v>
      </c>
      <c r="F3835" s="2">
        <v>43543</v>
      </c>
      <c r="G3835" s="2">
        <v>43543</v>
      </c>
      <c r="H3835" t="s">
        <v>183</v>
      </c>
      <c r="I3835">
        <v>2019</v>
      </c>
    </row>
    <row r="3836" spans="1:9">
      <c r="A3836">
        <v>32.766384000000002</v>
      </c>
      <c r="B3836">
        <v>-117.16310129999999</v>
      </c>
      <c r="C3836" t="s">
        <v>3373</v>
      </c>
      <c r="D3836" t="s">
        <v>3340</v>
      </c>
      <c r="E3836">
        <v>3</v>
      </c>
      <c r="F3836" s="2">
        <v>43554</v>
      </c>
      <c r="G3836" s="2">
        <v>43554</v>
      </c>
      <c r="H3836" t="s">
        <v>183</v>
      </c>
      <c r="I3836">
        <v>2019</v>
      </c>
    </row>
    <row r="3837" spans="1:9">
      <c r="A3837">
        <v>32.7662738</v>
      </c>
      <c r="B3837">
        <v>-117.1636153</v>
      </c>
      <c r="C3837" t="s">
        <v>1157</v>
      </c>
      <c r="D3837" t="s">
        <v>3340</v>
      </c>
      <c r="E3837">
        <v>4</v>
      </c>
      <c r="F3837" s="2">
        <v>43554</v>
      </c>
      <c r="G3837" s="2">
        <v>43554</v>
      </c>
      <c r="H3837" t="s">
        <v>183</v>
      </c>
      <c r="I3837">
        <v>2019</v>
      </c>
    </row>
    <row r="3838" spans="1:9">
      <c r="A3838">
        <v>32.766167699999997</v>
      </c>
      <c r="B3838">
        <v>-117.16394</v>
      </c>
      <c r="C3838" t="s">
        <v>3374</v>
      </c>
      <c r="D3838" t="s">
        <v>3340</v>
      </c>
      <c r="E3838">
        <v>6</v>
      </c>
      <c r="F3838" s="2">
        <v>43554</v>
      </c>
      <c r="G3838" s="2">
        <v>43554</v>
      </c>
      <c r="H3838" t="s">
        <v>183</v>
      </c>
      <c r="I3838">
        <v>2019</v>
      </c>
    </row>
    <row r="3839" spans="1:9">
      <c r="A3839">
        <v>32.765973199999998</v>
      </c>
      <c r="B3839">
        <v>-117.1649541</v>
      </c>
      <c r="C3839" t="s">
        <v>3375</v>
      </c>
      <c r="D3839" t="s">
        <v>3340</v>
      </c>
      <c r="E3839">
        <v>1</v>
      </c>
      <c r="F3839" s="2">
        <v>43603</v>
      </c>
      <c r="G3839" s="2">
        <v>43603</v>
      </c>
      <c r="H3839" t="s">
        <v>183</v>
      </c>
      <c r="I3839">
        <v>2019</v>
      </c>
    </row>
    <row r="3840" spans="1:9">
      <c r="A3840">
        <v>32.765973199999998</v>
      </c>
      <c r="B3840">
        <v>-117.1649541</v>
      </c>
      <c r="C3840" t="s">
        <v>3375</v>
      </c>
      <c r="D3840" t="s">
        <v>3340</v>
      </c>
      <c r="E3840">
        <v>1</v>
      </c>
      <c r="F3840" s="2">
        <v>43603</v>
      </c>
      <c r="G3840" s="2">
        <v>43603</v>
      </c>
      <c r="H3840" t="s">
        <v>183</v>
      </c>
      <c r="I3840">
        <v>2019</v>
      </c>
    </row>
    <row r="3841" spans="1:9">
      <c r="A3841">
        <v>32.780202699999997</v>
      </c>
      <c r="B3841">
        <v>-117.1097125</v>
      </c>
      <c r="C3841" t="s">
        <v>2918</v>
      </c>
      <c r="D3841" t="s">
        <v>3340</v>
      </c>
      <c r="E3841">
        <v>5</v>
      </c>
      <c r="F3841" s="2">
        <v>43607</v>
      </c>
      <c r="G3841" s="2">
        <v>43607</v>
      </c>
      <c r="H3841" t="s">
        <v>117</v>
      </c>
      <c r="I3841">
        <v>2019</v>
      </c>
    </row>
    <row r="3842" spans="1:9">
      <c r="A3842">
        <v>32.781210799999997</v>
      </c>
      <c r="B3842">
        <v>-117.1146324</v>
      </c>
      <c r="C3842" t="s">
        <v>1057</v>
      </c>
      <c r="D3842" t="s">
        <v>3340</v>
      </c>
      <c r="E3842">
        <v>4</v>
      </c>
      <c r="F3842" s="2">
        <v>43596</v>
      </c>
      <c r="G3842" s="2">
        <v>43596</v>
      </c>
      <c r="H3842" t="s">
        <v>117</v>
      </c>
      <c r="I3842">
        <v>2019</v>
      </c>
    </row>
    <row r="3843" spans="1:9">
      <c r="A3843">
        <v>32.781105099999998</v>
      </c>
      <c r="B3843">
        <v>-117.1145171</v>
      </c>
      <c r="C3843" t="s">
        <v>757</v>
      </c>
      <c r="D3843" t="s">
        <v>3340</v>
      </c>
      <c r="E3843">
        <v>1</v>
      </c>
      <c r="F3843" s="2">
        <v>43539</v>
      </c>
      <c r="G3843" s="2">
        <v>43539</v>
      </c>
      <c r="H3843" t="s">
        <v>117</v>
      </c>
      <c r="I3843">
        <v>2019</v>
      </c>
    </row>
    <row r="3844" spans="1:9">
      <c r="A3844">
        <v>32.773262799999998</v>
      </c>
      <c r="B3844">
        <v>-117.140636</v>
      </c>
      <c r="C3844" t="s">
        <v>3376</v>
      </c>
      <c r="D3844" t="s">
        <v>3340</v>
      </c>
      <c r="E3844">
        <v>3</v>
      </c>
      <c r="F3844" s="2">
        <v>43557</v>
      </c>
      <c r="G3844" s="2">
        <v>43557</v>
      </c>
      <c r="H3844" t="s">
        <v>183</v>
      </c>
      <c r="I3844">
        <v>2019</v>
      </c>
    </row>
    <row r="3845" spans="1:9">
      <c r="A3845">
        <v>32.839717</v>
      </c>
      <c r="B3845">
        <v>-117.0037884</v>
      </c>
      <c r="C3845" t="s">
        <v>2628</v>
      </c>
      <c r="D3845" t="s">
        <v>3340</v>
      </c>
      <c r="E3845">
        <v>10</v>
      </c>
      <c r="F3845" s="2">
        <v>43613</v>
      </c>
      <c r="G3845" s="2">
        <v>43613</v>
      </c>
      <c r="H3845" t="s">
        <v>8</v>
      </c>
      <c r="I3845">
        <v>2019</v>
      </c>
    </row>
    <row r="3846" spans="1:9">
      <c r="A3846">
        <v>32.842235100000003</v>
      </c>
      <c r="B3846">
        <v>-116.99898450000001</v>
      </c>
      <c r="C3846" t="s">
        <v>51</v>
      </c>
      <c r="D3846" t="s">
        <v>3340</v>
      </c>
      <c r="E3846" t="s">
        <v>3296</v>
      </c>
      <c r="F3846" s="2">
        <v>43572</v>
      </c>
      <c r="G3846" s="2">
        <v>43572</v>
      </c>
      <c r="H3846" t="s">
        <v>8</v>
      </c>
      <c r="I3846">
        <v>2019</v>
      </c>
    </row>
    <row r="3847" spans="1:9">
      <c r="A3847">
        <v>32.839555400000002</v>
      </c>
      <c r="B3847">
        <v>-117.00353800000001</v>
      </c>
      <c r="C3847" t="s">
        <v>2716</v>
      </c>
      <c r="D3847" t="s">
        <v>3340</v>
      </c>
      <c r="E3847">
        <v>10</v>
      </c>
      <c r="F3847" s="2">
        <v>43540</v>
      </c>
      <c r="G3847" s="2">
        <v>43540</v>
      </c>
      <c r="H3847" t="s">
        <v>8</v>
      </c>
      <c r="I3847">
        <v>2019</v>
      </c>
    </row>
    <row r="3848" spans="1:9">
      <c r="A3848">
        <v>32.846874999999997</v>
      </c>
      <c r="B3848">
        <v>-116.97134749999999</v>
      </c>
      <c r="C3848" t="s">
        <v>445</v>
      </c>
      <c r="D3848" t="s">
        <v>3340</v>
      </c>
      <c r="E3848">
        <v>12</v>
      </c>
      <c r="F3848" s="2">
        <v>43544</v>
      </c>
      <c r="G3848" s="2">
        <v>43544</v>
      </c>
      <c r="H3848" t="s">
        <v>8</v>
      </c>
      <c r="I3848">
        <v>2019</v>
      </c>
    </row>
    <row r="3849" spans="1:9">
      <c r="A3849">
        <v>32.847028999999999</v>
      </c>
      <c r="B3849">
        <v>-116.97041710000001</v>
      </c>
      <c r="C3849" t="s">
        <v>1622</v>
      </c>
      <c r="D3849" t="s">
        <v>3340</v>
      </c>
      <c r="E3849">
        <v>2</v>
      </c>
      <c r="F3849" s="2">
        <v>43544</v>
      </c>
      <c r="G3849" s="2">
        <v>43544</v>
      </c>
      <c r="H3849" t="s">
        <v>8</v>
      </c>
      <c r="I3849">
        <v>2019</v>
      </c>
    </row>
    <row r="3850" spans="1:9">
      <c r="A3850">
        <v>32.847343199999997</v>
      </c>
      <c r="B3850">
        <v>-116.9679469</v>
      </c>
      <c r="C3850" t="s">
        <v>784</v>
      </c>
      <c r="D3850" t="s">
        <v>3340</v>
      </c>
      <c r="E3850">
        <v>5</v>
      </c>
      <c r="F3850" s="2">
        <v>43547</v>
      </c>
      <c r="G3850" s="2">
        <v>43547</v>
      </c>
      <c r="H3850" t="s">
        <v>8</v>
      </c>
      <c r="I3850">
        <v>2019</v>
      </c>
    </row>
    <row r="3851" spans="1:9">
      <c r="A3851">
        <v>32.847307200000003</v>
      </c>
      <c r="B3851">
        <v>-116.97752920000001</v>
      </c>
      <c r="C3851" t="s">
        <v>2638</v>
      </c>
      <c r="D3851" t="s">
        <v>3340</v>
      </c>
      <c r="E3851">
        <v>30</v>
      </c>
      <c r="F3851" s="2">
        <v>43610</v>
      </c>
      <c r="G3851" s="2">
        <v>43610</v>
      </c>
      <c r="H3851" t="s">
        <v>8</v>
      </c>
      <c r="I3851">
        <v>2019</v>
      </c>
    </row>
    <row r="3852" spans="1:9">
      <c r="A3852">
        <v>32.846538199999998</v>
      </c>
      <c r="B3852">
        <v>-116.9753705</v>
      </c>
      <c r="C3852" t="s">
        <v>317</v>
      </c>
      <c r="D3852" t="s">
        <v>3340</v>
      </c>
      <c r="E3852">
        <v>3</v>
      </c>
      <c r="F3852" s="2">
        <v>43544</v>
      </c>
      <c r="G3852" s="2">
        <v>43544</v>
      </c>
      <c r="H3852" t="s">
        <v>8</v>
      </c>
      <c r="I3852">
        <v>2019</v>
      </c>
    </row>
    <row r="3853" spans="1:9">
      <c r="A3853">
        <v>32.784284800000002</v>
      </c>
      <c r="B3853">
        <v>-117.1037159</v>
      </c>
      <c r="C3853" t="s">
        <v>2729</v>
      </c>
      <c r="D3853" t="s">
        <v>3340</v>
      </c>
      <c r="E3853">
        <v>3</v>
      </c>
      <c r="F3853" s="2">
        <v>43529</v>
      </c>
      <c r="G3853" s="2">
        <v>43529</v>
      </c>
      <c r="H3853" t="s">
        <v>117</v>
      </c>
      <c r="I3853">
        <v>2019</v>
      </c>
    </row>
    <row r="3854" spans="1:9">
      <c r="A3854">
        <v>32.784380300000002</v>
      </c>
      <c r="B3854">
        <v>-117.1037621</v>
      </c>
      <c r="C3854" t="s">
        <v>2730</v>
      </c>
      <c r="D3854" t="s">
        <v>3340</v>
      </c>
      <c r="E3854">
        <v>10</v>
      </c>
      <c r="F3854" s="2">
        <v>43529</v>
      </c>
      <c r="G3854" s="2">
        <v>43529</v>
      </c>
      <c r="H3854" t="s">
        <v>117</v>
      </c>
      <c r="I3854">
        <v>2019</v>
      </c>
    </row>
    <row r="3855" spans="1:9">
      <c r="A3855">
        <v>32.792286300000001</v>
      </c>
      <c r="B3855">
        <v>-117.1007716</v>
      </c>
      <c r="C3855" t="s">
        <v>2731</v>
      </c>
      <c r="D3855" t="s">
        <v>3340</v>
      </c>
      <c r="E3855">
        <v>5</v>
      </c>
      <c r="F3855" s="2">
        <v>43530</v>
      </c>
      <c r="G3855" s="2">
        <v>43530</v>
      </c>
      <c r="H3855" t="s">
        <v>117</v>
      </c>
      <c r="I3855">
        <v>2019</v>
      </c>
    </row>
    <row r="3856" spans="1:9">
      <c r="A3856">
        <v>32.761142999999997</v>
      </c>
      <c r="B3856">
        <v>-117.1885819</v>
      </c>
      <c r="C3856" t="s">
        <v>3377</v>
      </c>
      <c r="D3856" t="s">
        <v>3340</v>
      </c>
      <c r="E3856">
        <v>1</v>
      </c>
      <c r="F3856" s="2">
        <v>43588</v>
      </c>
      <c r="G3856" s="2">
        <v>43588</v>
      </c>
      <c r="H3856" t="s">
        <v>248</v>
      </c>
      <c r="I3856">
        <v>2019</v>
      </c>
    </row>
    <row r="3857" spans="1:9">
      <c r="A3857">
        <v>32.761537699999998</v>
      </c>
      <c r="B3857">
        <v>-117.18269650000001</v>
      </c>
      <c r="C3857" t="s">
        <v>939</v>
      </c>
      <c r="D3857" t="s">
        <v>3340</v>
      </c>
      <c r="E3857">
        <v>1</v>
      </c>
      <c r="F3857" s="2">
        <v>43588</v>
      </c>
      <c r="G3857" s="2">
        <v>43588</v>
      </c>
      <c r="H3857" t="s">
        <v>248</v>
      </c>
      <c r="I3857">
        <v>2019</v>
      </c>
    </row>
    <row r="3858" spans="1:9">
      <c r="A3858">
        <v>32.762181200000001</v>
      </c>
      <c r="B3858">
        <v>-117.1885214</v>
      </c>
      <c r="C3858" t="s">
        <v>59</v>
      </c>
      <c r="D3858" t="s">
        <v>3340</v>
      </c>
      <c r="E3858">
        <v>8</v>
      </c>
      <c r="F3858" s="2">
        <v>43528</v>
      </c>
      <c r="G3858" s="2">
        <v>43528</v>
      </c>
      <c r="H3858" t="s">
        <v>248</v>
      </c>
      <c r="I3858">
        <v>2019</v>
      </c>
    </row>
    <row r="3859" spans="1:9">
      <c r="A3859">
        <v>32.761457900000003</v>
      </c>
      <c r="B3859">
        <v>-117.18267640000001</v>
      </c>
      <c r="C3859" t="s">
        <v>2663</v>
      </c>
      <c r="D3859" t="s">
        <v>3340</v>
      </c>
      <c r="E3859">
        <v>2</v>
      </c>
      <c r="F3859" s="2">
        <v>43588</v>
      </c>
      <c r="G3859" s="2">
        <v>43588</v>
      </c>
      <c r="H3859" t="s">
        <v>248</v>
      </c>
      <c r="I3859">
        <v>2019</v>
      </c>
    </row>
    <row r="3860" spans="1:9">
      <c r="A3860">
        <v>32.762280500000003</v>
      </c>
      <c r="B3860">
        <v>-117.1825209</v>
      </c>
      <c r="C3860" t="s">
        <v>2706</v>
      </c>
      <c r="D3860" t="s">
        <v>3340</v>
      </c>
      <c r="E3860">
        <v>2</v>
      </c>
      <c r="F3860" s="2">
        <v>43585</v>
      </c>
      <c r="G3860" s="2">
        <v>43585</v>
      </c>
      <c r="H3860" t="s">
        <v>248</v>
      </c>
      <c r="I3860">
        <v>2019</v>
      </c>
    </row>
    <row r="3861" spans="1:9">
      <c r="A3861">
        <v>32.762554100000003</v>
      </c>
      <c r="B3861">
        <v>-117.1924219</v>
      </c>
      <c r="C3861" t="s">
        <v>2746</v>
      </c>
      <c r="D3861" t="s">
        <v>3340</v>
      </c>
      <c r="E3861">
        <v>2</v>
      </c>
      <c r="F3861" s="2">
        <v>43558</v>
      </c>
      <c r="G3861" s="2">
        <v>43558</v>
      </c>
      <c r="H3861" t="s">
        <v>248</v>
      </c>
      <c r="I3861">
        <v>2019</v>
      </c>
    </row>
    <row r="3862" spans="1:9">
      <c r="A3862">
        <v>32.775968300000002</v>
      </c>
      <c r="B3862">
        <v>-117.130262</v>
      </c>
      <c r="C3862" t="s">
        <v>2690</v>
      </c>
      <c r="D3862" t="s">
        <v>3340</v>
      </c>
      <c r="E3862">
        <v>9</v>
      </c>
      <c r="F3862" s="2">
        <v>43561</v>
      </c>
      <c r="G3862" s="2">
        <v>43561</v>
      </c>
      <c r="H3862" t="s">
        <v>183</v>
      </c>
      <c r="I3862">
        <v>2019</v>
      </c>
    </row>
    <row r="3863" spans="1:9">
      <c r="A3863">
        <v>32.777494699999998</v>
      </c>
      <c r="B3863">
        <v>-117.1255197</v>
      </c>
      <c r="C3863" t="s">
        <v>2643</v>
      </c>
      <c r="D3863" t="s">
        <v>3340</v>
      </c>
      <c r="E3863">
        <v>3</v>
      </c>
      <c r="F3863" s="2">
        <v>43600</v>
      </c>
      <c r="G3863" s="2">
        <v>43600</v>
      </c>
      <c r="H3863" t="s">
        <v>117</v>
      </c>
      <c r="I3863">
        <v>2019</v>
      </c>
    </row>
    <row r="3864" spans="1:9">
      <c r="A3864">
        <v>32.777417900000003</v>
      </c>
      <c r="B3864">
        <v>-117.12582020000001</v>
      </c>
      <c r="C3864" t="s">
        <v>3378</v>
      </c>
      <c r="D3864" t="s">
        <v>3340</v>
      </c>
      <c r="E3864">
        <v>10</v>
      </c>
      <c r="F3864" s="2">
        <v>43600</v>
      </c>
      <c r="G3864" s="2">
        <v>43600</v>
      </c>
      <c r="H3864" t="s">
        <v>117</v>
      </c>
      <c r="I3864">
        <v>2019</v>
      </c>
    </row>
    <row r="3865" spans="1:9">
      <c r="A3865">
        <v>32.8470929</v>
      </c>
      <c r="B3865">
        <v>-116.9696235</v>
      </c>
      <c r="C3865" t="s">
        <v>656</v>
      </c>
      <c r="D3865" t="s">
        <v>3340</v>
      </c>
      <c r="E3865">
        <v>1</v>
      </c>
      <c r="F3865" s="2">
        <v>43544</v>
      </c>
      <c r="G3865" s="2">
        <v>43544</v>
      </c>
      <c r="H3865" t="s">
        <v>8</v>
      </c>
      <c r="I3865">
        <v>2019</v>
      </c>
    </row>
    <row r="3866" spans="1:9">
      <c r="A3866">
        <v>32.847329999999999</v>
      </c>
      <c r="B3866">
        <v>-116.9692905</v>
      </c>
      <c r="C3866" t="s">
        <v>3379</v>
      </c>
      <c r="D3866" t="s">
        <v>3340</v>
      </c>
      <c r="E3866">
        <v>3</v>
      </c>
      <c r="F3866" s="2">
        <v>43544</v>
      </c>
      <c r="G3866" s="2">
        <v>43544</v>
      </c>
      <c r="H3866" t="s">
        <v>8</v>
      </c>
      <c r="I3866">
        <v>2019</v>
      </c>
    </row>
    <row r="3867" spans="1:9">
      <c r="A3867">
        <v>32.847129199999998</v>
      </c>
      <c r="B3867">
        <v>-116.9770066</v>
      </c>
      <c r="C3867" t="s">
        <v>2639</v>
      </c>
      <c r="D3867" t="s">
        <v>3340</v>
      </c>
      <c r="E3867">
        <v>1</v>
      </c>
      <c r="F3867" s="2">
        <v>43610</v>
      </c>
      <c r="G3867" s="2">
        <v>43610</v>
      </c>
      <c r="H3867" t="s">
        <v>8</v>
      </c>
      <c r="I3867">
        <v>2019</v>
      </c>
    </row>
    <row r="3868" spans="1:9">
      <c r="A3868">
        <v>32.849554900000001</v>
      </c>
      <c r="B3868">
        <v>-116.95693850000001</v>
      </c>
      <c r="C3868" t="s">
        <v>2719</v>
      </c>
      <c r="D3868" t="s">
        <v>3340</v>
      </c>
      <c r="E3868">
        <v>10</v>
      </c>
      <c r="F3868" s="2">
        <v>43544</v>
      </c>
      <c r="G3868" s="2">
        <v>43544</v>
      </c>
      <c r="H3868" t="s">
        <v>8</v>
      </c>
      <c r="I3868">
        <v>2019</v>
      </c>
    </row>
    <row r="3869" spans="1:9">
      <c r="A3869">
        <v>32.847173499999997</v>
      </c>
      <c r="B3869">
        <v>-116.9809386</v>
      </c>
      <c r="C3869" t="s">
        <v>591</v>
      </c>
      <c r="D3869" t="s">
        <v>3340</v>
      </c>
      <c r="E3869">
        <v>2</v>
      </c>
      <c r="F3869" s="2">
        <v>43610</v>
      </c>
      <c r="G3869" s="2">
        <v>43610</v>
      </c>
      <c r="H3869" t="s">
        <v>8</v>
      </c>
      <c r="I3869">
        <v>2019</v>
      </c>
    </row>
    <row r="3870" spans="1:9">
      <c r="A3870">
        <v>32.847089050000001</v>
      </c>
      <c r="B3870">
        <v>-116.9686195</v>
      </c>
      <c r="C3870" t="s">
        <v>246</v>
      </c>
      <c r="D3870" t="s">
        <v>3340</v>
      </c>
      <c r="E3870">
        <v>2</v>
      </c>
      <c r="F3870" s="2">
        <v>43544</v>
      </c>
      <c r="G3870" s="2">
        <v>43544</v>
      </c>
      <c r="H3870" t="s">
        <v>8</v>
      </c>
      <c r="I3870">
        <v>2019</v>
      </c>
    </row>
    <row r="3871" spans="1:9">
      <c r="A3871">
        <v>32.8472826</v>
      </c>
      <c r="B3871">
        <v>-116.9700927</v>
      </c>
      <c r="C3871" t="s">
        <v>2720</v>
      </c>
      <c r="D3871" t="s">
        <v>3340</v>
      </c>
      <c r="E3871">
        <v>40</v>
      </c>
      <c r="F3871" s="2">
        <v>43544</v>
      </c>
      <c r="G3871" s="2">
        <v>43544</v>
      </c>
      <c r="H3871" t="s">
        <v>8</v>
      </c>
      <c r="I3871">
        <v>2019</v>
      </c>
    </row>
    <row r="3872" spans="1:9">
      <c r="A3872">
        <v>32.837017099999997</v>
      </c>
      <c r="B3872">
        <v>-117.01010719999999</v>
      </c>
      <c r="C3872" t="s">
        <v>2674</v>
      </c>
      <c r="D3872" t="s">
        <v>3340</v>
      </c>
      <c r="E3872">
        <v>2</v>
      </c>
      <c r="F3872" s="2">
        <v>43575</v>
      </c>
      <c r="G3872" s="2">
        <v>43575</v>
      </c>
      <c r="H3872" t="s">
        <v>8</v>
      </c>
      <c r="I3872">
        <v>2019</v>
      </c>
    </row>
    <row r="3873" spans="1:9">
      <c r="A3873">
        <v>32.84496</v>
      </c>
      <c r="B3873">
        <v>-116.9847224</v>
      </c>
      <c r="C3873" t="s">
        <v>2722</v>
      </c>
      <c r="D3873" t="s">
        <v>3340</v>
      </c>
      <c r="E3873">
        <v>1</v>
      </c>
      <c r="F3873" s="2">
        <v>43525</v>
      </c>
      <c r="G3873" s="2">
        <v>43525</v>
      </c>
      <c r="H3873" t="s">
        <v>8</v>
      </c>
      <c r="I3873">
        <v>2019</v>
      </c>
    </row>
    <row r="3874" spans="1:9">
      <c r="A3874">
        <v>32.843074600000001</v>
      </c>
      <c r="B3874">
        <v>-116.99738189999999</v>
      </c>
      <c r="C3874" t="s">
        <v>2278</v>
      </c>
      <c r="D3874" t="s">
        <v>3340</v>
      </c>
      <c r="E3874">
        <v>4</v>
      </c>
      <c r="F3874" s="2">
        <v>43572</v>
      </c>
      <c r="G3874" s="2">
        <v>43572</v>
      </c>
      <c r="H3874" t="s">
        <v>8</v>
      </c>
      <c r="I3874">
        <v>2019</v>
      </c>
    </row>
    <row r="3875" spans="1:9">
      <c r="A3875">
        <v>32.780842999999997</v>
      </c>
      <c r="B3875">
        <v>-117.11713039999999</v>
      </c>
      <c r="C3875" t="s">
        <v>3380</v>
      </c>
      <c r="D3875" t="s">
        <v>3340</v>
      </c>
      <c r="E3875">
        <v>2</v>
      </c>
      <c r="F3875" s="2">
        <v>43539</v>
      </c>
      <c r="G3875" s="2">
        <v>43539</v>
      </c>
      <c r="H3875" t="s">
        <v>117</v>
      </c>
      <c r="I3875">
        <v>2019</v>
      </c>
    </row>
    <row r="3876" spans="1:9">
      <c r="A3876">
        <v>32.781001400000001</v>
      </c>
      <c r="B3876">
        <v>-117.11650899999999</v>
      </c>
      <c r="C3876" t="s">
        <v>2732</v>
      </c>
      <c r="D3876" t="s">
        <v>3340</v>
      </c>
      <c r="E3876">
        <v>1</v>
      </c>
      <c r="F3876" s="2">
        <v>43539</v>
      </c>
      <c r="G3876" s="2">
        <v>43539</v>
      </c>
      <c r="H3876" t="s">
        <v>117</v>
      </c>
      <c r="I3876">
        <v>2019</v>
      </c>
    </row>
    <row r="3877" spans="1:9">
      <c r="A3877">
        <v>32.7619562</v>
      </c>
      <c r="B3877">
        <v>-117.18266</v>
      </c>
      <c r="C3877" t="s">
        <v>2707</v>
      </c>
      <c r="D3877" t="s">
        <v>3340</v>
      </c>
      <c r="E3877">
        <v>1</v>
      </c>
      <c r="F3877" s="2">
        <v>43585</v>
      </c>
      <c r="G3877" s="2">
        <v>43585</v>
      </c>
      <c r="H3877" t="s">
        <v>248</v>
      </c>
      <c r="I3877">
        <v>2019</v>
      </c>
    </row>
    <row r="3878" spans="1:9">
      <c r="A3878">
        <v>32.761943100000003</v>
      </c>
      <c r="B3878">
        <v>-117.1841635</v>
      </c>
      <c r="C3878" t="s">
        <v>317</v>
      </c>
      <c r="D3878" t="s">
        <v>3340</v>
      </c>
      <c r="E3878">
        <v>1</v>
      </c>
      <c r="F3878" s="2">
        <v>43585</v>
      </c>
      <c r="G3878" s="2">
        <v>43585</v>
      </c>
      <c r="H3878" t="s">
        <v>248</v>
      </c>
      <c r="I3878">
        <v>2019</v>
      </c>
    </row>
    <row r="3879" spans="1:9">
      <c r="A3879">
        <v>32.7622012</v>
      </c>
      <c r="B3879">
        <v>-117.1885733</v>
      </c>
      <c r="C3879" t="s">
        <v>2747</v>
      </c>
      <c r="D3879" t="s">
        <v>3340</v>
      </c>
      <c r="E3879">
        <v>1</v>
      </c>
      <c r="F3879" s="2">
        <v>43536</v>
      </c>
      <c r="G3879" s="2">
        <v>43536</v>
      </c>
      <c r="H3879" t="s">
        <v>248</v>
      </c>
      <c r="I3879">
        <v>2019</v>
      </c>
    </row>
    <row r="3880" spans="1:9">
      <c r="A3880">
        <v>32.762015300000002</v>
      </c>
      <c r="B3880">
        <v>-117.19036029999999</v>
      </c>
      <c r="C3880" t="s">
        <v>2708</v>
      </c>
      <c r="D3880" t="s">
        <v>3340</v>
      </c>
      <c r="E3880">
        <v>1</v>
      </c>
      <c r="F3880" s="2">
        <v>43558</v>
      </c>
      <c r="G3880" s="2">
        <v>43558</v>
      </c>
      <c r="H3880" t="s">
        <v>248</v>
      </c>
      <c r="I3880">
        <v>2019</v>
      </c>
    </row>
    <row r="3881" spans="1:9">
      <c r="A3881">
        <v>32.780384400000003</v>
      </c>
      <c r="B3881">
        <v>-117.1164574</v>
      </c>
      <c r="C3881" t="s">
        <v>3381</v>
      </c>
      <c r="D3881" t="s">
        <v>3340</v>
      </c>
      <c r="E3881">
        <v>2</v>
      </c>
      <c r="F3881" s="2">
        <v>43592</v>
      </c>
      <c r="G3881" s="2">
        <v>43592</v>
      </c>
      <c r="H3881" t="s">
        <v>117</v>
      </c>
      <c r="I3881">
        <v>2019</v>
      </c>
    </row>
    <row r="3882" spans="1:9">
      <c r="A3882">
        <v>32.774610500000001</v>
      </c>
      <c r="B3882">
        <v>-117.1353343</v>
      </c>
      <c r="C3882" t="s">
        <v>2691</v>
      </c>
      <c r="D3882" t="s">
        <v>3340</v>
      </c>
      <c r="E3882">
        <v>3</v>
      </c>
      <c r="F3882" s="2">
        <v>43566</v>
      </c>
      <c r="G3882" s="2">
        <v>43566</v>
      </c>
      <c r="H3882" t="s">
        <v>183</v>
      </c>
      <c r="I3882">
        <v>2019</v>
      </c>
    </row>
    <row r="3883" spans="1:9">
      <c r="A3883">
        <v>32.7748651</v>
      </c>
      <c r="B3883">
        <v>-117.1347919</v>
      </c>
      <c r="C3883" t="s">
        <v>2692</v>
      </c>
      <c r="D3883" t="s">
        <v>3340</v>
      </c>
      <c r="E3883">
        <v>7</v>
      </c>
      <c r="F3883" s="2">
        <v>43567</v>
      </c>
      <c r="G3883" s="2">
        <v>43567</v>
      </c>
      <c r="H3883" t="s">
        <v>183</v>
      </c>
      <c r="I3883">
        <v>2019</v>
      </c>
    </row>
    <row r="3884" spans="1:9">
      <c r="A3884">
        <v>32.777127700000001</v>
      </c>
      <c r="B3884">
        <v>-117.1263472</v>
      </c>
      <c r="C3884" t="s">
        <v>157</v>
      </c>
      <c r="D3884" t="s">
        <v>3340</v>
      </c>
      <c r="E3884">
        <v>2</v>
      </c>
      <c r="F3884" s="2">
        <v>43586</v>
      </c>
      <c r="G3884" s="2">
        <v>43586</v>
      </c>
      <c r="H3884" t="s">
        <v>117</v>
      </c>
      <c r="I3884">
        <v>2019</v>
      </c>
    </row>
    <row r="3885" spans="1:9">
      <c r="A3885">
        <v>32.784479400000002</v>
      </c>
      <c r="B3885">
        <v>-117.1032807</v>
      </c>
      <c r="C3885" t="s">
        <v>2683</v>
      </c>
      <c r="D3885" t="s">
        <v>3340</v>
      </c>
      <c r="E3885">
        <v>2</v>
      </c>
      <c r="F3885" s="2">
        <v>43564</v>
      </c>
      <c r="G3885" s="2">
        <v>43564</v>
      </c>
      <c r="H3885" t="s">
        <v>117</v>
      </c>
      <c r="I3885">
        <v>2019</v>
      </c>
    </row>
    <row r="3886" spans="1:9">
      <c r="A3886">
        <v>32.7746438</v>
      </c>
      <c r="B3886">
        <v>-117.13283</v>
      </c>
      <c r="C3886" t="s">
        <v>317</v>
      </c>
      <c r="D3886" t="s">
        <v>3340</v>
      </c>
      <c r="E3886">
        <v>1</v>
      </c>
      <c r="F3886" s="2">
        <v>43586</v>
      </c>
      <c r="G3886" s="2">
        <v>43586</v>
      </c>
      <c r="H3886" t="s">
        <v>183</v>
      </c>
      <c r="I3886">
        <v>2019</v>
      </c>
    </row>
    <row r="3887" spans="1:9">
      <c r="A3887">
        <v>32.839319199999998</v>
      </c>
      <c r="B3887">
        <v>-116.9997748</v>
      </c>
      <c r="C3887" t="s">
        <v>3382</v>
      </c>
      <c r="D3887" t="s">
        <v>3340</v>
      </c>
      <c r="E3887">
        <v>2</v>
      </c>
      <c r="F3887" s="2">
        <v>43613</v>
      </c>
      <c r="G3887" s="2">
        <v>43613</v>
      </c>
      <c r="H3887" t="s">
        <v>8</v>
      </c>
      <c r="I3887">
        <v>2019</v>
      </c>
    </row>
    <row r="3888" spans="1:9">
      <c r="A3888">
        <v>32.839389599999997</v>
      </c>
      <c r="B3888">
        <v>-117.0020245</v>
      </c>
      <c r="C3888" t="s">
        <v>3383</v>
      </c>
      <c r="D3888" t="s">
        <v>3340</v>
      </c>
      <c r="E3888">
        <v>1</v>
      </c>
      <c r="F3888" s="2">
        <v>43540</v>
      </c>
      <c r="G3888" s="2">
        <v>43540</v>
      </c>
      <c r="H3888" t="s">
        <v>8</v>
      </c>
      <c r="I3888">
        <v>2019</v>
      </c>
    </row>
    <row r="3889" spans="1:9">
      <c r="A3889">
        <v>32.839472999999998</v>
      </c>
      <c r="B3889">
        <v>-117.002453</v>
      </c>
      <c r="C3889" t="s">
        <v>3384</v>
      </c>
      <c r="D3889" t="s">
        <v>3340</v>
      </c>
      <c r="E3889">
        <v>1</v>
      </c>
      <c r="F3889" s="2">
        <v>43540</v>
      </c>
      <c r="G3889" s="2">
        <v>43540</v>
      </c>
      <c r="H3889" t="s">
        <v>8</v>
      </c>
      <c r="I3889">
        <v>2019</v>
      </c>
    </row>
    <row r="3890" spans="1:9">
      <c r="A3890">
        <v>32.839472999999998</v>
      </c>
      <c r="B3890">
        <v>-117.002453</v>
      </c>
      <c r="C3890" t="s">
        <v>3384</v>
      </c>
      <c r="D3890" t="s">
        <v>3340</v>
      </c>
      <c r="E3890">
        <v>1</v>
      </c>
      <c r="F3890" s="2">
        <v>43540</v>
      </c>
      <c r="G3890" s="2">
        <v>43540</v>
      </c>
      <c r="H3890" t="s">
        <v>8</v>
      </c>
      <c r="I3890">
        <v>2019</v>
      </c>
    </row>
    <row r="3891" spans="1:9">
      <c r="A3891">
        <v>32.839342600000002</v>
      </c>
      <c r="B3891">
        <v>-117.00149089999999</v>
      </c>
      <c r="C3891" t="s">
        <v>3385</v>
      </c>
      <c r="D3891" t="s">
        <v>3340</v>
      </c>
      <c r="E3891">
        <v>2</v>
      </c>
      <c r="F3891" s="2">
        <v>43540</v>
      </c>
      <c r="G3891" s="2">
        <v>43540</v>
      </c>
      <c r="H3891" t="s">
        <v>8</v>
      </c>
      <c r="I3891">
        <v>2019</v>
      </c>
    </row>
    <row r="3892" spans="1:9">
      <c r="A3892">
        <v>32.760536500000001</v>
      </c>
      <c r="B3892">
        <v>-117.2041394</v>
      </c>
      <c r="C3892" t="s">
        <v>2503</v>
      </c>
      <c r="D3892" t="s">
        <v>3386</v>
      </c>
      <c r="E3892">
        <v>1</v>
      </c>
      <c r="F3892" s="2">
        <v>43711</v>
      </c>
      <c r="G3892" s="2">
        <v>43711</v>
      </c>
      <c r="H3892" t="s">
        <v>248</v>
      </c>
      <c r="I3892">
        <v>2019</v>
      </c>
    </row>
    <row r="3893" spans="1:9">
      <c r="A3893">
        <v>32.770033499999997</v>
      </c>
      <c r="B3893">
        <v>-117.1533929</v>
      </c>
      <c r="C3893" t="s">
        <v>2500</v>
      </c>
      <c r="D3893" t="s">
        <v>3386</v>
      </c>
      <c r="E3893">
        <v>5</v>
      </c>
      <c r="F3893" s="2">
        <v>43711</v>
      </c>
      <c r="G3893" s="2">
        <v>43711</v>
      </c>
      <c r="H3893" t="s">
        <v>183</v>
      </c>
      <c r="I3893">
        <v>2019</v>
      </c>
    </row>
    <row r="3894" spans="1:9">
      <c r="A3894">
        <v>32.843636199999999</v>
      </c>
      <c r="B3894">
        <v>-116.9883504</v>
      </c>
      <c r="C3894" t="s">
        <v>1548</v>
      </c>
      <c r="D3894" t="s">
        <v>3386</v>
      </c>
      <c r="E3894">
        <v>4</v>
      </c>
      <c r="F3894" s="2">
        <v>43726</v>
      </c>
      <c r="G3894" s="2">
        <v>43726</v>
      </c>
      <c r="H3894" t="s">
        <v>8</v>
      </c>
      <c r="I3894">
        <v>2019</v>
      </c>
    </row>
    <row r="3895" spans="1:9">
      <c r="A3895">
        <v>32.768554299999998</v>
      </c>
      <c r="B3895">
        <v>-117.1601793</v>
      </c>
      <c r="C3895" t="s">
        <v>2499</v>
      </c>
      <c r="D3895" t="s">
        <v>3386</v>
      </c>
      <c r="E3895">
        <v>4</v>
      </c>
      <c r="F3895" s="2">
        <v>43711</v>
      </c>
      <c r="G3895" s="2">
        <v>43711</v>
      </c>
      <c r="H3895" t="s">
        <v>183</v>
      </c>
      <c r="I3895">
        <v>2019</v>
      </c>
    </row>
    <row r="3896" spans="1:9">
      <c r="A3896">
        <v>32.843068789999997</v>
      </c>
      <c r="B3896">
        <v>-117.0023123</v>
      </c>
      <c r="C3896" t="s">
        <v>1211</v>
      </c>
      <c r="D3896" t="s">
        <v>3386</v>
      </c>
      <c r="E3896">
        <v>15</v>
      </c>
      <c r="F3896" s="2">
        <v>43715</v>
      </c>
      <c r="G3896" s="2">
        <v>43715</v>
      </c>
      <c r="H3896" t="s">
        <v>8</v>
      </c>
      <c r="I3896">
        <v>2019</v>
      </c>
    </row>
    <row r="3897" spans="1:9">
      <c r="A3897">
        <v>32.841828100000001</v>
      </c>
      <c r="B3897">
        <v>-117.0005628</v>
      </c>
      <c r="C3897" t="s">
        <v>2490</v>
      </c>
      <c r="D3897" t="s">
        <v>3386</v>
      </c>
      <c r="E3897">
        <v>10</v>
      </c>
      <c r="F3897" s="2">
        <v>43715</v>
      </c>
      <c r="G3897" s="2">
        <v>43715</v>
      </c>
      <c r="H3897" t="s">
        <v>8</v>
      </c>
      <c r="I3897">
        <v>2019</v>
      </c>
    </row>
    <row r="3898" spans="1:9">
      <c r="A3898">
        <v>32.842064800000003</v>
      </c>
      <c r="B3898">
        <v>-117.0001778</v>
      </c>
      <c r="C3898" t="s">
        <v>51</v>
      </c>
      <c r="D3898" t="s">
        <v>3386</v>
      </c>
      <c r="E3898">
        <v>7</v>
      </c>
      <c r="F3898" s="2">
        <v>43719</v>
      </c>
      <c r="G3898" s="2">
        <v>43719</v>
      </c>
      <c r="H3898" t="s">
        <v>8</v>
      </c>
      <c r="I3898">
        <v>2019</v>
      </c>
    </row>
    <row r="3899" spans="1:9">
      <c r="A3899">
        <v>32.842432899999999</v>
      </c>
      <c r="B3899">
        <v>-116.99767129999999</v>
      </c>
      <c r="C3899" t="s">
        <v>681</v>
      </c>
      <c r="D3899" t="s">
        <v>3386</v>
      </c>
      <c r="E3899">
        <v>2</v>
      </c>
      <c r="F3899" s="2">
        <v>43715</v>
      </c>
      <c r="G3899" s="2">
        <v>43715</v>
      </c>
      <c r="H3899" t="s">
        <v>8</v>
      </c>
      <c r="I3899">
        <v>2019</v>
      </c>
    </row>
    <row r="3900" spans="1:9">
      <c r="A3900">
        <v>32.843248039999999</v>
      </c>
      <c r="B3900">
        <v>-117.0024284</v>
      </c>
      <c r="C3900" t="s">
        <v>2491</v>
      </c>
      <c r="D3900" t="s">
        <v>3386</v>
      </c>
      <c r="E3900">
        <v>10</v>
      </c>
      <c r="F3900" s="2">
        <v>43715</v>
      </c>
      <c r="G3900" s="2">
        <v>43715</v>
      </c>
      <c r="H3900" t="s">
        <v>8</v>
      </c>
      <c r="I3900">
        <v>2019</v>
      </c>
    </row>
    <row r="3901" spans="1:9">
      <c r="A3901">
        <v>32.842722100000003</v>
      </c>
      <c r="B3901">
        <v>-116.9983706</v>
      </c>
      <c r="C3901" t="s">
        <v>166</v>
      </c>
      <c r="D3901" t="s">
        <v>3386</v>
      </c>
      <c r="E3901">
        <v>3</v>
      </c>
      <c r="F3901" s="2">
        <v>43719</v>
      </c>
      <c r="G3901" s="2">
        <v>43719</v>
      </c>
      <c r="H3901" t="s">
        <v>8</v>
      </c>
      <c r="I3901">
        <v>2019</v>
      </c>
    </row>
    <row r="3902" spans="1:9">
      <c r="A3902">
        <v>32.843351509999998</v>
      </c>
      <c r="B3902">
        <v>-117.00205459999999</v>
      </c>
      <c r="C3902" t="s">
        <v>2035</v>
      </c>
      <c r="D3902" t="s">
        <v>3386</v>
      </c>
      <c r="E3902">
        <v>3</v>
      </c>
      <c r="F3902" s="2">
        <v>43715</v>
      </c>
      <c r="G3902" s="2">
        <v>43715</v>
      </c>
      <c r="H3902" t="s">
        <v>8</v>
      </c>
      <c r="I3902">
        <v>2019</v>
      </c>
    </row>
    <row r="3903" spans="1:9">
      <c r="A3903">
        <v>32.842840299999999</v>
      </c>
      <c r="B3903">
        <v>-116.9972961</v>
      </c>
      <c r="C3903" t="s">
        <v>2494</v>
      </c>
      <c r="D3903" t="s">
        <v>3386</v>
      </c>
      <c r="E3903">
        <v>3</v>
      </c>
      <c r="F3903" s="2">
        <v>43715</v>
      </c>
      <c r="G3903" s="2">
        <v>43715</v>
      </c>
      <c r="H3903" t="s">
        <v>8</v>
      </c>
      <c r="I3903">
        <v>2019</v>
      </c>
    </row>
    <row r="3904" spans="1:9">
      <c r="A3904">
        <v>32.761385599999997</v>
      </c>
      <c r="B3904">
        <v>-117.2015354</v>
      </c>
      <c r="C3904" t="s">
        <v>51</v>
      </c>
      <c r="D3904" t="s">
        <v>3386</v>
      </c>
      <c r="E3904">
        <v>2</v>
      </c>
      <c r="F3904" s="2">
        <v>43722</v>
      </c>
      <c r="G3904" s="2">
        <v>43722</v>
      </c>
      <c r="H3904" t="s">
        <v>248</v>
      </c>
      <c r="I3904">
        <v>2019</v>
      </c>
    </row>
    <row r="3905" spans="1:9">
      <c r="A3905">
        <v>32.761011600000003</v>
      </c>
      <c r="B3905">
        <v>-117.20088610000001</v>
      </c>
      <c r="C3905" t="s">
        <v>910</v>
      </c>
      <c r="D3905" t="s">
        <v>3386</v>
      </c>
      <c r="E3905">
        <v>2</v>
      </c>
      <c r="F3905" s="2">
        <v>43711</v>
      </c>
      <c r="G3905" s="2">
        <v>43711</v>
      </c>
      <c r="H3905" t="s">
        <v>248</v>
      </c>
      <c r="I3905">
        <v>2019</v>
      </c>
    </row>
    <row r="3906" spans="1:9">
      <c r="A3906">
        <v>32.781043799999999</v>
      </c>
      <c r="B3906">
        <v>-117.11255420000001</v>
      </c>
      <c r="C3906" t="s">
        <v>2497</v>
      </c>
      <c r="D3906" t="s">
        <v>3386</v>
      </c>
      <c r="E3906">
        <v>4</v>
      </c>
      <c r="F3906" s="2">
        <v>43725</v>
      </c>
      <c r="G3906" s="2">
        <v>43725</v>
      </c>
      <c r="H3906" t="s">
        <v>117</v>
      </c>
      <c r="I3906">
        <v>2019</v>
      </c>
    </row>
    <row r="3907" spans="1:9">
      <c r="A3907">
        <v>32.761873299999998</v>
      </c>
      <c r="B3907">
        <v>-117.2052717</v>
      </c>
      <c r="C3907" t="s">
        <v>2507</v>
      </c>
      <c r="D3907" t="s">
        <v>3386</v>
      </c>
      <c r="E3907">
        <v>3</v>
      </c>
      <c r="F3907" s="2">
        <v>43722</v>
      </c>
      <c r="G3907" s="2">
        <v>43722</v>
      </c>
      <c r="H3907" t="s">
        <v>248</v>
      </c>
      <c r="I3907">
        <v>2019</v>
      </c>
    </row>
    <row r="3908" spans="1:9">
      <c r="A3908">
        <v>32.760656300000001</v>
      </c>
      <c r="B3908">
        <v>-117.2052901</v>
      </c>
      <c r="C3908" t="s">
        <v>477</v>
      </c>
      <c r="D3908" t="s">
        <v>3386</v>
      </c>
      <c r="E3908">
        <v>2</v>
      </c>
      <c r="F3908" s="2">
        <v>43722</v>
      </c>
      <c r="G3908" s="2">
        <v>43722</v>
      </c>
      <c r="H3908" t="s">
        <v>248</v>
      </c>
      <c r="I3908">
        <v>2019</v>
      </c>
    </row>
    <row r="3909" spans="1:9">
      <c r="A3909">
        <v>32.7600859</v>
      </c>
      <c r="B3909">
        <v>-117.2051536</v>
      </c>
      <c r="C3909" t="s">
        <v>2502</v>
      </c>
      <c r="D3909" t="s">
        <v>3386</v>
      </c>
      <c r="E3909">
        <v>1</v>
      </c>
      <c r="F3909" s="2">
        <v>43724</v>
      </c>
      <c r="G3909" s="2">
        <v>43724</v>
      </c>
      <c r="H3909" t="s">
        <v>248</v>
      </c>
      <c r="I3909">
        <v>2019</v>
      </c>
    </row>
    <row r="3910" spans="1:9">
      <c r="A3910">
        <v>32.760203799999999</v>
      </c>
      <c r="B3910">
        <v>-117.20445650000001</v>
      </c>
      <c r="C3910" t="s">
        <v>2506</v>
      </c>
      <c r="D3910" t="s">
        <v>3386</v>
      </c>
      <c r="E3910">
        <v>3</v>
      </c>
      <c r="F3910" s="2">
        <v>43722</v>
      </c>
      <c r="G3910" s="2">
        <v>43722</v>
      </c>
      <c r="H3910" t="s">
        <v>248</v>
      </c>
      <c r="I3910">
        <v>2019</v>
      </c>
    </row>
    <row r="3911" spans="1:9">
      <c r="A3911">
        <v>32.760683200000003</v>
      </c>
      <c r="B3911">
        <v>-117.2034125</v>
      </c>
      <c r="C3911" t="s">
        <v>2508</v>
      </c>
      <c r="D3911" t="s">
        <v>3386</v>
      </c>
      <c r="E3911">
        <v>1</v>
      </c>
      <c r="F3911" s="2">
        <v>43722</v>
      </c>
      <c r="G3911" s="2">
        <v>43722</v>
      </c>
      <c r="H3911" t="s">
        <v>248</v>
      </c>
      <c r="I3911">
        <v>2019</v>
      </c>
    </row>
    <row r="3912" spans="1:9">
      <c r="A3912">
        <v>32.836901500000003</v>
      </c>
      <c r="B3912">
        <v>-117.0106638</v>
      </c>
      <c r="C3912" t="s">
        <v>3387</v>
      </c>
      <c r="D3912" t="s">
        <v>3386</v>
      </c>
      <c r="E3912">
        <v>1</v>
      </c>
      <c r="F3912" s="2">
        <v>43732</v>
      </c>
      <c r="G3912" s="2">
        <v>43732</v>
      </c>
      <c r="H3912" t="s">
        <v>8</v>
      </c>
      <c r="I3912">
        <v>2019</v>
      </c>
    </row>
    <row r="3913" spans="1:9">
      <c r="A3913">
        <v>32.792645800000003</v>
      </c>
      <c r="B3913">
        <v>-117.1010461</v>
      </c>
      <c r="C3913" t="s">
        <v>450</v>
      </c>
      <c r="D3913" t="s">
        <v>3386</v>
      </c>
      <c r="E3913">
        <v>3</v>
      </c>
      <c r="F3913" s="2">
        <v>43712</v>
      </c>
      <c r="G3913" s="2">
        <v>43712</v>
      </c>
      <c r="H3913" t="s">
        <v>117</v>
      </c>
      <c r="I3913">
        <v>2019</v>
      </c>
    </row>
    <row r="3914" spans="1:9">
      <c r="A3914">
        <v>32.791455300000003</v>
      </c>
      <c r="B3914">
        <v>-117.10294639999999</v>
      </c>
      <c r="C3914" t="s">
        <v>3054</v>
      </c>
      <c r="D3914" t="s">
        <v>3386</v>
      </c>
      <c r="E3914">
        <v>1</v>
      </c>
      <c r="F3914" s="2">
        <v>43712</v>
      </c>
      <c r="G3914" s="2">
        <v>43712</v>
      </c>
      <c r="H3914" t="s">
        <v>117</v>
      </c>
      <c r="I3914">
        <v>2019</v>
      </c>
    </row>
    <row r="3915" spans="1:9">
      <c r="A3915">
        <v>32.791195899999998</v>
      </c>
      <c r="B3915">
        <v>-117.10310440000001</v>
      </c>
      <c r="C3915" t="s">
        <v>2498</v>
      </c>
      <c r="D3915" t="s">
        <v>3386</v>
      </c>
      <c r="E3915">
        <v>5</v>
      </c>
      <c r="F3915" s="2">
        <v>43712</v>
      </c>
      <c r="G3915" s="2">
        <v>43712</v>
      </c>
      <c r="H3915" t="s">
        <v>117</v>
      </c>
      <c r="I3915">
        <v>2019</v>
      </c>
    </row>
    <row r="3916" spans="1:9">
      <c r="A3916">
        <v>32.791304599999997</v>
      </c>
      <c r="B3916">
        <v>-117.102863</v>
      </c>
      <c r="C3916" t="s">
        <v>672</v>
      </c>
      <c r="D3916" t="s">
        <v>3386</v>
      </c>
      <c r="E3916">
        <v>1</v>
      </c>
      <c r="F3916" s="2">
        <v>43712</v>
      </c>
      <c r="G3916" s="2">
        <v>43712</v>
      </c>
      <c r="H3916" t="s">
        <v>117</v>
      </c>
      <c r="I3916">
        <v>2019</v>
      </c>
    </row>
    <row r="3917" spans="1:9">
      <c r="A3917">
        <v>32.7619811</v>
      </c>
      <c r="B3917">
        <v>-117.1998253</v>
      </c>
      <c r="C3917" t="s">
        <v>59</v>
      </c>
      <c r="D3917" t="s">
        <v>3386</v>
      </c>
      <c r="E3917">
        <v>5</v>
      </c>
      <c r="F3917" s="2">
        <v>43684</v>
      </c>
      <c r="G3917" s="2">
        <v>43684</v>
      </c>
      <c r="H3917" t="s">
        <v>248</v>
      </c>
      <c r="I3917">
        <v>2019</v>
      </c>
    </row>
    <row r="3918" spans="1:9">
      <c r="A3918">
        <v>32.760784399999999</v>
      </c>
      <c r="B3918">
        <v>-117.1811641</v>
      </c>
      <c r="C3918" t="s">
        <v>2505</v>
      </c>
      <c r="D3918" t="s">
        <v>3386</v>
      </c>
      <c r="E3918">
        <v>21</v>
      </c>
      <c r="F3918" s="2">
        <v>43718</v>
      </c>
      <c r="G3918" s="2">
        <v>43718</v>
      </c>
      <c r="H3918" t="s">
        <v>248</v>
      </c>
      <c r="I3918">
        <v>2019</v>
      </c>
    </row>
    <row r="3919" spans="1:9">
      <c r="A3919">
        <v>32.759928799999997</v>
      </c>
      <c r="B3919">
        <v>-117.1796677</v>
      </c>
      <c r="C3919" t="s">
        <v>1969</v>
      </c>
      <c r="D3919" t="s">
        <v>3386</v>
      </c>
      <c r="E3919">
        <v>1</v>
      </c>
      <c r="F3919" s="2">
        <v>43718</v>
      </c>
      <c r="G3919" s="2">
        <v>43718</v>
      </c>
      <c r="H3919" t="s">
        <v>248</v>
      </c>
      <c r="I3919">
        <v>2019</v>
      </c>
    </row>
    <row r="3920" spans="1:9">
      <c r="A3920">
        <v>32.779983000000001</v>
      </c>
      <c r="B3920">
        <v>-117.10916090000001</v>
      </c>
      <c r="C3920" t="s">
        <v>269</v>
      </c>
      <c r="D3920" t="s">
        <v>3386</v>
      </c>
      <c r="E3920">
        <v>1</v>
      </c>
      <c r="F3920" s="2">
        <v>43691</v>
      </c>
      <c r="G3920" s="2">
        <v>43691</v>
      </c>
      <c r="H3920" t="s">
        <v>117</v>
      </c>
      <c r="I3920">
        <v>2019</v>
      </c>
    </row>
    <row r="3921" spans="1:9">
      <c r="A3921">
        <v>32.779722200000002</v>
      </c>
      <c r="B3921">
        <v>-117.1067346</v>
      </c>
      <c r="C3921" t="s">
        <v>2517</v>
      </c>
      <c r="D3921" t="s">
        <v>3386</v>
      </c>
      <c r="E3921">
        <v>2</v>
      </c>
      <c r="F3921" s="2">
        <v>43691</v>
      </c>
      <c r="G3921" s="2">
        <v>43691</v>
      </c>
      <c r="H3921" t="s">
        <v>117</v>
      </c>
      <c r="I3921">
        <v>2019</v>
      </c>
    </row>
    <row r="3922" spans="1:9">
      <c r="A3922">
        <v>32.783828900000003</v>
      </c>
      <c r="B3922">
        <v>-117.10374729999999</v>
      </c>
      <c r="C3922" t="s">
        <v>2518</v>
      </c>
      <c r="D3922" t="s">
        <v>3386</v>
      </c>
      <c r="E3922">
        <v>2</v>
      </c>
      <c r="F3922" s="2">
        <v>43708</v>
      </c>
      <c r="G3922" s="2">
        <v>43708</v>
      </c>
      <c r="H3922" t="s">
        <v>117</v>
      </c>
      <c r="I3922">
        <v>2019</v>
      </c>
    </row>
    <row r="3923" spans="1:9">
      <c r="A3923">
        <v>32.781121300000002</v>
      </c>
      <c r="B3923">
        <v>-117.10954820000001</v>
      </c>
      <c r="C3923" t="s">
        <v>2519</v>
      </c>
      <c r="D3923" t="s">
        <v>3386</v>
      </c>
      <c r="E3923">
        <v>1</v>
      </c>
      <c r="F3923" s="2">
        <v>43691</v>
      </c>
      <c r="G3923" s="2">
        <v>43691</v>
      </c>
      <c r="H3923" t="s">
        <v>117</v>
      </c>
      <c r="I3923">
        <v>2019</v>
      </c>
    </row>
    <row r="3924" spans="1:9">
      <c r="A3924">
        <v>32.780000800000003</v>
      </c>
      <c r="B3924">
        <v>-117.1087612</v>
      </c>
      <c r="C3924" t="s">
        <v>2520</v>
      </c>
      <c r="D3924" t="s">
        <v>3386</v>
      </c>
      <c r="E3924">
        <v>2</v>
      </c>
      <c r="F3924" s="2">
        <v>43691</v>
      </c>
      <c r="G3924" s="2">
        <v>43691</v>
      </c>
      <c r="H3924" t="s">
        <v>117</v>
      </c>
      <c r="I3924">
        <v>2019</v>
      </c>
    </row>
    <row r="3925" spans="1:9">
      <c r="A3925">
        <v>32.780970699999997</v>
      </c>
      <c r="B3925">
        <v>-117.1102976</v>
      </c>
      <c r="C3925" t="s">
        <v>2521</v>
      </c>
      <c r="D3925" t="s">
        <v>3386</v>
      </c>
      <c r="E3925">
        <v>1</v>
      </c>
      <c r="F3925" s="2">
        <v>43691</v>
      </c>
      <c r="G3925" s="2">
        <v>43691</v>
      </c>
      <c r="H3925" t="s">
        <v>117</v>
      </c>
      <c r="I3925">
        <v>2019</v>
      </c>
    </row>
    <row r="3926" spans="1:9">
      <c r="A3926">
        <v>32.769848400000001</v>
      </c>
      <c r="B3926">
        <v>-117.15485459999999</v>
      </c>
      <c r="C3926" t="s">
        <v>2361</v>
      </c>
      <c r="D3926" t="s">
        <v>3386</v>
      </c>
      <c r="E3926">
        <v>2</v>
      </c>
      <c r="F3926" s="2">
        <v>43705</v>
      </c>
      <c r="G3926" s="2">
        <v>43705</v>
      </c>
      <c r="H3926" t="s">
        <v>183</v>
      </c>
      <c r="I3926">
        <v>2019</v>
      </c>
    </row>
    <row r="3927" spans="1:9">
      <c r="A3927">
        <v>32.768458099999997</v>
      </c>
      <c r="B3927">
        <v>-117.160303</v>
      </c>
      <c r="C3927" t="s">
        <v>960</v>
      </c>
      <c r="D3927" t="s">
        <v>3386</v>
      </c>
      <c r="E3927">
        <v>3</v>
      </c>
      <c r="F3927" s="2">
        <v>43690</v>
      </c>
      <c r="G3927" s="2">
        <v>43690</v>
      </c>
      <c r="H3927" t="s">
        <v>183</v>
      </c>
      <c r="I3927">
        <v>2019</v>
      </c>
    </row>
    <row r="3928" spans="1:9">
      <c r="A3928">
        <v>32.767928900000001</v>
      </c>
      <c r="B3928">
        <v>-117.1614249</v>
      </c>
      <c r="C3928" t="s">
        <v>1132</v>
      </c>
      <c r="D3928" t="s">
        <v>3386</v>
      </c>
      <c r="E3928">
        <v>2</v>
      </c>
      <c r="F3928" s="2">
        <v>43705</v>
      </c>
      <c r="G3928" s="2">
        <v>43705</v>
      </c>
      <c r="H3928" t="s">
        <v>183</v>
      </c>
      <c r="I3928">
        <v>2019</v>
      </c>
    </row>
    <row r="3929" spans="1:9">
      <c r="A3929">
        <v>32.7667535</v>
      </c>
      <c r="B3929">
        <v>-117.1630268</v>
      </c>
      <c r="C3929" t="s">
        <v>2536</v>
      </c>
      <c r="D3929" t="s">
        <v>3386</v>
      </c>
      <c r="E3929">
        <v>1</v>
      </c>
      <c r="F3929" s="2">
        <v>43705</v>
      </c>
      <c r="G3929" s="2">
        <v>43705</v>
      </c>
      <c r="H3929" t="s">
        <v>183</v>
      </c>
      <c r="I3929">
        <v>2019</v>
      </c>
    </row>
    <row r="3930" spans="1:9">
      <c r="A3930">
        <v>32.766641329999999</v>
      </c>
      <c r="B3930">
        <v>-117.1639314</v>
      </c>
      <c r="C3930" t="s">
        <v>3388</v>
      </c>
      <c r="D3930" t="s">
        <v>3386</v>
      </c>
      <c r="E3930">
        <v>5</v>
      </c>
      <c r="F3930" s="2">
        <v>43684</v>
      </c>
      <c r="G3930" s="2">
        <v>43684</v>
      </c>
      <c r="H3930" t="s">
        <v>183</v>
      </c>
      <c r="I3930">
        <v>2019</v>
      </c>
    </row>
    <row r="3931" spans="1:9">
      <c r="A3931">
        <v>32.766997799999999</v>
      </c>
      <c r="B3931">
        <v>-117.16359129999999</v>
      </c>
      <c r="C3931" t="s">
        <v>2266</v>
      </c>
      <c r="D3931" t="s">
        <v>3386</v>
      </c>
      <c r="E3931">
        <v>1</v>
      </c>
      <c r="F3931" s="2">
        <v>43705</v>
      </c>
      <c r="G3931" s="2">
        <v>43705</v>
      </c>
      <c r="H3931" t="s">
        <v>183</v>
      </c>
      <c r="I3931">
        <v>2019</v>
      </c>
    </row>
    <row r="3932" spans="1:9">
      <c r="A3932">
        <v>32.766538400000002</v>
      </c>
      <c r="B3932">
        <v>-117.163628</v>
      </c>
      <c r="C3932" t="s">
        <v>3389</v>
      </c>
      <c r="D3932" t="s">
        <v>3386</v>
      </c>
      <c r="E3932">
        <v>7</v>
      </c>
      <c r="F3932" s="2">
        <v>43684</v>
      </c>
      <c r="G3932" s="2">
        <v>43684</v>
      </c>
      <c r="H3932" t="s">
        <v>183</v>
      </c>
      <c r="I3932">
        <v>2019</v>
      </c>
    </row>
    <row r="3933" spans="1:9">
      <c r="A3933">
        <v>32.766570700000003</v>
      </c>
      <c r="B3933">
        <v>-117.1642093</v>
      </c>
      <c r="C3933" t="s">
        <v>2539</v>
      </c>
      <c r="D3933" t="s">
        <v>3386</v>
      </c>
      <c r="E3933">
        <v>1</v>
      </c>
      <c r="F3933" s="2">
        <v>43690</v>
      </c>
      <c r="G3933" s="2">
        <v>43690</v>
      </c>
      <c r="H3933" t="s">
        <v>183</v>
      </c>
      <c r="I3933">
        <v>2019</v>
      </c>
    </row>
    <row r="3934" spans="1:9">
      <c r="A3934">
        <v>32.766578099999997</v>
      </c>
      <c r="B3934">
        <v>-117.16230969999999</v>
      </c>
      <c r="C3934" t="s">
        <v>2540</v>
      </c>
      <c r="D3934" t="s">
        <v>3386</v>
      </c>
      <c r="E3934">
        <v>1</v>
      </c>
      <c r="F3934" s="2">
        <v>43690</v>
      </c>
      <c r="G3934" s="2">
        <v>43690</v>
      </c>
      <c r="H3934" t="s">
        <v>183</v>
      </c>
      <c r="I3934">
        <v>2019</v>
      </c>
    </row>
    <row r="3935" spans="1:9">
      <c r="A3935">
        <v>32.766748399999997</v>
      </c>
      <c r="B3935">
        <v>-117.1623522</v>
      </c>
      <c r="C3935" t="s">
        <v>1622</v>
      </c>
      <c r="D3935" t="s">
        <v>3386</v>
      </c>
      <c r="E3935">
        <v>1</v>
      </c>
      <c r="F3935" s="2">
        <v>43705</v>
      </c>
      <c r="G3935" s="2">
        <v>43705</v>
      </c>
      <c r="H3935" t="s">
        <v>183</v>
      </c>
      <c r="I3935">
        <v>2019</v>
      </c>
    </row>
    <row r="3936" spans="1:9">
      <c r="A3936">
        <v>32.7660342</v>
      </c>
      <c r="B3936">
        <v>-117.1640409</v>
      </c>
      <c r="C3936" t="s">
        <v>3390</v>
      </c>
      <c r="D3936" t="s">
        <v>3386</v>
      </c>
      <c r="E3936">
        <v>3</v>
      </c>
      <c r="F3936" s="2">
        <v>43684</v>
      </c>
      <c r="G3936" s="2">
        <v>43684</v>
      </c>
      <c r="H3936" t="s">
        <v>183</v>
      </c>
      <c r="I3936">
        <v>2019</v>
      </c>
    </row>
    <row r="3937" spans="1:9">
      <c r="A3937">
        <v>32.7658171</v>
      </c>
      <c r="B3937">
        <v>-117.1647667</v>
      </c>
      <c r="C3937" t="s">
        <v>3391</v>
      </c>
      <c r="D3937" t="s">
        <v>3386</v>
      </c>
      <c r="E3937">
        <v>14</v>
      </c>
      <c r="F3937" s="2">
        <v>43684</v>
      </c>
      <c r="G3937" s="2">
        <v>43684</v>
      </c>
      <c r="H3937" t="s">
        <v>183</v>
      </c>
      <c r="I3937">
        <v>2019</v>
      </c>
    </row>
    <row r="3938" spans="1:9">
      <c r="A3938">
        <v>32.765698399999998</v>
      </c>
      <c r="B3938">
        <v>-117.1646705</v>
      </c>
      <c r="C3938" t="s">
        <v>2542</v>
      </c>
      <c r="D3938" t="s">
        <v>3386</v>
      </c>
      <c r="E3938">
        <v>3</v>
      </c>
      <c r="F3938" s="2">
        <v>43690</v>
      </c>
      <c r="G3938" s="2">
        <v>43690</v>
      </c>
      <c r="H3938" t="s">
        <v>183</v>
      </c>
      <c r="I3938">
        <v>2019</v>
      </c>
    </row>
    <row r="3939" spans="1:9">
      <c r="A3939">
        <v>32.768814800000001</v>
      </c>
      <c r="B3939">
        <v>-117.1612403</v>
      </c>
      <c r="C3939" t="s">
        <v>59</v>
      </c>
      <c r="D3939" t="s">
        <v>3386</v>
      </c>
      <c r="E3939">
        <v>7</v>
      </c>
      <c r="F3939" s="2">
        <v>43685</v>
      </c>
      <c r="G3939" s="2">
        <v>43685</v>
      </c>
      <c r="H3939" t="s">
        <v>183</v>
      </c>
      <c r="I3939">
        <v>2019</v>
      </c>
    </row>
    <row r="3940" spans="1:9">
      <c r="A3940">
        <v>32.777258699999997</v>
      </c>
      <c r="B3940">
        <v>-117.1265135</v>
      </c>
      <c r="C3940" t="s">
        <v>2522</v>
      </c>
      <c r="D3940" t="s">
        <v>3386</v>
      </c>
      <c r="E3940">
        <v>8</v>
      </c>
      <c r="F3940" s="2">
        <v>43684</v>
      </c>
      <c r="G3940" s="2">
        <v>43684</v>
      </c>
      <c r="H3940" t="s">
        <v>117</v>
      </c>
      <c r="I3940">
        <v>2019</v>
      </c>
    </row>
    <row r="3941" spans="1:9">
      <c r="A3941">
        <v>32.836528600000001</v>
      </c>
      <c r="B3941">
        <v>-117.01212</v>
      </c>
      <c r="C3941" t="s">
        <v>182</v>
      </c>
      <c r="D3941" t="s">
        <v>3386</v>
      </c>
      <c r="E3941">
        <v>4</v>
      </c>
      <c r="F3941" s="2">
        <v>43683</v>
      </c>
      <c r="G3941" s="2">
        <v>43683</v>
      </c>
      <c r="H3941" t="s">
        <v>8</v>
      </c>
      <c r="I3941">
        <v>2019</v>
      </c>
    </row>
    <row r="3942" spans="1:9">
      <c r="A3942">
        <v>32.8382206</v>
      </c>
      <c r="B3942">
        <v>-117.0058636</v>
      </c>
      <c r="C3942" t="s">
        <v>2510</v>
      </c>
      <c r="D3942" t="s">
        <v>3386</v>
      </c>
      <c r="E3942">
        <v>2</v>
      </c>
      <c r="F3942" s="2">
        <v>43698</v>
      </c>
      <c r="G3942" s="2">
        <v>43698</v>
      </c>
      <c r="H3942" t="s">
        <v>8</v>
      </c>
      <c r="I3942">
        <v>2019</v>
      </c>
    </row>
    <row r="3943" spans="1:9">
      <c r="A3943">
        <v>32.777836200000003</v>
      </c>
      <c r="B3943">
        <v>-117.1276515</v>
      </c>
      <c r="C3943" t="s">
        <v>2543</v>
      </c>
      <c r="D3943" t="s">
        <v>3386</v>
      </c>
      <c r="E3943">
        <v>15</v>
      </c>
      <c r="F3943" s="2">
        <v>43684</v>
      </c>
      <c r="G3943" s="2">
        <v>43684</v>
      </c>
      <c r="H3943" t="s">
        <v>183</v>
      </c>
      <c r="I3943">
        <v>2019</v>
      </c>
    </row>
    <row r="3944" spans="1:9">
      <c r="A3944">
        <v>32.781231099999999</v>
      </c>
      <c r="B3944">
        <v>-117.1123979</v>
      </c>
      <c r="C3944" t="s">
        <v>418</v>
      </c>
      <c r="D3944" t="s">
        <v>3386</v>
      </c>
      <c r="E3944">
        <v>1</v>
      </c>
      <c r="F3944" s="2">
        <v>43691</v>
      </c>
      <c r="G3944" s="2">
        <v>43691</v>
      </c>
      <c r="H3944" t="s">
        <v>117</v>
      </c>
      <c r="I3944">
        <v>2019</v>
      </c>
    </row>
    <row r="3945" spans="1:9">
      <c r="A3945">
        <v>32.781295200000002</v>
      </c>
      <c r="B3945">
        <v>-117.1126436</v>
      </c>
      <c r="C3945" t="s">
        <v>3392</v>
      </c>
      <c r="D3945" t="s">
        <v>3386</v>
      </c>
      <c r="E3945">
        <v>1</v>
      </c>
      <c r="F3945" s="2">
        <v>43691</v>
      </c>
      <c r="G3945" s="2">
        <v>43691</v>
      </c>
      <c r="H3945" t="s">
        <v>117</v>
      </c>
      <c r="I3945">
        <v>2019</v>
      </c>
    </row>
    <row r="3946" spans="1:9">
      <c r="A3946">
        <v>32.781143299999997</v>
      </c>
      <c r="B3946">
        <v>-117.1121469</v>
      </c>
      <c r="C3946" t="s">
        <v>103</v>
      </c>
      <c r="D3946" t="s">
        <v>3386</v>
      </c>
      <c r="E3946">
        <v>1</v>
      </c>
      <c r="F3946" s="2">
        <v>43691</v>
      </c>
      <c r="G3946" s="2">
        <v>43691</v>
      </c>
      <c r="H3946" t="s">
        <v>117</v>
      </c>
      <c r="I3946">
        <v>2019</v>
      </c>
    </row>
    <row r="3947" spans="1:9">
      <c r="A3947">
        <v>32.7810907</v>
      </c>
      <c r="B3947">
        <v>-117.1117957</v>
      </c>
      <c r="C3947" t="s">
        <v>2524</v>
      </c>
      <c r="D3947" t="s">
        <v>3386</v>
      </c>
      <c r="E3947">
        <v>1</v>
      </c>
      <c r="F3947" s="2">
        <v>43691</v>
      </c>
      <c r="G3947" s="2">
        <v>43691</v>
      </c>
      <c r="H3947" t="s">
        <v>117</v>
      </c>
      <c r="I3947">
        <v>2019</v>
      </c>
    </row>
    <row r="3948" spans="1:9">
      <c r="A3948">
        <v>32.779401200000002</v>
      </c>
      <c r="B3948">
        <v>-117.1211575</v>
      </c>
      <c r="C3948" t="s">
        <v>954</v>
      </c>
      <c r="D3948" t="s">
        <v>3386</v>
      </c>
      <c r="E3948">
        <v>1</v>
      </c>
      <c r="F3948" s="2">
        <v>43684</v>
      </c>
      <c r="G3948" s="2">
        <v>43684</v>
      </c>
      <c r="H3948" t="s">
        <v>117</v>
      </c>
      <c r="I3948">
        <v>2019</v>
      </c>
    </row>
    <row r="3949" spans="1:9">
      <c r="A3949">
        <v>32.776423999999999</v>
      </c>
      <c r="B3949">
        <v>-117.12792949999999</v>
      </c>
      <c r="C3949" t="s">
        <v>2544</v>
      </c>
      <c r="D3949" t="s">
        <v>3386</v>
      </c>
      <c r="E3949">
        <v>3</v>
      </c>
      <c r="F3949" s="2">
        <v>43684</v>
      </c>
      <c r="G3949" s="2">
        <v>43684</v>
      </c>
      <c r="H3949" t="s">
        <v>183</v>
      </c>
      <c r="I3949">
        <v>2019</v>
      </c>
    </row>
    <row r="3950" spans="1:9">
      <c r="A3950">
        <v>32.775965900000003</v>
      </c>
      <c r="B3950">
        <v>-117.13035979999999</v>
      </c>
      <c r="C3950" t="s">
        <v>418</v>
      </c>
      <c r="D3950" t="s">
        <v>3386</v>
      </c>
      <c r="E3950">
        <v>1</v>
      </c>
      <c r="F3950" s="2">
        <v>43735</v>
      </c>
      <c r="G3950" s="2">
        <v>43735</v>
      </c>
      <c r="H3950" t="s">
        <v>183</v>
      </c>
      <c r="I3950">
        <v>2019</v>
      </c>
    </row>
    <row r="3951" spans="1:9">
      <c r="A3951">
        <v>32.847643400000003</v>
      </c>
      <c r="B3951">
        <v>-116.9815093</v>
      </c>
      <c r="C3951" t="s">
        <v>30</v>
      </c>
      <c r="D3951" t="s">
        <v>3386</v>
      </c>
      <c r="E3951">
        <v>5</v>
      </c>
      <c r="F3951" s="2">
        <v>43707</v>
      </c>
      <c r="G3951" s="2">
        <v>43707</v>
      </c>
      <c r="H3951" t="s">
        <v>8</v>
      </c>
      <c r="I3951">
        <v>2019</v>
      </c>
    </row>
    <row r="3952" spans="1:9">
      <c r="A3952">
        <v>32.8440139</v>
      </c>
      <c r="B3952">
        <v>-116.98692939999999</v>
      </c>
      <c r="C3952" t="s">
        <v>2493</v>
      </c>
      <c r="D3952" t="s">
        <v>3386</v>
      </c>
      <c r="E3952">
        <v>1</v>
      </c>
      <c r="F3952" s="2">
        <v>43726</v>
      </c>
      <c r="G3952" s="2">
        <v>43726</v>
      </c>
      <c r="H3952" t="s">
        <v>8</v>
      </c>
      <c r="I3952">
        <v>2019</v>
      </c>
    </row>
    <row r="3953" spans="1:9">
      <c r="A3953">
        <v>32.844162599999997</v>
      </c>
      <c r="B3953">
        <v>-116.98680589999999</v>
      </c>
      <c r="C3953" t="s">
        <v>2488</v>
      </c>
      <c r="D3953" t="s">
        <v>3386</v>
      </c>
      <c r="E3953">
        <v>8</v>
      </c>
      <c r="F3953" s="2">
        <v>43726</v>
      </c>
      <c r="G3953" s="2">
        <v>43726</v>
      </c>
      <c r="H3953" t="s">
        <v>8</v>
      </c>
      <c r="I3953">
        <v>2019</v>
      </c>
    </row>
    <row r="3954" spans="1:9">
      <c r="A3954">
        <v>32.792240800000002</v>
      </c>
      <c r="B3954">
        <v>-117.1017653</v>
      </c>
      <c r="C3954" t="s">
        <v>3393</v>
      </c>
      <c r="D3954" t="s">
        <v>3386</v>
      </c>
      <c r="E3954">
        <v>3</v>
      </c>
      <c r="F3954" s="2">
        <v>43712</v>
      </c>
      <c r="G3954" s="2">
        <v>43712</v>
      </c>
      <c r="H3954" t="s">
        <v>117</v>
      </c>
      <c r="I3954">
        <v>2019</v>
      </c>
    </row>
    <row r="3955" spans="1:9">
      <c r="A3955">
        <v>32.761915000000002</v>
      </c>
      <c r="B3955">
        <v>-117.20256240000001</v>
      </c>
      <c r="C3955" t="s">
        <v>361</v>
      </c>
      <c r="D3955" t="s">
        <v>3386</v>
      </c>
      <c r="E3955">
        <v>2</v>
      </c>
      <c r="F3955" s="2">
        <v>43684</v>
      </c>
      <c r="G3955" s="2">
        <v>43684</v>
      </c>
      <c r="H3955" t="s">
        <v>248</v>
      </c>
      <c r="I3955">
        <v>2019</v>
      </c>
    </row>
    <row r="3956" spans="1:9">
      <c r="A3956">
        <v>32.838539900000001</v>
      </c>
      <c r="B3956">
        <v>-117.00568749999999</v>
      </c>
      <c r="C3956" t="s">
        <v>2547</v>
      </c>
      <c r="D3956" t="s">
        <v>3386</v>
      </c>
      <c r="E3956">
        <v>4</v>
      </c>
      <c r="F3956" s="2">
        <v>43654</v>
      </c>
      <c r="G3956" s="2">
        <v>43654</v>
      </c>
      <c r="H3956" t="s">
        <v>8</v>
      </c>
      <c r="I3956">
        <v>2019</v>
      </c>
    </row>
    <row r="3957" spans="1:9">
      <c r="A3957">
        <v>32.846457600000001</v>
      </c>
      <c r="B3957">
        <v>-116.97064880000001</v>
      </c>
      <c r="C3957" t="s">
        <v>536</v>
      </c>
      <c r="D3957" t="s">
        <v>3386</v>
      </c>
      <c r="E3957">
        <v>1</v>
      </c>
      <c r="F3957" s="2">
        <v>43659</v>
      </c>
      <c r="G3957" s="2">
        <v>43659</v>
      </c>
      <c r="H3957" t="s">
        <v>8</v>
      </c>
      <c r="I3957">
        <v>2019</v>
      </c>
    </row>
    <row r="3958" spans="1:9">
      <c r="A3958">
        <v>32.8497585</v>
      </c>
      <c r="B3958">
        <v>-116.9613993</v>
      </c>
      <c r="C3958" t="s">
        <v>51</v>
      </c>
      <c r="D3958" t="s">
        <v>3386</v>
      </c>
      <c r="E3958">
        <v>2</v>
      </c>
      <c r="F3958" s="2">
        <v>43704</v>
      </c>
      <c r="G3958" s="2">
        <v>43704</v>
      </c>
      <c r="H3958" t="s">
        <v>8</v>
      </c>
      <c r="I3958">
        <v>2019</v>
      </c>
    </row>
    <row r="3959" spans="1:9">
      <c r="A3959">
        <v>32.8467585</v>
      </c>
      <c r="B3959">
        <v>-116.9712928</v>
      </c>
      <c r="C3959" t="s">
        <v>2548</v>
      </c>
      <c r="D3959" t="s">
        <v>3386</v>
      </c>
      <c r="E3959">
        <v>5</v>
      </c>
      <c r="F3959" s="2">
        <v>43659</v>
      </c>
      <c r="G3959" s="2">
        <v>43659</v>
      </c>
      <c r="H3959" t="s">
        <v>8</v>
      </c>
      <c r="I3959">
        <v>2019</v>
      </c>
    </row>
    <row r="3960" spans="1:9">
      <c r="A3960">
        <v>32.846788400000001</v>
      </c>
      <c r="B3960">
        <v>-116.9707325</v>
      </c>
      <c r="C3960" t="s">
        <v>2549</v>
      </c>
      <c r="D3960" t="s">
        <v>3386</v>
      </c>
      <c r="E3960">
        <v>15</v>
      </c>
      <c r="F3960" s="2">
        <v>43659</v>
      </c>
      <c r="G3960" s="2">
        <v>43659</v>
      </c>
      <c r="H3960" t="s">
        <v>8</v>
      </c>
      <c r="I3960">
        <v>2019</v>
      </c>
    </row>
    <row r="3961" spans="1:9">
      <c r="A3961">
        <v>32.847906600000002</v>
      </c>
      <c r="B3961">
        <v>-116.9699043</v>
      </c>
      <c r="C3961" t="s">
        <v>2550</v>
      </c>
      <c r="D3961" t="s">
        <v>3386</v>
      </c>
      <c r="E3961">
        <v>2</v>
      </c>
      <c r="F3961" s="2">
        <v>43663</v>
      </c>
      <c r="G3961" s="2">
        <v>43663</v>
      </c>
      <c r="H3961" t="s">
        <v>8</v>
      </c>
      <c r="I3961">
        <v>2019</v>
      </c>
    </row>
    <row r="3962" spans="1:9">
      <c r="A3962">
        <v>32.847886699999997</v>
      </c>
      <c r="B3962">
        <v>-116.9682735</v>
      </c>
      <c r="C3962" t="s">
        <v>1622</v>
      </c>
      <c r="D3962" t="s">
        <v>3386</v>
      </c>
      <c r="E3962">
        <v>1</v>
      </c>
      <c r="F3962" s="2">
        <v>43649</v>
      </c>
      <c r="G3962" s="2">
        <v>43649</v>
      </c>
      <c r="H3962" t="s">
        <v>8</v>
      </c>
      <c r="I3962">
        <v>2019</v>
      </c>
    </row>
    <row r="3963" spans="1:9">
      <c r="A3963">
        <v>32.7801124</v>
      </c>
      <c r="B3963">
        <v>-117.1177373</v>
      </c>
      <c r="C3963" t="s">
        <v>321</v>
      </c>
      <c r="D3963" t="s">
        <v>3386</v>
      </c>
      <c r="E3963">
        <v>1</v>
      </c>
      <c r="F3963" s="2">
        <v>43661</v>
      </c>
      <c r="G3963" s="2">
        <v>43661</v>
      </c>
      <c r="H3963" t="s">
        <v>117</v>
      </c>
      <c r="I3963">
        <v>2019</v>
      </c>
    </row>
    <row r="3964" spans="1:9">
      <c r="A3964">
        <v>32.773544600000001</v>
      </c>
      <c r="B3964">
        <v>-117.1402075</v>
      </c>
      <c r="C3964" t="s">
        <v>2566</v>
      </c>
      <c r="D3964" t="s">
        <v>3386</v>
      </c>
      <c r="E3964">
        <v>2</v>
      </c>
      <c r="F3964" s="2">
        <v>43647</v>
      </c>
      <c r="G3964" s="2">
        <v>43647</v>
      </c>
      <c r="H3964" t="s">
        <v>183</v>
      </c>
      <c r="I3964">
        <v>2019</v>
      </c>
    </row>
    <row r="3965" spans="1:9">
      <c r="A3965">
        <v>32.786783</v>
      </c>
      <c r="B3965">
        <v>-117.1035282</v>
      </c>
      <c r="C3965" t="s">
        <v>3394</v>
      </c>
      <c r="D3965" t="s">
        <v>3386</v>
      </c>
      <c r="E3965">
        <v>150</v>
      </c>
      <c r="F3965" s="2">
        <v>43664</v>
      </c>
      <c r="G3965" s="2">
        <v>43664</v>
      </c>
      <c r="H3965" t="s">
        <v>117</v>
      </c>
      <c r="I3965">
        <v>2019</v>
      </c>
    </row>
    <row r="3966" spans="1:9">
      <c r="A3966">
        <v>32.773996799999999</v>
      </c>
      <c r="B3966">
        <v>-117.1370117</v>
      </c>
      <c r="C3966" t="s">
        <v>1116</v>
      </c>
      <c r="D3966" t="s">
        <v>3386</v>
      </c>
      <c r="E3966">
        <v>1</v>
      </c>
      <c r="F3966" s="2">
        <v>43647</v>
      </c>
      <c r="G3966" s="2">
        <v>43647</v>
      </c>
      <c r="H3966" t="s">
        <v>183</v>
      </c>
      <c r="I3966">
        <v>2019</v>
      </c>
    </row>
    <row r="3967" spans="1:9">
      <c r="A3967">
        <v>32.791512400000002</v>
      </c>
      <c r="B3967">
        <v>-117.10167060000001</v>
      </c>
      <c r="C3967" t="s">
        <v>2558</v>
      </c>
      <c r="D3967" t="s">
        <v>3386</v>
      </c>
      <c r="E3967">
        <v>4</v>
      </c>
      <c r="F3967" s="2">
        <v>43656</v>
      </c>
      <c r="G3967" s="2">
        <v>43656</v>
      </c>
      <c r="H3967" t="s">
        <v>117</v>
      </c>
      <c r="I3967">
        <v>2019</v>
      </c>
    </row>
    <row r="3968" spans="1:9">
      <c r="A3968">
        <v>32.789065999999998</v>
      </c>
      <c r="B3968">
        <v>-117.10348639999999</v>
      </c>
      <c r="C3968" t="s">
        <v>683</v>
      </c>
      <c r="D3968" t="s">
        <v>3386</v>
      </c>
      <c r="E3968">
        <v>5</v>
      </c>
      <c r="F3968" s="2">
        <v>43694</v>
      </c>
      <c r="G3968" s="2">
        <v>43694</v>
      </c>
      <c r="H3968" t="s">
        <v>117</v>
      </c>
      <c r="I3968">
        <v>2019</v>
      </c>
    </row>
    <row r="3969" spans="1:9">
      <c r="A3969">
        <v>32.792867299999997</v>
      </c>
      <c r="B3969">
        <v>-117.1000097</v>
      </c>
      <c r="C3969" t="s">
        <v>2526</v>
      </c>
      <c r="D3969" t="s">
        <v>3386</v>
      </c>
      <c r="E3969">
        <v>3</v>
      </c>
      <c r="F3969" s="2">
        <v>43679</v>
      </c>
      <c r="G3969" s="2">
        <v>43679</v>
      </c>
      <c r="H3969" t="s">
        <v>117</v>
      </c>
      <c r="I3969">
        <v>2019</v>
      </c>
    </row>
    <row r="3970" spans="1:9">
      <c r="A3970">
        <v>32.7805508</v>
      </c>
      <c r="B3970">
        <v>-117.11026769999999</v>
      </c>
      <c r="C3970" t="s">
        <v>431</v>
      </c>
      <c r="D3970" t="s">
        <v>3386</v>
      </c>
      <c r="E3970">
        <v>3</v>
      </c>
      <c r="F3970" s="2">
        <v>43691</v>
      </c>
      <c r="G3970" s="2">
        <v>43691</v>
      </c>
      <c r="H3970" t="s">
        <v>117</v>
      </c>
      <c r="I3970">
        <v>2019</v>
      </c>
    </row>
    <row r="3971" spans="1:9">
      <c r="A3971">
        <v>32.7923987</v>
      </c>
      <c r="B3971">
        <v>-117.101056</v>
      </c>
      <c r="C3971" t="s">
        <v>2496</v>
      </c>
      <c r="D3971" t="s">
        <v>3386</v>
      </c>
      <c r="E3971">
        <v>3</v>
      </c>
      <c r="F3971" s="2">
        <v>43712</v>
      </c>
      <c r="G3971" s="2">
        <v>43712</v>
      </c>
      <c r="H3971" t="s">
        <v>117</v>
      </c>
      <c r="I3971">
        <v>2019</v>
      </c>
    </row>
    <row r="3972" spans="1:9">
      <c r="A3972">
        <v>32.792460599999998</v>
      </c>
      <c r="B3972">
        <v>-117.10127319999999</v>
      </c>
      <c r="C3972" t="s">
        <v>3395</v>
      </c>
      <c r="D3972" t="s">
        <v>3386</v>
      </c>
      <c r="E3972">
        <v>4</v>
      </c>
      <c r="F3972" s="2">
        <v>43712</v>
      </c>
      <c r="G3972" s="2">
        <v>43712</v>
      </c>
      <c r="H3972" t="s">
        <v>117</v>
      </c>
      <c r="I3972">
        <v>2019</v>
      </c>
    </row>
    <row r="3973" spans="1:9">
      <c r="A3973">
        <v>32.781167500000002</v>
      </c>
      <c r="B3973">
        <v>-117.1101163</v>
      </c>
      <c r="C3973" t="s">
        <v>2527</v>
      </c>
      <c r="D3973" t="s">
        <v>3386</v>
      </c>
      <c r="E3973">
        <v>4</v>
      </c>
      <c r="F3973" s="2">
        <v>43691</v>
      </c>
      <c r="G3973" s="2">
        <v>43691</v>
      </c>
      <c r="H3973" t="s">
        <v>117</v>
      </c>
      <c r="I3973">
        <v>2019</v>
      </c>
    </row>
    <row r="3974" spans="1:9">
      <c r="A3974">
        <v>32.791493899999999</v>
      </c>
      <c r="B3974">
        <v>-117.10349220000001</v>
      </c>
      <c r="C3974" t="s">
        <v>2559</v>
      </c>
      <c r="D3974" t="s">
        <v>3386</v>
      </c>
      <c r="E3974">
        <v>25</v>
      </c>
      <c r="F3974" s="2">
        <v>43656</v>
      </c>
      <c r="G3974" s="2">
        <v>43656</v>
      </c>
      <c r="H3974" t="s">
        <v>117</v>
      </c>
      <c r="I3974">
        <v>2019</v>
      </c>
    </row>
    <row r="3975" spans="1:9">
      <c r="A3975">
        <v>32.783225399999999</v>
      </c>
      <c r="B3975">
        <v>-117.10466719999999</v>
      </c>
      <c r="C3975" t="s">
        <v>2528</v>
      </c>
      <c r="D3975" t="s">
        <v>3386</v>
      </c>
      <c r="E3975">
        <v>3</v>
      </c>
      <c r="F3975" s="2">
        <v>43691</v>
      </c>
      <c r="G3975" s="2">
        <v>43691</v>
      </c>
      <c r="H3975" t="s">
        <v>117</v>
      </c>
      <c r="I3975">
        <v>2019</v>
      </c>
    </row>
    <row r="3976" spans="1:9">
      <c r="A3976">
        <v>32.7615172</v>
      </c>
      <c r="B3976">
        <v>-117.1899446</v>
      </c>
      <c r="C3976" t="s">
        <v>2575</v>
      </c>
      <c r="D3976" t="s">
        <v>3386</v>
      </c>
      <c r="E3976">
        <v>1</v>
      </c>
      <c r="F3976" s="2">
        <v>43677</v>
      </c>
      <c r="G3976" s="2">
        <v>43677</v>
      </c>
      <c r="H3976" t="s">
        <v>248</v>
      </c>
      <c r="I3976">
        <v>2019</v>
      </c>
    </row>
    <row r="3977" spans="1:9">
      <c r="A3977">
        <v>32.761603200000003</v>
      </c>
      <c r="B3977">
        <v>-117.1901912</v>
      </c>
      <c r="C3977" t="s">
        <v>2576</v>
      </c>
      <c r="D3977" t="s">
        <v>3386</v>
      </c>
      <c r="E3977">
        <v>3</v>
      </c>
      <c r="F3977" s="2">
        <v>43676</v>
      </c>
      <c r="G3977" s="2">
        <v>43676</v>
      </c>
      <c r="H3977" t="s">
        <v>248</v>
      </c>
      <c r="I3977">
        <v>2019</v>
      </c>
    </row>
    <row r="3978" spans="1:9">
      <c r="A3978">
        <v>32.762041000000004</v>
      </c>
      <c r="B3978">
        <v>-117.19069159999999</v>
      </c>
      <c r="C3978" t="s">
        <v>2577</v>
      </c>
      <c r="D3978" t="s">
        <v>3386</v>
      </c>
      <c r="E3978">
        <v>5</v>
      </c>
      <c r="F3978" s="2">
        <v>43676</v>
      </c>
      <c r="G3978" s="2">
        <v>43676</v>
      </c>
      <c r="H3978" t="s">
        <v>248</v>
      </c>
      <c r="I3978">
        <v>2019</v>
      </c>
    </row>
    <row r="3979" spans="1:9">
      <c r="A3979">
        <v>32.761760799999998</v>
      </c>
      <c r="B3979">
        <v>-117.1902939</v>
      </c>
      <c r="C3979" t="s">
        <v>83</v>
      </c>
      <c r="D3979" t="s">
        <v>3386</v>
      </c>
      <c r="E3979">
        <v>3</v>
      </c>
      <c r="F3979" s="2">
        <v>43677</v>
      </c>
      <c r="G3979" s="2">
        <v>43677</v>
      </c>
      <c r="H3979" t="s">
        <v>248</v>
      </c>
      <c r="I3979">
        <v>2019</v>
      </c>
    </row>
    <row r="3980" spans="1:9">
      <c r="A3980">
        <v>32.761936599999999</v>
      </c>
      <c r="B3980">
        <v>-117.1903561</v>
      </c>
      <c r="C3980" t="s">
        <v>1712</v>
      </c>
      <c r="D3980" t="s">
        <v>3386</v>
      </c>
      <c r="E3980">
        <v>1</v>
      </c>
      <c r="F3980" s="2">
        <v>43677</v>
      </c>
      <c r="G3980" s="2">
        <v>43677</v>
      </c>
      <c r="H3980" t="s">
        <v>248</v>
      </c>
      <c r="I3980">
        <v>2019</v>
      </c>
    </row>
    <row r="3981" spans="1:9">
      <c r="A3981">
        <v>32.762087000000001</v>
      </c>
      <c r="B3981">
        <v>-117.1911049</v>
      </c>
      <c r="C3981" t="s">
        <v>2578</v>
      </c>
      <c r="D3981" t="s">
        <v>3386</v>
      </c>
      <c r="E3981">
        <v>1</v>
      </c>
      <c r="F3981" s="2">
        <v>43677</v>
      </c>
      <c r="G3981" s="2">
        <v>43677</v>
      </c>
      <c r="H3981" t="s">
        <v>248</v>
      </c>
      <c r="I3981">
        <v>2019</v>
      </c>
    </row>
    <row r="3982" spans="1:9">
      <c r="A3982">
        <v>32.761803700000002</v>
      </c>
      <c r="B3982">
        <v>-117.19024</v>
      </c>
      <c r="C3982" t="s">
        <v>2579</v>
      </c>
      <c r="D3982" t="s">
        <v>3386</v>
      </c>
      <c r="E3982">
        <v>1</v>
      </c>
      <c r="F3982" s="2">
        <v>43677</v>
      </c>
      <c r="G3982" s="2">
        <v>43677</v>
      </c>
      <c r="H3982" t="s">
        <v>248</v>
      </c>
      <c r="I3982">
        <v>2019</v>
      </c>
    </row>
    <row r="3983" spans="1:9">
      <c r="A3983">
        <v>32.762472699999996</v>
      </c>
      <c r="B3983">
        <v>-117.19130579999999</v>
      </c>
      <c r="C3983" t="s">
        <v>2580</v>
      </c>
      <c r="D3983" t="s">
        <v>3386</v>
      </c>
      <c r="E3983">
        <v>1</v>
      </c>
      <c r="F3983" s="2">
        <v>43677</v>
      </c>
      <c r="G3983" s="2">
        <v>43677</v>
      </c>
      <c r="H3983" t="s">
        <v>248</v>
      </c>
      <c r="I3983">
        <v>2019</v>
      </c>
    </row>
    <row r="3984" spans="1:9">
      <c r="A3984">
        <v>32.770538199999997</v>
      </c>
      <c r="B3984">
        <v>-117.1520945</v>
      </c>
      <c r="C3984" t="s">
        <v>105</v>
      </c>
      <c r="D3984" t="s">
        <v>3386</v>
      </c>
      <c r="E3984">
        <v>6</v>
      </c>
      <c r="F3984" s="2">
        <v>43648</v>
      </c>
      <c r="G3984" s="2">
        <v>43648</v>
      </c>
      <c r="H3984" t="s">
        <v>183</v>
      </c>
      <c r="I3984">
        <v>2019</v>
      </c>
    </row>
    <row r="3985" spans="1:9">
      <c r="A3985">
        <v>32.773951699999998</v>
      </c>
      <c r="B3985">
        <v>-117.1371278</v>
      </c>
      <c r="C3985" t="s">
        <v>1110</v>
      </c>
      <c r="D3985" t="s">
        <v>3386</v>
      </c>
      <c r="E3985">
        <v>1</v>
      </c>
      <c r="F3985" s="2">
        <v>43647</v>
      </c>
      <c r="G3985" s="2">
        <v>43647</v>
      </c>
      <c r="H3985" t="s">
        <v>183</v>
      </c>
      <c r="I3985">
        <v>2019</v>
      </c>
    </row>
    <row r="3986" spans="1:9">
      <c r="A3986">
        <v>32.773988699999997</v>
      </c>
      <c r="B3986">
        <v>-117.13675139999999</v>
      </c>
      <c r="C3986" t="s">
        <v>2567</v>
      </c>
      <c r="D3986" t="s">
        <v>3386</v>
      </c>
      <c r="E3986">
        <v>1</v>
      </c>
      <c r="F3986" s="2">
        <v>43669</v>
      </c>
      <c r="G3986" s="2">
        <v>43669</v>
      </c>
      <c r="H3986" t="s">
        <v>183</v>
      </c>
      <c r="I3986">
        <v>2019</v>
      </c>
    </row>
    <row r="3987" spans="1:9">
      <c r="A3987">
        <v>32.778966099999998</v>
      </c>
      <c r="B3987">
        <v>-117.1205466</v>
      </c>
      <c r="C3987" t="s">
        <v>2561</v>
      </c>
      <c r="D3987" t="s">
        <v>3386</v>
      </c>
      <c r="E3987">
        <v>1</v>
      </c>
      <c r="F3987" s="2">
        <v>43661</v>
      </c>
      <c r="G3987" s="2">
        <v>43661</v>
      </c>
      <c r="H3987" t="s">
        <v>117</v>
      </c>
      <c r="I3987">
        <v>2019</v>
      </c>
    </row>
    <row r="3988" spans="1:9">
      <c r="A3988">
        <v>32.774548600000003</v>
      </c>
      <c r="B3988">
        <v>-117.1343042</v>
      </c>
      <c r="C3988" t="s">
        <v>2568</v>
      </c>
      <c r="D3988" t="s">
        <v>3386</v>
      </c>
      <c r="E3988">
        <v>20</v>
      </c>
      <c r="F3988" s="2">
        <v>43669</v>
      </c>
      <c r="G3988" s="2">
        <v>43669</v>
      </c>
      <c r="H3988" t="s">
        <v>183</v>
      </c>
      <c r="I3988">
        <v>2019</v>
      </c>
    </row>
    <row r="3989" spans="1:9">
      <c r="A3989">
        <v>32.775184099999997</v>
      </c>
      <c r="B3989">
        <v>-117.13335720000001</v>
      </c>
      <c r="C3989" t="s">
        <v>246</v>
      </c>
      <c r="D3989" t="s">
        <v>3386</v>
      </c>
      <c r="E3989">
        <v>3</v>
      </c>
      <c r="F3989" s="2">
        <v>43669</v>
      </c>
      <c r="G3989" s="2">
        <v>43669</v>
      </c>
      <c r="H3989" t="s">
        <v>183</v>
      </c>
      <c r="I3989">
        <v>2019</v>
      </c>
    </row>
    <row r="3990" spans="1:9">
      <c r="A3990">
        <v>32.774448300000003</v>
      </c>
      <c r="B3990">
        <v>-117.129107</v>
      </c>
      <c r="C3990" t="s">
        <v>1263</v>
      </c>
      <c r="D3990" t="s">
        <v>3386</v>
      </c>
      <c r="E3990">
        <v>1</v>
      </c>
      <c r="F3990" s="2">
        <v>43669</v>
      </c>
      <c r="G3990" s="2">
        <v>43669</v>
      </c>
      <c r="H3990" t="s">
        <v>183</v>
      </c>
      <c r="I3990">
        <v>2019</v>
      </c>
    </row>
    <row r="3991" spans="1:9">
      <c r="A3991">
        <v>32.776646200000002</v>
      </c>
      <c r="B3991">
        <v>-117.1291198</v>
      </c>
      <c r="C3991" t="s">
        <v>488</v>
      </c>
      <c r="D3991" t="s">
        <v>3386</v>
      </c>
      <c r="E3991">
        <v>1</v>
      </c>
      <c r="F3991" s="2">
        <v>43684</v>
      </c>
      <c r="G3991" s="2">
        <v>43684</v>
      </c>
      <c r="H3991" t="s">
        <v>183</v>
      </c>
      <c r="I3991">
        <v>2019</v>
      </c>
    </row>
    <row r="3992" spans="1:9">
      <c r="A3992">
        <v>32.777505300000001</v>
      </c>
      <c r="B3992">
        <v>-117.12801640000001</v>
      </c>
      <c r="C3992" t="s">
        <v>2569</v>
      </c>
      <c r="D3992" t="s">
        <v>3386</v>
      </c>
      <c r="E3992">
        <v>2</v>
      </c>
      <c r="F3992" s="2">
        <v>43662</v>
      </c>
      <c r="G3992" s="2">
        <v>43662</v>
      </c>
      <c r="H3992" t="s">
        <v>183</v>
      </c>
      <c r="I3992">
        <v>2019</v>
      </c>
    </row>
    <row r="3993" spans="1:9">
      <c r="A3993">
        <v>32.777829799999999</v>
      </c>
      <c r="B3993">
        <v>-117.1276412</v>
      </c>
      <c r="C3993" t="s">
        <v>2570</v>
      </c>
      <c r="D3993" t="s">
        <v>3386</v>
      </c>
      <c r="E3993">
        <v>5</v>
      </c>
      <c r="F3993" s="2">
        <v>43647</v>
      </c>
      <c r="G3993" s="2">
        <v>43647</v>
      </c>
      <c r="H3993" t="s">
        <v>183</v>
      </c>
      <c r="I3993">
        <v>2019</v>
      </c>
    </row>
    <row r="3994" spans="1:9">
      <c r="A3994">
        <v>32.773977899999998</v>
      </c>
      <c r="B3994">
        <v>-117.1365954</v>
      </c>
      <c r="C3994" t="s">
        <v>2218</v>
      </c>
      <c r="D3994" t="s">
        <v>3386</v>
      </c>
      <c r="E3994">
        <v>1</v>
      </c>
      <c r="F3994" s="2">
        <v>43669</v>
      </c>
      <c r="G3994" s="2">
        <v>43669</v>
      </c>
      <c r="H3994" t="s">
        <v>183</v>
      </c>
      <c r="I3994">
        <v>2019</v>
      </c>
    </row>
    <row r="3995" spans="1:9">
      <c r="A3995">
        <v>32.7619525</v>
      </c>
      <c r="B3995">
        <v>-117.2041662</v>
      </c>
      <c r="C3995" t="s">
        <v>2582</v>
      </c>
      <c r="D3995" t="s">
        <v>3386</v>
      </c>
      <c r="E3995">
        <v>2</v>
      </c>
      <c r="F3995" s="2">
        <v>43651</v>
      </c>
      <c r="G3995" s="2">
        <v>43651</v>
      </c>
      <c r="H3995" t="s">
        <v>248</v>
      </c>
      <c r="I3995">
        <v>2019</v>
      </c>
    </row>
    <row r="3996" spans="1:9">
      <c r="A3996">
        <v>32.760888100000003</v>
      </c>
      <c r="B3996">
        <v>-117.2029745</v>
      </c>
      <c r="C3996" t="s">
        <v>910</v>
      </c>
      <c r="D3996" t="s">
        <v>3386</v>
      </c>
      <c r="E3996">
        <v>2</v>
      </c>
      <c r="F3996" s="2">
        <v>43655</v>
      </c>
      <c r="G3996" s="2">
        <v>43655</v>
      </c>
      <c r="H3996" t="s">
        <v>248</v>
      </c>
      <c r="I3996">
        <v>2019</v>
      </c>
    </row>
    <row r="3997" spans="1:9">
      <c r="A3997">
        <v>32.843765500000003</v>
      </c>
      <c r="B3997">
        <v>-117.0007517</v>
      </c>
      <c r="C3997" t="s">
        <v>92</v>
      </c>
      <c r="D3997" t="s">
        <v>3386</v>
      </c>
      <c r="E3997">
        <v>30</v>
      </c>
      <c r="F3997" s="2">
        <v>43666</v>
      </c>
      <c r="G3997" s="2">
        <v>43666</v>
      </c>
      <c r="H3997" t="s">
        <v>8</v>
      </c>
      <c r="I3997">
        <v>2019</v>
      </c>
    </row>
    <row r="3998" spans="1:9">
      <c r="A3998">
        <v>32.772510099999998</v>
      </c>
      <c r="B3998">
        <v>-117.1399727</v>
      </c>
      <c r="C3998" t="s">
        <v>2611</v>
      </c>
      <c r="D3998" t="s">
        <v>3386</v>
      </c>
      <c r="E3998">
        <v>1</v>
      </c>
      <c r="F3998" s="2">
        <v>43623</v>
      </c>
      <c r="G3998" s="2">
        <v>43623</v>
      </c>
      <c r="H3998" t="s">
        <v>183</v>
      </c>
      <c r="I3998">
        <v>2019</v>
      </c>
    </row>
    <row r="3999" spans="1:9">
      <c r="A3999">
        <v>32.773791799999998</v>
      </c>
      <c r="B3999">
        <v>-117.136978</v>
      </c>
      <c r="C3999" t="s">
        <v>2612</v>
      </c>
      <c r="D3999" t="s">
        <v>3386</v>
      </c>
      <c r="E3999">
        <v>2</v>
      </c>
      <c r="F3999" s="2">
        <v>43623</v>
      </c>
      <c r="G3999" s="2">
        <v>43623</v>
      </c>
      <c r="H3999" t="s">
        <v>183</v>
      </c>
      <c r="I3999">
        <v>2019</v>
      </c>
    </row>
    <row r="4000" spans="1:9">
      <c r="A4000">
        <v>32.785635399999997</v>
      </c>
      <c r="B4000">
        <v>-117.10435080000001</v>
      </c>
      <c r="C4000" t="s">
        <v>1694</v>
      </c>
      <c r="D4000" t="s">
        <v>3386</v>
      </c>
      <c r="E4000">
        <v>1</v>
      </c>
      <c r="F4000" s="2">
        <v>43680</v>
      </c>
      <c r="G4000" s="2">
        <v>43680</v>
      </c>
      <c r="H4000" t="s">
        <v>117</v>
      </c>
      <c r="I4000">
        <v>2019</v>
      </c>
    </row>
    <row r="4001" spans="1:9">
      <c r="A4001">
        <v>32.786325900000001</v>
      </c>
      <c r="B4001">
        <v>-117.10431060000001</v>
      </c>
      <c r="C4001" t="s">
        <v>3396</v>
      </c>
      <c r="D4001" t="s">
        <v>3386</v>
      </c>
      <c r="E4001">
        <v>2</v>
      </c>
      <c r="F4001" s="2">
        <v>43680</v>
      </c>
      <c r="G4001" s="2">
        <v>43680</v>
      </c>
      <c r="H4001" t="s">
        <v>117</v>
      </c>
      <c r="I4001">
        <v>2019</v>
      </c>
    </row>
    <row r="4002" spans="1:9">
      <c r="A4002">
        <v>32.792299900000003</v>
      </c>
      <c r="B4002">
        <v>-117.10151190000001</v>
      </c>
      <c r="C4002" t="s">
        <v>1157</v>
      </c>
      <c r="D4002" t="s">
        <v>3386</v>
      </c>
      <c r="E4002">
        <v>4</v>
      </c>
      <c r="F4002" s="2">
        <v>43712</v>
      </c>
      <c r="G4002" s="2">
        <v>43712</v>
      </c>
      <c r="H4002" t="s">
        <v>117</v>
      </c>
      <c r="I4002">
        <v>2019</v>
      </c>
    </row>
    <row r="4003" spans="1:9">
      <c r="A4003">
        <v>32.790885699999997</v>
      </c>
      <c r="B4003">
        <v>-117.1037223</v>
      </c>
      <c r="C4003" t="s">
        <v>622</v>
      </c>
      <c r="D4003" t="s">
        <v>3386</v>
      </c>
      <c r="E4003">
        <v>6</v>
      </c>
      <c r="F4003" s="2">
        <v>43687</v>
      </c>
      <c r="G4003" s="2">
        <v>43687</v>
      </c>
      <c r="H4003" t="s">
        <v>117</v>
      </c>
      <c r="I4003">
        <v>2019</v>
      </c>
    </row>
    <row r="4004" spans="1:9">
      <c r="A4004">
        <v>32.781040099999998</v>
      </c>
      <c r="B4004">
        <v>-117.11232649999999</v>
      </c>
      <c r="C4004" t="s">
        <v>2530</v>
      </c>
      <c r="D4004" t="s">
        <v>3386</v>
      </c>
      <c r="E4004">
        <v>1</v>
      </c>
      <c r="F4004" s="2">
        <v>43691</v>
      </c>
      <c r="G4004" s="2">
        <v>43691</v>
      </c>
      <c r="H4004" t="s">
        <v>117</v>
      </c>
      <c r="I4004">
        <v>2019</v>
      </c>
    </row>
    <row r="4005" spans="1:9">
      <c r="A4005">
        <v>32.790581699999997</v>
      </c>
      <c r="B4005">
        <v>-117.10253280000001</v>
      </c>
      <c r="C4005" t="s">
        <v>2017</v>
      </c>
      <c r="D4005" t="s">
        <v>3386</v>
      </c>
      <c r="E4005">
        <v>1</v>
      </c>
      <c r="F4005" s="2">
        <v>43656</v>
      </c>
      <c r="G4005" s="2">
        <v>43656</v>
      </c>
      <c r="H4005" t="s">
        <v>117</v>
      </c>
      <c r="I4005">
        <v>2019</v>
      </c>
    </row>
    <row r="4006" spans="1:9">
      <c r="A4006">
        <v>32.780791499999999</v>
      </c>
      <c r="B4006">
        <v>-117.1114419</v>
      </c>
      <c r="C4006" t="s">
        <v>418</v>
      </c>
      <c r="D4006" t="s">
        <v>3386</v>
      </c>
      <c r="E4006">
        <v>1</v>
      </c>
      <c r="F4006" s="2">
        <v>43662</v>
      </c>
      <c r="G4006" s="2">
        <v>43662</v>
      </c>
      <c r="H4006" t="s">
        <v>117</v>
      </c>
      <c r="I4006">
        <v>2019</v>
      </c>
    </row>
    <row r="4007" spans="1:9">
      <c r="A4007">
        <v>32.791108199999996</v>
      </c>
      <c r="B4007">
        <v>-117.10141400000001</v>
      </c>
      <c r="C4007" t="s">
        <v>305</v>
      </c>
      <c r="D4007" t="s">
        <v>3386</v>
      </c>
      <c r="E4007">
        <v>5</v>
      </c>
      <c r="F4007" s="2">
        <v>43679</v>
      </c>
      <c r="G4007" s="2">
        <v>43679</v>
      </c>
      <c r="H4007" t="s">
        <v>117</v>
      </c>
      <c r="I4007">
        <v>2019</v>
      </c>
    </row>
    <row r="4008" spans="1:9">
      <c r="A4008">
        <v>32.791607900000002</v>
      </c>
      <c r="B4008">
        <v>-117.1009775</v>
      </c>
      <c r="C4008" t="s">
        <v>2562</v>
      </c>
      <c r="D4008" t="s">
        <v>3386</v>
      </c>
      <c r="E4008">
        <v>3</v>
      </c>
      <c r="F4008" s="2">
        <v>43656</v>
      </c>
      <c r="G4008" s="2">
        <v>43656</v>
      </c>
      <c r="H4008" t="s">
        <v>117</v>
      </c>
      <c r="I4008">
        <v>2019</v>
      </c>
    </row>
    <row r="4009" spans="1:9">
      <c r="A4009">
        <v>32.787758799999999</v>
      </c>
      <c r="B4009">
        <v>-117.10289589999999</v>
      </c>
      <c r="C4009" t="s">
        <v>2535</v>
      </c>
      <c r="D4009" t="s">
        <v>3386</v>
      </c>
      <c r="E4009">
        <v>2</v>
      </c>
      <c r="F4009" s="2">
        <v>43694</v>
      </c>
      <c r="G4009" s="2">
        <v>43694</v>
      </c>
      <c r="H4009" t="s">
        <v>117</v>
      </c>
      <c r="I4009">
        <v>2019</v>
      </c>
    </row>
    <row r="4010" spans="1:9">
      <c r="A4010">
        <v>32.7851997</v>
      </c>
      <c r="B4010">
        <v>-117.10277139999999</v>
      </c>
      <c r="C4010" t="s">
        <v>2607</v>
      </c>
      <c r="D4010" t="s">
        <v>3386</v>
      </c>
      <c r="E4010">
        <v>1</v>
      </c>
      <c r="F4010" s="2">
        <v>43637</v>
      </c>
      <c r="G4010" s="2">
        <v>43637</v>
      </c>
      <c r="H4010" t="s">
        <v>117</v>
      </c>
      <c r="I4010">
        <v>2019</v>
      </c>
    </row>
    <row r="4011" spans="1:9">
      <c r="A4011">
        <v>32.767980199999997</v>
      </c>
      <c r="B4011">
        <v>-117.1613751</v>
      </c>
      <c r="C4011" t="s">
        <v>2613</v>
      </c>
      <c r="D4011" t="s">
        <v>3386</v>
      </c>
      <c r="E4011">
        <v>3</v>
      </c>
      <c r="F4011" s="2">
        <v>43620</v>
      </c>
      <c r="G4011" s="2">
        <v>43620</v>
      </c>
      <c r="H4011" t="s">
        <v>183</v>
      </c>
      <c r="I4011">
        <v>2019</v>
      </c>
    </row>
    <row r="4012" spans="1:9">
      <c r="A4012">
        <v>32.844301199999997</v>
      </c>
      <c r="B4012">
        <v>-116.99875299999999</v>
      </c>
      <c r="C4012" t="s">
        <v>182</v>
      </c>
      <c r="D4012" t="s">
        <v>3386</v>
      </c>
      <c r="E4012">
        <v>3</v>
      </c>
      <c r="F4012" s="2">
        <v>43666</v>
      </c>
      <c r="G4012" s="2">
        <v>43666</v>
      </c>
      <c r="H4012" t="s">
        <v>8</v>
      </c>
      <c r="I4012">
        <v>2019</v>
      </c>
    </row>
    <row r="4013" spans="1:9">
      <c r="A4013">
        <v>32.8439902</v>
      </c>
      <c r="B4013">
        <v>-116.99882220000001</v>
      </c>
      <c r="C4013" t="s">
        <v>856</v>
      </c>
      <c r="D4013" t="s">
        <v>3386</v>
      </c>
      <c r="E4013">
        <v>5</v>
      </c>
      <c r="F4013" s="2">
        <v>43666</v>
      </c>
      <c r="G4013" s="2">
        <v>43666</v>
      </c>
      <c r="H4013" t="s">
        <v>8</v>
      </c>
      <c r="I4013">
        <v>2019</v>
      </c>
    </row>
    <row r="4014" spans="1:9">
      <c r="A4014">
        <v>32.844089099999998</v>
      </c>
      <c r="B4014">
        <v>-116.9993041</v>
      </c>
      <c r="C4014" t="s">
        <v>2593</v>
      </c>
      <c r="D4014" t="s">
        <v>3386</v>
      </c>
      <c r="E4014">
        <v>1</v>
      </c>
      <c r="F4014" s="2">
        <v>43617</v>
      </c>
      <c r="G4014" s="2">
        <v>43617</v>
      </c>
      <c r="H4014" t="s">
        <v>8</v>
      </c>
      <c r="I4014">
        <v>2019</v>
      </c>
    </row>
    <row r="4015" spans="1:9">
      <c r="A4015">
        <v>32.838389300000003</v>
      </c>
      <c r="B4015">
        <v>-117.0056214</v>
      </c>
      <c r="C4015" t="s">
        <v>2594</v>
      </c>
      <c r="D4015" t="s">
        <v>3386</v>
      </c>
      <c r="E4015">
        <v>1</v>
      </c>
      <c r="F4015" s="2">
        <v>43631</v>
      </c>
      <c r="G4015" s="2">
        <v>43631</v>
      </c>
      <c r="H4015" t="s">
        <v>8</v>
      </c>
      <c r="I4015">
        <v>2019</v>
      </c>
    </row>
    <row r="4016" spans="1:9">
      <c r="A4016">
        <v>32.838232699999999</v>
      </c>
      <c r="B4016">
        <v>-117.00595420000001</v>
      </c>
      <c r="C4016" t="s">
        <v>2595</v>
      </c>
      <c r="D4016" t="s">
        <v>3386</v>
      </c>
      <c r="E4016">
        <v>1</v>
      </c>
      <c r="F4016" s="2">
        <v>43631</v>
      </c>
      <c r="G4016" s="2">
        <v>43631</v>
      </c>
      <c r="H4016" t="s">
        <v>8</v>
      </c>
      <c r="I4016">
        <v>2019</v>
      </c>
    </row>
    <row r="4017" spans="1:9">
      <c r="A4017">
        <v>32.837775999999998</v>
      </c>
      <c r="B4017">
        <v>-117.0073538</v>
      </c>
      <c r="C4017" t="s">
        <v>2596</v>
      </c>
      <c r="D4017" t="s">
        <v>3386</v>
      </c>
      <c r="E4017">
        <v>1</v>
      </c>
      <c r="F4017" s="2">
        <v>43620</v>
      </c>
      <c r="G4017" s="2">
        <v>43620</v>
      </c>
      <c r="H4017" t="s">
        <v>8</v>
      </c>
      <c r="I4017">
        <v>2019</v>
      </c>
    </row>
    <row r="4018" spans="1:9">
      <c r="A4018">
        <v>32.8384973</v>
      </c>
      <c r="B4018">
        <v>-117.006562</v>
      </c>
      <c r="C4018" t="s">
        <v>2033</v>
      </c>
      <c r="D4018" t="s">
        <v>3386</v>
      </c>
      <c r="E4018">
        <v>3</v>
      </c>
      <c r="F4018" s="2">
        <v>43620</v>
      </c>
      <c r="G4018" s="2">
        <v>43620</v>
      </c>
      <c r="H4018" t="s">
        <v>8</v>
      </c>
      <c r="I4018">
        <v>2019</v>
      </c>
    </row>
    <row r="4019" spans="1:9">
      <c r="A4019">
        <v>32.841964599999997</v>
      </c>
      <c r="B4019">
        <v>-117.00026769999999</v>
      </c>
      <c r="C4019" t="s">
        <v>273</v>
      </c>
      <c r="D4019" t="s">
        <v>3386</v>
      </c>
      <c r="E4019">
        <v>2</v>
      </c>
      <c r="F4019" s="2">
        <v>43617</v>
      </c>
      <c r="G4019" s="2">
        <v>43617</v>
      </c>
      <c r="H4019" t="s">
        <v>8</v>
      </c>
      <c r="I4019">
        <v>2019</v>
      </c>
    </row>
    <row r="4020" spans="1:9">
      <c r="A4020">
        <v>32.842131100000003</v>
      </c>
      <c r="B4020">
        <v>-116.9993673</v>
      </c>
      <c r="C4020" t="s">
        <v>2597</v>
      </c>
      <c r="D4020" t="s">
        <v>3386</v>
      </c>
      <c r="E4020">
        <v>8</v>
      </c>
      <c r="F4020" s="2">
        <v>43617</v>
      </c>
      <c r="G4020" s="2">
        <v>43617</v>
      </c>
      <c r="H4020" t="s">
        <v>8</v>
      </c>
      <c r="I4020">
        <v>2019</v>
      </c>
    </row>
    <row r="4021" spans="1:9">
      <c r="A4021">
        <v>32.8400058</v>
      </c>
      <c r="B4021">
        <v>-117.00391759999999</v>
      </c>
      <c r="C4021" t="s">
        <v>2551</v>
      </c>
      <c r="D4021" t="s">
        <v>3386</v>
      </c>
      <c r="E4021">
        <v>8</v>
      </c>
      <c r="F4021" s="2">
        <v>43666</v>
      </c>
      <c r="G4021" s="2">
        <v>43666</v>
      </c>
      <c r="H4021" t="s">
        <v>8</v>
      </c>
      <c r="I4021">
        <v>2019</v>
      </c>
    </row>
    <row r="4022" spans="1:9">
      <c r="A4022">
        <v>32.842043799999999</v>
      </c>
      <c r="B4022">
        <v>-116.9974952</v>
      </c>
      <c r="C4022" t="s">
        <v>2511</v>
      </c>
      <c r="D4022" t="s">
        <v>3386</v>
      </c>
      <c r="E4022">
        <v>1</v>
      </c>
      <c r="F4022" s="2">
        <v>43700</v>
      </c>
      <c r="G4022" s="2">
        <v>43700</v>
      </c>
      <c r="H4022" t="s">
        <v>8</v>
      </c>
      <c r="I4022">
        <v>2019</v>
      </c>
    </row>
    <row r="4023" spans="1:9">
      <c r="A4023">
        <v>32.842644800000002</v>
      </c>
      <c r="B4023">
        <v>-116.99838819999999</v>
      </c>
      <c r="C4023" t="s">
        <v>2598</v>
      </c>
      <c r="D4023" t="s">
        <v>3386</v>
      </c>
      <c r="E4023">
        <v>4</v>
      </c>
      <c r="F4023" s="2">
        <v>43617</v>
      </c>
      <c r="G4023" s="2">
        <v>43617</v>
      </c>
      <c r="H4023" t="s">
        <v>8</v>
      </c>
      <c r="I4023">
        <v>2019</v>
      </c>
    </row>
    <row r="4024" spans="1:9">
      <c r="A4024">
        <v>32.842988499999997</v>
      </c>
      <c r="B4024">
        <v>-116.9974426</v>
      </c>
      <c r="C4024" t="s">
        <v>178</v>
      </c>
      <c r="D4024" t="s">
        <v>3386</v>
      </c>
      <c r="E4024">
        <v>2</v>
      </c>
      <c r="F4024" s="2">
        <v>43617</v>
      </c>
      <c r="G4024" s="2">
        <v>43617</v>
      </c>
      <c r="H4024" t="s">
        <v>8</v>
      </c>
      <c r="I4024">
        <v>2019</v>
      </c>
    </row>
    <row r="4025" spans="1:9">
      <c r="A4025">
        <v>32.842560800000001</v>
      </c>
      <c r="B4025">
        <v>-116.9974134</v>
      </c>
      <c r="C4025" t="s">
        <v>2599</v>
      </c>
      <c r="D4025" t="s">
        <v>3386</v>
      </c>
      <c r="E4025">
        <v>1</v>
      </c>
      <c r="F4025" s="2">
        <v>43617</v>
      </c>
      <c r="G4025" s="2">
        <v>43617</v>
      </c>
      <c r="H4025" t="s">
        <v>8</v>
      </c>
      <c r="I4025">
        <v>2019</v>
      </c>
    </row>
    <row r="4026" spans="1:9">
      <c r="A4026">
        <v>32.847338000000001</v>
      </c>
      <c r="B4026">
        <v>-116.98122770000001</v>
      </c>
      <c r="C4026" t="s">
        <v>2552</v>
      </c>
      <c r="D4026" t="s">
        <v>3386</v>
      </c>
      <c r="E4026">
        <v>3</v>
      </c>
      <c r="F4026" s="2">
        <v>43659</v>
      </c>
      <c r="G4026" s="2">
        <v>43659</v>
      </c>
      <c r="H4026" t="s">
        <v>8</v>
      </c>
      <c r="I4026">
        <v>2019</v>
      </c>
    </row>
    <row r="4027" spans="1:9">
      <c r="A4027">
        <v>32.8479356</v>
      </c>
      <c r="B4027">
        <v>-116.9812836</v>
      </c>
      <c r="C4027" t="s">
        <v>2553</v>
      </c>
      <c r="D4027" t="s">
        <v>3386</v>
      </c>
      <c r="E4027">
        <v>4</v>
      </c>
      <c r="F4027" s="2">
        <v>43659</v>
      </c>
      <c r="G4027" s="2">
        <v>43659</v>
      </c>
      <c r="H4027" t="s">
        <v>8</v>
      </c>
      <c r="I4027">
        <v>2019</v>
      </c>
    </row>
    <row r="4028" spans="1:9">
      <c r="A4028">
        <v>32.774029800000001</v>
      </c>
      <c r="B4028">
        <v>-117.1365828</v>
      </c>
      <c r="C4028" t="s">
        <v>14</v>
      </c>
      <c r="D4028" t="s">
        <v>3386</v>
      </c>
      <c r="E4028">
        <v>1</v>
      </c>
      <c r="F4028" s="2">
        <v>43669</v>
      </c>
      <c r="G4028" s="2">
        <v>43669</v>
      </c>
      <c r="H4028" t="s">
        <v>183</v>
      </c>
      <c r="I4028">
        <v>2019</v>
      </c>
    </row>
    <row r="4029" spans="1:9">
      <c r="A4029">
        <v>32.8464393</v>
      </c>
      <c r="B4029">
        <v>-116.9754494</v>
      </c>
      <c r="C4029" t="s">
        <v>105</v>
      </c>
      <c r="D4029" t="s">
        <v>3386</v>
      </c>
      <c r="E4029">
        <v>12</v>
      </c>
      <c r="F4029" s="2">
        <v>43663</v>
      </c>
      <c r="G4029" s="2">
        <v>43663</v>
      </c>
      <c r="H4029" t="s">
        <v>8</v>
      </c>
      <c r="I4029">
        <v>2019</v>
      </c>
    </row>
    <row r="4030" spans="1:9">
      <c r="A4030">
        <v>32.767083700000001</v>
      </c>
      <c r="B4030">
        <v>-117.1636219</v>
      </c>
      <c r="C4030" t="s">
        <v>476</v>
      </c>
      <c r="D4030" t="s">
        <v>3386</v>
      </c>
      <c r="E4030">
        <v>5</v>
      </c>
      <c r="F4030" s="2">
        <v>43638</v>
      </c>
      <c r="G4030" s="2">
        <v>43638</v>
      </c>
      <c r="H4030" t="s">
        <v>183</v>
      </c>
      <c r="I4030">
        <v>2019</v>
      </c>
    </row>
    <row r="4031" spans="1:9">
      <c r="A4031">
        <v>32.766016999999998</v>
      </c>
      <c r="B4031">
        <v>-117.1639984</v>
      </c>
      <c r="C4031" t="s">
        <v>2615</v>
      </c>
      <c r="D4031" t="s">
        <v>3386</v>
      </c>
      <c r="E4031">
        <v>10</v>
      </c>
      <c r="F4031" s="2">
        <v>43638</v>
      </c>
      <c r="G4031" s="2">
        <v>43638</v>
      </c>
      <c r="H4031" t="s">
        <v>183</v>
      </c>
      <c r="I4031">
        <v>2019</v>
      </c>
    </row>
    <row r="4032" spans="1:9">
      <c r="A4032">
        <v>32.763125700000003</v>
      </c>
      <c r="B4032">
        <v>-117.195026</v>
      </c>
      <c r="C4032" t="s">
        <v>1848</v>
      </c>
      <c r="D4032" t="s">
        <v>3386</v>
      </c>
      <c r="E4032">
        <v>1</v>
      </c>
      <c r="F4032" s="2">
        <v>43621</v>
      </c>
      <c r="G4032" s="2">
        <v>43621</v>
      </c>
      <c r="H4032" t="s">
        <v>248</v>
      </c>
      <c r="I4032">
        <v>2019</v>
      </c>
    </row>
    <row r="4033" spans="1:9">
      <c r="A4033">
        <v>32.760457500000001</v>
      </c>
      <c r="B4033">
        <v>-117.20298649999999</v>
      </c>
      <c r="C4033" t="s">
        <v>2618</v>
      </c>
      <c r="D4033" t="s">
        <v>3386</v>
      </c>
      <c r="E4033">
        <v>1</v>
      </c>
      <c r="F4033" s="2">
        <v>43621</v>
      </c>
      <c r="G4033" s="2">
        <v>43621</v>
      </c>
      <c r="H4033" t="s">
        <v>248</v>
      </c>
      <c r="I4033">
        <v>2019</v>
      </c>
    </row>
    <row r="4034" spans="1:9">
      <c r="A4034">
        <v>32.7621453</v>
      </c>
      <c r="B4034">
        <v>-117.1982852</v>
      </c>
      <c r="C4034" t="s">
        <v>237</v>
      </c>
      <c r="D4034" t="s">
        <v>3386</v>
      </c>
      <c r="E4034">
        <v>1</v>
      </c>
      <c r="F4034" s="2">
        <v>43624</v>
      </c>
      <c r="G4034" s="2">
        <v>43624</v>
      </c>
      <c r="H4034" t="s">
        <v>248</v>
      </c>
      <c r="I4034">
        <v>2019</v>
      </c>
    </row>
    <row r="4035" spans="1:9">
      <c r="A4035">
        <v>32.761251799999997</v>
      </c>
      <c r="B4035">
        <v>-117.1970357</v>
      </c>
      <c r="C4035" t="s">
        <v>1746</v>
      </c>
      <c r="D4035" t="s">
        <v>3386</v>
      </c>
      <c r="E4035">
        <v>1</v>
      </c>
      <c r="F4035" s="2">
        <v>43621</v>
      </c>
      <c r="G4035" s="2">
        <v>43621</v>
      </c>
      <c r="H4035" t="s">
        <v>248</v>
      </c>
      <c r="I4035">
        <v>2019</v>
      </c>
    </row>
    <row r="4036" spans="1:9">
      <c r="A4036">
        <v>32.762235599999997</v>
      </c>
      <c r="B4036">
        <v>-117.1959926</v>
      </c>
      <c r="C4036" t="s">
        <v>2621</v>
      </c>
      <c r="D4036" t="s">
        <v>3386</v>
      </c>
      <c r="E4036">
        <v>1</v>
      </c>
      <c r="F4036" s="2">
        <v>43624</v>
      </c>
      <c r="G4036" s="2">
        <v>43624</v>
      </c>
      <c r="H4036" t="s">
        <v>248</v>
      </c>
      <c r="I4036">
        <v>2019</v>
      </c>
    </row>
    <row r="4037" spans="1:9">
      <c r="A4037">
        <v>32.7621568</v>
      </c>
      <c r="B4037">
        <v>-117.1941155</v>
      </c>
      <c r="C4037" t="s">
        <v>2622</v>
      </c>
      <c r="D4037" t="s">
        <v>3386</v>
      </c>
      <c r="E4037">
        <v>1</v>
      </c>
      <c r="F4037" s="2">
        <v>43621</v>
      </c>
      <c r="G4037" s="2">
        <v>43621</v>
      </c>
      <c r="H4037" t="s">
        <v>248</v>
      </c>
      <c r="I4037">
        <v>2019</v>
      </c>
    </row>
    <row r="4038" spans="1:9">
      <c r="A4038">
        <v>32.762448499999998</v>
      </c>
      <c r="B4038">
        <v>-117.1934052</v>
      </c>
      <c r="C4038" t="s">
        <v>669</v>
      </c>
      <c r="D4038" t="s">
        <v>3386</v>
      </c>
      <c r="E4038">
        <v>2</v>
      </c>
      <c r="F4038" s="2">
        <v>43621</v>
      </c>
      <c r="G4038" s="2">
        <v>43621</v>
      </c>
      <c r="H4038" t="s">
        <v>248</v>
      </c>
      <c r="I4038">
        <v>2019</v>
      </c>
    </row>
    <row r="4039" spans="1:9">
      <c r="A4039">
        <v>32.848180999999997</v>
      </c>
      <c r="B4039">
        <v>-116.96926070000001</v>
      </c>
      <c r="C4039" t="s">
        <v>1272</v>
      </c>
      <c r="D4039" t="s">
        <v>3386</v>
      </c>
      <c r="E4039">
        <v>1</v>
      </c>
      <c r="F4039" s="2">
        <v>43659</v>
      </c>
      <c r="G4039" s="2">
        <v>43659</v>
      </c>
      <c r="H4039" t="s">
        <v>8</v>
      </c>
      <c r="I4039">
        <v>2019</v>
      </c>
    </row>
    <row r="4040" spans="1:9">
      <c r="A4040">
        <v>32.848548299999997</v>
      </c>
      <c r="B4040">
        <v>-116.964105</v>
      </c>
      <c r="C4040" t="s">
        <v>2555</v>
      </c>
      <c r="D4040" t="s">
        <v>3386</v>
      </c>
      <c r="E4040">
        <v>1</v>
      </c>
      <c r="F4040" s="2">
        <v>43649</v>
      </c>
      <c r="G4040" s="2">
        <v>43649</v>
      </c>
      <c r="H4040" t="s">
        <v>8</v>
      </c>
      <c r="I4040">
        <v>2019</v>
      </c>
    </row>
    <row r="4041" spans="1:9">
      <c r="A4041">
        <v>32.848442599999998</v>
      </c>
      <c r="B4041">
        <v>-116.9645287</v>
      </c>
      <c r="C4041" t="s">
        <v>2600</v>
      </c>
      <c r="D4041" t="s">
        <v>3386</v>
      </c>
      <c r="E4041">
        <v>1</v>
      </c>
      <c r="F4041" s="2">
        <v>43644</v>
      </c>
      <c r="G4041" s="2">
        <v>43644</v>
      </c>
      <c r="H4041" t="s">
        <v>8</v>
      </c>
      <c r="I4041">
        <v>2019</v>
      </c>
    </row>
    <row r="4042" spans="1:9">
      <c r="A4042">
        <v>32.778150699999998</v>
      </c>
      <c r="B4042">
        <v>-117.1216469</v>
      </c>
      <c r="C4042" t="s">
        <v>1368</v>
      </c>
      <c r="D4042" t="s">
        <v>3386</v>
      </c>
      <c r="E4042">
        <v>10</v>
      </c>
      <c r="F4042" s="2">
        <v>43637</v>
      </c>
      <c r="G4042" s="2">
        <v>43637</v>
      </c>
      <c r="H4042" t="s">
        <v>117</v>
      </c>
      <c r="I4042">
        <v>2019</v>
      </c>
    </row>
    <row r="4043" spans="1:9">
      <c r="A4043">
        <v>32.792299100000001</v>
      </c>
      <c r="B4043">
        <v>-117.1015577</v>
      </c>
      <c r="C4043" t="s">
        <v>1392</v>
      </c>
      <c r="D4043" t="s">
        <v>3386</v>
      </c>
      <c r="E4043">
        <v>8</v>
      </c>
      <c r="F4043" s="2">
        <v>43712</v>
      </c>
      <c r="G4043" s="2">
        <v>43712</v>
      </c>
      <c r="H4043" t="s">
        <v>117</v>
      </c>
      <c r="I4043">
        <v>2019</v>
      </c>
    </row>
    <row r="4044" spans="1:9">
      <c r="A4044">
        <v>32.762496499999997</v>
      </c>
      <c r="B4044">
        <v>-117.1946373</v>
      </c>
      <c r="C4044" t="s">
        <v>2623</v>
      </c>
      <c r="D4044" t="s">
        <v>3386</v>
      </c>
      <c r="E4044">
        <v>3</v>
      </c>
      <c r="F4044" s="2">
        <v>43620</v>
      </c>
      <c r="G4044" s="2">
        <v>43620</v>
      </c>
      <c r="H4044" t="s">
        <v>248</v>
      </c>
      <c r="I4044">
        <v>2019</v>
      </c>
    </row>
    <row r="4045" spans="1:9">
      <c r="A4045">
        <v>32.786538899999996</v>
      </c>
      <c r="B4045">
        <v>-117.1041695</v>
      </c>
      <c r="C4045" t="s">
        <v>184</v>
      </c>
      <c r="D4045" t="s">
        <v>3386</v>
      </c>
      <c r="E4045">
        <v>3</v>
      </c>
      <c r="F4045" s="2">
        <v>43680</v>
      </c>
      <c r="G4045" s="2">
        <v>43680</v>
      </c>
      <c r="H4045" t="s">
        <v>117</v>
      </c>
      <c r="I4045">
        <v>2019</v>
      </c>
    </row>
    <row r="4046" spans="1:9">
      <c r="A4046">
        <v>32.761196099999999</v>
      </c>
      <c r="B4046">
        <v>-117.1900661</v>
      </c>
      <c r="C4046" t="s">
        <v>2584</v>
      </c>
      <c r="D4046" t="s">
        <v>3386</v>
      </c>
      <c r="E4046">
        <v>1</v>
      </c>
      <c r="F4046" s="2">
        <v>43677</v>
      </c>
      <c r="G4046" s="2">
        <v>43677</v>
      </c>
      <c r="H4046" t="s">
        <v>248</v>
      </c>
      <c r="I4046">
        <v>2019</v>
      </c>
    </row>
    <row r="4047" spans="1:9">
      <c r="A4047">
        <v>32.7610028</v>
      </c>
      <c r="B4047">
        <v>-117.1830082</v>
      </c>
      <c r="C4047" t="s">
        <v>3239</v>
      </c>
      <c r="D4047" t="s">
        <v>3386</v>
      </c>
      <c r="E4047">
        <v>1</v>
      </c>
      <c r="F4047" s="2">
        <v>43676</v>
      </c>
      <c r="G4047" s="2">
        <v>43676</v>
      </c>
      <c r="H4047" t="s">
        <v>248</v>
      </c>
      <c r="I4047">
        <v>2019</v>
      </c>
    </row>
    <row r="4048" spans="1:9">
      <c r="A4048">
        <v>32.761844400000001</v>
      </c>
      <c r="B4048">
        <v>-117.18296839999999</v>
      </c>
      <c r="C4048" t="s">
        <v>2585</v>
      </c>
      <c r="D4048" t="s">
        <v>3386</v>
      </c>
      <c r="E4048">
        <v>2</v>
      </c>
      <c r="F4048" s="2">
        <v>43676</v>
      </c>
      <c r="G4048" s="2">
        <v>43676</v>
      </c>
      <c r="H4048" t="s">
        <v>248</v>
      </c>
      <c r="I4048">
        <v>2019</v>
      </c>
    </row>
    <row r="4049" spans="1:9">
      <c r="A4049">
        <v>32.760671000000002</v>
      </c>
      <c r="B4049">
        <v>-117.202429</v>
      </c>
      <c r="C4049" t="s">
        <v>2624</v>
      </c>
      <c r="D4049" t="s">
        <v>3386</v>
      </c>
      <c r="E4049">
        <v>2</v>
      </c>
      <c r="F4049" s="2">
        <v>43621</v>
      </c>
      <c r="G4049" s="2">
        <v>43621</v>
      </c>
      <c r="H4049" t="s">
        <v>248</v>
      </c>
      <c r="I4049">
        <v>2019</v>
      </c>
    </row>
    <row r="4050" spans="1:9">
      <c r="A4050">
        <v>32.843523400000002</v>
      </c>
      <c r="B4050">
        <v>-116.9974527</v>
      </c>
      <c r="C4050" t="s">
        <v>176</v>
      </c>
      <c r="D4050" t="s">
        <v>3386</v>
      </c>
      <c r="E4050">
        <v>2</v>
      </c>
      <c r="F4050" s="2">
        <v>43617</v>
      </c>
      <c r="G4050" s="2">
        <v>43617</v>
      </c>
      <c r="H4050" t="s">
        <v>8</v>
      </c>
      <c r="I4050">
        <v>2019</v>
      </c>
    </row>
    <row r="4051" spans="1:9">
      <c r="A4051">
        <v>32.837197000000003</v>
      </c>
      <c r="B4051">
        <v>-117.01087029999999</v>
      </c>
      <c r="C4051" t="s">
        <v>2601</v>
      </c>
      <c r="D4051" t="s">
        <v>3386</v>
      </c>
      <c r="E4051">
        <v>1</v>
      </c>
      <c r="F4051" s="2">
        <v>43645</v>
      </c>
      <c r="G4051" s="2">
        <v>43645</v>
      </c>
      <c r="H4051" t="s">
        <v>8</v>
      </c>
      <c r="I4051">
        <v>2019</v>
      </c>
    </row>
    <row r="4052" spans="1:9">
      <c r="A4052">
        <v>32.842480999999999</v>
      </c>
      <c r="B4052">
        <v>-117.0004704</v>
      </c>
      <c r="C4052" t="s">
        <v>2492</v>
      </c>
      <c r="D4052" t="s">
        <v>3386</v>
      </c>
      <c r="E4052">
        <v>15</v>
      </c>
      <c r="F4052" s="2">
        <v>43719</v>
      </c>
      <c r="G4052" s="2">
        <v>43719</v>
      </c>
      <c r="H4052" t="s">
        <v>8</v>
      </c>
      <c r="I4052">
        <v>2019</v>
      </c>
    </row>
    <row r="4053" spans="1:9">
      <c r="A4053">
        <v>32.783519400000003</v>
      </c>
      <c r="B4053">
        <v>-117.1044109</v>
      </c>
      <c r="C4053" t="s">
        <v>2608</v>
      </c>
      <c r="D4053" t="s">
        <v>3386</v>
      </c>
      <c r="E4053">
        <v>1</v>
      </c>
      <c r="F4053" s="2">
        <v>43637</v>
      </c>
      <c r="G4053" s="2">
        <v>43637</v>
      </c>
      <c r="H4053" t="s">
        <v>117</v>
      </c>
      <c r="I4053">
        <v>2019</v>
      </c>
    </row>
    <row r="4054" spans="1:9">
      <c r="A4054">
        <v>32.783553900000001</v>
      </c>
      <c r="B4054">
        <v>-117.1043014</v>
      </c>
      <c r="C4054" t="s">
        <v>2531</v>
      </c>
      <c r="D4054" t="s">
        <v>3386</v>
      </c>
      <c r="E4054">
        <v>2</v>
      </c>
      <c r="F4054" s="2">
        <v>43691</v>
      </c>
      <c r="G4054" s="2">
        <v>43691</v>
      </c>
      <c r="H4054" t="s">
        <v>117</v>
      </c>
      <c r="I4054">
        <v>2019</v>
      </c>
    </row>
    <row r="4055" spans="1:9">
      <c r="A4055">
        <v>32.8366574</v>
      </c>
      <c r="B4055">
        <v>-117.01161930000001</v>
      </c>
      <c r="C4055" t="s">
        <v>2602</v>
      </c>
      <c r="D4055" t="s">
        <v>3386</v>
      </c>
      <c r="E4055">
        <v>2</v>
      </c>
      <c r="F4055" s="2">
        <v>43645</v>
      </c>
      <c r="G4055" s="2">
        <v>43645</v>
      </c>
      <c r="H4055" t="s">
        <v>8</v>
      </c>
      <c r="I4055">
        <v>2019</v>
      </c>
    </row>
    <row r="4056" spans="1:9">
      <c r="A4056">
        <v>32.836902299999998</v>
      </c>
      <c r="B4056">
        <v>-117.01741629999999</v>
      </c>
      <c r="C4056" t="s">
        <v>3397</v>
      </c>
      <c r="D4056" t="s">
        <v>3386</v>
      </c>
      <c r="E4056">
        <v>1</v>
      </c>
      <c r="F4056" s="2">
        <v>43631</v>
      </c>
      <c r="G4056" s="2">
        <v>43631</v>
      </c>
      <c r="H4056" t="s">
        <v>8</v>
      </c>
      <c r="I4056">
        <v>2019</v>
      </c>
    </row>
    <row r="4057" spans="1:9">
      <c r="A4057">
        <v>32.774525099999998</v>
      </c>
      <c r="B4057">
        <v>-117.136663</v>
      </c>
      <c r="C4057" t="s">
        <v>2571</v>
      </c>
      <c r="D4057" t="s">
        <v>3386</v>
      </c>
      <c r="E4057">
        <v>220</v>
      </c>
      <c r="F4057" s="2">
        <v>43669</v>
      </c>
      <c r="G4057" s="2">
        <v>43669</v>
      </c>
      <c r="H4057" t="s">
        <v>183</v>
      </c>
      <c r="I4057">
        <v>2019</v>
      </c>
    </row>
    <row r="4058" spans="1:9">
      <c r="A4058">
        <v>32.790706200000002</v>
      </c>
      <c r="B4058">
        <v>-117.1015345</v>
      </c>
      <c r="C4058" t="s">
        <v>3398</v>
      </c>
      <c r="D4058" t="s">
        <v>3386</v>
      </c>
      <c r="E4058">
        <v>1</v>
      </c>
      <c r="F4058" s="2">
        <v>43656</v>
      </c>
      <c r="G4058" s="2">
        <v>43656</v>
      </c>
      <c r="H4058" t="s">
        <v>117</v>
      </c>
      <c r="I4058">
        <v>2019</v>
      </c>
    </row>
    <row r="4059" spans="1:9">
      <c r="A4059">
        <v>32.7904549</v>
      </c>
      <c r="B4059">
        <v>-117.10317740000001</v>
      </c>
      <c r="C4059" t="s">
        <v>317</v>
      </c>
      <c r="D4059" t="s">
        <v>3386</v>
      </c>
      <c r="E4059">
        <v>4</v>
      </c>
      <c r="F4059" s="2">
        <v>43637</v>
      </c>
      <c r="G4059" s="2">
        <v>43637</v>
      </c>
      <c r="H4059" t="s">
        <v>117</v>
      </c>
      <c r="I4059">
        <v>2019</v>
      </c>
    </row>
    <row r="4060" spans="1:9">
      <c r="A4060">
        <v>32.785049999999998</v>
      </c>
      <c r="B4060">
        <v>-117.1026382</v>
      </c>
      <c r="C4060" t="s">
        <v>1986</v>
      </c>
      <c r="D4060" t="s">
        <v>3386</v>
      </c>
      <c r="E4060">
        <v>2</v>
      </c>
      <c r="F4060" s="2">
        <v>43637</v>
      </c>
      <c r="G4060" s="2">
        <v>43637</v>
      </c>
      <c r="H4060" t="s">
        <v>117</v>
      </c>
      <c r="I4060">
        <v>2019</v>
      </c>
    </row>
    <row r="4061" spans="1:9">
      <c r="A4061">
        <v>32.780329999999999</v>
      </c>
      <c r="B4061">
        <v>-117.11573</v>
      </c>
      <c r="C4061" t="s">
        <v>51</v>
      </c>
      <c r="D4061" t="s">
        <v>3386</v>
      </c>
      <c r="E4061">
        <v>1</v>
      </c>
      <c r="F4061" s="2">
        <v>43661</v>
      </c>
      <c r="G4061" s="2">
        <v>43661</v>
      </c>
      <c r="H4061" t="s">
        <v>117</v>
      </c>
      <c r="I4061">
        <v>2019</v>
      </c>
    </row>
    <row r="4062" spans="1:9">
      <c r="A4062">
        <v>32.777030500000002</v>
      </c>
      <c r="B4062">
        <v>-117.12593459999999</v>
      </c>
      <c r="C4062" t="s">
        <v>3399</v>
      </c>
      <c r="D4062" t="s">
        <v>3386</v>
      </c>
      <c r="E4062">
        <v>1</v>
      </c>
      <c r="F4062" s="2">
        <v>43628</v>
      </c>
      <c r="G4062" s="2">
        <v>43628</v>
      </c>
      <c r="H4062" t="s">
        <v>117</v>
      </c>
      <c r="I4062">
        <v>2019</v>
      </c>
    </row>
    <row r="4063" spans="1:9">
      <c r="A4063">
        <v>32.775107599999998</v>
      </c>
      <c r="B4063">
        <v>-117.1308099</v>
      </c>
      <c r="C4063" t="s">
        <v>3400</v>
      </c>
      <c r="D4063" t="s">
        <v>3386</v>
      </c>
      <c r="E4063">
        <v>10</v>
      </c>
      <c r="F4063" s="2">
        <v>43623</v>
      </c>
      <c r="G4063" s="2">
        <v>43623</v>
      </c>
      <c r="H4063" t="s">
        <v>183</v>
      </c>
      <c r="I4063">
        <v>2019</v>
      </c>
    </row>
    <row r="4064" spans="1:9">
      <c r="A4064">
        <v>32.774826099999999</v>
      </c>
      <c r="B4064">
        <v>-117.1310649</v>
      </c>
      <c r="C4064" t="s">
        <v>331</v>
      </c>
      <c r="D4064" t="s">
        <v>3386</v>
      </c>
      <c r="E4064">
        <v>3</v>
      </c>
      <c r="F4064" s="2">
        <v>43623</v>
      </c>
      <c r="G4064" s="2">
        <v>43623</v>
      </c>
      <c r="H4064" t="s">
        <v>183</v>
      </c>
      <c r="I4064">
        <v>2019</v>
      </c>
    </row>
    <row r="4065" spans="1:9">
      <c r="A4065">
        <v>32.774357600000002</v>
      </c>
      <c r="B4065">
        <v>-117.1314345</v>
      </c>
      <c r="C4065" t="s">
        <v>1223</v>
      </c>
      <c r="D4065" t="s">
        <v>3386</v>
      </c>
      <c r="E4065">
        <v>1</v>
      </c>
      <c r="F4065" s="2">
        <v>43623</v>
      </c>
      <c r="G4065" s="2">
        <v>43623</v>
      </c>
      <c r="H4065" t="s">
        <v>183</v>
      </c>
      <c r="I4065">
        <v>2019</v>
      </c>
    </row>
    <row r="4066" spans="1:9">
      <c r="A4066">
        <v>32.761887600000001</v>
      </c>
      <c r="B4066">
        <v>-117.2025184</v>
      </c>
      <c r="C4066" t="s">
        <v>2625</v>
      </c>
      <c r="D4066" t="s">
        <v>3386</v>
      </c>
      <c r="E4066">
        <v>10</v>
      </c>
      <c r="F4066" s="2">
        <v>43621</v>
      </c>
      <c r="G4066" s="2">
        <v>43621</v>
      </c>
      <c r="H4066" t="s">
        <v>248</v>
      </c>
      <c r="I4066">
        <v>2019</v>
      </c>
    </row>
    <row r="4067" spans="1:9">
      <c r="A4067">
        <v>32.848598299999999</v>
      </c>
      <c r="B4067">
        <v>-116.9626584</v>
      </c>
      <c r="C4067" t="s">
        <v>12</v>
      </c>
      <c r="D4067" t="s">
        <v>3386</v>
      </c>
      <c r="E4067">
        <v>15</v>
      </c>
      <c r="F4067" s="2">
        <v>43649</v>
      </c>
      <c r="G4067" s="2">
        <v>43649</v>
      </c>
      <c r="H4067" t="s">
        <v>8</v>
      </c>
      <c r="I4067">
        <v>2019</v>
      </c>
    </row>
    <row r="4068" spans="1:9">
      <c r="A4068">
        <v>32.8463031</v>
      </c>
      <c r="B4068">
        <v>-116.9726458</v>
      </c>
      <c r="C4068" t="s">
        <v>30</v>
      </c>
      <c r="D4068" t="s">
        <v>3386</v>
      </c>
      <c r="E4068">
        <v>5</v>
      </c>
      <c r="F4068" s="2">
        <v>43707</v>
      </c>
      <c r="G4068" s="2">
        <v>43707</v>
      </c>
      <c r="H4068" t="s">
        <v>8</v>
      </c>
      <c r="I4068">
        <v>2019</v>
      </c>
    </row>
    <row r="4069" spans="1:9">
      <c r="A4069">
        <v>32.8392318</v>
      </c>
      <c r="B4069">
        <v>-117.0052168</v>
      </c>
      <c r="C4069" t="s">
        <v>3401</v>
      </c>
      <c r="D4069" t="s">
        <v>3386</v>
      </c>
      <c r="E4069">
        <v>3</v>
      </c>
      <c r="F4069" s="2">
        <v>43683</v>
      </c>
      <c r="G4069" s="2">
        <v>43683</v>
      </c>
      <c r="H4069" t="s">
        <v>8</v>
      </c>
      <c r="I4069">
        <v>2019</v>
      </c>
    </row>
    <row r="4070" spans="1:9">
      <c r="A4070">
        <v>32.8392318</v>
      </c>
      <c r="B4070">
        <v>-117.0052168</v>
      </c>
      <c r="C4070" t="s">
        <v>3401</v>
      </c>
      <c r="D4070" t="s">
        <v>3386</v>
      </c>
      <c r="E4070">
        <v>3</v>
      </c>
      <c r="F4070" s="2">
        <v>43683</v>
      </c>
      <c r="G4070" s="2">
        <v>43683</v>
      </c>
      <c r="H4070" t="s">
        <v>8</v>
      </c>
      <c r="I4070">
        <v>2019</v>
      </c>
    </row>
    <row r="4071" spans="1:9">
      <c r="A4071">
        <v>32.780919900000001</v>
      </c>
      <c r="B4071">
        <v>-117.116946</v>
      </c>
      <c r="C4071" t="s">
        <v>3402</v>
      </c>
      <c r="D4071" t="s">
        <v>3386</v>
      </c>
      <c r="E4071">
        <v>3</v>
      </c>
      <c r="F4071" s="2">
        <v>43619</v>
      </c>
      <c r="G4071" s="2">
        <v>43619</v>
      </c>
      <c r="H4071" t="s">
        <v>117</v>
      </c>
      <c r="I4071">
        <v>2019</v>
      </c>
    </row>
    <row r="4072" spans="1:9">
      <c r="A4072">
        <v>32.780764599999998</v>
      </c>
      <c r="B4072">
        <v>-117.11600420000001</v>
      </c>
      <c r="C4072" t="s">
        <v>3403</v>
      </c>
      <c r="D4072" t="s">
        <v>3386</v>
      </c>
      <c r="E4072">
        <v>5</v>
      </c>
      <c r="F4072" s="2">
        <v>43619</v>
      </c>
      <c r="G4072" s="2">
        <v>43619</v>
      </c>
      <c r="H4072" t="s">
        <v>117</v>
      </c>
      <c r="I4072">
        <v>2019</v>
      </c>
    </row>
    <row r="4073" spans="1:9">
      <c r="A4073">
        <v>32.780844700000003</v>
      </c>
      <c r="B4073">
        <v>-117.1158981</v>
      </c>
      <c r="C4073" t="s">
        <v>3404</v>
      </c>
      <c r="D4073" t="s">
        <v>3386</v>
      </c>
      <c r="E4073">
        <v>2</v>
      </c>
      <c r="F4073" s="2">
        <v>43619</v>
      </c>
      <c r="G4073" s="2">
        <v>43619</v>
      </c>
      <c r="H4073" t="s">
        <v>117</v>
      </c>
      <c r="I4073">
        <v>2019</v>
      </c>
    </row>
    <row r="4074" spans="1:9">
      <c r="A4074">
        <v>32.780944499999997</v>
      </c>
      <c r="B4074">
        <v>-117.11629360000001</v>
      </c>
      <c r="C4074" t="s">
        <v>3405</v>
      </c>
      <c r="D4074" t="s">
        <v>3386</v>
      </c>
      <c r="E4074">
        <v>15</v>
      </c>
      <c r="F4074" s="2">
        <v>43619</v>
      </c>
      <c r="G4074" s="2">
        <v>43619</v>
      </c>
      <c r="H4074" t="s">
        <v>117</v>
      </c>
      <c r="I4074">
        <v>2019</v>
      </c>
    </row>
    <row r="4075" spans="1:9">
      <c r="A4075">
        <v>32.774285880000001</v>
      </c>
      <c r="B4075">
        <v>-117.1351849</v>
      </c>
      <c r="C4075" t="s">
        <v>3406</v>
      </c>
      <c r="D4075" t="s">
        <v>3386</v>
      </c>
      <c r="E4075">
        <v>3</v>
      </c>
      <c r="F4075" s="2">
        <v>43670</v>
      </c>
      <c r="G4075" s="2">
        <v>43670</v>
      </c>
      <c r="H4075" t="s">
        <v>183</v>
      </c>
      <c r="I4075">
        <v>2019</v>
      </c>
    </row>
    <row r="4076" spans="1:9">
      <c r="A4076">
        <v>32.761751500000003</v>
      </c>
      <c r="B4076">
        <v>-117.1828529</v>
      </c>
      <c r="C4076" t="s">
        <v>1334</v>
      </c>
      <c r="D4076" t="s">
        <v>3386</v>
      </c>
      <c r="E4076">
        <v>1</v>
      </c>
      <c r="F4076" s="2">
        <v>43677</v>
      </c>
      <c r="G4076" s="2">
        <v>43677</v>
      </c>
      <c r="H4076" t="s">
        <v>248</v>
      </c>
      <c r="I4076">
        <v>2019</v>
      </c>
    </row>
    <row r="4077" spans="1:9">
      <c r="A4077">
        <v>32.7625113</v>
      </c>
      <c r="B4077">
        <v>-117.18182590000001</v>
      </c>
      <c r="C4077" t="s">
        <v>2586</v>
      </c>
      <c r="D4077" t="s">
        <v>3386</v>
      </c>
      <c r="E4077">
        <v>1</v>
      </c>
      <c r="F4077" s="2">
        <v>43677</v>
      </c>
      <c r="G4077" s="2">
        <v>43677</v>
      </c>
      <c r="H4077" t="s">
        <v>248</v>
      </c>
      <c r="I4077">
        <v>2019</v>
      </c>
    </row>
    <row r="4078" spans="1:9">
      <c r="A4078">
        <v>32.762014000000001</v>
      </c>
      <c r="B4078">
        <v>-117.183097</v>
      </c>
      <c r="C4078" t="s">
        <v>339</v>
      </c>
      <c r="D4078" t="s">
        <v>3386</v>
      </c>
      <c r="E4078">
        <v>1</v>
      </c>
      <c r="F4078" s="2">
        <v>43634</v>
      </c>
      <c r="G4078" s="2">
        <v>43634</v>
      </c>
      <c r="H4078" t="s">
        <v>248</v>
      </c>
      <c r="I4078">
        <v>2019</v>
      </c>
    </row>
    <row r="4079" spans="1:9">
      <c r="A4079">
        <v>32.761829300000002</v>
      </c>
      <c r="B4079">
        <v>-117.1832775</v>
      </c>
      <c r="C4079" t="s">
        <v>3407</v>
      </c>
      <c r="D4079" t="s">
        <v>3386</v>
      </c>
      <c r="E4079">
        <v>1</v>
      </c>
      <c r="F4079" s="2">
        <v>43677</v>
      </c>
      <c r="G4079" s="2">
        <v>43677</v>
      </c>
      <c r="H4079" t="s">
        <v>248</v>
      </c>
      <c r="I4079">
        <v>2019</v>
      </c>
    </row>
    <row r="4080" spans="1:9">
      <c r="A4080">
        <v>32.772942399999998</v>
      </c>
      <c r="B4080">
        <v>-117.1406475</v>
      </c>
      <c r="C4080" t="s">
        <v>2686</v>
      </c>
      <c r="D4080" t="s">
        <v>3386</v>
      </c>
      <c r="E4080">
        <v>2</v>
      </c>
      <c r="F4080" s="2">
        <v>43630</v>
      </c>
      <c r="G4080" s="2">
        <v>43630</v>
      </c>
      <c r="H4080" t="s">
        <v>183</v>
      </c>
      <c r="I4080">
        <v>2019</v>
      </c>
    </row>
    <row r="4081" spans="1:9">
      <c r="A4081">
        <v>32.772942399999998</v>
      </c>
      <c r="B4081">
        <v>-117.1406475</v>
      </c>
      <c r="C4081" t="s">
        <v>2686</v>
      </c>
      <c r="D4081" t="s">
        <v>3386</v>
      </c>
      <c r="E4081">
        <v>2</v>
      </c>
      <c r="F4081" s="2">
        <v>43630</v>
      </c>
      <c r="G4081" s="2">
        <v>43630</v>
      </c>
      <c r="H4081" t="s">
        <v>183</v>
      </c>
      <c r="I4081">
        <v>2019</v>
      </c>
    </row>
    <row r="4082" spans="1:9">
      <c r="A4082">
        <v>32.843648399999999</v>
      </c>
      <c r="B4082">
        <v>-116.9975146</v>
      </c>
      <c r="C4082" t="s">
        <v>2603</v>
      </c>
      <c r="D4082" t="s">
        <v>3386</v>
      </c>
      <c r="E4082">
        <v>3</v>
      </c>
      <c r="F4082" s="2">
        <v>43617</v>
      </c>
      <c r="G4082" s="2">
        <v>43617</v>
      </c>
      <c r="H4082" t="s">
        <v>8</v>
      </c>
      <c r="I4082">
        <v>2019</v>
      </c>
    </row>
    <row r="4083" spans="1:9">
      <c r="A4083">
        <v>32.7853937</v>
      </c>
      <c r="B4083">
        <v>-117.1028511</v>
      </c>
      <c r="C4083" t="s">
        <v>329</v>
      </c>
      <c r="D4083" t="s">
        <v>3386</v>
      </c>
      <c r="E4083">
        <v>1</v>
      </c>
      <c r="F4083" s="2">
        <v>43708</v>
      </c>
      <c r="G4083" s="2">
        <v>43708</v>
      </c>
      <c r="H4083" t="s">
        <v>117</v>
      </c>
      <c r="I4083">
        <v>2019</v>
      </c>
    </row>
    <row r="4084" spans="1:9">
      <c r="A4084">
        <v>32.761127999999999</v>
      </c>
      <c r="B4084">
        <v>-117.18811839999999</v>
      </c>
      <c r="C4084" t="s">
        <v>2456</v>
      </c>
      <c r="D4084" t="s">
        <v>3386</v>
      </c>
      <c r="E4084">
        <v>1</v>
      </c>
      <c r="F4084" s="2">
        <v>43677</v>
      </c>
      <c r="G4084" s="2">
        <v>43677</v>
      </c>
      <c r="H4084" t="s">
        <v>248</v>
      </c>
      <c r="I4084">
        <v>2019</v>
      </c>
    </row>
    <row r="4085" spans="1:9">
      <c r="A4085">
        <v>32.761036199999999</v>
      </c>
      <c r="B4085">
        <v>-117.1884797</v>
      </c>
      <c r="C4085" t="s">
        <v>1760</v>
      </c>
      <c r="D4085" t="s">
        <v>3386</v>
      </c>
      <c r="E4085">
        <v>1</v>
      </c>
      <c r="F4085" s="2">
        <v>43677</v>
      </c>
      <c r="G4085" s="2">
        <v>43677</v>
      </c>
      <c r="H4085" t="s">
        <v>248</v>
      </c>
      <c r="I4085">
        <v>2019</v>
      </c>
    </row>
    <row r="4086" spans="1:9">
      <c r="A4086">
        <v>32.783461600000003</v>
      </c>
      <c r="B4086">
        <v>-117.1045173</v>
      </c>
      <c r="C4086" t="s">
        <v>2609</v>
      </c>
      <c r="D4086" t="s">
        <v>3386</v>
      </c>
      <c r="E4086">
        <v>1</v>
      </c>
      <c r="F4086" s="2">
        <v>43637</v>
      </c>
      <c r="G4086" s="2">
        <v>43637</v>
      </c>
      <c r="H4086" t="s">
        <v>117</v>
      </c>
      <c r="I4086">
        <v>2019</v>
      </c>
    </row>
    <row r="4087" spans="1:9">
      <c r="A4087">
        <v>32.779707500000001</v>
      </c>
      <c r="B4087">
        <v>-117.1069512</v>
      </c>
      <c r="C4087" t="s">
        <v>3408</v>
      </c>
      <c r="D4087" t="s">
        <v>3386</v>
      </c>
      <c r="E4087">
        <v>1</v>
      </c>
      <c r="F4087" s="2">
        <v>43691</v>
      </c>
      <c r="G4087" s="2">
        <v>43691</v>
      </c>
      <c r="H4087" t="s">
        <v>117</v>
      </c>
      <c r="I4087">
        <v>2019</v>
      </c>
    </row>
    <row r="4088" spans="1:9">
      <c r="A4088">
        <v>32.7610709</v>
      </c>
      <c r="B4088">
        <v>-117.1844692</v>
      </c>
      <c r="C4088" t="s">
        <v>2587</v>
      </c>
      <c r="D4088" t="s">
        <v>3386</v>
      </c>
      <c r="E4088">
        <v>1</v>
      </c>
      <c r="F4088" s="2">
        <v>43676</v>
      </c>
      <c r="G4088" s="2">
        <v>43676</v>
      </c>
      <c r="H4088" t="s">
        <v>248</v>
      </c>
      <c r="I4088">
        <v>2019</v>
      </c>
    </row>
    <row r="4089" spans="1:9">
      <c r="A4089">
        <v>32.7612497</v>
      </c>
      <c r="B4089">
        <v>-117.18753839999999</v>
      </c>
      <c r="C4089" t="s">
        <v>1701</v>
      </c>
      <c r="D4089" t="s">
        <v>3386</v>
      </c>
      <c r="E4089">
        <v>2</v>
      </c>
      <c r="F4089" s="2">
        <v>43677</v>
      </c>
      <c r="G4089" s="2">
        <v>43677</v>
      </c>
      <c r="H4089" t="s">
        <v>248</v>
      </c>
      <c r="I4089">
        <v>2019</v>
      </c>
    </row>
    <row r="4090" spans="1:9">
      <c r="A4090">
        <v>32.836485199999998</v>
      </c>
      <c r="B4090">
        <v>-117.01325799999999</v>
      </c>
      <c r="C4090" t="s">
        <v>1211</v>
      </c>
      <c r="D4090" t="s">
        <v>3386</v>
      </c>
      <c r="E4090">
        <v>2</v>
      </c>
      <c r="F4090" s="2">
        <v>43623</v>
      </c>
      <c r="G4090" s="2">
        <v>43623</v>
      </c>
      <c r="H4090" t="s">
        <v>8</v>
      </c>
      <c r="I4090">
        <v>2019</v>
      </c>
    </row>
    <row r="4091" spans="1:9">
      <c r="A4091">
        <v>32.837260700000002</v>
      </c>
      <c r="B4091">
        <v>-117.0106064</v>
      </c>
      <c r="C4091" t="s">
        <v>3409</v>
      </c>
      <c r="D4091" t="s">
        <v>3386</v>
      </c>
      <c r="E4091">
        <v>2</v>
      </c>
      <c r="F4091" s="2">
        <v>43645</v>
      </c>
      <c r="G4091" s="2">
        <v>43645</v>
      </c>
      <c r="H4091" t="s">
        <v>8</v>
      </c>
      <c r="I4091">
        <v>2019</v>
      </c>
    </row>
    <row r="4092" spans="1:9">
      <c r="A4092">
        <v>32.7806839</v>
      </c>
      <c r="B4092">
        <v>-117.11387980000001</v>
      </c>
      <c r="C4092" t="s">
        <v>3410</v>
      </c>
      <c r="D4092" t="s">
        <v>3386</v>
      </c>
      <c r="E4092">
        <v>2</v>
      </c>
      <c r="F4092" s="2">
        <v>43661</v>
      </c>
      <c r="G4092" s="2">
        <v>43661</v>
      </c>
      <c r="H4092" t="s">
        <v>117</v>
      </c>
      <c r="I4092">
        <v>2019</v>
      </c>
    </row>
    <row r="4093" spans="1:9">
      <c r="A4093">
        <v>32.781200400000003</v>
      </c>
      <c r="B4093">
        <v>-117.11209289999999</v>
      </c>
      <c r="C4093" t="s">
        <v>2563</v>
      </c>
      <c r="D4093" t="s">
        <v>3386</v>
      </c>
      <c r="E4093">
        <v>3</v>
      </c>
      <c r="F4093" s="2">
        <v>43662</v>
      </c>
      <c r="G4093" s="2">
        <v>43662</v>
      </c>
      <c r="H4093" t="s">
        <v>117</v>
      </c>
      <c r="I4093">
        <v>2019</v>
      </c>
    </row>
    <row r="4094" spans="1:9">
      <c r="A4094">
        <v>32.781200400000003</v>
      </c>
      <c r="B4094">
        <v>-117.11209289999999</v>
      </c>
      <c r="C4094" t="s">
        <v>2563</v>
      </c>
      <c r="D4094" t="s">
        <v>3386</v>
      </c>
      <c r="E4094">
        <v>3</v>
      </c>
      <c r="F4094" s="2">
        <v>43662</v>
      </c>
      <c r="G4094" s="2">
        <v>43662</v>
      </c>
      <c r="H4094" t="s">
        <v>117</v>
      </c>
      <c r="I4094">
        <v>2019</v>
      </c>
    </row>
    <row r="4095" spans="1:9">
      <c r="A4095">
        <v>32.7836401</v>
      </c>
      <c r="B4095">
        <v>-117.1039237</v>
      </c>
      <c r="C4095" t="s">
        <v>418</v>
      </c>
      <c r="D4095" t="s">
        <v>3386</v>
      </c>
      <c r="E4095">
        <v>1</v>
      </c>
      <c r="F4095" s="2">
        <v>43708</v>
      </c>
      <c r="G4095" s="2">
        <v>43708</v>
      </c>
      <c r="H4095" t="s">
        <v>117</v>
      </c>
      <c r="I4095">
        <v>2019</v>
      </c>
    </row>
    <row r="4096" spans="1:9">
      <c r="A4096">
        <v>32.790970700000003</v>
      </c>
      <c r="B4096">
        <v>-117.1040529</v>
      </c>
      <c r="C4096" t="s">
        <v>1890</v>
      </c>
      <c r="D4096" t="s">
        <v>3386</v>
      </c>
      <c r="E4096">
        <v>2</v>
      </c>
      <c r="F4096" s="2">
        <v>43637</v>
      </c>
      <c r="G4096" s="2">
        <v>43637</v>
      </c>
      <c r="H4096" t="s">
        <v>117</v>
      </c>
      <c r="I4096">
        <v>2019</v>
      </c>
    </row>
    <row r="4097" spans="1:9">
      <c r="A4097">
        <v>32.789828399999998</v>
      </c>
      <c r="B4097">
        <v>-117.104409</v>
      </c>
      <c r="C4097" t="s">
        <v>59</v>
      </c>
      <c r="D4097" t="s">
        <v>3386</v>
      </c>
      <c r="E4097">
        <v>1</v>
      </c>
      <c r="F4097" s="2">
        <v>43687</v>
      </c>
      <c r="G4097" s="2">
        <v>43687</v>
      </c>
      <c r="H4097" t="s">
        <v>117</v>
      </c>
      <c r="I4097">
        <v>2019</v>
      </c>
    </row>
    <row r="4098" spans="1:9">
      <c r="A4098">
        <v>32.760283999999999</v>
      </c>
      <c r="B4098">
        <v>-117.2034373</v>
      </c>
      <c r="C4098" t="s">
        <v>1057</v>
      </c>
      <c r="D4098" t="s">
        <v>3386</v>
      </c>
      <c r="E4098">
        <v>1</v>
      </c>
      <c r="F4098" s="2">
        <v>43621</v>
      </c>
      <c r="G4098" s="2">
        <v>43621</v>
      </c>
      <c r="H4098" t="s">
        <v>248</v>
      </c>
      <c r="I4098">
        <v>2019</v>
      </c>
    </row>
    <row r="4099" spans="1:9">
      <c r="A4099">
        <v>32.790638700000002</v>
      </c>
      <c r="B4099">
        <v>-117.10343399999999</v>
      </c>
      <c r="C4099" t="s">
        <v>2564</v>
      </c>
      <c r="D4099" t="s">
        <v>3386</v>
      </c>
      <c r="E4099">
        <v>23</v>
      </c>
      <c r="F4099" s="2">
        <v>43656</v>
      </c>
      <c r="G4099" s="2">
        <v>43656</v>
      </c>
      <c r="H4099" t="s">
        <v>117</v>
      </c>
      <c r="I4099">
        <v>2019</v>
      </c>
    </row>
    <row r="4100" spans="1:9">
      <c r="A4100">
        <v>32.787273800000001</v>
      </c>
      <c r="B4100">
        <v>-117.1041845</v>
      </c>
      <c r="C4100" t="s">
        <v>2534</v>
      </c>
      <c r="D4100" t="s">
        <v>3386</v>
      </c>
      <c r="E4100">
        <v>1</v>
      </c>
      <c r="F4100" s="2">
        <v>43680</v>
      </c>
      <c r="G4100" s="2">
        <v>43680</v>
      </c>
      <c r="H4100" t="s">
        <v>117</v>
      </c>
      <c r="I4100">
        <v>2019</v>
      </c>
    </row>
    <row r="4101" spans="1:9">
      <c r="A4101">
        <v>32.761621400000003</v>
      </c>
      <c r="B4101">
        <v>-117.1825702</v>
      </c>
      <c r="C4101" t="s">
        <v>2626</v>
      </c>
      <c r="D4101" t="s">
        <v>3386</v>
      </c>
      <c r="E4101">
        <v>3</v>
      </c>
      <c r="F4101" s="2">
        <v>43634</v>
      </c>
      <c r="G4101" s="2">
        <v>43634</v>
      </c>
      <c r="H4101" t="s">
        <v>248</v>
      </c>
      <c r="I4101">
        <v>2019</v>
      </c>
    </row>
    <row r="4102" spans="1:9">
      <c r="A4102">
        <v>32.762111699999998</v>
      </c>
      <c r="B4102">
        <v>-117.1825156</v>
      </c>
      <c r="C4102" t="s">
        <v>2588</v>
      </c>
      <c r="D4102" t="s">
        <v>3386</v>
      </c>
      <c r="E4102">
        <v>1</v>
      </c>
      <c r="F4102" s="2">
        <v>43677</v>
      </c>
      <c r="G4102" s="2">
        <v>43677</v>
      </c>
      <c r="H4102" t="s">
        <v>248</v>
      </c>
      <c r="I4102">
        <v>2019</v>
      </c>
    </row>
    <row r="4103" spans="1:9">
      <c r="A4103">
        <v>32.762361400000003</v>
      </c>
      <c r="B4103">
        <v>-117.1828955</v>
      </c>
      <c r="C4103" t="s">
        <v>170</v>
      </c>
      <c r="D4103" t="s">
        <v>3386</v>
      </c>
      <c r="E4103">
        <v>1</v>
      </c>
      <c r="F4103" s="2">
        <v>43677</v>
      </c>
      <c r="G4103" s="2">
        <v>43677</v>
      </c>
      <c r="H4103" t="s">
        <v>248</v>
      </c>
      <c r="I4103">
        <v>2019</v>
      </c>
    </row>
    <row r="4104" spans="1:9">
      <c r="A4104">
        <v>32.762135399999998</v>
      </c>
      <c r="B4104">
        <v>-117.18345119999999</v>
      </c>
      <c r="C4104" t="s">
        <v>3411</v>
      </c>
      <c r="D4104" t="s">
        <v>3386</v>
      </c>
      <c r="E4104">
        <v>1</v>
      </c>
      <c r="F4104" s="2">
        <v>43677</v>
      </c>
      <c r="G4104" s="2">
        <v>43677</v>
      </c>
      <c r="H4104" t="s">
        <v>248</v>
      </c>
      <c r="I4104">
        <v>2019</v>
      </c>
    </row>
    <row r="4105" spans="1:9">
      <c r="A4105">
        <v>32.761952299999997</v>
      </c>
      <c r="B4105">
        <v>-117.1831189</v>
      </c>
      <c r="C4105" t="s">
        <v>2589</v>
      </c>
      <c r="D4105" t="s">
        <v>3386</v>
      </c>
      <c r="E4105">
        <v>6</v>
      </c>
      <c r="F4105" s="2">
        <v>43677</v>
      </c>
      <c r="G4105" s="2">
        <v>43677</v>
      </c>
      <c r="H4105" t="s">
        <v>248</v>
      </c>
      <c r="I4105">
        <v>2019</v>
      </c>
    </row>
    <row r="4106" spans="1:9">
      <c r="A4106">
        <v>32.762153099999999</v>
      </c>
      <c r="B4106">
        <v>-117.1833311</v>
      </c>
      <c r="C4106" t="s">
        <v>2590</v>
      </c>
      <c r="D4106" t="s">
        <v>3386</v>
      </c>
      <c r="E4106">
        <v>2</v>
      </c>
      <c r="F4106" s="2">
        <v>43677</v>
      </c>
      <c r="G4106" s="2">
        <v>43677</v>
      </c>
      <c r="H4106" t="s">
        <v>248</v>
      </c>
      <c r="I4106">
        <v>2019</v>
      </c>
    </row>
    <row r="4107" spans="1:9">
      <c r="A4107">
        <v>32.762602700000002</v>
      </c>
      <c r="B4107">
        <v>-117.18756550000001</v>
      </c>
      <c r="C4107" t="s">
        <v>228</v>
      </c>
      <c r="D4107" t="s">
        <v>3386</v>
      </c>
      <c r="E4107">
        <v>1</v>
      </c>
      <c r="F4107" s="2">
        <v>43676</v>
      </c>
      <c r="G4107" s="2">
        <v>43676</v>
      </c>
      <c r="H4107" t="s">
        <v>248</v>
      </c>
      <c r="I4107">
        <v>2019</v>
      </c>
    </row>
    <row r="4108" spans="1:9">
      <c r="A4108">
        <v>32.8457553</v>
      </c>
      <c r="B4108">
        <v>-116.98365130000001</v>
      </c>
      <c r="C4108" t="s">
        <v>2026</v>
      </c>
      <c r="D4108" t="s">
        <v>3386</v>
      </c>
      <c r="E4108">
        <v>8</v>
      </c>
      <c r="F4108" s="2">
        <v>43663</v>
      </c>
      <c r="G4108" s="2">
        <v>43663</v>
      </c>
      <c r="H4108" t="s">
        <v>8</v>
      </c>
      <c r="I4108">
        <v>2019</v>
      </c>
    </row>
    <row r="4109" spans="1:9">
      <c r="A4109">
        <v>32.780283900000001</v>
      </c>
      <c r="B4109">
        <v>-117.10826299999999</v>
      </c>
      <c r="C4109" t="s">
        <v>2206</v>
      </c>
      <c r="D4109" t="s">
        <v>3386</v>
      </c>
      <c r="E4109">
        <v>2</v>
      </c>
      <c r="F4109" s="2">
        <v>43672</v>
      </c>
      <c r="G4109" s="2">
        <v>43672</v>
      </c>
      <c r="H4109" t="s">
        <v>117</v>
      </c>
      <c r="I4109">
        <v>2019</v>
      </c>
    </row>
    <row r="4110" spans="1:9">
      <c r="A4110">
        <v>32.780283900000001</v>
      </c>
      <c r="B4110">
        <v>-117.10826299999999</v>
      </c>
      <c r="C4110" t="s">
        <v>2206</v>
      </c>
      <c r="D4110" t="s">
        <v>3386</v>
      </c>
      <c r="E4110">
        <v>2</v>
      </c>
      <c r="F4110" s="2">
        <v>43672</v>
      </c>
      <c r="G4110" s="2">
        <v>43672</v>
      </c>
      <c r="H4110" t="s">
        <v>117</v>
      </c>
      <c r="I4110">
        <v>2019</v>
      </c>
    </row>
    <row r="4111" spans="1:9">
      <c r="A4111">
        <v>32.760809899999998</v>
      </c>
      <c r="B4111">
        <v>-117.2048909</v>
      </c>
      <c r="C4111" t="s">
        <v>2591</v>
      </c>
      <c r="D4111" t="s">
        <v>3386</v>
      </c>
      <c r="E4111">
        <v>3</v>
      </c>
      <c r="F4111" s="2">
        <v>43648</v>
      </c>
      <c r="G4111" s="2">
        <v>43648</v>
      </c>
      <c r="H4111" t="s">
        <v>248</v>
      </c>
      <c r="I4111">
        <v>2019</v>
      </c>
    </row>
    <row r="4112" spans="1:9">
      <c r="A4112">
        <v>32.760796599999999</v>
      </c>
      <c r="B4112">
        <v>-117.2042843</v>
      </c>
      <c r="C4112" t="s">
        <v>421</v>
      </c>
      <c r="D4112" t="s">
        <v>3386</v>
      </c>
      <c r="E4112">
        <v>2</v>
      </c>
      <c r="F4112" s="2">
        <v>43648</v>
      </c>
      <c r="G4112" s="2">
        <v>43648</v>
      </c>
      <c r="H4112" t="s">
        <v>248</v>
      </c>
      <c r="I4112">
        <v>2019</v>
      </c>
    </row>
    <row r="4113" spans="1:9">
      <c r="A4113">
        <v>32.761613799999999</v>
      </c>
      <c r="B4113">
        <v>-117.1899875</v>
      </c>
      <c r="C4113" t="s">
        <v>2314</v>
      </c>
      <c r="D4113" t="s">
        <v>3386</v>
      </c>
      <c r="E4113">
        <v>1</v>
      </c>
      <c r="F4113" s="2">
        <v>43634</v>
      </c>
      <c r="G4113" s="2">
        <v>43634</v>
      </c>
      <c r="H4113" t="s">
        <v>248</v>
      </c>
      <c r="I4113">
        <v>2019</v>
      </c>
    </row>
    <row r="4114" spans="1:9">
      <c r="A4114">
        <v>32.7611116</v>
      </c>
      <c r="B4114">
        <v>-117.18231849999999</v>
      </c>
      <c r="C4114" t="s">
        <v>2509</v>
      </c>
      <c r="D4114" t="s">
        <v>3386</v>
      </c>
      <c r="E4114">
        <v>2</v>
      </c>
      <c r="F4114" s="2">
        <v>43718</v>
      </c>
      <c r="G4114" s="2">
        <v>43718</v>
      </c>
      <c r="H4114" t="s">
        <v>248</v>
      </c>
      <c r="I4114">
        <v>2019</v>
      </c>
    </row>
    <row r="4115" spans="1:9">
      <c r="A4115">
        <v>32.761316999999998</v>
      </c>
      <c r="B4115">
        <v>-117.18578460000001</v>
      </c>
      <c r="C4115" t="s">
        <v>352</v>
      </c>
      <c r="D4115" t="s">
        <v>3386</v>
      </c>
      <c r="E4115">
        <v>1</v>
      </c>
      <c r="F4115" s="2">
        <v>43677</v>
      </c>
      <c r="G4115" s="2">
        <v>43677</v>
      </c>
      <c r="H4115" t="s">
        <v>248</v>
      </c>
      <c r="I4115">
        <v>2019</v>
      </c>
    </row>
    <row r="4116" spans="1:9">
      <c r="A4116">
        <v>32.838885400000002</v>
      </c>
      <c r="B4116">
        <v>-117.0056098</v>
      </c>
      <c r="C4116" t="s">
        <v>3412</v>
      </c>
      <c r="D4116" t="s">
        <v>3386</v>
      </c>
      <c r="E4116">
        <v>2</v>
      </c>
      <c r="F4116" s="2">
        <v>43631</v>
      </c>
      <c r="G4116" s="2">
        <v>43631</v>
      </c>
      <c r="H4116" t="s">
        <v>8</v>
      </c>
      <c r="I4116">
        <v>2019</v>
      </c>
    </row>
    <row r="4117" spans="1:9">
      <c r="A4117">
        <v>32.8390919</v>
      </c>
      <c r="B4117">
        <v>-117.0055366</v>
      </c>
      <c r="C4117" t="s">
        <v>3346</v>
      </c>
      <c r="D4117" t="s">
        <v>3386</v>
      </c>
      <c r="E4117">
        <v>1</v>
      </c>
      <c r="F4117" s="2">
        <v>43645</v>
      </c>
      <c r="G4117" s="2">
        <v>43645</v>
      </c>
      <c r="H4117" t="s">
        <v>8</v>
      </c>
      <c r="I4117">
        <v>2019</v>
      </c>
    </row>
    <row r="4118" spans="1:9">
      <c r="A4118">
        <v>32.839103100000003</v>
      </c>
      <c r="B4118">
        <v>-117.0054399</v>
      </c>
      <c r="C4118" t="s">
        <v>3401</v>
      </c>
      <c r="D4118" t="s">
        <v>3386</v>
      </c>
      <c r="E4118">
        <v>3</v>
      </c>
      <c r="F4118" s="2">
        <v>43683</v>
      </c>
      <c r="G4118" s="2">
        <v>43683</v>
      </c>
      <c r="H4118" t="s">
        <v>8</v>
      </c>
      <c r="I4118">
        <v>2019</v>
      </c>
    </row>
    <row r="4119" spans="1:9">
      <c r="A4119">
        <v>32.839352599999998</v>
      </c>
      <c r="B4119">
        <v>-117.0051709</v>
      </c>
      <c r="C4119" t="s">
        <v>3413</v>
      </c>
      <c r="D4119" t="s">
        <v>3386</v>
      </c>
      <c r="E4119">
        <v>1</v>
      </c>
      <c r="F4119" s="2">
        <v>43683</v>
      </c>
      <c r="G4119" s="2">
        <v>43683</v>
      </c>
      <c r="H4119" t="s">
        <v>8</v>
      </c>
      <c r="I4119">
        <v>2019</v>
      </c>
    </row>
    <row r="4120" spans="1:9">
      <c r="A4120">
        <v>32.839620199999999</v>
      </c>
      <c r="B4120">
        <v>-117.00441910000001</v>
      </c>
      <c r="C4120" t="s">
        <v>3414</v>
      </c>
      <c r="D4120" t="s">
        <v>3386</v>
      </c>
      <c r="E4120">
        <v>5</v>
      </c>
      <c r="F4120" s="2">
        <v>43733</v>
      </c>
      <c r="G4120" s="2">
        <v>43733</v>
      </c>
      <c r="H4120" t="s">
        <v>8</v>
      </c>
      <c r="I4120">
        <v>2019</v>
      </c>
    </row>
    <row r="4121" spans="1:9">
      <c r="A4121">
        <v>32.840216699999999</v>
      </c>
      <c r="B4121">
        <v>-117.0033711</v>
      </c>
      <c r="C4121" t="s">
        <v>3415</v>
      </c>
      <c r="D4121" t="s">
        <v>3386</v>
      </c>
      <c r="E4121">
        <v>4</v>
      </c>
      <c r="F4121" s="2">
        <v>43733</v>
      </c>
      <c r="G4121" s="2">
        <v>43733</v>
      </c>
      <c r="H4121" t="s">
        <v>8</v>
      </c>
      <c r="I4121">
        <v>2019</v>
      </c>
    </row>
    <row r="4122" spans="1:9">
      <c r="A4122">
        <v>32.768277900000001</v>
      </c>
      <c r="B4122">
        <v>-117.16019060000001</v>
      </c>
      <c r="C4122" t="s">
        <v>3416</v>
      </c>
      <c r="D4122" t="s">
        <v>3386</v>
      </c>
      <c r="E4122">
        <v>10</v>
      </c>
      <c r="F4122" s="2">
        <v>43638</v>
      </c>
      <c r="G4122" s="2">
        <v>43638</v>
      </c>
      <c r="H4122" t="s">
        <v>183</v>
      </c>
      <c r="I4122">
        <v>2019</v>
      </c>
    </row>
    <row r="4123" spans="1:9">
      <c r="A4123">
        <v>32.767175199999997</v>
      </c>
      <c r="B4123">
        <v>-117.1606568</v>
      </c>
      <c r="C4123" t="s">
        <v>2616</v>
      </c>
      <c r="D4123" t="s">
        <v>3386</v>
      </c>
      <c r="E4123">
        <v>1</v>
      </c>
      <c r="F4123" s="2">
        <v>43630</v>
      </c>
      <c r="G4123" s="2">
        <v>43630</v>
      </c>
      <c r="H4123" t="s">
        <v>183</v>
      </c>
      <c r="I4123">
        <v>2019</v>
      </c>
    </row>
    <row r="4124" spans="1:9">
      <c r="A4124">
        <v>32.781114199999998</v>
      </c>
      <c r="B4124">
        <v>-117.11226929999999</v>
      </c>
      <c r="C4124" t="s">
        <v>66</v>
      </c>
      <c r="D4124" t="s">
        <v>3386</v>
      </c>
      <c r="E4124">
        <v>2</v>
      </c>
      <c r="F4124" s="2">
        <v>43662</v>
      </c>
      <c r="G4124" s="2">
        <v>43662</v>
      </c>
      <c r="H4124" t="s">
        <v>117</v>
      </c>
      <c r="I4124">
        <v>2019</v>
      </c>
    </row>
    <row r="4125" spans="1:9">
      <c r="A4125">
        <v>32.837930399999998</v>
      </c>
      <c r="B4125">
        <v>-117.0073094</v>
      </c>
      <c r="C4125" t="s">
        <v>2512</v>
      </c>
      <c r="D4125" t="s">
        <v>3386</v>
      </c>
      <c r="E4125">
        <v>3</v>
      </c>
      <c r="F4125" s="2">
        <v>43683</v>
      </c>
      <c r="G4125" s="2">
        <v>43683</v>
      </c>
      <c r="H4125" t="s">
        <v>8</v>
      </c>
      <c r="I4125">
        <v>2019</v>
      </c>
    </row>
    <row r="4126" spans="1:9">
      <c r="A4126">
        <v>32.837241400000003</v>
      </c>
      <c r="B4126">
        <v>-117.0111058</v>
      </c>
      <c r="C4126" t="s">
        <v>2604</v>
      </c>
      <c r="D4126" t="s">
        <v>3386</v>
      </c>
      <c r="E4126">
        <v>1</v>
      </c>
      <c r="F4126" s="2">
        <v>43645</v>
      </c>
      <c r="G4126" s="2">
        <v>43645</v>
      </c>
      <c r="H4126" t="s">
        <v>8</v>
      </c>
      <c r="I4126">
        <v>2019</v>
      </c>
    </row>
    <row r="4127" spans="1:9">
      <c r="A4127">
        <v>32.852990300000002</v>
      </c>
      <c r="B4127">
        <v>-116.9530716</v>
      </c>
      <c r="C4127" t="s">
        <v>2513</v>
      </c>
      <c r="D4127" t="s">
        <v>3386</v>
      </c>
      <c r="E4127">
        <v>2</v>
      </c>
      <c r="F4127" s="2">
        <v>43704</v>
      </c>
      <c r="G4127" s="2">
        <v>43704</v>
      </c>
      <c r="H4127" t="s">
        <v>8</v>
      </c>
      <c r="I4127">
        <v>2019</v>
      </c>
    </row>
    <row r="4128" spans="1:9">
      <c r="A4128">
        <v>32.783150200000001</v>
      </c>
      <c r="B4128">
        <v>-117.1039865</v>
      </c>
      <c r="C4128" t="s">
        <v>2535</v>
      </c>
      <c r="D4128" t="s">
        <v>3386</v>
      </c>
      <c r="E4128">
        <v>4</v>
      </c>
      <c r="F4128" s="2">
        <v>43708</v>
      </c>
      <c r="G4128" s="2">
        <v>43708</v>
      </c>
      <c r="H4128" t="s">
        <v>117</v>
      </c>
      <c r="I4128">
        <v>2019</v>
      </c>
    </row>
    <row r="4129" spans="1:9">
      <c r="A4129">
        <v>32.761933599999999</v>
      </c>
      <c r="B4129">
        <v>-117.1893555</v>
      </c>
      <c r="C4129" t="s">
        <v>2121</v>
      </c>
      <c r="D4129" t="s">
        <v>3386</v>
      </c>
      <c r="E4129">
        <v>1</v>
      </c>
      <c r="F4129" s="2">
        <v>43634</v>
      </c>
      <c r="G4129" s="2">
        <v>43634</v>
      </c>
      <c r="H4129" t="s">
        <v>248</v>
      </c>
      <c r="I4129">
        <v>2019</v>
      </c>
    </row>
    <row r="4130" spans="1:9">
      <c r="A4130">
        <v>32.847399600000003</v>
      </c>
      <c r="B4130">
        <v>-116.9680815</v>
      </c>
      <c r="C4130" t="s">
        <v>2605</v>
      </c>
      <c r="D4130" t="s">
        <v>3386</v>
      </c>
      <c r="E4130">
        <v>3</v>
      </c>
      <c r="F4130" s="2">
        <v>43644</v>
      </c>
      <c r="G4130" s="2">
        <v>43644</v>
      </c>
      <c r="H4130" t="s">
        <v>8</v>
      </c>
      <c r="I4130">
        <v>2019</v>
      </c>
    </row>
    <row r="4131" spans="1:9">
      <c r="A4131">
        <v>32.848437699999998</v>
      </c>
      <c r="B4131">
        <v>-116.9647674</v>
      </c>
      <c r="C4131" t="s">
        <v>2556</v>
      </c>
      <c r="D4131" t="s">
        <v>3386</v>
      </c>
      <c r="E4131">
        <v>20</v>
      </c>
      <c r="F4131" s="2">
        <v>43649</v>
      </c>
      <c r="G4131" s="2">
        <v>43649</v>
      </c>
      <c r="H4131" t="s">
        <v>8</v>
      </c>
      <c r="I4131">
        <v>2019</v>
      </c>
    </row>
    <row r="4132" spans="1:9">
      <c r="A4132">
        <v>32.840025400000002</v>
      </c>
      <c r="B4132">
        <v>-117.0036157</v>
      </c>
      <c r="C4132" t="s">
        <v>856</v>
      </c>
      <c r="D4132" t="s">
        <v>3386</v>
      </c>
      <c r="E4132">
        <v>3</v>
      </c>
      <c r="F4132" s="2">
        <v>43733</v>
      </c>
      <c r="G4132" s="2">
        <v>43733</v>
      </c>
      <c r="H4132" t="s">
        <v>8</v>
      </c>
      <c r="I4132">
        <v>2019</v>
      </c>
    </row>
    <row r="4133" spans="1:9">
      <c r="A4133">
        <v>32.838608600000001</v>
      </c>
      <c r="B4133">
        <v>-117.023534</v>
      </c>
      <c r="C4133" t="s">
        <v>2606</v>
      </c>
      <c r="D4133" t="s">
        <v>3386</v>
      </c>
      <c r="E4133">
        <v>2</v>
      </c>
      <c r="F4133" s="2">
        <v>43623</v>
      </c>
      <c r="G4133" s="2">
        <v>43623</v>
      </c>
      <c r="H4133" t="s">
        <v>8</v>
      </c>
      <c r="I4133">
        <v>2019</v>
      </c>
    </row>
    <row r="4134" spans="1:9">
      <c r="A4134">
        <v>32.836987000000001</v>
      </c>
      <c r="B4134">
        <v>-117.0161696</v>
      </c>
      <c r="C4134" t="s">
        <v>3417</v>
      </c>
      <c r="D4134" t="s">
        <v>3386</v>
      </c>
      <c r="E4134">
        <v>7</v>
      </c>
      <c r="F4134" s="2">
        <v>43645</v>
      </c>
      <c r="G4134" s="2">
        <v>43645</v>
      </c>
      <c r="H4134" t="s">
        <v>8</v>
      </c>
      <c r="I4134">
        <v>2019</v>
      </c>
    </row>
    <row r="4135" spans="1:9">
      <c r="A4135">
        <v>32.841475799999998</v>
      </c>
      <c r="B4135">
        <v>-117.0016442</v>
      </c>
      <c r="C4135" t="s">
        <v>2515</v>
      </c>
      <c r="D4135" t="s">
        <v>3386</v>
      </c>
      <c r="E4135">
        <v>1</v>
      </c>
      <c r="F4135" s="2">
        <v>43700</v>
      </c>
      <c r="G4135" s="2">
        <v>43700</v>
      </c>
      <c r="H4135" t="s">
        <v>8</v>
      </c>
      <c r="I4135">
        <v>2019</v>
      </c>
    </row>
    <row r="4136" spans="1:9">
      <c r="A4136">
        <v>32.843708399999997</v>
      </c>
      <c r="B4136">
        <v>-116.987968</v>
      </c>
      <c r="C4136" t="s">
        <v>149</v>
      </c>
      <c r="D4136" t="s">
        <v>3386</v>
      </c>
      <c r="E4136">
        <v>2</v>
      </c>
      <c r="F4136" s="2">
        <v>43726</v>
      </c>
      <c r="G4136" s="2">
        <v>43726</v>
      </c>
      <c r="H4136" t="s">
        <v>8</v>
      </c>
      <c r="I4136">
        <v>2019</v>
      </c>
    </row>
    <row r="4137" spans="1:9">
      <c r="A4137">
        <v>32.781388499999998</v>
      </c>
      <c r="B4137">
        <v>-117.11289170000001</v>
      </c>
      <c r="C4137" t="s">
        <v>3418</v>
      </c>
      <c r="D4137" t="s">
        <v>3386</v>
      </c>
      <c r="E4137">
        <v>2</v>
      </c>
      <c r="F4137" s="2">
        <v>43665</v>
      </c>
      <c r="G4137" s="2">
        <v>43665</v>
      </c>
      <c r="H4137" t="s">
        <v>117</v>
      </c>
      <c r="I4137">
        <v>2019</v>
      </c>
    </row>
    <row r="4138" spans="1:9">
      <c r="A4138">
        <v>32.780595099999999</v>
      </c>
      <c r="B4138">
        <v>-117.1159246</v>
      </c>
      <c r="C4138" t="s">
        <v>3419</v>
      </c>
      <c r="D4138" t="s">
        <v>3386</v>
      </c>
      <c r="E4138">
        <v>1</v>
      </c>
      <c r="F4138" s="2">
        <v>43619</v>
      </c>
      <c r="G4138" s="2">
        <v>43619</v>
      </c>
      <c r="H4138" t="s">
        <v>117</v>
      </c>
      <c r="I4138">
        <v>2019</v>
      </c>
    </row>
    <row r="4139" spans="1:9">
      <c r="A4139">
        <v>32.7613938</v>
      </c>
      <c r="B4139">
        <v>-117.1847259</v>
      </c>
      <c r="C4139" t="s">
        <v>2627</v>
      </c>
      <c r="D4139" t="s">
        <v>3386</v>
      </c>
      <c r="E4139">
        <v>1</v>
      </c>
      <c r="F4139" s="2">
        <v>43634</v>
      </c>
      <c r="G4139" s="2">
        <v>43634</v>
      </c>
      <c r="H4139" t="s">
        <v>248</v>
      </c>
      <c r="I4139">
        <v>2019</v>
      </c>
    </row>
    <row r="4140" spans="1:9">
      <c r="A4140">
        <v>32.774100900000001</v>
      </c>
      <c r="B4140">
        <v>-117.1308916</v>
      </c>
      <c r="C4140" t="s">
        <v>304</v>
      </c>
      <c r="D4140" t="s">
        <v>3386</v>
      </c>
      <c r="E4140">
        <v>3</v>
      </c>
      <c r="F4140" s="2">
        <v>43623</v>
      </c>
      <c r="G4140" s="2">
        <v>43623</v>
      </c>
      <c r="H4140" t="s">
        <v>183</v>
      </c>
      <c r="I4140">
        <v>2019</v>
      </c>
    </row>
    <row r="4141" spans="1:9">
      <c r="A4141">
        <v>32.787332200000002</v>
      </c>
      <c r="B4141">
        <v>-117.1041366</v>
      </c>
      <c r="C4141" t="s">
        <v>2610</v>
      </c>
      <c r="D4141" t="s">
        <v>3386</v>
      </c>
      <c r="E4141">
        <v>1</v>
      </c>
      <c r="F4141" s="2">
        <v>43637</v>
      </c>
      <c r="G4141" s="2">
        <v>43637</v>
      </c>
      <c r="H4141" t="s">
        <v>117</v>
      </c>
      <c r="I4141">
        <v>2019</v>
      </c>
    </row>
    <row r="4142" spans="1:9">
      <c r="A4142">
        <v>32.787134399999999</v>
      </c>
      <c r="B4142">
        <v>-117.1027158</v>
      </c>
      <c r="C4142" t="s">
        <v>2361</v>
      </c>
      <c r="D4142" t="s">
        <v>3386</v>
      </c>
      <c r="E4142">
        <v>3</v>
      </c>
      <c r="F4142" s="2">
        <v>43664</v>
      </c>
      <c r="G4142" s="2">
        <v>43664</v>
      </c>
      <c r="H4142" t="s">
        <v>117</v>
      </c>
      <c r="I4142">
        <v>2019</v>
      </c>
    </row>
    <row r="4143" spans="1:9">
      <c r="A4143">
        <v>32.773819000000003</v>
      </c>
      <c r="B4143">
        <v>-117.1361505</v>
      </c>
      <c r="C4143" t="s">
        <v>95</v>
      </c>
      <c r="D4143" t="s">
        <v>3386</v>
      </c>
      <c r="E4143">
        <v>8</v>
      </c>
      <c r="F4143" s="2">
        <v>43669</v>
      </c>
      <c r="G4143" s="2">
        <v>43669</v>
      </c>
      <c r="H4143" t="s">
        <v>183</v>
      </c>
      <c r="I4143">
        <v>2019</v>
      </c>
    </row>
    <row r="4144" spans="1:9">
      <c r="A4144">
        <v>32.7744602</v>
      </c>
      <c r="B4144">
        <v>-117.13201050000001</v>
      </c>
      <c r="C4144" t="s">
        <v>2572</v>
      </c>
      <c r="D4144" t="s">
        <v>3386</v>
      </c>
      <c r="E4144">
        <v>5</v>
      </c>
      <c r="F4144" s="2">
        <v>43669</v>
      </c>
      <c r="G4144" s="2">
        <v>43669</v>
      </c>
      <c r="H4144" t="s">
        <v>183</v>
      </c>
      <c r="I4144">
        <v>2019</v>
      </c>
    </row>
    <row r="4145" spans="1:9">
      <c r="A4145">
        <v>32.774248</v>
      </c>
      <c r="B4145">
        <v>-117.1324103</v>
      </c>
      <c r="C4145" t="s">
        <v>3420</v>
      </c>
      <c r="D4145" t="s">
        <v>3386</v>
      </c>
      <c r="E4145">
        <v>2</v>
      </c>
      <c r="F4145" s="2">
        <v>43669</v>
      </c>
      <c r="G4145" s="2">
        <v>43669</v>
      </c>
      <c r="H4145" t="s">
        <v>183</v>
      </c>
      <c r="I4145">
        <v>2019</v>
      </c>
    </row>
    <row r="4146" spans="1:9">
      <c r="A4146">
        <v>32.837570399999997</v>
      </c>
      <c r="B4146">
        <v>-116.99602710000001</v>
      </c>
      <c r="C4146" t="s">
        <v>3421</v>
      </c>
      <c r="D4146" t="s">
        <v>3386</v>
      </c>
      <c r="E4146">
        <v>3</v>
      </c>
      <c r="F4146" s="2">
        <v>43697</v>
      </c>
      <c r="G4146" s="2">
        <v>43697</v>
      </c>
      <c r="H4146" t="s">
        <v>8</v>
      </c>
      <c r="I4146">
        <v>2019</v>
      </c>
    </row>
    <row r="4147" spans="1:9">
      <c r="A4147">
        <v>32.837426200000003</v>
      </c>
      <c r="B4147">
        <v>-116.9957005</v>
      </c>
      <c r="C4147" t="s">
        <v>2516</v>
      </c>
      <c r="D4147" t="s">
        <v>3386</v>
      </c>
      <c r="E4147">
        <v>2</v>
      </c>
      <c r="F4147" s="2">
        <v>43697</v>
      </c>
      <c r="G4147" s="2">
        <v>43697</v>
      </c>
      <c r="H4147" t="s">
        <v>8</v>
      </c>
      <c r="I4147">
        <v>2019</v>
      </c>
    </row>
    <row r="4148" spans="1:9">
      <c r="A4148">
        <v>32.837793900000001</v>
      </c>
      <c r="B4148">
        <v>-116.9964422</v>
      </c>
      <c r="C4148" t="s">
        <v>428</v>
      </c>
      <c r="D4148" t="s">
        <v>3386</v>
      </c>
      <c r="E4148">
        <v>1</v>
      </c>
      <c r="F4148" s="2">
        <v>43697</v>
      </c>
      <c r="G4148" s="2">
        <v>43697</v>
      </c>
      <c r="H4148" t="s">
        <v>8</v>
      </c>
      <c r="I4148">
        <v>2019</v>
      </c>
    </row>
    <row r="4149" spans="1:9">
      <c r="A4149">
        <v>32.838205799999997</v>
      </c>
      <c r="B4149">
        <v>-116.99686149999999</v>
      </c>
      <c r="C4149" t="s">
        <v>3422</v>
      </c>
      <c r="D4149" t="s">
        <v>3386</v>
      </c>
      <c r="E4149">
        <v>3</v>
      </c>
      <c r="F4149" s="2">
        <v>43697</v>
      </c>
      <c r="G4149" s="2">
        <v>43697</v>
      </c>
      <c r="H4149" t="s">
        <v>8</v>
      </c>
      <c r="I4149">
        <v>2019</v>
      </c>
    </row>
    <row r="4150" spans="1:9">
      <c r="A4150">
        <v>32.839474600000003</v>
      </c>
      <c r="B4150">
        <v>-117.00124289999999</v>
      </c>
      <c r="C4150" t="s">
        <v>620</v>
      </c>
      <c r="D4150" t="s">
        <v>3386</v>
      </c>
      <c r="E4150">
        <v>1</v>
      </c>
      <c r="F4150" s="2">
        <v>43683</v>
      </c>
      <c r="G4150" s="2">
        <v>43683</v>
      </c>
      <c r="H4150" t="s">
        <v>8</v>
      </c>
      <c r="I4150">
        <v>2019</v>
      </c>
    </row>
    <row r="4151" spans="1:9">
      <c r="A4151">
        <v>32.7741398</v>
      </c>
      <c r="B4151">
        <v>-117.1359365</v>
      </c>
      <c r="C4151" t="s">
        <v>2573</v>
      </c>
      <c r="D4151" t="s">
        <v>3386</v>
      </c>
      <c r="E4151">
        <v>75</v>
      </c>
      <c r="F4151" s="2">
        <v>43669</v>
      </c>
      <c r="G4151" s="2">
        <v>43669</v>
      </c>
      <c r="H4151" t="s">
        <v>183</v>
      </c>
      <c r="I4151">
        <v>2019</v>
      </c>
    </row>
    <row r="4152" spans="1:9">
      <c r="A4152">
        <v>32.773934300000001</v>
      </c>
      <c r="B4152">
        <v>-117.13573700000001</v>
      </c>
      <c r="C4152" t="s">
        <v>3423</v>
      </c>
      <c r="D4152" t="s">
        <v>3386</v>
      </c>
      <c r="E4152">
        <v>4</v>
      </c>
      <c r="F4152" s="2">
        <v>43671</v>
      </c>
      <c r="G4152" s="2">
        <v>43671</v>
      </c>
      <c r="H4152" t="s">
        <v>183</v>
      </c>
      <c r="I4152">
        <v>2019</v>
      </c>
    </row>
    <row r="4153" spans="1:9">
      <c r="A4153">
        <v>32.780587500000003</v>
      </c>
      <c r="B4153">
        <v>-117.10747050000001</v>
      </c>
      <c r="C4153" t="s">
        <v>3424</v>
      </c>
      <c r="D4153" t="s">
        <v>3386</v>
      </c>
      <c r="E4153">
        <v>10</v>
      </c>
      <c r="F4153" s="2">
        <v>43672</v>
      </c>
      <c r="G4153" s="2">
        <v>43672</v>
      </c>
      <c r="H4153" t="s">
        <v>117</v>
      </c>
      <c r="I4153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4671"/>
  <sheetViews>
    <sheetView zoomScale="75" zoomScaleNormal="120" workbookViewId="0">
      <selection activeCell="M99" sqref="M99"/>
    </sheetView>
  </sheetViews>
  <sheetFormatPr defaultColWidth="10.90625" defaultRowHeight="15"/>
  <cols>
    <col min="1" max="1" width="12.1796875" bestFit="1" customWidth="1"/>
    <col min="2" max="2" width="12.81640625" bestFit="1" customWidth="1"/>
    <col min="3" max="3" width="45.6328125" bestFit="1" customWidth="1"/>
    <col min="4" max="4" width="18.81640625" bestFit="1" customWidth="1"/>
    <col min="5" max="5" width="14.1796875" customWidth="1"/>
    <col min="6" max="6" width="13.36328125" bestFit="1" customWidth="1"/>
    <col min="11" max="11" width="15.6328125" bestFit="1" customWidth="1"/>
    <col min="13" max="13" width="12.453125" bestFit="1" customWidth="1"/>
    <col min="14" max="14" width="15.6328125" bestFit="1" customWidth="1"/>
    <col min="15" max="15" width="17.36328125" bestFit="1" customWidth="1"/>
    <col min="16" max="16" width="15.6328125" bestFit="1" customWidth="1"/>
    <col min="17" max="17" width="16.36328125" bestFit="1" customWidth="1"/>
    <col min="18" max="18" width="21.36328125" bestFit="1" customWidth="1"/>
    <col min="19" max="19" width="31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596</v>
      </c>
      <c r="F1" t="s">
        <v>2910</v>
      </c>
      <c r="G1" t="s">
        <v>2909</v>
      </c>
      <c r="H1" t="s">
        <v>4</v>
      </c>
      <c r="I1" t="s">
        <v>5</v>
      </c>
      <c r="N1" s="18" t="s">
        <v>3442</v>
      </c>
      <c r="O1" s="22" t="s">
        <v>3443</v>
      </c>
      <c r="P1" s="28" t="s">
        <v>3444</v>
      </c>
    </row>
    <row r="2" spans="1:19" ht="15.6" hidden="1">
      <c r="A2">
        <v>32.848604119999997</v>
      </c>
      <c r="B2">
        <v>-116.962502</v>
      </c>
      <c r="C2" t="s">
        <v>6</v>
      </c>
      <c r="D2" t="s">
        <v>7</v>
      </c>
      <c r="E2">
        <v>15</v>
      </c>
      <c r="F2" s="1">
        <v>45177.806250000001</v>
      </c>
      <c r="G2" s="2">
        <v>45199</v>
      </c>
      <c r="H2">
        <v>2023</v>
      </c>
      <c r="I2" t="s">
        <v>8</v>
      </c>
      <c r="K2" s="6" t="s">
        <v>3436</v>
      </c>
      <c r="L2" s="7" t="s">
        <v>967</v>
      </c>
      <c r="M2" s="7" t="s">
        <v>3441</v>
      </c>
      <c r="N2" s="19">
        <v>0.14799999999999999</v>
      </c>
      <c r="O2" s="23">
        <v>0.73499999999999999</v>
      </c>
      <c r="P2" s="29">
        <v>0.11700000000000001</v>
      </c>
      <c r="Q2" t="s">
        <v>3446</v>
      </c>
      <c r="R2" t="s">
        <v>3447</v>
      </c>
      <c r="S2" t="s">
        <v>3448</v>
      </c>
    </row>
    <row r="3" spans="1:19" ht="15.6" hidden="1">
      <c r="A3">
        <v>32.848554630000002</v>
      </c>
      <c r="B3">
        <v>-116.9643002</v>
      </c>
      <c r="C3" t="s">
        <v>9</v>
      </c>
      <c r="D3" t="s">
        <v>7</v>
      </c>
      <c r="E3">
        <v>1</v>
      </c>
      <c r="F3" s="1">
        <v>45177.805555555555</v>
      </c>
      <c r="G3" s="2">
        <v>45199</v>
      </c>
      <c r="H3">
        <v>2023</v>
      </c>
      <c r="I3" t="s">
        <v>8</v>
      </c>
      <c r="K3" s="9" t="s">
        <v>3425</v>
      </c>
      <c r="L3">
        <f>SUMIFS($E$2:$E$4670, I$2:I$4670, "Santee", H$2:H$4670, 2019)</f>
        <v>1063</v>
      </c>
      <c r="M3" s="4">
        <f>CONVERT((L3*35), "lbm","g")/1000</f>
        <v>16875.90412585</v>
      </c>
      <c r="N3" s="20">
        <f>$M$3*N$2</f>
        <v>2497.6338106257999</v>
      </c>
      <c r="O3" s="24">
        <f t="shared" ref="O3:P3" si="0">$M$3*O$2</f>
        <v>12403.78953249975</v>
      </c>
      <c r="P3" s="30">
        <f t="shared" si="0"/>
        <v>1974.4807827244501</v>
      </c>
      <c r="Q3" s="4">
        <f>SUMIFS($E$2:$E$4670, I$2:I$4670, "Santee", H$2:H$4670, 2019, D$2:D$4670, "Encampment Trash") + SUMIFS($E$2:$E$4670, I$2:I$4670, "Santee", H$2:H$4670, 2019, D$2:D$4670, "Inactive Encampment")</f>
        <v>867</v>
      </c>
      <c r="R3" s="4">
        <f>CONVERT((Q3*35),"lbm","g")/1000</f>
        <v>13764.26046765</v>
      </c>
      <c r="S3" s="4">
        <f>M3-R3</f>
        <v>3111.6436582000006</v>
      </c>
    </row>
    <row r="4" spans="1:19" ht="15.6" hidden="1">
      <c r="A4">
        <v>32.847403730000003</v>
      </c>
      <c r="B4">
        <v>-116.96937800000001</v>
      </c>
      <c r="C4" t="s">
        <v>10</v>
      </c>
      <c r="D4" t="s">
        <v>11</v>
      </c>
      <c r="E4">
        <v>1</v>
      </c>
      <c r="F4" s="1">
        <v>45177.802083333336</v>
      </c>
      <c r="G4" s="2">
        <v>45199</v>
      </c>
      <c r="H4">
        <v>2023</v>
      </c>
      <c r="I4" t="s">
        <v>8</v>
      </c>
      <c r="K4" s="9" t="s">
        <v>3426</v>
      </c>
      <c r="L4">
        <f>SUMIFS($E$2:$E$4670, I$2:I$4670, "Mission Trails", H$2:H$4670, 2019)</f>
        <v>0</v>
      </c>
      <c r="M4" s="4">
        <f t="shared" ref="M4:M7" si="1">CONVERT((L4*35), "lbm","g")/1000</f>
        <v>0</v>
      </c>
      <c r="N4" s="20">
        <v>0</v>
      </c>
      <c r="O4" s="25">
        <v>0</v>
      </c>
      <c r="P4" s="31">
        <v>0</v>
      </c>
      <c r="Q4" s="4">
        <f>SUMIFS($E$2:$E$4670, I$2:I$4670, "Mission Trails", H$2:H$4670, 2019, D$2:D$4670, "Encampment Trash") + SUMIFS($E$2:$E$4670, I$2:I$4670, "Mission Trails", H$2:H$4670, 2019, D$2:D$4670, "Inactive Encampment")</f>
        <v>0</v>
      </c>
      <c r="R4" s="4">
        <f t="shared" ref="R4:R35" si="2">CONVERT((Q4*35),"lbm","g")/1000</f>
        <v>0</v>
      </c>
      <c r="S4" s="4">
        <f t="shared" ref="S4:S35" si="3">M4-R4</f>
        <v>0</v>
      </c>
    </row>
    <row r="5" spans="1:19" ht="15.6">
      <c r="A5">
        <v>32.843338150000001</v>
      </c>
      <c r="B5">
        <v>-116.9963051</v>
      </c>
      <c r="C5" t="s">
        <v>12</v>
      </c>
      <c r="D5" t="s">
        <v>13</v>
      </c>
      <c r="E5">
        <v>2</v>
      </c>
      <c r="F5" s="1">
        <v>45174.734027777777</v>
      </c>
      <c r="G5" s="2">
        <v>45199</v>
      </c>
      <c r="H5">
        <v>2023</v>
      </c>
      <c r="I5" t="s">
        <v>8</v>
      </c>
      <c r="K5" s="9" t="s">
        <v>3427</v>
      </c>
      <c r="L5">
        <f>SUMIFS($E$2:$E$4670, I$2:I$4670, "Grantville", H$2:H$4670, 2019)</f>
        <v>832</v>
      </c>
      <c r="M5" s="4">
        <f t="shared" si="1"/>
        <v>13208.609814400001</v>
      </c>
      <c r="N5" s="20">
        <f>$M$5*N2</f>
        <v>1954.8742525312</v>
      </c>
      <c r="O5" s="26">
        <f t="shared" ref="O5:P5" si="4">$M$5*O2</f>
        <v>9708.328213584</v>
      </c>
      <c r="P5" s="32">
        <f t="shared" si="4"/>
        <v>1545.4073482848003</v>
      </c>
      <c r="Q5" s="4">
        <f>SUMIFS($E$2:$E$4670, I$2:I$4670, "Grantville", H$2:H$4670, 2019, D$2:D$4670, "Encampment Trash") + SUMIFS($E$2:$E$4670, I$2:I$4670, "Grantville", H$2:H$4670, 2019, D$2:D$4670, "Inactive Encampment")</f>
        <v>690</v>
      </c>
      <c r="R5" s="4">
        <f t="shared" si="2"/>
        <v>10954.255735500001</v>
      </c>
      <c r="S5" s="4">
        <f t="shared" si="3"/>
        <v>2254.3540788999999</v>
      </c>
    </row>
    <row r="6" spans="1:19" ht="15.6">
      <c r="A6">
        <v>32.843540840000003</v>
      </c>
      <c r="B6">
        <v>-117.001103</v>
      </c>
      <c r="C6" t="s">
        <v>14</v>
      </c>
      <c r="D6" t="s">
        <v>13</v>
      </c>
      <c r="E6">
        <v>6</v>
      </c>
      <c r="F6" s="1">
        <v>45174.706250000003</v>
      </c>
      <c r="G6" s="2">
        <v>45199</v>
      </c>
      <c r="H6">
        <v>2023</v>
      </c>
      <c r="I6" t="s">
        <v>8</v>
      </c>
      <c r="K6" s="9" t="s">
        <v>3428</v>
      </c>
      <c r="L6">
        <f>SUMIFS($E$2:$E$4670, I$2:I$4670, "Fashion Valley", H$2:H$4670, 2019)</f>
        <v>1510</v>
      </c>
      <c r="M6" s="4">
        <f t="shared" si="1"/>
        <v>23972.356754500001</v>
      </c>
      <c r="N6" s="20">
        <f>$M$6*N2</f>
        <v>3547.908799666</v>
      </c>
      <c r="O6" s="26">
        <f t="shared" ref="O6:P6" si="5">$M$6*O2</f>
        <v>17619.682214557499</v>
      </c>
      <c r="P6" s="32">
        <f t="shared" si="5"/>
        <v>2804.7657402765003</v>
      </c>
      <c r="Q6" s="4">
        <f>SUMIFS($E$2:$E$4670, I$2:I$4670, "Fashion Valley", H$2:H$4670, 2019, D$2:D$4670, "Encampment Trash") + SUMIFS($E$2:$E$4670, I$2:I$4670, "Fashion Valley", H$2:H$4670, 2019, D$2:D$4670, "Inactive Encampment")</f>
        <v>1424</v>
      </c>
      <c r="R6" s="4">
        <f t="shared" si="2"/>
        <v>22607.0437208</v>
      </c>
      <c r="S6" s="4">
        <f t="shared" si="3"/>
        <v>1365.3130337000002</v>
      </c>
    </row>
    <row r="7" spans="1:19" ht="15.6" hidden="1">
      <c r="A7">
        <v>32.84231767</v>
      </c>
      <c r="B7">
        <v>-117.0023887</v>
      </c>
      <c r="C7" t="s">
        <v>15</v>
      </c>
      <c r="D7" t="s">
        <v>7</v>
      </c>
      <c r="E7">
        <v>3</v>
      </c>
      <c r="F7" s="1">
        <v>45174.678472222222</v>
      </c>
      <c r="G7" s="2">
        <v>45199</v>
      </c>
      <c r="H7">
        <v>2023</v>
      </c>
      <c r="I7" t="s">
        <v>8</v>
      </c>
      <c r="K7" s="11" t="s">
        <v>3429</v>
      </c>
      <c r="L7">
        <f>SUMIFS($E$2:$E$4670, I$2:I$4670, "Mission Preserve", H$2:H$4670, 2019)</f>
        <v>782</v>
      </c>
      <c r="M7" s="17">
        <f t="shared" si="1"/>
        <v>12414.8231669</v>
      </c>
      <c r="N7" s="21">
        <f>$M$7*N2</f>
        <v>1837.3938287011999</v>
      </c>
      <c r="O7" s="27">
        <f t="shared" ref="O7:P7" si="6">$M$7*O2</f>
        <v>9124.8950276715004</v>
      </c>
      <c r="P7" s="33">
        <f t="shared" si="6"/>
        <v>1452.5343105273</v>
      </c>
      <c r="Q7" s="4">
        <f>SUMIFS($E$2:$E$4670, I$2:I$4670, "Mission Preserve", H$2:H$4670, 2019, D$2:D$4670, "Encampment Trash") + SUMIFS($E$2:$E$4670, I$2:I$4670, "Mission Preserve", H$2:H$4670, 2019, D$2:D$4670, "Inactive Encampment")</f>
        <v>704</v>
      </c>
      <c r="R7" s="4">
        <f t="shared" si="2"/>
        <v>11176.515996800001</v>
      </c>
      <c r="S7" s="4">
        <f t="shared" si="3"/>
        <v>1238.307170099999</v>
      </c>
    </row>
    <row r="8" spans="1:19">
      <c r="A8">
        <v>32.841950050000001</v>
      </c>
      <c r="B8">
        <v>-117.0023161</v>
      </c>
      <c r="C8" t="s">
        <v>16</v>
      </c>
      <c r="D8" t="s">
        <v>13</v>
      </c>
      <c r="E8">
        <v>3</v>
      </c>
      <c r="F8" s="1">
        <v>45174.779166666667</v>
      </c>
      <c r="G8" s="2">
        <v>45199</v>
      </c>
      <c r="H8">
        <v>2023</v>
      </c>
      <c r="I8" t="s">
        <v>8</v>
      </c>
      <c r="Q8" s="4"/>
      <c r="R8" s="4"/>
      <c r="S8" s="4"/>
    </row>
    <row r="9" spans="1:19">
      <c r="A9">
        <v>32.84308446</v>
      </c>
      <c r="B9">
        <v>-116.9928005</v>
      </c>
      <c r="C9" t="s">
        <v>17</v>
      </c>
      <c r="D9" t="s">
        <v>13</v>
      </c>
      <c r="E9">
        <v>3</v>
      </c>
      <c r="F9" s="1">
        <v>45157.855555555558</v>
      </c>
      <c r="G9" s="2">
        <v>45199</v>
      </c>
      <c r="H9">
        <v>2023</v>
      </c>
      <c r="I9" t="s">
        <v>8</v>
      </c>
      <c r="K9" s="14" t="s">
        <v>3437</v>
      </c>
      <c r="L9" s="7" t="s">
        <v>967</v>
      </c>
      <c r="M9" s="8" t="s">
        <v>3441</v>
      </c>
      <c r="N9" s="18" t="s">
        <v>3442</v>
      </c>
      <c r="O9" s="22" t="s">
        <v>3443</v>
      </c>
      <c r="P9" s="28" t="s">
        <v>3444</v>
      </c>
      <c r="Q9" s="4"/>
      <c r="R9" s="4"/>
      <c r="S9" s="4"/>
    </row>
    <row r="10" spans="1:19">
      <c r="A10">
        <v>32.842998770000001</v>
      </c>
      <c r="B10">
        <v>-116.9928426</v>
      </c>
      <c r="C10" t="s">
        <v>18</v>
      </c>
      <c r="D10" t="s">
        <v>13</v>
      </c>
      <c r="E10">
        <v>6</v>
      </c>
      <c r="F10" s="1">
        <v>45157.852777777778</v>
      </c>
      <c r="G10" s="2">
        <v>45199</v>
      </c>
      <c r="H10">
        <v>2023</v>
      </c>
      <c r="I10" t="s">
        <v>8</v>
      </c>
      <c r="K10" s="15" t="s">
        <v>3425</v>
      </c>
      <c r="L10">
        <f>SUMIFS($E$2:$E$4670, I$2:I$4670, "Santee", H$2:H$4670, 2020)</f>
        <v>640</v>
      </c>
      <c r="M10" s="10">
        <f>CONVERT((L10*35), "lbm","g")/1000</f>
        <v>10160.469088</v>
      </c>
      <c r="N10" s="20">
        <f>$M$10*N2</f>
        <v>1503.7494250239999</v>
      </c>
      <c r="O10" s="24">
        <f t="shared" ref="O10:P10" si="7">$M$10*O2</f>
        <v>7467.9447796799996</v>
      </c>
      <c r="P10" s="30">
        <f t="shared" si="7"/>
        <v>1188.7748832960001</v>
      </c>
      <c r="Q10" s="4">
        <f>SUMIFS($E$2:$E$4670, I$2:I$4670, "Santee", H$2:H$4670, 2020, D$2:D$4670, "Encampment Trash") + SUMIFS($E$2:$E$4670, I$2:I$4670, "Santee", H$2:H$4670, 2020, D$2:D$4670, "Inactive Encampment")</f>
        <v>491</v>
      </c>
      <c r="R10" s="4">
        <f t="shared" si="2"/>
        <v>7794.9848784500009</v>
      </c>
      <c r="S10" s="4">
        <f t="shared" si="3"/>
        <v>2365.4842095499989</v>
      </c>
    </row>
    <row r="11" spans="1:19" hidden="1">
      <c r="A11">
        <v>32.838384980000001</v>
      </c>
      <c r="B11">
        <v>-117.0050675</v>
      </c>
      <c r="C11" t="s">
        <v>19</v>
      </c>
      <c r="D11" t="s">
        <v>7</v>
      </c>
      <c r="E11">
        <v>2</v>
      </c>
      <c r="F11" s="1">
        <v>45149.8</v>
      </c>
      <c r="G11" s="2">
        <v>45199</v>
      </c>
      <c r="H11">
        <v>2023</v>
      </c>
      <c r="I11" t="s">
        <v>8</v>
      </c>
      <c r="K11" s="15" t="s">
        <v>3426</v>
      </c>
      <c r="L11">
        <f>SUMIFS($E$2:$E$4670, I$2:I$4670, "Mission Trails", H$2:H$4670, 2020)</f>
        <v>0</v>
      </c>
      <c r="M11" s="10">
        <f t="shared" ref="M11:M14" si="8">CONVERT((L11*35), "lbm","g")/1000</f>
        <v>0</v>
      </c>
      <c r="N11" s="20">
        <v>0</v>
      </c>
      <c r="O11" s="24">
        <v>0</v>
      </c>
      <c r="P11" s="30">
        <v>0</v>
      </c>
      <c r="Q11" s="4">
        <f>SUMIFS($E$2:$E$4670, I$2:I$4670, "Mission Trails", H$2:H$4670, 2020, D$2:D$4670, "Encampment Trash") + SUMIFS($E$2:$E$4670, I$2:I$4670, "Mission Trails", H$2:H$4670, 2020, D$2:D$4670, "Inactive Encampment")</f>
        <v>0</v>
      </c>
      <c r="R11" s="4">
        <f t="shared" si="2"/>
        <v>0</v>
      </c>
      <c r="S11" s="4">
        <f t="shared" si="3"/>
        <v>0</v>
      </c>
    </row>
    <row r="12" spans="1:19">
      <c r="A12">
        <v>32.839756629999997</v>
      </c>
      <c r="B12">
        <v>-117.0034819</v>
      </c>
      <c r="C12" t="s">
        <v>20</v>
      </c>
      <c r="D12" t="s">
        <v>13</v>
      </c>
      <c r="E12">
        <v>3</v>
      </c>
      <c r="F12" s="1">
        <v>45149.655555555553</v>
      </c>
      <c r="G12" s="2">
        <v>45199</v>
      </c>
      <c r="H12">
        <v>2023</v>
      </c>
      <c r="I12" t="s">
        <v>8</v>
      </c>
      <c r="K12" s="15" t="s">
        <v>3427</v>
      </c>
      <c r="L12">
        <f>SUMIFS($E$2:$E$4670, I$2:I$4670, "Grantville", H$2:H$4670, 2020)</f>
        <v>556</v>
      </c>
      <c r="M12" s="10">
        <f t="shared" si="8"/>
        <v>8826.9075202000004</v>
      </c>
      <c r="N12" s="20">
        <f>$M$12*N2</f>
        <v>1306.3823129896</v>
      </c>
      <c r="O12" s="24">
        <f t="shared" ref="O12:P12" si="9">$M$12*O2</f>
        <v>6487.7770273470005</v>
      </c>
      <c r="P12" s="30">
        <f t="shared" si="9"/>
        <v>1032.7481798634001</v>
      </c>
      <c r="Q12" s="4">
        <f>SUMIFS($E$2:$E$4670, I$2:I$4670, "Grantville", H$2:H$4670, 2020, D$2:D$4670, "Encampment Trash") + SUMIFS($E$2:$E$4670, I$2:I$4670, "Grantville", H$2:H$4670, 2020, D$2:D$4670, "Inactive Encampment")</f>
        <v>421</v>
      </c>
      <c r="R12" s="4">
        <f t="shared" si="2"/>
        <v>6683.6835719500004</v>
      </c>
      <c r="S12" s="4">
        <f t="shared" si="3"/>
        <v>2143.2239482499999</v>
      </c>
    </row>
    <row r="13" spans="1:19" hidden="1">
      <c r="A13">
        <v>32.839677620000003</v>
      </c>
      <c r="B13">
        <v>-117.0041488</v>
      </c>
      <c r="C13" t="s">
        <v>9</v>
      </c>
      <c r="D13" t="s">
        <v>7</v>
      </c>
      <c r="E13">
        <v>2</v>
      </c>
      <c r="F13" s="1">
        <v>45149.806250000001</v>
      </c>
      <c r="G13" s="2">
        <v>45199</v>
      </c>
      <c r="H13">
        <v>2023</v>
      </c>
      <c r="I13" t="s">
        <v>8</v>
      </c>
      <c r="K13" s="15" t="s">
        <v>3428</v>
      </c>
      <c r="L13">
        <f>SUMIFS($E$2:$E$4670, I$2:I$4670, "Fashion Valley", H$2:H$4670, 2020)</f>
        <v>992</v>
      </c>
      <c r="M13" s="10">
        <f t="shared" si="8"/>
        <v>15748.7270864</v>
      </c>
      <c r="N13" s="20">
        <f>$M$13*N2</f>
        <v>2330.8116087871999</v>
      </c>
      <c r="O13" s="24">
        <f t="shared" ref="O13:P13" si="10">$M$13*O2</f>
        <v>11575.314408504</v>
      </c>
      <c r="P13" s="30">
        <f t="shared" si="10"/>
        <v>1842.6010691088002</v>
      </c>
      <c r="Q13" s="4">
        <f>SUMIFS($E$2:$E$4670, I$2:I$4670, "Fashion Valley", H$2:H$4670, 2020, D$2:D$4670, "Encampment Trash") + SUMIFS($E$2:$E$4670, I$2:I$4670, "Fashion Valley", H$2:H$4670, 2020, D$2:D$4670, "Inactive Encampment")</f>
        <v>903</v>
      </c>
      <c r="R13" s="4">
        <f t="shared" si="2"/>
        <v>14335.786853849999</v>
      </c>
      <c r="S13" s="4">
        <f t="shared" si="3"/>
        <v>1412.9402325500014</v>
      </c>
    </row>
    <row r="14" spans="1:19" hidden="1">
      <c r="A14">
        <v>32.839649960000003</v>
      </c>
      <c r="B14">
        <v>-117.0039256</v>
      </c>
      <c r="C14" t="s">
        <v>21</v>
      </c>
      <c r="D14" t="s">
        <v>22</v>
      </c>
      <c r="E14">
        <v>5</v>
      </c>
      <c r="F14" s="1">
        <v>45149.822222222225</v>
      </c>
      <c r="G14" s="2">
        <v>45199</v>
      </c>
      <c r="H14">
        <v>2023</v>
      </c>
      <c r="I14" t="s">
        <v>8</v>
      </c>
      <c r="K14" s="16" t="s">
        <v>3429</v>
      </c>
      <c r="L14">
        <f>SUMIFS($E$2:$E$4670, I$2:I$4670, "Mission Preserve", H$2:H$4670, 2020)</f>
        <v>780</v>
      </c>
      <c r="M14" s="13">
        <f t="shared" si="8"/>
        <v>12383.071701000001</v>
      </c>
      <c r="N14" s="21">
        <f>$M$14*N2</f>
        <v>1832.6946117479999</v>
      </c>
      <c r="O14" s="38">
        <f t="shared" ref="O14:P14" si="11">$M$14*O2</f>
        <v>9101.5577002350001</v>
      </c>
      <c r="P14" s="34">
        <f t="shared" si="11"/>
        <v>1448.8193890170003</v>
      </c>
      <c r="Q14" s="4">
        <f>SUMIFS($E$2:$E$4670, I$2:I$4670, "Mission Preserve", H$2:H$4670, 2020, D$2:D$4670, "Encampment Trash") + SUMIFS($E$2:$E$4670, I$2:I$4670, "Mission Preserve", H$2:H$4670, 2020, D$2:D$4670, "Inactive Encampment")</f>
        <v>662</v>
      </c>
      <c r="R14" s="4">
        <f t="shared" si="2"/>
        <v>10509.735212899999</v>
      </c>
      <c r="S14" s="4">
        <f t="shared" si="3"/>
        <v>1873.3364881000016</v>
      </c>
    </row>
    <row r="15" spans="1:19" hidden="1">
      <c r="A15">
        <v>32.839436290000002</v>
      </c>
      <c r="B15">
        <v>-117.00324740000001</v>
      </c>
      <c r="C15" t="s">
        <v>23</v>
      </c>
      <c r="D15" t="s">
        <v>7</v>
      </c>
      <c r="E15">
        <v>4</v>
      </c>
      <c r="F15" s="1">
        <v>45149.798611111109</v>
      </c>
      <c r="G15" s="2">
        <v>45199</v>
      </c>
      <c r="H15">
        <v>2023</v>
      </c>
      <c r="I15" t="s">
        <v>8</v>
      </c>
      <c r="Q15" s="4"/>
      <c r="R15" s="4"/>
      <c r="S15" s="4"/>
    </row>
    <row r="16" spans="1:19" hidden="1">
      <c r="A16">
        <v>32.839375230000002</v>
      </c>
      <c r="B16">
        <v>-117.0045058</v>
      </c>
      <c r="C16" t="s">
        <v>24</v>
      </c>
      <c r="D16" t="s">
        <v>7</v>
      </c>
      <c r="E16">
        <v>1</v>
      </c>
      <c r="F16" s="1">
        <v>45149.819444444445</v>
      </c>
      <c r="G16" s="2">
        <v>45199</v>
      </c>
      <c r="H16">
        <v>2023</v>
      </c>
      <c r="I16" t="s">
        <v>8</v>
      </c>
      <c r="K16" s="14" t="s">
        <v>3439</v>
      </c>
      <c r="L16" s="7" t="s">
        <v>967</v>
      </c>
      <c r="M16" s="8" t="s">
        <v>3441</v>
      </c>
      <c r="N16" s="14" t="s">
        <v>3442</v>
      </c>
      <c r="O16" s="22" t="s">
        <v>3443</v>
      </c>
      <c r="P16" s="28" t="s">
        <v>3444</v>
      </c>
      <c r="Q16" s="4"/>
      <c r="R16" s="4"/>
      <c r="S16" s="4"/>
    </row>
    <row r="17" spans="1:19" hidden="1">
      <c r="A17">
        <v>32.844176339999997</v>
      </c>
      <c r="B17">
        <v>-116.98648350000001</v>
      </c>
      <c r="C17" t="s">
        <v>25</v>
      </c>
      <c r="D17" t="s">
        <v>22</v>
      </c>
      <c r="E17">
        <v>2</v>
      </c>
      <c r="F17" s="1">
        <v>45185.678472222222</v>
      </c>
      <c r="G17" s="2">
        <v>45199</v>
      </c>
      <c r="H17">
        <v>2023</v>
      </c>
      <c r="I17" t="s">
        <v>8</v>
      </c>
      <c r="K17" s="15" t="s">
        <v>3425</v>
      </c>
      <c r="L17">
        <f>SUMIFS($E$2:$E$4670, I$2:I$4670, "Santee", H$2:H$4670, 2021)</f>
        <v>1110</v>
      </c>
      <c r="M17" s="10">
        <f>CONVERT((L17*35), "lbm","g")/1000</f>
        <v>17622.063574500004</v>
      </c>
      <c r="N17" s="20">
        <f>$M$17*N2</f>
        <v>2608.0654090260005</v>
      </c>
      <c r="O17" s="24">
        <f t="shared" ref="O17:P17" si="12">$M$17*O2</f>
        <v>12952.216727257502</v>
      </c>
      <c r="P17" s="30">
        <f t="shared" si="12"/>
        <v>2061.7814382165006</v>
      </c>
      <c r="Q17" s="4">
        <f>SUMIFS($E$2:$E$4670, I$2:I$4670, "Santee", H$2:H$4670, 2021, D$2:D$4670, "Encampment Trash") + SUMIFS($E$2:$E$4670, I$2:I$4670, "Santee", H$2:H$4670, 2021, D$2:D$4670, "Inactive Encampment")</f>
        <v>855</v>
      </c>
      <c r="R17" s="4">
        <f t="shared" si="2"/>
        <v>13573.75167225</v>
      </c>
      <c r="S17" s="4">
        <f t="shared" si="3"/>
        <v>4048.3119022500032</v>
      </c>
    </row>
    <row r="18" spans="1:19">
      <c r="A18">
        <v>32.842681829999997</v>
      </c>
      <c r="B18">
        <v>-116.9987922</v>
      </c>
      <c r="C18" t="s">
        <v>26</v>
      </c>
      <c r="D18" t="s">
        <v>13</v>
      </c>
      <c r="E18">
        <v>12</v>
      </c>
      <c r="F18" s="1">
        <v>45174.634722222225</v>
      </c>
      <c r="G18" s="2">
        <v>45199</v>
      </c>
      <c r="H18">
        <v>2023</v>
      </c>
      <c r="I18" t="s">
        <v>8</v>
      </c>
      <c r="K18" s="15" t="s">
        <v>3426</v>
      </c>
      <c r="L18">
        <f>SUMIFS($E$2:$E$4670, I$2:I$4670, "Mission Trails", H$2:H$4670, 2021)</f>
        <v>0</v>
      </c>
      <c r="M18" s="10">
        <f t="shared" ref="M18:M21" si="13">CONVERT((L18*35), "lbm","g")/1000</f>
        <v>0</v>
      </c>
      <c r="N18" s="20">
        <v>0</v>
      </c>
      <c r="O18" s="24">
        <v>0</v>
      </c>
      <c r="P18" s="30">
        <v>0</v>
      </c>
      <c r="Q18" s="4">
        <f>SUMIFS($E$2:$E$4670, I$2:I$4670, "Mission Trails", H$2:H$4670, 2021, D$2:D$4670, "Encampment Trash") + SUMIFS($E$2:$E$4670, I$2:I$4670, "Mission Trails", H$2:H$4670, 2021, D$2:D$4670, "Inactive Encampment")</f>
        <v>0</v>
      </c>
      <c r="R18" s="4">
        <f t="shared" si="2"/>
        <v>0</v>
      </c>
      <c r="S18" s="4">
        <f t="shared" si="3"/>
        <v>0</v>
      </c>
    </row>
    <row r="19" spans="1:19">
      <c r="A19">
        <v>32.842650939999999</v>
      </c>
      <c r="B19">
        <v>-116.99903519999999</v>
      </c>
      <c r="C19" t="s">
        <v>27</v>
      </c>
      <c r="D19" t="s">
        <v>13</v>
      </c>
      <c r="E19">
        <v>8</v>
      </c>
      <c r="F19" s="1">
        <v>45174.634722222225</v>
      </c>
      <c r="G19" s="2">
        <v>45199</v>
      </c>
      <c r="H19">
        <v>2023</v>
      </c>
      <c r="I19" t="s">
        <v>8</v>
      </c>
      <c r="K19" s="15" t="s">
        <v>3427</v>
      </c>
      <c r="L19">
        <f>SUMIFS($E$2:$E$4670, I$2:I$4670, "Grantville", H$2:H$4670, 2021)</f>
        <v>518</v>
      </c>
      <c r="M19" s="10">
        <f t="shared" si="13"/>
        <v>8223.6296681000003</v>
      </c>
      <c r="N19" s="20">
        <f>$M$19*N2</f>
        <v>1217.0971908787999</v>
      </c>
      <c r="O19" s="24">
        <f t="shared" ref="O19:P19" si="14">$M$19*O2</f>
        <v>6044.3678060535003</v>
      </c>
      <c r="P19" s="30">
        <f t="shared" si="14"/>
        <v>962.16467116770013</v>
      </c>
      <c r="Q19" s="4">
        <f>SUMIFS($E$2:$E$4670, I$2:I$4670, "Grantville", H$2:H$4670, 2021, D$2:D$4670, "Encampment Trash") + SUMIFS($E$2:$E$4670, I$2:I$4670, "Grantville", H$2:H$4670, 2021, D$2:D$4670, "Inactive Encampment")</f>
        <v>366</v>
      </c>
      <c r="R19" s="4">
        <f t="shared" si="2"/>
        <v>5810.5182597000003</v>
      </c>
      <c r="S19" s="4">
        <f t="shared" si="3"/>
        <v>2413.1114084000001</v>
      </c>
    </row>
    <row r="20" spans="1:19">
      <c r="A20">
        <v>32.842334409999999</v>
      </c>
      <c r="B20">
        <v>-116.99905870000001</v>
      </c>
      <c r="C20" t="s">
        <v>28</v>
      </c>
      <c r="D20" t="s">
        <v>13</v>
      </c>
      <c r="E20">
        <v>12</v>
      </c>
      <c r="F20" s="1">
        <v>45174.636805555558</v>
      </c>
      <c r="G20" s="2">
        <v>45199</v>
      </c>
      <c r="H20">
        <v>2023</v>
      </c>
      <c r="I20" t="s">
        <v>8</v>
      </c>
      <c r="K20" s="15" t="s">
        <v>3428</v>
      </c>
      <c r="L20">
        <f>SUMIFS($E$2:$E$4670, I$2:I$4670, "Fashion Valley", H$2:H$4670, 2021)</f>
        <v>1312</v>
      </c>
      <c r="M20" s="10">
        <f t="shared" si="13"/>
        <v>20828.961630400001</v>
      </c>
      <c r="N20" s="20">
        <f>$M$20*N2</f>
        <v>3082.6863212991998</v>
      </c>
      <c r="O20" s="24">
        <f t="shared" ref="O20:P20" si="15">$M$20*O2</f>
        <v>15309.286798344001</v>
      </c>
      <c r="P20" s="30">
        <f t="shared" si="15"/>
        <v>2436.9885107568002</v>
      </c>
      <c r="Q20" s="4">
        <f>SUMIFS($E$2:$E$4670, I$2:I$4670, "Fashion Valley", H$2:H$4670, 2021, D$2:D$4670, "Encampment Trash") + SUMIFS($E$2:$E$4670, I$2:I$4670, "Fashion Valley", H$2:H$4670, 2021, D$2:D$4670, "Inactive Encampment")</f>
        <v>987</v>
      </c>
      <c r="R20" s="4">
        <f t="shared" si="2"/>
        <v>15669.34842165</v>
      </c>
      <c r="S20" s="4">
        <f t="shared" si="3"/>
        <v>5159.6132087500009</v>
      </c>
    </row>
    <row r="21" spans="1:19" hidden="1">
      <c r="A21">
        <v>32.842297819999999</v>
      </c>
      <c r="B21">
        <v>-117.00073860000001</v>
      </c>
      <c r="C21" t="s">
        <v>29</v>
      </c>
      <c r="D21" t="s">
        <v>22</v>
      </c>
      <c r="E21">
        <v>1</v>
      </c>
      <c r="F21" s="1">
        <v>45174.651388888888</v>
      </c>
      <c r="G21" s="2">
        <v>45199</v>
      </c>
      <c r="H21">
        <v>2023</v>
      </c>
      <c r="I21" t="s">
        <v>8</v>
      </c>
      <c r="K21" s="16" t="s">
        <v>3429</v>
      </c>
      <c r="L21">
        <f>SUMIFS($E$2:$E$4670, I$2:I$4670, "Mission Preserve", H$2:H$4670, 2021)</f>
        <v>838</v>
      </c>
      <c r="M21" s="13">
        <f t="shared" si="13"/>
        <v>13303.864212100001</v>
      </c>
      <c r="N21" s="21">
        <f>$M$21*N2</f>
        <v>1968.9719033908</v>
      </c>
      <c r="O21" s="38">
        <f t="shared" ref="O21:P21" si="16">$M$21*O2</f>
        <v>9778.340195893501</v>
      </c>
      <c r="P21" s="34">
        <f t="shared" si="16"/>
        <v>1556.5521128157002</v>
      </c>
      <c r="Q21" s="4">
        <f>SUMIFS($E$2:$E$4670, I$2:I$4670, "Mission Preserve", H$2:H$4670, 2021, D$2:D$4670, "Encampment Trash") + SUMIFS($E$2:$E$4670, I$2:I$4670, "Mission Preserve", H$2:H$4670, 2021, D$2:D$4670, "Inactive Encampment")</f>
        <v>617</v>
      </c>
      <c r="R21" s="4">
        <f t="shared" si="2"/>
        <v>9795.3272301500019</v>
      </c>
      <c r="S21" s="4">
        <f t="shared" si="3"/>
        <v>3508.5369819499992</v>
      </c>
    </row>
    <row r="22" spans="1:19">
      <c r="A22">
        <v>32.842695540000001</v>
      </c>
      <c r="B22">
        <v>-117.0020538</v>
      </c>
      <c r="C22" t="s">
        <v>30</v>
      </c>
      <c r="D22" t="s">
        <v>13</v>
      </c>
      <c r="E22">
        <v>6</v>
      </c>
      <c r="F22" s="1">
        <v>45174.681944444441</v>
      </c>
      <c r="G22" s="2">
        <v>45199</v>
      </c>
      <c r="H22">
        <v>2023</v>
      </c>
      <c r="I22" t="s">
        <v>8</v>
      </c>
      <c r="O22" s="12"/>
      <c r="Q22" s="4"/>
      <c r="R22" s="4"/>
      <c r="S22" s="4"/>
    </row>
    <row r="23" spans="1:19" hidden="1">
      <c r="A23">
        <v>32.842951929999998</v>
      </c>
      <c r="B23">
        <v>-117.00192029999999</v>
      </c>
      <c r="C23" t="s">
        <v>31</v>
      </c>
      <c r="D23" t="s">
        <v>7</v>
      </c>
      <c r="E23">
        <v>3</v>
      </c>
      <c r="F23" s="1">
        <v>45174.660416666666</v>
      </c>
      <c r="G23" s="2">
        <v>45199</v>
      </c>
      <c r="H23">
        <v>2023</v>
      </c>
      <c r="I23" t="s">
        <v>8</v>
      </c>
      <c r="K23" s="14" t="s">
        <v>3438</v>
      </c>
      <c r="L23" s="7" t="s">
        <v>967</v>
      </c>
      <c r="M23" s="8" t="s">
        <v>3441</v>
      </c>
      <c r="N23" s="18" t="s">
        <v>3442</v>
      </c>
      <c r="O23" s="22" t="s">
        <v>3443</v>
      </c>
      <c r="P23" s="28" t="s">
        <v>3444</v>
      </c>
      <c r="Q23" s="4"/>
      <c r="R23" s="4"/>
      <c r="S23" s="4"/>
    </row>
    <row r="24" spans="1:19" hidden="1">
      <c r="A24">
        <v>32.845146210000003</v>
      </c>
      <c r="B24">
        <v>-116.97695520000001</v>
      </c>
      <c r="C24" t="s">
        <v>32</v>
      </c>
      <c r="D24" t="s">
        <v>7</v>
      </c>
      <c r="E24">
        <v>3</v>
      </c>
      <c r="F24" s="1">
        <v>45132.811111111114</v>
      </c>
      <c r="G24" s="2">
        <v>45199</v>
      </c>
      <c r="H24">
        <v>2023</v>
      </c>
      <c r="I24" t="s">
        <v>8</v>
      </c>
      <c r="K24" s="15" t="s">
        <v>3425</v>
      </c>
      <c r="L24">
        <f>SUMIFS($E$2:$E$4670, I$2:I$4670, "Santee", H$2:H$4670, 2022)</f>
        <v>2267</v>
      </c>
      <c r="M24" s="10">
        <f>CONVERT((L24*35), "lbm","g")/1000</f>
        <v>35990.286597649996</v>
      </c>
      <c r="N24" s="20">
        <f>$M$24*N2</f>
        <v>5326.5624164521996</v>
      </c>
      <c r="O24" s="26">
        <f>$M$24*O2</f>
        <v>26452.860649272745</v>
      </c>
      <c r="P24" s="35">
        <f t="shared" ref="P24" si="17">$M$24*P2</f>
        <v>4210.8635319250498</v>
      </c>
      <c r="Q24" s="4">
        <f>SUMIFS($E$2:$E$4670, I$2:I$4670, "Santee", H$2:H$4670, 2022, D$2:D$4670, "Encampment Trash") + SUMIFS($E$2:$E$4670, I$2:I$4670, "Santee", H$2:H$4670, 2022, D$2:D$4670, "Inactive Encampment")</f>
        <v>1895</v>
      </c>
      <c r="R24" s="4">
        <f t="shared" si="2"/>
        <v>30084.513940250003</v>
      </c>
      <c r="S24" s="4">
        <f t="shared" si="3"/>
        <v>5905.7726573999935</v>
      </c>
    </row>
    <row r="25" spans="1:19" hidden="1">
      <c r="A25">
        <v>32.846188290000001</v>
      </c>
      <c r="B25">
        <v>-116.9750671</v>
      </c>
      <c r="C25" t="s">
        <v>33</v>
      </c>
      <c r="D25" t="s">
        <v>7</v>
      </c>
      <c r="E25">
        <v>2</v>
      </c>
      <c r="F25" s="1">
        <v>45132.686111111114</v>
      </c>
      <c r="G25" s="2">
        <v>45199</v>
      </c>
      <c r="H25">
        <v>2023</v>
      </c>
      <c r="I25" t="s">
        <v>8</v>
      </c>
      <c r="K25" s="15" t="s">
        <v>3426</v>
      </c>
      <c r="L25">
        <f>SUMIFS($E$2:$E$4670, I$2:I$4670, "Mission Trails", H$2:H$4670, 2022)</f>
        <v>0</v>
      </c>
      <c r="M25" s="10">
        <f t="shared" ref="M25:M28" si="18">CONVERT((L25*35), "lbm","g")/1000</f>
        <v>0</v>
      </c>
      <c r="N25" s="20">
        <v>0</v>
      </c>
      <c r="O25" s="24">
        <v>0</v>
      </c>
      <c r="P25" s="30">
        <v>0</v>
      </c>
      <c r="Q25" s="4">
        <f>SUMIFS($E$2:$E$4670, I$2:I$4670, "Mission Trails", H$2:H$4670, 2022, D$2:D$4670, "Encampment Trash") + SUMIFS($E$2:$E$4670, I$2:I$4670, "Mission Trails", H$2:H$4670, 2022, D$2:D$4670, "Inactive Encampment")</f>
        <v>0</v>
      </c>
      <c r="R25" s="4">
        <f t="shared" si="2"/>
        <v>0</v>
      </c>
      <c r="S25" s="4">
        <f t="shared" si="3"/>
        <v>0</v>
      </c>
    </row>
    <row r="26" spans="1:19" hidden="1">
      <c r="A26">
        <v>32.846919550000003</v>
      </c>
      <c r="B26">
        <v>-116.97575329999999</v>
      </c>
      <c r="C26" t="s">
        <v>34</v>
      </c>
      <c r="D26" t="s">
        <v>7</v>
      </c>
      <c r="E26">
        <v>5</v>
      </c>
      <c r="F26" s="1">
        <v>45132.667361111111</v>
      </c>
      <c r="G26" s="2">
        <v>45199</v>
      </c>
      <c r="H26">
        <v>2023</v>
      </c>
      <c r="I26" t="s">
        <v>8</v>
      </c>
      <c r="K26" s="15" t="s">
        <v>3427</v>
      </c>
      <c r="L26">
        <f>SUMIFS($E$2:$E$4670, I$2:I$4670, "Grantville", H$2:H$4670, 2022)</f>
        <v>1000</v>
      </c>
      <c r="M26" s="10">
        <f t="shared" si="18"/>
        <v>15875.732950000001</v>
      </c>
      <c r="N26" s="20">
        <f>$M$26*N2</f>
        <v>2349.6084765999999</v>
      </c>
      <c r="O26" s="26">
        <f t="shared" ref="O26:P26" si="19">$M$26*O2</f>
        <v>11668.663718250002</v>
      </c>
      <c r="P26" s="35">
        <f t="shared" si="19"/>
        <v>1857.4607551500003</v>
      </c>
      <c r="Q26" s="4">
        <f>SUMIFS($E$2:$E$4670, I$2:I$4670, "Grantville", H$2:H$4670, 2022, D$2:D$4670, "Encampment Trash") + SUMIFS($E$2:$E$4670, I$2:I$4670, "Grantville", H$2:H$4670, 2022, D$2:D$4670, "Inactive Encampment")</f>
        <v>606</v>
      </c>
      <c r="R26" s="4">
        <f t="shared" si="2"/>
        <v>9620.6941676999995</v>
      </c>
      <c r="S26" s="4">
        <f t="shared" si="3"/>
        <v>6255.0387823000019</v>
      </c>
    </row>
    <row r="27" spans="1:19">
      <c r="A27">
        <v>32.84725495</v>
      </c>
      <c r="B27">
        <v>-116.9738368</v>
      </c>
      <c r="C27" t="s">
        <v>35</v>
      </c>
      <c r="D27" t="s">
        <v>13</v>
      </c>
      <c r="E27">
        <v>15</v>
      </c>
      <c r="F27" s="1">
        <v>45132.651388888888</v>
      </c>
      <c r="G27" s="2">
        <v>45199</v>
      </c>
      <c r="H27">
        <v>2023</v>
      </c>
      <c r="I27" t="s">
        <v>8</v>
      </c>
      <c r="K27" s="15" t="s">
        <v>3428</v>
      </c>
      <c r="L27">
        <f>SUMIFS($E$2:$E$4670, I$2:I$4670, "Fashion Valley", H$2:H$4670, 2022)</f>
        <v>2406</v>
      </c>
      <c r="M27" s="10">
        <f t="shared" si="18"/>
        <v>38197.013477700006</v>
      </c>
      <c r="N27" s="20">
        <f>$M$27*N2</f>
        <v>5653.1579946996007</v>
      </c>
      <c r="O27" s="26">
        <f t="shared" ref="O27:P27" si="20">$M$27*O2</f>
        <v>28074.804906109504</v>
      </c>
      <c r="P27" s="35">
        <f t="shared" si="20"/>
        <v>4469.0505768909006</v>
      </c>
      <c r="Q27" s="4">
        <f>SUMIFS($E$2:$E$4670, I$2:I$4670, "Fashion Valley", H$2:H$4670, 2022, D$2:D$4670, "Encampment Trash") + SUMIFS($E$2:$E$4670, I$2:I$4670, "Fashion Valley", H$2:H$4670, 2022, D$2:D$4670, "Inactive Encampment")</f>
        <v>1847</v>
      </c>
      <c r="R27" s="4">
        <f t="shared" si="2"/>
        <v>29322.478758650002</v>
      </c>
      <c r="S27" s="4">
        <f t="shared" si="3"/>
        <v>8874.5347190500033</v>
      </c>
    </row>
    <row r="28" spans="1:19" hidden="1">
      <c r="A28">
        <v>32.848195560000001</v>
      </c>
      <c r="B28">
        <v>-116.96504969999999</v>
      </c>
      <c r="C28" t="s">
        <v>36</v>
      </c>
      <c r="D28" t="s">
        <v>7</v>
      </c>
      <c r="E28">
        <v>2</v>
      </c>
      <c r="F28" s="1">
        <v>45177.648611111108</v>
      </c>
      <c r="G28" s="2">
        <v>45199</v>
      </c>
      <c r="H28">
        <v>2023</v>
      </c>
      <c r="I28" t="s">
        <v>8</v>
      </c>
      <c r="K28" s="16" t="s">
        <v>3429</v>
      </c>
      <c r="L28">
        <f>SUMIFS($E$2:$E$4670, I$2:I$4670, "Mission Preserve", H$2:H$4670, 2022)</f>
        <v>1561</v>
      </c>
      <c r="M28" s="13">
        <f t="shared" si="18"/>
        <v>24782.019134950002</v>
      </c>
      <c r="N28" s="21">
        <f>$M$28*N2</f>
        <v>3667.7388319726001</v>
      </c>
      <c r="O28" s="27">
        <f t="shared" ref="O28:P28" si="21">$M$28*O2</f>
        <v>18214.78406418825</v>
      </c>
      <c r="P28" s="36">
        <f t="shared" si="21"/>
        <v>2899.4962387891505</v>
      </c>
      <c r="Q28" s="4">
        <f>SUMIFS($E$2:$E$4670, I$2:I$4670, "Mission Preserve", H$2:H$4670, 2022, D$2:D$4670, "Encampment Trash") + SUMIFS($E$2:$E$4670, I$2:I$4670, "Mission Preserve", H$2:H$4670, 2022, D$2:D$4670, "Inactive Encampment")</f>
        <v>1241</v>
      </c>
      <c r="R28" s="4">
        <f t="shared" si="2"/>
        <v>19701.784590949999</v>
      </c>
      <c r="S28" s="4">
        <f t="shared" si="3"/>
        <v>5080.2345440000026</v>
      </c>
    </row>
    <row r="29" spans="1:19" hidden="1">
      <c r="A29">
        <v>32.847362889999999</v>
      </c>
      <c r="B29">
        <v>-116.98093830000001</v>
      </c>
      <c r="C29" t="s">
        <v>37</v>
      </c>
      <c r="D29" t="s">
        <v>7</v>
      </c>
      <c r="E29">
        <v>13</v>
      </c>
      <c r="F29" s="1">
        <v>45121.740972222222</v>
      </c>
      <c r="G29" s="2">
        <v>45199</v>
      </c>
      <c r="H29">
        <v>2023</v>
      </c>
      <c r="I29" t="s">
        <v>8</v>
      </c>
      <c r="Q29" s="4"/>
      <c r="R29" s="4"/>
      <c r="S29" s="4"/>
    </row>
    <row r="30" spans="1:19" hidden="1">
      <c r="A30">
        <v>32.846661310000002</v>
      </c>
      <c r="B30">
        <v>-116.9820699</v>
      </c>
      <c r="C30" t="s">
        <v>38</v>
      </c>
      <c r="D30" t="s">
        <v>7</v>
      </c>
      <c r="E30">
        <v>1</v>
      </c>
      <c r="F30" s="1">
        <v>45121.72152777778</v>
      </c>
      <c r="G30" s="2">
        <v>45199</v>
      </c>
      <c r="H30">
        <v>2023</v>
      </c>
      <c r="I30" t="s">
        <v>8</v>
      </c>
      <c r="K30" s="14" t="s">
        <v>3440</v>
      </c>
      <c r="L30" s="7" t="s">
        <v>967</v>
      </c>
      <c r="M30" s="8" t="s">
        <v>3441</v>
      </c>
      <c r="N30" s="18" t="s">
        <v>3442</v>
      </c>
      <c r="O30" s="22" t="s">
        <v>3443</v>
      </c>
      <c r="P30" s="28" t="s">
        <v>3444</v>
      </c>
      <c r="Q30" s="4"/>
      <c r="R30" s="4"/>
      <c r="S30" s="4"/>
    </row>
    <row r="31" spans="1:19">
      <c r="A31">
        <v>32.8467147</v>
      </c>
      <c r="B31">
        <v>-116.9832275</v>
      </c>
      <c r="C31" t="s">
        <v>39</v>
      </c>
      <c r="D31" t="s">
        <v>13</v>
      </c>
      <c r="E31">
        <v>10</v>
      </c>
      <c r="F31" s="1">
        <v>45121.695138888892</v>
      </c>
      <c r="G31" s="2">
        <v>45199</v>
      </c>
      <c r="H31">
        <v>2023</v>
      </c>
      <c r="I31" t="s">
        <v>8</v>
      </c>
      <c r="K31" s="15" t="s">
        <v>3425</v>
      </c>
      <c r="L31">
        <f>SUMIFS($E$2:$E$4670, I$2:I$4670, "Santee", H$2:H$4670, 2023)</f>
        <v>2161</v>
      </c>
      <c r="M31" s="10">
        <f>CONVERT((L31*35), "lbm","g")/1000</f>
        <v>34307.458904949999</v>
      </c>
      <c r="N31" s="37">
        <f>$M$31*N2</f>
        <v>5077.5039179325995</v>
      </c>
      <c r="O31" s="39">
        <f t="shared" ref="O31:P31" si="22">$M$31*O2</f>
        <v>25215.982295138248</v>
      </c>
      <c r="P31" s="30">
        <f t="shared" si="22"/>
        <v>4013.9726918791503</v>
      </c>
      <c r="Q31" s="4">
        <f>SUMIFS($E$2:$E$4670, I$2:I$4670, "Santee", H$2:H$4670, 2023, D$2:D$4670, "Encampment Trash") + SUMIFS($E$2:$E$4670, I$2:I$4670, "Santee", H$2:H$4670, 2023, D$2:D$4670, "Inactive Encampment")</f>
        <v>1299</v>
      </c>
      <c r="R31" s="4">
        <f>CONVERT((Q31*35),"lbm","g")/1000</f>
        <v>20622.57710205</v>
      </c>
      <c r="S31" s="4">
        <f t="shared" si="3"/>
        <v>13684.881802899999</v>
      </c>
    </row>
    <row r="32" spans="1:19" hidden="1">
      <c r="A32">
        <v>32.84645982</v>
      </c>
      <c r="B32">
        <v>-116.9832298</v>
      </c>
      <c r="C32" t="s">
        <v>40</v>
      </c>
      <c r="D32" t="s">
        <v>7</v>
      </c>
      <c r="E32">
        <v>1</v>
      </c>
      <c r="F32" s="1">
        <v>45121.693055555559</v>
      </c>
      <c r="G32" s="2">
        <v>45199</v>
      </c>
      <c r="H32">
        <v>2023</v>
      </c>
      <c r="I32" t="s">
        <v>8</v>
      </c>
      <c r="K32" s="15" t="s">
        <v>3426</v>
      </c>
      <c r="L32">
        <f>SUMIFS($E$2:$E$4670, I$2:I$4670, "Mission Trails", H$2:H$4670, 2023)</f>
        <v>0</v>
      </c>
      <c r="M32" s="10">
        <f t="shared" ref="M32:M35" si="23">CONVERT((L32*35), "lbm","g")/1000</f>
        <v>0</v>
      </c>
      <c r="N32" s="20">
        <v>0</v>
      </c>
      <c r="O32" s="24">
        <v>0</v>
      </c>
      <c r="P32" s="30">
        <v>0</v>
      </c>
      <c r="Q32" s="4">
        <f>SUMIFS($E$2:$E$4670, I$2:I$4670, "Mission Trails", H$2:H$4670, 2023, D$2:D$4670, "Encampment Trash") + SUMIFS($E$2:$E$4670, I$2:I$4670, "Mission Trails", H$2:H$4670, 2023, D$2:D$4670, "Inactive Encampment")</f>
        <v>0</v>
      </c>
      <c r="R32" s="4">
        <f t="shared" si="2"/>
        <v>0</v>
      </c>
      <c r="S32" s="4">
        <f t="shared" si="3"/>
        <v>0</v>
      </c>
    </row>
    <row r="33" spans="1:19" hidden="1">
      <c r="A33">
        <v>32.847027760000003</v>
      </c>
      <c r="B33">
        <v>-116.9829747</v>
      </c>
      <c r="C33" t="s">
        <v>41</v>
      </c>
      <c r="D33" t="s">
        <v>7</v>
      </c>
      <c r="E33">
        <v>3</v>
      </c>
      <c r="F33" s="1">
        <v>45121.686111111114</v>
      </c>
      <c r="G33" s="2">
        <v>45199</v>
      </c>
      <c r="H33">
        <v>2023</v>
      </c>
      <c r="I33" t="s">
        <v>8</v>
      </c>
      <c r="K33" s="15" t="s">
        <v>3427</v>
      </c>
      <c r="L33">
        <f>SUMIFS($E$2:$E$4670, I$2:I$4670, "Grantville", H$2:H$4670, 2023)</f>
        <v>971</v>
      </c>
      <c r="M33" s="10">
        <f t="shared" si="23"/>
        <v>15415.336694449999</v>
      </c>
      <c r="N33" s="20">
        <f>$M$33*N2</f>
        <v>2281.4698307785998</v>
      </c>
      <c r="O33" s="26">
        <f t="shared" ref="O33:P33" si="24">$M$33*O2</f>
        <v>11330.272470420749</v>
      </c>
      <c r="P33" s="32">
        <f t="shared" si="24"/>
        <v>1803.59439325065</v>
      </c>
      <c r="Q33" s="4">
        <f>SUMIFS($E$2:$E$4670, I$2:I$4670, "Grantville", H$2:H$4670, 2023, D$2:D$4670, "Encampment Trash") + SUMIFS($E$2:$E$4670, I$2:I$4670, "Grantville", H$2:H$4670, 2023, D$2:D$4670, "Inactive Encampment")</f>
        <v>618</v>
      </c>
      <c r="R33" s="4">
        <f t="shared" si="2"/>
        <v>9811.2029631000005</v>
      </c>
      <c r="S33" s="4">
        <f t="shared" si="3"/>
        <v>5604.1337313499989</v>
      </c>
    </row>
    <row r="34" spans="1:19" hidden="1">
      <c r="A34">
        <v>32.84766595</v>
      </c>
      <c r="B34">
        <v>-116.9813331</v>
      </c>
      <c r="C34" t="s">
        <v>42</v>
      </c>
      <c r="D34" t="s">
        <v>7</v>
      </c>
      <c r="E34">
        <v>1</v>
      </c>
      <c r="F34" s="1">
        <v>45121.681944444441</v>
      </c>
      <c r="G34" s="2">
        <v>45199</v>
      </c>
      <c r="H34">
        <v>2023</v>
      </c>
      <c r="I34" t="s">
        <v>8</v>
      </c>
      <c r="K34" s="15" t="s">
        <v>3428</v>
      </c>
      <c r="L34">
        <f>SUMIFS($E$2:$E$4670, I$2:I$4670, "Fashion Valley", H$2:H$4670, 2023)</f>
        <v>1242</v>
      </c>
      <c r="M34" s="10">
        <f t="shared" si="23"/>
        <v>19717.6603239</v>
      </c>
      <c r="N34" s="20">
        <f>$M$34*N2</f>
        <v>2918.2137279372</v>
      </c>
      <c r="O34" s="26">
        <f t="shared" ref="O34:P34" si="25">$M$34*O2</f>
        <v>14492.4803380665</v>
      </c>
      <c r="P34" s="32">
        <f t="shared" si="25"/>
        <v>2306.9662578963002</v>
      </c>
      <c r="Q34" s="4">
        <f>SUMIFS($E$2:$E$4670, I$2:I$4670, "Fashion Valley", H$2:H$4670, 2023, D$2:D$4670, "Encampment Trash") + SUMIFS($E$2:$E$4670, I$2:I$4670, "Fashion Valley", H$2:H$4670, 2023, D$2:D$4670, "Inactive Encampment")</f>
        <v>859</v>
      </c>
      <c r="R34" s="4">
        <f t="shared" si="2"/>
        <v>13637.254604050002</v>
      </c>
      <c r="S34" s="4">
        <f t="shared" si="3"/>
        <v>6080.4057198499977</v>
      </c>
    </row>
    <row r="35" spans="1:19">
      <c r="A35">
        <v>32.842702709999998</v>
      </c>
      <c r="B35">
        <v>-116.9922581</v>
      </c>
      <c r="C35" t="s">
        <v>43</v>
      </c>
      <c r="D35" t="s">
        <v>13</v>
      </c>
      <c r="E35">
        <v>35</v>
      </c>
      <c r="F35" s="1">
        <v>45142.804861111108</v>
      </c>
      <c r="G35" s="2">
        <v>45199</v>
      </c>
      <c r="H35">
        <v>2023</v>
      </c>
      <c r="I35" t="s">
        <v>8</v>
      </c>
      <c r="K35" s="16" t="s">
        <v>3429</v>
      </c>
      <c r="L35">
        <f>SUMIFS($E$2:$E$4670, I$2:I$4670, "Mission Preserve", H$2:H$4670, 2023)</f>
        <v>2065</v>
      </c>
      <c r="M35" s="13">
        <f t="shared" si="23"/>
        <v>32783.388541750006</v>
      </c>
      <c r="N35" s="21">
        <f>$M$35*N2</f>
        <v>4851.9415041790007</v>
      </c>
      <c r="O35" s="27">
        <f t="shared" ref="O35:P35" si="26">$M$35*O2</f>
        <v>24095.790578186254</v>
      </c>
      <c r="P35" s="33">
        <f t="shared" si="26"/>
        <v>3835.6564593847511</v>
      </c>
      <c r="Q35" s="4">
        <f>SUMIFS($E$2:$E$4670, I$2:I$4670, "Mission Preserve", H$2:H$4670, 2023, D$2:D$4670, "Encampment Trash") + SUMIFS($E$2:$E$4670, I$2:I$4670, "Mission Preserve", H$2:H$4670, 2023, D$2:D$4670, "Inactive Encampment")</f>
        <v>1590</v>
      </c>
      <c r="R35" s="4">
        <f t="shared" si="2"/>
        <v>25242.415390500002</v>
      </c>
      <c r="S35" s="4">
        <f t="shared" si="3"/>
        <v>7540.9731512500039</v>
      </c>
    </row>
    <row r="36" spans="1:19">
      <c r="A36">
        <v>32.842767330000001</v>
      </c>
      <c r="B36">
        <v>-116.9919814</v>
      </c>
      <c r="C36" t="s">
        <v>44</v>
      </c>
      <c r="D36" t="s">
        <v>13</v>
      </c>
      <c r="E36">
        <v>17</v>
      </c>
      <c r="F36" s="1">
        <v>45142.802083333336</v>
      </c>
      <c r="G36" s="2">
        <v>45199</v>
      </c>
      <c r="H36">
        <v>2023</v>
      </c>
      <c r="I36" t="s">
        <v>8</v>
      </c>
      <c r="Q36" s="4"/>
    </row>
    <row r="37" spans="1:19">
      <c r="A37">
        <v>32.843100620000001</v>
      </c>
      <c r="B37">
        <v>-116.9943987</v>
      </c>
      <c r="C37" t="s">
        <v>45</v>
      </c>
      <c r="D37" t="s">
        <v>13</v>
      </c>
      <c r="E37">
        <v>5</v>
      </c>
      <c r="F37" s="1">
        <v>45142.738194444442</v>
      </c>
      <c r="G37" s="2">
        <v>45199</v>
      </c>
      <c r="H37">
        <v>2023</v>
      </c>
      <c r="I37" t="s">
        <v>8</v>
      </c>
      <c r="Q37" s="4"/>
    </row>
    <row r="38" spans="1:19" hidden="1">
      <c r="A38">
        <v>32.843423960000003</v>
      </c>
      <c r="B38">
        <v>-116.9915657</v>
      </c>
      <c r="C38" t="s">
        <v>46</v>
      </c>
      <c r="D38" t="s">
        <v>7</v>
      </c>
      <c r="E38">
        <v>15</v>
      </c>
      <c r="F38" s="1">
        <v>45157.84652777778</v>
      </c>
      <c r="G38" s="2">
        <v>45199</v>
      </c>
      <c r="H38">
        <v>2023</v>
      </c>
      <c r="I38" t="s">
        <v>8</v>
      </c>
      <c r="Q38" s="4"/>
    </row>
    <row r="39" spans="1:19" hidden="1">
      <c r="A39">
        <v>32.852894380000002</v>
      </c>
      <c r="B39">
        <v>-116.9510835</v>
      </c>
      <c r="C39" t="s">
        <v>47</v>
      </c>
      <c r="D39" t="s">
        <v>7</v>
      </c>
      <c r="E39">
        <v>1</v>
      </c>
      <c r="F39" s="1">
        <v>45177.799305555556</v>
      </c>
      <c r="G39" s="2">
        <v>45199</v>
      </c>
      <c r="H39">
        <v>2023</v>
      </c>
      <c r="I39" t="s">
        <v>8</v>
      </c>
      <c r="Q39" s="4"/>
    </row>
    <row r="40" spans="1:19" hidden="1">
      <c r="A40">
        <v>32.852040100000004</v>
      </c>
      <c r="B40">
        <v>-116.95280390000001</v>
      </c>
      <c r="C40" t="s">
        <v>48</v>
      </c>
      <c r="D40" t="s">
        <v>7</v>
      </c>
      <c r="E40">
        <v>2</v>
      </c>
      <c r="F40" s="1">
        <v>45177.814583333333</v>
      </c>
      <c r="G40" s="2">
        <v>45199</v>
      </c>
      <c r="H40">
        <v>2023</v>
      </c>
      <c r="I40" t="s">
        <v>8</v>
      </c>
      <c r="Q40" s="4"/>
    </row>
    <row r="41" spans="1:19" hidden="1">
      <c r="A41">
        <v>32.848850599999999</v>
      </c>
      <c r="B41">
        <v>-116.96146</v>
      </c>
      <c r="C41" t="s">
        <v>49</v>
      </c>
      <c r="D41" t="s">
        <v>22</v>
      </c>
      <c r="E41">
        <v>2</v>
      </c>
      <c r="F41" s="1">
        <v>45177.675694444442</v>
      </c>
      <c r="G41" s="2">
        <v>45199</v>
      </c>
      <c r="H41">
        <v>2023</v>
      </c>
      <c r="I41" t="s">
        <v>8</v>
      </c>
      <c r="Q41" s="4"/>
    </row>
    <row r="42" spans="1:19">
      <c r="A42">
        <v>32.84860724</v>
      </c>
      <c r="B42">
        <v>-116.96268619999999</v>
      </c>
      <c r="C42" t="s">
        <v>50</v>
      </c>
      <c r="D42" t="s">
        <v>13</v>
      </c>
      <c r="E42">
        <v>48</v>
      </c>
      <c r="F42" s="1">
        <v>45177.665277777778</v>
      </c>
      <c r="G42" s="2">
        <v>45199</v>
      </c>
      <c r="H42">
        <v>2023</v>
      </c>
      <c r="I42" t="s">
        <v>8</v>
      </c>
      <c r="Q42" s="4"/>
    </row>
    <row r="43" spans="1:19" hidden="1">
      <c r="A43">
        <v>32.848668359999998</v>
      </c>
      <c r="B43">
        <v>-116.96349309999999</v>
      </c>
      <c r="C43" t="s">
        <v>51</v>
      </c>
      <c r="D43" t="s">
        <v>7</v>
      </c>
      <c r="E43">
        <v>4</v>
      </c>
      <c r="F43" s="1">
        <v>45177.657638888886</v>
      </c>
      <c r="G43" s="2">
        <v>45199</v>
      </c>
      <c r="H43">
        <v>2023</v>
      </c>
      <c r="I43" t="s">
        <v>8</v>
      </c>
      <c r="Q43" s="4"/>
    </row>
    <row r="44" spans="1:19">
      <c r="A44">
        <v>32.843519200000003</v>
      </c>
      <c r="B44">
        <v>-117.0008004</v>
      </c>
      <c r="C44" t="s">
        <v>52</v>
      </c>
      <c r="D44" t="s">
        <v>13</v>
      </c>
      <c r="E44">
        <v>15</v>
      </c>
      <c r="F44" s="1">
        <v>45174.708333333336</v>
      </c>
      <c r="G44" s="2">
        <v>45199</v>
      </c>
      <c r="H44">
        <v>2023</v>
      </c>
      <c r="I44" t="s">
        <v>8</v>
      </c>
      <c r="Q44" s="4"/>
    </row>
    <row r="45" spans="1:19" hidden="1">
      <c r="A45">
        <v>32.843598270000001</v>
      </c>
      <c r="B45">
        <v>-117.0009506</v>
      </c>
      <c r="C45" t="s">
        <v>53</v>
      </c>
      <c r="D45" t="s">
        <v>22</v>
      </c>
      <c r="E45">
        <v>7</v>
      </c>
      <c r="F45" s="1">
        <v>45174.705555555556</v>
      </c>
      <c r="G45" s="2">
        <v>45199</v>
      </c>
      <c r="H45">
        <v>2023</v>
      </c>
      <c r="I45" t="s">
        <v>8</v>
      </c>
      <c r="Q45" s="4"/>
    </row>
    <row r="46" spans="1:19" hidden="1">
      <c r="A46">
        <v>32.845240480000001</v>
      </c>
      <c r="B46">
        <v>-116.9756692</v>
      </c>
      <c r="C46" t="s">
        <v>54</v>
      </c>
      <c r="D46" t="s">
        <v>7</v>
      </c>
      <c r="E46">
        <v>2</v>
      </c>
      <c r="F46" s="1">
        <v>45132.691666666666</v>
      </c>
      <c r="G46" s="2">
        <v>45199</v>
      </c>
      <c r="H46">
        <v>2023</v>
      </c>
      <c r="I46" t="s">
        <v>8</v>
      </c>
      <c r="Q46" s="4"/>
    </row>
    <row r="47" spans="1:19" hidden="1">
      <c r="A47">
        <v>32.846596089999998</v>
      </c>
      <c r="B47">
        <v>-116.9724605</v>
      </c>
      <c r="C47" t="s">
        <v>55</v>
      </c>
      <c r="D47" t="s">
        <v>7</v>
      </c>
      <c r="E47">
        <v>2</v>
      </c>
      <c r="F47" s="1">
        <v>45065.86041666667</v>
      </c>
      <c r="G47" s="2">
        <v>45199</v>
      </c>
      <c r="H47">
        <v>2023</v>
      </c>
      <c r="I47" t="s">
        <v>8</v>
      </c>
      <c r="Q47" s="4"/>
    </row>
    <row r="48" spans="1:19" hidden="1">
      <c r="A48">
        <v>32.846926879999998</v>
      </c>
      <c r="B48">
        <v>-116.9708344</v>
      </c>
      <c r="C48" t="s">
        <v>56</v>
      </c>
      <c r="D48" t="s">
        <v>7</v>
      </c>
      <c r="E48">
        <v>1</v>
      </c>
      <c r="F48" s="1">
        <v>45065.85833333333</v>
      </c>
      <c r="G48" s="2">
        <v>45199</v>
      </c>
      <c r="H48">
        <v>2023</v>
      </c>
      <c r="I48" t="s">
        <v>8</v>
      </c>
      <c r="Q48" s="4"/>
    </row>
    <row r="49" spans="1:17" hidden="1">
      <c r="A49">
        <v>32.847371989999999</v>
      </c>
      <c r="B49">
        <v>-116.9700242</v>
      </c>
      <c r="C49" t="s">
        <v>57</v>
      </c>
      <c r="D49" t="s">
        <v>22</v>
      </c>
      <c r="E49">
        <v>5</v>
      </c>
      <c r="F49" s="1">
        <v>45065.857638888891</v>
      </c>
      <c r="G49" s="2">
        <v>45199</v>
      </c>
      <c r="H49">
        <v>2023</v>
      </c>
      <c r="I49" t="s">
        <v>8</v>
      </c>
      <c r="Q49" s="4"/>
    </row>
    <row r="50" spans="1:17" hidden="1">
      <c r="A50">
        <v>32.847164759999998</v>
      </c>
      <c r="B50">
        <v>-116.9699616</v>
      </c>
      <c r="C50" t="s">
        <v>58</v>
      </c>
      <c r="D50" t="s">
        <v>7</v>
      </c>
      <c r="E50">
        <v>1</v>
      </c>
      <c r="F50" s="1">
        <v>45065.856944444444</v>
      </c>
      <c r="G50" s="2">
        <v>45199</v>
      </c>
      <c r="H50">
        <v>2023</v>
      </c>
      <c r="I50" t="s">
        <v>8</v>
      </c>
      <c r="Q50" s="4"/>
    </row>
    <row r="51" spans="1:17" hidden="1">
      <c r="A51">
        <v>32.838133800000001</v>
      </c>
      <c r="B51">
        <v>-117.0219659</v>
      </c>
      <c r="C51" t="s">
        <v>59</v>
      </c>
      <c r="D51" t="s">
        <v>22</v>
      </c>
      <c r="E51">
        <v>1</v>
      </c>
      <c r="F51" s="1">
        <v>45052.681250000001</v>
      </c>
      <c r="G51" s="2">
        <v>45199</v>
      </c>
      <c r="H51">
        <v>2023</v>
      </c>
      <c r="I51" t="s">
        <v>8</v>
      </c>
      <c r="Q51" s="4"/>
    </row>
    <row r="52" spans="1:17" hidden="1">
      <c r="A52">
        <v>32.843814029999997</v>
      </c>
      <c r="B52">
        <v>-116.9920922</v>
      </c>
      <c r="C52" t="s">
        <v>60</v>
      </c>
      <c r="D52" t="s">
        <v>7</v>
      </c>
      <c r="E52">
        <v>7</v>
      </c>
      <c r="F52" s="1">
        <v>45093.772222222222</v>
      </c>
      <c r="G52" s="2">
        <v>45199</v>
      </c>
      <c r="H52">
        <v>2023</v>
      </c>
      <c r="I52" t="s">
        <v>8</v>
      </c>
      <c r="Q52" s="4"/>
    </row>
    <row r="53" spans="1:17">
      <c r="A53">
        <v>32.843490340000002</v>
      </c>
      <c r="B53">
        <v>-116.9940953</v>
      </c>
      <c r="C53" t="s">
        <v>61</v>
      </c>
      <c r="D53" t="s">
        <v>13</v>
      </c>
      <c r="E53">
        <v>10</v>
      </c>
      <c r="F53" s="1">
        <v>45142.830555555556</v>
      </c>
      <c r="G53" s="2">
        <v>45199</v>
      </c>
      <c r="H53">
        <v>2023</v>
      </c>
      <c r="I53" t="s">
        <v>8</v>
      </c>
      <c r="Q53" s="4"/>
    </row>
    <row r="54" spans="1:17" hidden="1">
      <c r="A54">
        <v>32.844079020000002</v>
      </c>
      <c r="B54">
        <v>-116.9943608</v>
      </c>
      <c r="C54" t="s">
        <v>62</v>
      </c>
      <c r="D54" t="s">
        <v>7</v>
      </c>
      <c r="E54">
        <v>3</v>
      </c>
      <c r="F54" s="1">
        <v>45093.73333333333</v>
      </c>
      <c r="G54" s="2">
        <v>45199</v>
      </c>
      <c r="H54">
        <v>2023</v>
      </c>
      <c r="I54" t="s">
        <v>8</v>
      </c>
      <c r="Q54" s="4"/>
    </row>
    <row r="55" spans="1:17">
      <c r="A55">
        <v>32.842599040000003</v>
      </c>
      <c r="B55">
        <v>-116.995234</v>
      </c>
      <c r="C55" t="s">
        <v>63</v>
      </c>
      <c r="D55" t="s">
        <v>13</v>
      </c>
      <c r="E55">
        <v>2</v>
      </c>
      <c r="F55" s="1">
        <v>45093.752083333333</v>
      </c>
      <c r="G55" s="2">
        <v>45199</v>
      </c>
      <c r="H55">
        <v>2023</v>
      </c>
      <c r="I55" t="s">
        <v>8</v>
      </c>
      <c r="Q55" s="4"/>
    </row>
    <row r="56" spans="1:17" hidden="1">
      <c r="A56">
        <v>32.842363300000002</v>
      </c>
      <c r="B56">
        <v>-117.00051139999999</v>
      </c>
      <c r="C56" t="s">
        <v>64</v>
      </c>
      <c r="D56" t="s">
        <v>22</v>
      </c>
      <c r="E56">
        <v>3</v>
      </c>
      <c r="F56" s="1">
        <v>45174.650694444441</v>
      </c>
      <c r="G56" s="2">
        <v>45199</v>
      </c>
      <c r="H56">
        <v>2023</v>
      </c>
      <c r="I56" t="s">
        <v>8</v>
      </c>
      <c r="Q56" s="4"/>
    </row>
    <row r="57" spans="1:17" hidden="1">
      <c r="A57">
        <v>32.852984900000003</v>
      </c>
      <c r="B57">
        <v>-116.95098419999999</v>
      </c>
      <c r="C57" t="s">
        <v>65</v>
      </c>
      <c r="D57" t="s">
        <v>7</v>
      </c>
      <c r="E57">
        <v>2</v>
      </c>
      <c r="F57" s="1">
        <v>45177.79791666667</v>
      </c>
      <c r="G57" s="2">
        <v>45199</v>
      </c>
      <c r="H57">
        <v>2023</v>
      </c>
      <c r="I57" t="s">
        <v>8</v>
      </c>
      <c r="Q57" s="4"/>
    </row>
    <row r="58" spans="1:17" hidden="1">
      <c r="A58">
        <v>32.849543250000004</v>
      </c>
      <c r="B58">
        <v>-116.9571308</v>
      </c>
      <c r="C58" t="s">
        <v>66</v>
      </c>
      <c r="D58" t="s">
        <v>7</v>
      </c>
      <c r="E58">
        <v>1</v>
      </c>
      <c r="F58" s="1">
        <v>45177.709722222222</v>
      </c>
      <c r="G58" s="2">
        <v>45199</v>
      </c>
      <c r="H58">
        <v>2023</v>
      </c>
      <c r="I58" t="s">
        <v>8</v>
      </c>
      <c r="Q58" s="4"/>
    </row>
    <row r="59" spans="1:17" hidden="1">
      <c r="A59">
        <v>32.847138479999998</v>
      </c>
      <c r="B59">
        <v>-116.9733231</v>
      </c>
      <c r="C59" t="s">
        <v>67</v>
      </c>
      <c r="D59" t="s">
        <v>7</v>
      </c>
      <c r="E59">
        <v>2</v>
      </c>
      <c r="F59" s="1">
        <v>45132.642361111109</v>
      </c>
      <c r="G59" s="2">
        <v>45199</v>
      </c>
      <c r="H59">
        <v>2023</v>
      </c>
      <c r="I59" t="s">
        <v>8</v>
      </c>
      <c r="Q59" s="4"/>
    </row>
    <row r="60" spans="1:17" hidden="1">
      <c r="A60">
        <v>32.845153359999998</v>
      </c>
      <c r="B60">
        <v>-116.9773805</v>
      </c>
      <c r="C60" t="s">
        <v>68</v>
      </c>
      <c r="D60" t="s">
        <v>7</v>
      </c>
      <c r="E60">
        <v>3</v>
      </c>
      <c r="F60" s="1">
        <v>45132.70208333333</v>
      </c>
      <c r="G60" s="2">
        <v>45199</v>
      </c>
      <c r="H60">
        <v>2023</v>
      </c>
      <c r="I60" t="s">
        <v>8</v>
      </c>
      <c r="Q60" s="4"/>
    </row>
    <row r="61" spans="1:17" hidden="1">
      <c r="A61">
        <v>32.843147879999997</v>
      </c>
      <c r="B61">
        <v>-116.9930372</v>
      </c>
      <c r="C61" t="s">
        <v>69</v>
      </c>
      <c r="D61" t="s">
        <v>7</v>
      </c>
      <c r="E61">
        <v>6</v>
      </c>
      <c r="F61" s="1">
        <v>45142.720833333333</v>
      </c>
      <c r="G61" s="2">
        <v>45199</v>
      </c>
      <c r="H61">
        <v>2023</v>
      </c>
      <c r="I61" t="s">
        <v>8</v>
      </c>
      <c r="Q61" s="4"/>
    </row>
    <row r="62" spans="1:17" hidden="1">
      <c r="A62">
        <v>32.843047310000003</v>
      </c>
      <c r="B62">
        <v>-116.9922803</v>
      </c>
      <c r="C62" t="s">
        <v>70</v>
      </c>
      <c r="D62" t="s">
        <v>7</v>
      </c>
      <c r="E62">
        <v>30</v>
      </c>
      <c r="F62" s="1">
        <v>45157.848611111112</v>
      </c>
      <c r="G62" s="2">
        <v>45199</v>
      </c>
      <c r="H62">
        <v>2023</v>
      </c>
      <c r="I62" t="s">
        <v>8</v>
      </c>
      <c r="Q62" s="4"/>
    </row>
    <row r="63" spans="1:17" hidden="1">
      <c r="A63">
        <v>32.851510939999997</v>
      </c>
      <c r="B63">
        <v>-116.9538435</v>
      </c>
      <c r="C63" t="s">
        <v>71</v>
      </c>
      <c r="D63" t="s">
        <v>22</v>
      </c>
      <c r="E63">
        <v>15</v>
      </c>
      <c r="F63" s="1">
        <v>45185.597916666666</v>
      </c>
      <c r="G63" s="2">
        <v>45199</v>
      </c>
      <c r="H63">
        <v>2023</v>
      </c>
      <c r="I63" t="s">
        <v>8</v>
      </c>
      <c r="Q63" s="4"/>
    </row>
    <row r="64" spans="1:17" hidden="1">
      <c r="A64">
        <v>32.84927562</v>
      </c>
      <c r="B64">
        <v>-116.9605758</v>
      </c>
      <c r="C64" t="s">
        <v>72</v>
      </c>
      <c r="D64" t="s">
        <v>7</v>
      </c>
      <c r="E64">
        <v>5</v>
      </c>
      <c r="F64" s="1">
        <v>45177.695138888892</v>
      </c>
      <c r="G64" s="2">
        <v>45199</v>
      </c>
      <c r="H64">
        <v>2023</v>
      </c>
      <c r="I64" t="s">
        <v>8</v>
      </c>
      <c r="Q64" s="4"/>
    </row>
    <row r="65" spans="1:17" hidden="1">
      <c r="A65">
        <v>32.846740189999998</v>
      </c>
      <c r="B65">
        <v>-116.970586</v>
      </c>
      <c r="C65" t="s">
        <v>73</v>
      </c>
      <c r="D65" t="s">
        <v>22</v>
      </c>
      <c r="E65">
        <v>21</v>
      </c>
      <c r="F65" s="1">
        <v>45065.85833333333</v>
      </c>
      <c r="G65" s="2">
        <v>45199</v>
      </c>
      <c r="H65">
        <v>2023</v>
      </c>
      <c r="I65" t="s">
        <v>8</v>
      </c>
      <c r="Q65" s="4"/>
    </row>
    <row r="66" spans="1:17" hidden="1">
      <c r="A66">
        <v>32.845867939999998</v>
      </c>
      <c r="B66">
        <v>-116.9826114</v>
      </c>
      <c r="C66" t="s">
        <v>74</v>
      </c>
      <c r="D66" t="s">
        <v>7</v>
      </c>
      <c r="E66">
        <v>3</v>
      </c>
      <c r="F66" s="1">
        <v>44943.782638888886</v>
      </c>
      <c r="G66" s="2">
        <v>45199</v>
      </c>
      <c r="H66">
        <v>2023</v>
      </c>
      <c r="I66" t="s">
        <v>8</v>
      </c>
      <c r="Q66" s="4"/>
    </row>
    <row r="67" spans="1:17" hidden="1">
      <c r="A67">
        <v>32.846949649999999</v>
      </c>
      <c r="B67">
        <v>-116.9703239</v>
      </c>
      <c r="C67" t="s">
        <v>75</v>
      </c>
      <c r="D67" t="s">
        <v>7</v>
      </c>
      <c r="E67">
        <v>3</v>
      </c>
      <c r="F67" s="1">
        <v>45065.85833333333</v>
      </c>
      <c r="G67" s="2">
        <v>45199</v>
      </c>
      <c r="H67">
        <v>2023</v>
      </c>
      <c r="I67" t="s">
        <v>8</v>
      </c>
      <c r="Q67" s="4"/>
    </row>
    <row r="68" spans="1:17" hidden="1">
      <c r="A68">
        <v>32.842994920000002</v>
      </c>
      <c r="B68">
        <v>-116.9924413</v>
      </c>
      <c r="C68" t="s">
        <v>76</v>
      </c>
      <c r="D68" t="s">
        <v>22</v>
      </c>
      <c r="E68">
        <v>46</v>
      </c>
      <c r="F68" s="1">
        <v>45157.85</v>
      </c>
      <c r="G68" s="2">
        <v>45199</v>
      </c>
      <c r="H68">
        <v>2023</v>
      </c>
      <c r="I68" t="s">
        <v>8</v>
      </c>
      <c r="Q68" s="4"/>
    </row>
    <row r="69" spans="1:17">
      <c r="A69">
        <v>32.84356983</v>
      </c>
      <c r="B69">
        <v>-116.99142809999999</v>
      </c>
      <c r="C69" t="s">
        <v>77</v>
      </c>
      <c r="D69" t="s">
        <v>13</v>
      </c>
      <c r="E69">
        <v>30</v>
      </c>
      <c r="F69" s="1">
        <v>45142.711111111108</v>
      </c>
      <c r="G69" s="2">
        <v>45199</v>
      </c>
      <c r="H69">
        <v>2023</v>
      </c>
      <c r="I69" t="s">
        <v>8</v>
      </c>
      <c r="Q69" s="4"/>
    </row>
    <row r="70" spans="1:17" hidden="1">
      <c r="A70">
        <v>32.846272999999997</v>
      </c>
      <c r="B70">
        <v>-116.98235459999999</v>
      </c>
      <c r="C70" t="s">
        <v>78</v>
      </c>
      <c r="D70" t="s">
        <v>22</v>
      </c>
      <c r="E70">
        <v>5</v>
      </c>
      <c r="F70" s="1">
        <v>44943.910416666666</v>
      </c>
      <c r="G70" s="2">
        <v>45199</v>
      </c>
      <c r="H70">
        <v>2023</v>
      </c>
      <c r="I70" t="s">
        <v>8</v>
      </c>
      <c r="Q70" s="4"/>
    </row>
    <row r="71" spans="1:17" hidden="1">
      <c r="A71">
        <v>32.846951509999997</v>
      </c>
      <c r="B71">
        <v>-116.9742923</v>
      </c>
      <c r="C71" t="s">
        <v>79</v>
      </c>
      <c r="D71" t="s">
        <v>7</v>
      </c>
      <c r="E71">
        <v>21</v>
      </c>
      <c r="F71" s="1">
        <v>45132.65902777778</v>
      </c>
      <c r="G71" s="2">
        <v>45199</v>
      </c>
      <c r="H71">
        <v>2023</v>
      </c>
      <c r="I71" t="s">
        <v>8</v>
      </c>
      <c r="Q71" s="4"/>
    </row>
    <row r="72" spans="1:17">
      <c r="A72">
        <v>32.842361449999999</v>
      </c>
      <c r="B72">
        <v>-117.00201970000001</v>
      </c>
      <c r="C72" t="s">
        <v>80</v>
      </c>
      <c r="D72" t="s">
        <v>13</v>
      </c>
      <c r="E72">
        <v>28</v>
      </c>
      <c r="F72" s="1">
        <v>45174.685416666667</v>
      </c>
      <c r="G72" s="2">
        <v>45199</v>
      </c>
      <c r="H72">
        <v>2023</v>
      </c>
      <c r="I72" t="s">
        <v>8</v>
      </c>
      <c r="Q72" s="4"/>
    </row>
    <row r="73" spans="1:17">
      <c r="A73">
        <v>32.851981010000003</v>
      </c>
      <c r="B73">
        <v>-116.9529302</v>
      </c>
      <c r="C73" t="s">
        <v>81</v>
      </c>
      <c r="D73" t="s">
        <v>13</v>
      </c>
      <c r="E73">
        <v>8</v>
      </c>
      <c r="F73" s="1">
        <v>45177.811805555553</v>
      </c>
      <c r="G73" s="2">
        <v>45199</v>
      </c>
      <c r="H73">
        <v>2023</v>
      </c>
      <c r="I73" t="s">
        <v>8</v>
      </c>
      <c r="Q73" s="4"/>
    </row>
    <row r="74" spans="1:17" hidden="1">
      <c r="A74">
        <v>32.845463950000003</v>
      </c>
      <c r="B74">
        <v>-116.9878313</v>
      </c>
      <c r="C74" t="s">
        <v>82</v>
      </c>
      <c r="D74" t="s">
        <v>7</v>
      </c>
      <c r="E74">
        <v>1</v>
      </c>
      <c r="F74" s="1">
        <v>45142.794444444444</v>
      </c>
      <c r="G74" s="2">
        <v>45199</v>
      </c>
      <c r="H74">
        <v>2023</v>
      </c>
      <c r="I74" t="s">
        <v>8</v>
      </c>
      <c r="Q74" s="4"/>
    </row>
    <row r="75" spans="1:17" hidden="1">
      <c r="A75">
        <v>32.851667470000002</v>
      </c>
      <c r="B75">
        <v>-116.9531329</v>
      </c>
      <c r="C75" t="s">
        <v>83</v>
      </c>
      <c r="D75" t="s">
        <v>7</v>
      </c>
      <c r="E75">
        <v>5</v>
      </c>
      <c r="F75" s="1">
        <v>45177.8125</v>
      </c>
      <c r="G75" s="2">
        <v>45199</v>
      </c>
      <c r="H75">
        <v>2023</v>
      </c>
      <c r="I75" t="s">
        <v>8</v>
      </c>
      <c r="Q75" s="4"/>
    </row>
    <row r="76" spans="1:17" hidden="1">
      <c r="A76">
        <v>32.845809070000001</v>
      </c>
      <c r="B76">
        <v>-116.9831518</v>
      </c>
      <c r="C76" t="s">
        <v>84</v>
      </c>
      <c r="D76" t="s">
        <v>7</v>
      </c>
      <c r="E76">
        <v>5</v>
      </c>
      <c r="F76" s="1">
        <v>44925.043055555558</v>
      </c>
      <c r="G76" s="2">
        <v>45199</v>
      </c>
      <c r="H76">
        <v>2023</v>
      </c>
      <c r="I76" t="s">
        <v>8</v>
      </c>
      <c r="Q76" s="4"/>
    </row>
    <row r="77" spans="1:17" hidden="1">
      <c r="A77">
        <v>32.850824600000003</v>
      </c>
      <c r="B77">
        <v>-116.9547805</v>
      </c>
      <c r="C77" t="s">
        <v>85</v>
      </c>
      <c r="D77" t="s">
        <v>7</v>
      </c>
      <c r="E77">
        <v>2</v>
      </c>
      <c r="F77" s="1">
        <v>45177.80972222222</v>
      </c>
      <c r="G77" s="2">
        <v>45199</v>
      </c>
      <c r="H77">
        <v>2023</v>
      </c>
      <c r="I77" t="s">
        <v>8</v>
      </c>
      <c r="Q77" s="4"/>
    </row>
    <row r="78" spans="1:17" hidden="1">
      <c r="A78">
        <v>32.845791550000001</v>
      </c>
      <c r="B78">
        <v>-116.9781144</v>
      </c>
      <c r="C78" t="s">
        <v>86</v>
      </c>
      <c r="D78" t="s">
        <v>7</v>
      </c>
      <c r="E78">
        <v>4</v>
      </c>
      <c r="F78" s="1">
        <v>45132.711805555555</v>
      </c>
      <c r="G78" s="2">
        <v>45199</v>
      </c>
      <c r="H78">
        <v>2023</v>
      </c>
      <c r="I78" t="s">
        <v>8</v>
      </c>
      <c r="Q78" s="4"/>
    </row>
    <row r="79" spans="1:17" hidden="1">
      <c r="A79">
        <v>32.849714159999998</v>
      </c>
      <c r="B79">
        <v>-116.95696479999999</v>
      </c>
      <c r="C79" t="s">
        <v>51</v>
      </c>
      <c r="D79" t="s">
        <v>7</v>
      </c>
      <c r="E79">
        <v>6</v>
      </c>
      <c r="F79" s="1">
        <v>45125.727777777778</v>
      </c>
      <c r="G79" s="2">
        <v>45199</v>
      </c>
      <c r="H79">
        <v>2023</v>
      </c>
      <c r="I79" t="s">
        <v>8</v>
      </c>
      <c r="Q79" s="4"/>
    </row>
    <row r="80" spans="1:17" hidden="1">
      <c r="A80">
        <v>32.847485280000001</v>
      </c>
      <c r="B80">
        <v>-116.97902139999999</v>
      </c>
      <c r="C80" t="s">
        <v>87</v>
      </c>
      <c r="D80" t="s">
        <v>7</v>
      </c>
      <c r="E80">
        <v>1</v>
      </c>
      <c r="F80" s="1">
        <v>45121.748611111114</v>
      </c>
      <c r="G80" s="2">
        <v>45199</v>
      </c>
      <c r="H80">
        <v>2023</v>
      </c>
      <c r="I80" t="s">
        <v>8</v>
      </c>
      <c r="Q80" s="4"/>
    </row>
    <row r="81" spans="1:17" hidden="1">
      <c r="A81">
        <v>32.847308200000001</v>
      </c>
      <c r="B81">
        <v>-116.9737828</v>
      </c>
      <c r="C81" t="s">
        <v>88</v>
      </c>
      <c r="D81" t="s">
        <v>7</v>
      </c>
      <c r="E81">
        <v>2</v>
      </c>
      <c r="F81" s="1">
        <v>45132.802083333336</v>
      </c>
      <c r="G81" s="2">
        <v>45199</v>
      </c>
      <c r="H81">
        <v>2023</v>
      </c>
      <c r="I81" t="s">
        <v>8</v>
      </c>
      <c r="Q81" s="4"/>
    </row>
    <row r="82" spans="1:17" hidden="1">
      <c r="A82">
        <v>32.838024150000003</v>
      </c>
      <c r="B82">
        <v>-116.99638299999999</v>
      </c>
      <c r="C82" t="s">
        <v>89</v>
      </c>
      <c r="D82" t="s">
        <v>7</v>
      </c>
      <c r="E82">
        <v>2</v>
      </c>
      <c r="F82" s="1">
        <v>44856.696527777778</v>
      </c>
      <c r="G82" s="2">
        <v>45199</v>
      </c>
      <c r="H82">
        <v>2023</v>
      </c>
      <c r="I82" t="s">
        <v>8</v>
      </c>
      <c r="Q82" s="4"/>
    </row>
    <row r="83" spans="1:17" hidden="1">
      <c r="A83">
        <v>32.849428289999999</v>
      </c>
      <c r="B83">
        <v>-116.9570768</v>
      </c>
      <c r="C83" t="s">
        <v>90</v>
      </c>
      <c r="D83" t="s">
        <v>7</v>
      </c>
      <c r="E83">
        <v>3</v>
      </c>
      <c r="F83" s="1">
        <v>45177.709722222222</v>
      </c>
      <c r="G83" s="2">
        <v>45199</v>
      </c>
      <c r="H83">
        <v>2023</v>
      </c>
      <c r="I83" t="s">
        <v>8</v>
      </c>
      <c r="Q83" s="4"/>
    </row>
    <row r="84" spans="1:17" hidden="1">
      <c r="A84">
        <v>32.847983739999997</v>
      </c>
      <c r="B84">
        <v>-116.96605959999999</v>
      </c>
      <c r="C84" t="s">
        <v>91</v>
      </c>
      <c r="D84" t="s">
        <v>7</v>
      </c>
      <c r="E84">
        <v>3</v>
      </c>
      <c r="F84" s="1">
        <v>45177.803472222222</v>
      </c>
      <c r="G84" s="2">
        <v>45199</v>
      </c>
      <c r="H84">
        <v>2023</v>
      </c>
      <c r="I84" t="s">
        <v>8</v>
      </c>
      <c r="Q84" s="4"/>
    </row>
    <row r="85" spans="1:17" hidden="1">
      <c r="A85">
        <v>32.842569760000003</v>
      </c>
      <c r="B85">
        <v>-116.9936299</v>
      </c>
      <c r="C85" t="s">
        <v>92</v>
      </c>
      <c r="D85" t="s">
        <v>22</v>
      </c>
      <c r="E85">
        <v>2</v>
      </c>
      <c r="F85" s="1">
        <v>45093.90902777778</v>
      </c>
      <c r="G85" s="2">
        <v>45199</v>
      </c>
      <c r="H85">
        <v>2023</v>
      </c>
      <c r="I85" t="s">
        <v>8</v>
      </c>
      <c r="Q85" s="4"/>
    </row>
    <row r="86" spans="1:17" hidden="1">
      <c r="A86">
        <v>32.84350371</v>
      </c>
      <c r="B86">
        <v>-116.9931615</v>
      </c>
      <c r="C86" t="s">
        <v>93</v>
      </c>
      <c r="D86" t="s">
        <v>22</v>
      </c>
      <c r="E86">
        <v>1</v>
      </c>
      <c r="F86" s="1">
        <v>45142.802083333336</v>
      </c>
      <c r="G86" s="2">
        <v>45199</v>
      </c>
      <c r="H86">
        <v>2023</v>
      </c>
      <c r="I86" t="s">
        <v>8</v>
      </c>
      <c r="Q86" s="4"/>
    </row>
    <row r="87" spans="1:17" hidden="1">
      <c r="A87">
        <v>32.85041356</v>
      </c>
      <c r="B87">
        <v>-116.9557075</v>
      </c>
      <c r="C87" t="s">
        <v>94</v>
      </c>
      <c r="D87" t="s">
        <v>7</v>
      </c>
      <c r="E87">
        <v>1</v>
      </c>
      <c r="F87" s="1">
        <v>45177.722916666666</v>
      </c>
      <c r="G87" s="2">
        <v>45199</v>
      </c>
      <c r="H87">
        <v>2023</v>
      </c>
      <c r="I87" t="s">
        <v>8</v>
      </c>
      <c r="Q87" s="4"/>
    </row>
    <row r="88" spans="1:17">
      <c r="A88">
        <v>32.847198110000001</v>
      </c>
      <c r="B88">
        <v>-116.9694823</v>
      </c>
      <c r="C88" t="s">
        <v>95</v>
      </c>
      <c r="D88" t="s">
        <v>13</v>
      </c>
      <c r="E88">
        <v>6</v>
      </c>
      <c r="F88" s="1">
        <v>45177.631944444445</v>
      </c>
      <c r="G88" s="2">
        <v>45199</v>
      </c>
      <c r="H88">
        <v>2023</v>
      </c>
      <c r="I88" t="s">
        <v>8</v>
      </c>
      <c r="Q88" s="4"/>
    </row>
    <row r="89" spans="1:17" hidden="1">
      <c r="A89">
        <v>32.842860430000002</v>
      </c>
      <c r="B89">
        <v>-116.9934355</v>
      </c>
      <c r="C89" t="s">
        <v>96</v>
      </c>
      <c r="D89" t="s">
        <v>7</v>
      </c>
      <c r="E89">
        <v>3</v>
      </c>
      <c r="F89" s="1">
        <v>45142.802777777775</v>
      </c>
      <c r="G89" s="2">
        <v>45199</v>
      </c>
      <c r="H89">
        <v>2023</v>
      </c>
      <c r="I89" t="s">
        <v>8</v>
      </c>
      <c r="Q89" s="4"/>
    </row>
    <row r="90" spans="1:17" hidden="1">
      <c r="A90">
        <v>32.842554</v>
      </c>
      <c r="B90">
        <v>-117.0025524</v>
      </c>
      <c r="C90" t="s">
        <v>97</v>
      </c>
      <c r="D90" t="s">
        <v>22</v>
      </c>
      <c r="E90">
        <v>8</v>
      </c>
      <c r="F90" s="1">
        <v>45174.777777777781</v>
      </c>
      <c r="G90" s="2">
        <v>45199</v>
      </c>
      <c r="H90">
        <v>2023</v>
      </c>
      <c r="I90" t="s">
        <v>8</v>
      </c>
      <c r="Q90" s="4"/>
    </row>
    <row r="91" spans="1:17" hidden="1">
      <c r="A91">
        <v>32.843774590000002</v>
      </c>
      <c r="B91">
        <v>-117.0002684</v>
      </c>
      <c r="C91" t="s">
        <v>98</v>
      </c>
      <c r="D91" t="s">
        <v>22</v>
      </c>
      <c r="E91">
        <v>5</v>
      </c>
      <c r="F91" s="1">
        <v>45174.715277777781</v>
      </c>
      <c r="G91" s="2">
        <v>45199</v>
      </c>
      <c r="H91">
        <v>2023</v>
      </c>
      <c r="I91" t="s">
        <v>8</v>
      </c>
      <c r="Q91" s="4"/>
    </row>
    <row r="92" spans="1:17" hidden="1">
      <c r="A92">
        <v>32.846007049999997</v>
      </c>
      <c r="B92">
        <v>-116.98312</v>
      </c>
      <c r="C92" t="s">
        <v>99</v>
      </c>
      <c r="D92" t="s">
        <v>22</v>
      </c>
      <c r="E92">
        <v>3</v>
      </c>
      <c r="F92" s="1">
        <v>44943.911111111112</v>
      </c>
      <c r="G92" s="2">
        <v>45199</v>
      </c>
      <c r="H92">
        <v>2023</v>
      </c>
      <c r="I92" t="s">
        <v>8</v>
      </c>
      <c r="Q92" s="4"/>
    </row>
    <row r="93" spans="1:17" hidden="1">
      <c r="A93">
        <v>32.846622490000001</v>
      </c>
      <c r="B93">
        <v>-116.9827298</v>
      </c>
      <c r="C93" t="s">
        <v>74</v>
      </c>
      <c r="D93" t="s">
        <v>7</v>
      </c>
      <c r="E93">
        <v>3</v>
      </c>
      <c r="F93" s="1">
        <v>45121.827777777777</v>
      </c>
      <c r="G93" s="2">
        <v>45199</v>
      </c>
      <c r="H93">
        <v>2023</v>
      </c>
      <c r="I93" t="s">
        <v>8</v>
      </c>
      <c r="Q93" s="4"/>
    </row>
    <row r="94" spans="1:17" hidden="1">
      <c r="A94">
        <v>32.847001900000002</v>
      </c>
      <c r="B94">
        <v>-116.98304419999999</v>
      </c>
      <c r="C94" t="s">
        <v>100</v>
      </c>
      <c r="D94" t="s">
        <v>7</v>
      </c>
      <c r="E94">
        <v>2</v>
      </c>
      <c r="F94" s="1">
        <v>45121.683333333334</v>
      </c>
      <c r="G94" s="2">
        <v>45199</v>
      </c>
      <c r="H94">
        <v>2023</v>
      </c>
      <c r="I94" t="s">
        <v>8</v>
      </c>
      <c r="Q94" s="4"/>
    </row>
    <row r="95" spans="1:17">
      <c r="A95">
        <v>32.846041120000002</v>
      </c>
      <c r="B95">
        <v>-116.9826772</v>
      </c>
      <c r="C95" t="s">
        <v>101</v>
      </c>
      <c r="D95" t="s">
        <v>13</v>
      </c>
      <c r="E95">
        <v>11</v>
      </c>
      <c r="F95" s="1">
        <v>45133.685416666667</v>
      </c>
      <c r="G95" s="2">
        <v>45199</v>
      </c>
      <c r="H95">
        <v>2023</v>
      </c>
      <c r="I95" t="s">
        <v>8</v>
      </c>
      <c r="Q95" s="4"/>
    </row>
    <row r="96" spans="1:17" hidden="1">
      <c r="A96">
        <v>32.839188380000003</v>
      </c>
      <c r="B96">
        <v>-117.0007083</v>
      </c>
      <c r="C96" t="s">
        <v>102</v>
      </c>
      <c r="D96" t="s">
        <v>7</v>
      </c>
      <c r="E96">
        <v>3</v>
      </c>
      <c r="F96" s="1">
        <v>45149.688888888886</v>
      </c>
      <c r="G96" s="2">
        <v>45199</v>
      </c>
      <c r="H96">
        <v>2023</v>
      </c>
      <c r="I96" t="s">
        <v>8</v>
      </c>
      <c r="Q96" s="4"/>
    </row>
    <row r="97" spans="1:17" hidden="1">
      <c r="A97">
        <v>32.849320079999998</v>
      </c>
      <c r="B97">
        <v>-116.9573966</v>
      </c>
      <c r="C97" t="s">
        <v>103</v>
      </c>
      <c r="D97" t="s">
        <v>7</v>
      </c>
      <c r="E97">
        <v>2</v>
      </c>
      <c r="F97" s="1">
        <v>45177.709027777775</v>
      </c>
      <c r="G97" s="2">
        <v>45199</v>
      </c>
      <c r="H97">
        <v>2023</v>
      </c>
      <c r="I97" t="s">
        <v>8</v>
      </c>
      <c r="Q97" s="4"/>
    </row>
    <row r="98" spans="1:17" hidden="1">
      <c r="A98">
        <v>32.843941970000003</v>
      </c>
      <c r="B98">
        <v>-116.9924815</v>
      </c>
      <c r="C98" t="s">
        <v>104</v>
      </c>
      <c r="D98" t="s">
        <v>22</v>
      </c>
      <c r="E98">
        <v>15</v>
      </c>
      <c r="F98" s="1">
        <v>45093.911111111112</v>
      </c>
      <c r="G98" s="2">
        <v>45199</v>
      </c>
      <c r="H98">
        <v>2023</v>
      </c>
      <c r="I98" t="s">
        <v>8</v>
      </c>
      <c r="Q98" s="4"/>
    </row>
    <row r="99" spans="1:17">
      <c r="A99">
        <v>32.842286080000001</v>
      </c>
      <c r="B99">
        <v>-117.0013082</v>
      </c>
      <c r="C99" t="s">
        <v>105</v>
      </c>
      <c r="D99" t="s">
        <v>13</v>
      </c>
      <c r="E99">
        <v>22</v>
      </c>
      <c r="F99" s="1">
        <v>45174.803472222222</v>
      </c>
      <c r="G99" s="2">
        <v>45199</v>
      </c>
      <c r="H99">
        <v>2023</v>
      </c>
      <c r="I99" t="s">
        <v>8</v>
      </c>
      <c r="Q99" s="4"/>
    </row>
    <row r="100" spans="1:17" hidden="1">
      <c r="A100">
        <v>32.85250199</v>
      </c>
      <c r="B100">
        <v>-116.95218610000001</v>
      </c>
      <c r="C100" t="s">
        <v>73</v>
      </c>
      <c r="D100" t="s">
        <v>22</v>
      </c>
      <c r="E100">
        <v>9</v>
      </c>
      <c r="F100" s="1">
        <v>45125.760416666664</v>
      </c>
      <c r="G100" s="2">
        <v>45199</v>
      </c>
      <c r="H100">
        <v>2023</v>
      </c>
      <c r="I100" t="s">
        <v>8</v>
      </c>
      <c r="Q100" s="4"/>
    </row>
    <row r="101" spans="1:17" hidden="1">
      <c r="A101">
        <v>32.85215178</v>
      </c>
      <c r="B101">
        <v>-116.95245199999999</v>
      </c>
      <c r="C101" t="s">
        <v>59</v>
      </c>
      <c r="D101" t="s">
        <v>22</v>
      </c>
      <c r="E101">
        <v>2</v>
      </c>
      <c r="F101" s="1">
        <v>45177.736805555556</v>
      </c>
      <c r="G101" s="2">
        <v>45199</v>
      </c>
      <c r="H101">
        <v>2023</v>
      </c>
      <c r="I101" t="s">
        <v>8</v>
      </c>
      <c r="Q101" s="4"/>
    </row>
    <row r="102" spans="1:17">
      <c r="A102">
        <v>32.85177272</v>
      </c>
      <c r="B102">
        <v>-116.95324100000001</v>
      </c>
      <c r="C102" t="s">
        <v>51</v>
      </c>
      <c r="D102" t="s">
        <v>13</v>
      </c>
      <c r="E102">
        <v>100</v>
      </c>
      <c r="F102" s="1">
        <v>45177.811805555553</v>
      </c>
      <c r="G102" s="2">
        <v>45199</v>
      </c>
      <c r="H102">
        <v>2023</v>
      </c>
      <c r="I102" t="s">
        <v>8</v>
      </c>
      <c r="Q102" s="4"/>
    </row>
    <row r="103" spans="1:17" hidden="1">
      <c r="A103">
        <v>32.850526670000001</v>
      </c>
      <c r="B103">
        <v>-116.9554771</v>
      </c>
      <c r="C103" t="s">
        <v>106</v>
      </c>
      <c r="D103" t="s">
        <v>22</v>
      </c>
      <c r="E103">
        <v>4</v>
      </c>
      <c r="F103" s="1">
        <v>45125.741666666669</v>
      </c>
      <c r="G103" s="2">
        <v>45199</v>
      </c>
      <c r="H103">
        <v>2023</v>
      </c>
      <c r="I103" t="s">
        <v>8</v>
      </c>
      <c r="Q103" s="4"/>
    </row>
    <row r="104" spans="1:17" hidden="1">
      <c r="A104">
        <v>32.848439259999999</v>
      </c>
      <c r="B104">
        <v>-116.9647765</v>
      </c>
      <c r="C104" t="s">
        <v>107</v>
      </c>
      <c r="D104" t="s">
        <v>22</v>
      </c>
      <c r="E104">
        <v>10</v>
      </c>
      <c r="F104" s="1">
        <v>45177.643750000003</v>
      </c>
      <c r="G104" s="2">
        <v>45199</v>
      </c>
      <c r="H104">
        <v>2023</v>
      </c>
      <c r="I104" t="s">
        <v>8</v>
      </c>
      <c r="Q104" s="4"/>
    </row>
    <row r="105" spans="1:17">
      <c r="A105">
        <v>32.84637274</v>
      </c>
      <c r="B105">
        <v>-116.9752024</v>
      </c>
      <c r="C105" t="s">
        <v>108</v>
      </c>
      <c r="D105" t="s">
        <v>13</v>
      </c>
      <c r="E105">
        <v>75</v>
      </c>
      <c r="F105" s="1">
        <v>45132.809027777781</v>
      </c>
      <c r="G105" s="2">
        <v>45199</v>
      </c>
      <c r="H105">
        <v>2023</v>
      </c>
      <c r="I105" t="s">
        <v>8</v>
      </c>
      <c r="Q105" s="4"/>
    </row>
    <row r="106" spans="1:17" hidden="1">
      <c r="A106">
        <v>32.847479380000003</v>
      </c>
      <c r="B106">
        <v>-116.97890750000001</v>
      </c>
      <c r="C106" t="s">
        <v>109</v>
      </c>
      <c r="D106" t="s">
        <v>7</v>
      </c>
      <c r="E106">
        <v>3</v>
      </c>
      <c r="F106" s="1">
        <v>45121.749305555553</v>
      </c>
      <c r="G106" s="2">
        <v>45199</v>
      </c>
      <c r="H106">
        <v>2023</v>
      </c>
      <c r="I106" t="s">
        <v>8</v>
      </c>
      <c r="Q106" s="4"/>
    </row>
    <row r="107" spans="1:17" hidden="1">
      <c r="A107">
        <v>32.844240110000001</v>
      </c>
      <c r="B107">
        <v>-116.99241600000001</v>
      </c>
      <c r="C107" t="s">
        <v>110</v>
      </c>
      <c r="D107" t="s">
        <v>22</v>
      </c>
      <c r="E107">
        <v>3</v>
      </c>
      <c r="F107" s="1">
        <v>45034.862500000003</v>
      </c>
      <c r="G107" s="2">
        <v>45199</v>
      </c>
      <c r="H107">
        <v>2023</v>
      </c>
      <c r="I107" t="s">
        <v>8</v>
      </c>
      <c r="Q107" s="4"/>
    </row>
    <row r="108" spans="1:17" hidden="1">
      <c r="A108">
        <v>32.846440100000002</v>
      </c>
      <c r="B108">
        <v>-116.98229980000001</v>
      </c>
      <c r="C108" t="s">
        <v>111</v>
      </c>
      <c r="D108" t="s">
        <v>22</v>
      </c>
      <c r="E108">
        <v>7</v>
      </c>
      <c r="F108" s="1">
        <v>45121.71875</v>
      </c>
      <c r="G108" s="2">
        <v>45199</v>
      </c>
      <c r="H108">
        <v>2023</v>
      </c>
      <c r="I108" t="s">
        <v>8</v>
      </c>
      <c r="Q108" s="4"/>
    </row>
    <row r="109" spans="1:17">
      <c r="A109">
        <v>32.845396909999998</v>
      </c>
      <c r="B109">
        <v>-116.9777914</v>
      </c>
      <c r="C109" t="s">
        <v>59</v>
      </c>
      <c r="D109" t="s">
        <v>13</v>
      </c>
      <c r="E109">
        <v>20</v>
      </c>
      <c r="F109" s="1">
        <v>45132.70416666667</v>
      </c>
      <c r="G109" s="2">
        <v>45199</v>
      </c>
      <c r="H109">
        <v>2023</v>
      </c>
      <c r="I109" t="s">
        <v>8</v>
      </c>
      <c r="Q109" s="4"/>
    </row>
    <row r="110" spans="1:17" hidden="1">
      <c r="A110">
        <v>32.851845509999997</v>
      </c>
      <c r="B110">
        <v>-116.953046</v>
      </c>
      <c r="C110" t="s">
        <v>12</v>
      </c>
      <c r="D110" t="s">
        <v>22</v>
      </c>
      <c r="E110">
        <v>17</v>
      </c>
      <c r="F110" s="1">
        <v>45177.734722222223</v>
      </c>
      <c r="G110" s="2">
        <v>45199</v>
      </c>
      <c r="H110">
        <v>2023</v>
      </c>
      <c r="I110" t="s">
        <v>8</v>
      </c>
      <c r="Q110" s="4"/>
    </row>
    <row r="111" spans="1:17" hidden="1">
      <c r="A111">
        <v>32.83904974</v>
      </c>
      <c r="B111">
        <v>-117.0028731</v>
      </c>
      <c r="C111" t="s">
        <v>112</v>
      </c>
      <c r="D111" t="s">
        <v>7</v>
      </c>
      <c r="E111">
        <v>15</v>
      </c>
      <c r="F111" s="1">
        <v>45149.800694444442</v>
      </c>
      <c r="G111" s="2">
        <v>45199</v>
      </c>
      <c r="H111">
        <v>2023</v>
      </c>
      <c r="I111" t="s">
        <v>8</v>
      </c>
      <c r="Q111" s="4"/>
    </row>
    <row r="112" spans="1:17" hidden="1">
      <c r="A112">
        <v>32.853034829999999</v>
      </c>
      <c r="B112">
        <v>-116.95100189999999</v>
      </c>
      <c r="C112" t="s">
        <v>113</v>
      </c>
      <c r="D112" t="s">
        <v>22</v>
      </c>
      <c r="E112">
        <v>3</v>
      </c>
      <c r="F112" s="1">
        <v>45177.798611111109</v>
      </c>
      <c r="G112" s="2">
        <v>45199</v>
      </c>
      <c r="H112">
        <v>2023</v>
      </c>
      <c r="I112" t="s">
        <v>8</v>
      </c>
      <c r="Q112" s="4"/>
    </row>
    <row r="113" spans="1:17" hidden="1">
      <c r="A113">
        <v>32.851519160000002</v>
      </c>
      <c r="B113">
        <v>-116.95384490000001</v>
      </c>
      <c r="C113" t="s">
        <v>114</v>
      </c>
      <c r="D113" t="s">
        <v>7</v>
      </c>
      <c r="E113">
        <v>60</v>
      </c>
      <c r="F113" s="1">
        <v>45177.815972222219</v>
      </c>
      <c r="G113" s="2">
        <v>45199</v>
      </c>
      <c r="H113">
        <v>2023</v>
      </c>
      <c r="I113" t="s">
        <v>8</v>
      </c>
      <c r="Q113" s="4"/>
    </row>
    <row r="114" spans="1:17" hidden="1">
      <c r="A114">
        <v>32.842155009999999</v>
      </c>
      <c r="B114">
        <v>-117.0023441</v>
      </c>
      <c r="C114" t="s">
        <v>51</v>
      </c>
      <c r="D114" t="s">
        <v>22</v>
      </c>
      <c r="E114">
        <v>14</v>
      </c>
      <c r="F114" s="1">
        <v>45174.668749999997</v>
      </c>
      <c r="G114" s="2">
        <v>45199</v>
      </c>
      <c r="H114">
        <v>2023</v>
      </c>
      <c r="I114" t="s">
        <v>8</v>
      </c>
      <c r="Q114" s="4"/>
    </row>
    <row r="115" spans="1:17" hidden="1">
      <c r="A115">
        <v>32.850148760000003</v>
      </c>
      <c r="B115">
        <v>-116.9564116</v>
      </c>
      <c r="C115" t="s">
        <v>115</v>
      </c>
      <c r="D115" t="s">
        <v>22</v>
      </c>
      <c r="E115">
        <v>25</v>
      </c>
      <c r="F115" s="1">
        <v>45185.586805555555</v>
      </c>
      <c r="G115" s="2">
        <v>45199</v>
      </c>
      <c r="H115">
        <v>2023</v>
      </c>
      <c r="I115" t="s">
        <v>8</v>
      </c>
      <c r="Q115" s="4"/>
    </row>
    <row r="116" spans="1:17" hidden="1">
      <c r="A116">
        <v>32.780235810000001</v>
      </c>
      <c r="B116">
        <v>-117.1100302</v>
      </c>
      <c r="C116" t="s">
        <v>116</v>
      </c>
      <c r="D116" t="s">
        <v>7</v>
      </c>
      <c r="E116">
        <v>2</v>
      </c>
      <c r="F116" s="1">
        <v>45181.740277777775</v>
      </c>
      <c r="G116" s="2">
        <v>45199</v>
      </c>
      <c r="H116">
        <v>2023</v>
      </c>
      <c r="I116" t="s">
        <v>117</v>
      </c>
      <c r="Q116" s="4"/>
    </row>
    <row r="117" spans="1:17" hidden="1">
      <c r="A117">
        <v>32.780153949999999</v>
      </c>
      <c r="B117">
        <v>-117.1099969</v>
      </c>
      <c r="C117" t="s">
        <v>118</v>
      </c>
      <c r="D117" t="s">
        <v>7</v>
      </c>
      <c r="E117">
        <v>3</v>
      </c>
      <c r="F117" s="1">
        <v>45181.739583333336</v>
      </c>
      <c r="G117" s="2">
        <v>45199</v>
      </c>
      <c r="H117">
        <v>2023</v>
      </c>
      <c r="I117" t="s">
        <v>117</v>
      </c>
      <c r="Q117" s="4"/>
    </row>
    <row r="118" spans="1:17" hidden="1">
      <c r="A118">
        <v>32.7804328</v>
      </c>
      <c r="B118">
        <v>-117.1097013</v>
      </c>
      <c r="C118" t="s">
        <v>119</v>
      </c>
      <c r="D118" t="s">
        <v>7</v>
      </c>
      <c r="E118">
        <v>3</v>
      </c>
      <c r="F118" s="1">
        <v>45181.740277777775</v>
      </c>
      <c r="G118" s="2">
        <v>45199</v>
      </c>
      <c r="H118">
        <v>2023</v>
      </c>
      <c r="I118" t="s">
        <v>117</v>
      </c>
      <c r="Q118" s="4"/>
    </row>
    <row r="119" spans="1:17" hidden="1">
      <c r="A119">
        <v>32.779719550000003</v>
      </c>
      <c r="B119">
        <v>-117.10689120000001</v>
      </c>
      <c r="C119" t="s">
        <v>120</v>
      </c>
      <c r="D119" t="s">
        <v>22</v>
      </c>
      <c r="E119">
        <v>6</v>
      </c>
      <c r="F119" s="1">
        <v>45181.656944444447</v>
      </c>
      <c r="G119" s="2">
        <v>45199</v>
      </c>
      <c r="H119">
        <v>2023</v>
      </c>
      <c r="I119" t="s">
        <v>117</v>
      </c>
      <c r="Q119" s="4"/>
    </row>
    <row r="120" spans="1:17">
      <c r="A120">
        <v>32.779646290000002</v>
      </c>
      <c r="B120">
        <v>-117.1063243</v>
      </c>
      <c r="C120" t="s">
        <v>51</v>
      </c>
      <c r="D120" t="s">
        <v>13</v>
      </c>
      <c r="E120">
        <v>1</v>
      </c>
      <c r="F120" s="1">
        <v>45181.65625</v>
      </c>
      <c r="G120" s="2">
        <v>45199</v>
      </c>
      <c r="H120">
        <v>2023</v>
      </c>
      <c r="I120" t="s">
        <v>117</v>
      </c>
      <c r="Q120" s="4"/>
    </row>
    <row r="121" spans="1:17" hidden="1">
      <c r="A121">
        <v>32.789376830000002</v>
      </c>
      <c r="B121">
        <v>-117.1043408</v>
      </c>
      <c r="C121" t="s">
        <v>121</v>
      </c>
      <c r="D121" t="s">
        <v>7</v>
      </c>
      <c r="E121">
        <v>3</v>
      </c>
      <c r="F121" s="1">
        <v>45167.73541666667</v>
      </c>
      <c r="G121" s="2">
        <v>45199</v>
      </c>
      <c r="H121">
        <v>2023</v>
      </c>
      <c r="I121" t="s">
        <v>117</v>
      </c>
      <c r="Q121" s="4"/>
    </row>
    <row r="122" spans="1:17" hidden="1">
      <c r="A122">
        <v>32.790320430000001</v>
      </c>
      <c r="B122">
        <v>-117.10309410000001</v>
      </c>
      <c r="C122" t="s">
        <v>122</v>
      </c>
      <c r="D122" t="s">
        <v>22</v>
      </c>
      <c r="E122">
        <v>10</v>
      </c>
      <c r="F122" s="1">
        <v>45167.720833333333</v>
      </c>
      <c r="G122" s="2">
        <v>45199</v>
      </c>
      <c r="H122">
        <v>2023</v>
      </c>
      <c r="I122" t="s">
        <v>117</v>
      </c>
      <c r="Q122" s="4"/>
    </row>
    <row r="123" spans="1:17" hidden="1">
      <c r="A123">
        <v>32.791476189999997</v>
      </c>
      <c r="B123">
        <v>-117.1019435</v>
      </c>
      <c r="C123" t="s">
        <v>123</v>
      </c>
      <c r="D123" t="s">
        <v>7</v>
      </c>
      <c r="E123">
        <v>2</v>
      </c>
      <c r="F123" s="1">
        <v>45167.693749999999</v>
      </c>
      <c r="G123" s="2">
        <v>45199</v>
      </c>
      <c r="H123">
        <v>2023</v>
      </c>
      <c r="I123" t="s">
        <v>117</v>
      </c>
      <c r="Q123" s="4"/>
    </row>
    <row r="124" spans="1:17" hidden="1">
      <c r="A124">
        <v>32.79031028</v>
      </c>
      <c r="B124">
        <v>-117.10262090000001</v>
      </c>
      <c r="C124" t="s">
        <v>124</v>
      </c>
      <c r="D124" t="s">
        <v>7</v>
      </c>
      <c r="E124">
        <v>4</v>
      </c>
      <c r="F124" s="1">
        <v>45167.675694444442</v>
      </c>
      <c r="G124" s="2">
        <v>45199</v>
      </c>
      <c r="H124">
        <v>2023</v>
      </c>
      <c r="I124" t="s">
        <v>117</v>
      </c>
      <c r="Q124" s="4"/>
    </row>
    <row r="125" spans="1:17" hidden="1">
      <c r="A125">
        <v>32.788970200000001</v>
      </c>
      <c r="B125">
        <v>-117.10334020000001</v>
      </c>
      <c r="C125" t="s">
        <v>125</v>
      </c>
      <c r="D125" t="s">
        <v>7</v>
      </c>
      <c r="E125">
        <v>1</v>
      </c>
      <c r="F125" s="1">
        <v>45167.819444444445</v>
      </c>
      <c r="G125" s="2">
        <v>45199</v>
      </c>
      <c r="H125">
        <v>2023</v>
      </c>
      <c r="I125" t="s">
        <v>117</v>
      </c>
      <c r="Q125" s="4"/>
    </row>
    <row r="126" spans="1:17" hidden="1">
      <c r="A126">
        <v>32.784968210000002</v>
      </c>
      <c r="B126">
        <v>-117.1027685</v>
      </c>
      <c r="C126" t="s">
        <v>126</v>
      </c>
      <c r="D126" t="s">
        <v>7</v>
      </c>
      <c r="E126">
        <v>1</v>
      </c>
      <c r="F126" s="1">
        <v>45167.818749999999</v>
      </c>
      <c r="G126" s="2">
        <v>45199</v>
      </c>
      <c r="H126">
        <v>2023</v>
      </c>
      <c r="I126" t="s">
        <v>117</v>
      </c>
      <c r="Q126" s="4"/>
    </row>
    <row r="127" spans="1:17" hidden="1">
      <c r="A127">
        <v>32.784195820000001</v>
      </c>
      <c r="B127">
        <v>-117.1038664</v>
      </c>
      <c r="C127" t="s">
        <v>12</v>
      </c>
      <c r="D127" t="s">
        <v>22</v>
      </c>
      <c r="E127">
        <v>9</v>
      </c>
      <c r="F127" s="1">
        <v>45181.684027777781</v>
      </c>
      <c r="G127" s="2">
        <v>45199</v>
      </c>
      <c r="H127">
        <v>2023</v>
      </c>
      <c r="I127" t="s">
        <v>117</v>
      </c>
      <c r="Q127" s="4"/>
    </row>
    <row r="128" spans="1:17" hidden="1">
      <c r="A128">
        <v>32.78405137</v>
      </c>
      <c r="B128">
        <v>-117.10415860000001</v>
      </c>
      <c r="C128" t="s">
        <v>127</v>
      </c>
      <c r="D128" t="s">
        <v>7</v>
      </c>
      <c r="E128">
        <v>3</v>
      </c>
      <c r="F128" s="1">
        <v>45167.630555555559</v>
      </c>
      <c r="G128" s="2">
        <v>45199</v>
      </c>
      <c r="H128">
        <v>2023</v>
      </c>
      <c r="I128" t="s">
        <v>117</v>
      </c>
      <c r="Q128" s="4"/>
    </row>
    <row r="129" spans="1:17" hidden="1">
      <c r="A129">
        <v>32.790356549999998</v>
      </c>
      <c r="B129">
        <v>-117.1022341</v>
      </c>
      <c r="C129" t="s">
        <v>128</v>
      </c>
      <c r="D129" t="s">
        <v>22</v>
      </c>
      <c r="E129">
        <v>3</v>
      </c>
      <c r="F129" s="1">
        <v>45167.673611111109</v>
      </c>
      <c r="G129" s="2">
        <v>45199</v>
      </c>
      <c r="H129">
        <v>2023</v>
      </c>
      <c r="I129" t="s">
        <v>117</v>
      </c>
      <c r="Q129" s="4"/>
    </row>
    <row r="130" spans="1:17" hidden="1">
      <c r="A130">
        <v>32.792323209999999</v>
      </c>
      <c r="B130">
        <v>-117.1007463</v>
      </c>
      <c r="C130" t="s">
        <v>129</v>
      </c>
      <c r="D130" t="s">
        <v>22</v>
      </c>
      <c r="E130">
        <v>1</v>
      </c>
      <c r="F130" s="1">
        <v>45167.709722222222</v>
      </c>
      <c r="G130" s="2">
        <v>45199</v>
      </c>
      <c r="H130">
        <v>2023</v>
      </c>
      <c r="I130" t="s">
        <v>117</v>
      </c>
      <c r="Q130" s="4"/>
    </row>
    <row r="131" spans="1:17" hidden="1">
      <c r="A131">
        <v>32.781014229999997</v>
      </c>
      <c r="B131">
        <v>-117.11201440000001</v>
      </c>
      <c r="C131" t="s">
        <v>130</v>
      </c>
      <c r="D131" t="s">
        <v>22</v>
      </c>
      <c r="E131">
        <v>5</v>
      </c>
      <c r="F131" s="1">
        <v>45128.786805555559</v>
      </c>
      <c r="G131" s="2">
        <v>45199</v>
      </c>
      <c r="H131">
        <v>2023</v>
      </c>
      <c r="I131" t="s">
        <v>117</v>
      </c>
      <c r="Q131" s="4"/>
    </row>
    <row r="132" spans="1:17" hidden="1">
      <c r="A132">
        <v>32.780809310000002</v>
      </c>
      <c r="B132">
        <v>-117.114193</v>
      </c>
      <c r="C132" t="s">
        <v>131</v>
      </c>
      <c r="D132" t="s">
        <v>7</v>
      </c>
      <c r="E132">
        <v>1</v>
      </c>
      <c r="F132" s="1">
        <v>45128.870138888888</v>
      </c>
      <c r="G132" s="2">
        <v>45199</v>
      </c>
      <c r="H132">
        <v>2023</v>
      </c>
      <c r="I132" t="s">
        <v>117</v>
      </c>
      <c r="Q132" s="4"/>
    </row>
    <row r="133" spans="1:17" hidden="1">
      <c r="A133">
        <v>32.780715700000002</v>
      </c>
      <c r="B133">
        <v>-117.1138612</v>
      </c>
      <c r="C133" t="s">
        <v>132</v>
      </c>
      <c r="D133" t="s">
        <v>22</v>
      </c>
      <c r="E133">
        <v>2</v>
      </c>
      <c r="F133" s="1">
        <v>45128.713888888888</v>
      </c>
      <c r="G133" s="2">
        <v>45199</v>
      </c>
      <c r="H133">
        <v>2023</v>
      </c>
      <c r="I133" t="s">
        <v>117</v>
      </c>
      <c r="Q133" s="4"/>
    </row>
    <row r="134" spans="1:17" hidden="1">
      <c r="A134">
        <v>32.78081057</v>
      </c>
      <c r="B134">
        <v>-117.113606</v>
      </c>
      <c r="C134" t="s">
        <v>133</v>
      </c>
      <c r="D134" t="s">
        <v>22</v>
      </c>
      <c r="E134">
        <v>1</v>
      </c>
      <c r="F134" s="1">
        <v>45128.849305555559</v>
      </c>
      <c r="G134" s="2">
        <v>45199</v>
      </c>
      <c r="H134">
        <v>2023</v>
      </c>
      <c r="I134" t="s">
        <v>117</v>
      </c>
      <c r="Q134" s="4"/>
    </row>
    <row r="135" spans="1:17" hidden="1">
      <c r="A135">
        <v>32.78088331</v>
      </c>
      <c r="B135">
        <v>-117.11364450000001</v>
      </c>
      <c r="C135" t="s">
        <v>134</v>
      </c>
      <c r="D135" t="s">
        <v>7</v>
      </c>
      <c r="E135">
        <v>3</v>
      </c>
      <c r="F135" s="1">
        <v>45128.867361111108</v>
      </c>
      <c r="G135" s="2">
        <v>45199</v>
      </c>
      <c r="H135">
        <v>2023</v>
      </c>
      <c r="I135" t="s">
        <v>117</v>
      </c>
      <c r="Q135" s="4"/>
    </row>
    <row r="136" spans="1:17" hidden="1">
      <c r="A136">
        <v>32.780469969999999</v>
      </c>
      <c r="B136">
        <v>-117.1115496</v>
      </c>
      <c r="C136" t="s">
        <v>135</v>
      </c>
      <c r="D136" t="s">
        <v>7</v>
      </c>
      <c r="E136">
        <v>3</v>
      </c>
      <c r="F136" s="1">
        <v>45128.679166666669</v>
      </c>
      <c r="G136" s="2">
        <v>45199</v>
      </c>
      <c r="H136">
        <v>2023</v>
      </c>
      <c r="I136" t="s">
        <v>117</v>
      </c>
      <c r="Q136" s="4"/>
    </row>
    <row r="137" spans="1:17" hidden="1">
      <c r="A137">
        <v>32.780441609999997</v>
      </c>
      <c r="B137">
        <v>-117.1105561</v>
      </c>
      <c r="C137" t="s">
        <v>136</v>
      </c>
      <c r="D137" t="s">
        <v>7</v>
      </c>
      <c r="E137">
        <v>5</v>
      </c>
      <c r="F137" s="1">
        <v>45128.871527777781</v>
      </c>
      <c r="G137" s="2">
        <v>45199</v>
      </c>
      <c r="H137">
        <v>2023</v>
      </c>
      <c r="I137" t="s">
        <v>117</v>
      </c>
      <c r="Q137" s="4"/>
    </row>
    <row r="138" spans="1:17" hidden="1">
      <c r="A138">
        <v>32.791738840000001</v>
      </c>
      <c r="B138">
        <v>-117.1017506</v>
      </c>
      <c r="C138" t="s">
        <v>137</v>
      </c>
      <c r="D138" t="s">
        <v>7</v>
      </c>
      <c r="E138">
        <v>3</v>
      </c>
      <c r="F138" s="1">
        <v>45128.756944444445</v>
      </c>
      <c r="G138" s="2">
        <v>45199</v>
      </c>
      <c r="H138">
        <v>2023</v>
      </c>
      <c r="I138" t="s">
        <v>117</v>
      </c>
      <c r="Q138" s="4"/>
    </row>
    <row r="139" spans="1:17" hidden="1">
      <c r="A139">
        <v>32.79174501</v>
      </c>
      <c r="B139">
        <v>-117.10189579999999</v>
      </c>
      <c r="C139" t="s">
        <v>138</v>
      </c>
      <c r="D139" t="s">
        <v>22</v>
      </c>
      <c r="E139">
        <v>15</v>
      </c>
      <c r="F139" s="1">
        <v>45196.740972222222</v>
      </c>
      <c r="G139" s="2">
        <v>45199</v>
      </c>
      <c r="H139">
        <v>2023</v>
      </c>
      <c r="I139" t="s">
        <v>117</v>
      </c>
      <c r="Q139" s="4"/>
    </row>
    <row r="140" spans="1:17" hidden="1">
      <c r="A140">
        <v>32.789385090000003</v>
      </c>
      <c r="B140">
        <v>-117.1026987</v>
      </c>
      <c r="C140" t="s">
        <v>12</v>
      </c>
      <c r="D140" t="s">
        <v>7</v>
      </c>
      <c r="E140">
        <v>3</v>
      </c>
      <c r="F140" s="1">
        <v>45167.668749999997</v>
      </c>
      <c r="G140" s="2">
        <v>45199</v>
      </c>
      <c r="H140">
        <v>2023</v>
      </c>
      <c r="I140" t="s">
        <v>117</v>
      </c>
      <c r="Q140" s="4"/>
    </row>
    <row r="141" spans="1:17" hidden="1">
      <c r="A141">
        <v>32.791571709999999</v>
      </c>
      <c r="B141">
        <v>-117.1027272</v>
      </c>
      <c r="C141" t="s">
        <v>139</v>
      </c>
      <c r="D141" t="s">
        <v>22</v>
      </c>
      <c r="E141">
        <v>5</v>
      </c>
      <c r="F141" s="1">
        <v>45115.777083333334</v>
      </c>
      <c r="G141" s="2">
        <v>45199</v>
      </c>
      <c r="H141">
        <v>2023</v>
      </c>
      <c r="I141" t="s">
        <v>117</v>
      </c>
      <c r="Q141" s="4"/>
    </row>
    <row r="142" spans="1:17" hidden="1">
      <c r="A142">
        <v>32.791581549999997</v>
      </c>
      <c r="B142">
        <v>-117.10234199999999</v>
      </c>
      <c r="C142" t="s">
        <v>140</v>
      </c>
      <c r="D142" t="s">
        <v>7</v>
      </c>
      <c r="E142">
        <v>9</v>
      </c>
      <c r="F142" s="1">
        <v>45167.7</v>
      </c>
      <c r="G142" s="2">
        <v>45199</v>
      </c>
      <c r="H142">
        <v>2023</v>
      </c>
      <c r="I142" t="s">
        <v>117</v>
      </c>
      <c r="Q142" s="4"/>
    </row>
    <row r="143" spans="1:17" hidden="1">
      <c r="A143">
        <v>32.790002020000003</v>
      </c>
      <c r="B143">
        <v>-117.1023946</v>
      </c>
      <c r="C143" t="s">
        <v>141</v>
      </c>
      <c r="D143" t="s">
        <v>7</v>
      </c>
      <c r="E143">
        <v>1</v>
      </c>
      <c r="F143" s="1">
        <v>45167.671527777777</v>
      </c>
      <c r="G143" s="2">
        <v>45199</v>
      </c>
      <c r="H143">
        <v>2023</v>
      </c>
      <c r="I143" t="s">
        <v>117</v>
      </c>
      <c r="Q143" s="4"/>
    </row>
    <row r="144" spans="1:17" hidden="1">
      <c r="A144">
        <v>32.786062090000001</v>
      </c>
      <c r="B144">
        <v>-117.1026803</v>
      </c>
      <c r="C144" t="s">
        <v>142</v>
      </c>
      <c r="D144" t="s">
        <v>7</v>
      </c>
      <c r="E144">
        <v>1</v>
      </c>
      <c r="F144" s="1">
        <v>45167.818749999999</v>
      </c>
      <c r="G144" s="2">
        <v>45199</v>
      </c>
      <c r="H144">
        <v>2023</v>
      </c>
      <c r="I144" t="s">
        <v>117</v>
      </c>
      <c r="Q144" s="4"/>
    </row>
    <row r="145" spans="1:17" hidden="1">
      <c r="A145">
        <v>32.780657619999999</v>
      </c>
      <c r="B145">
        <v>-117.1053345</v>
      </c>
      <c r="C145" t="s">
        <v>143</v>
      </c>
      <c r="D145" t="s">
        <v>7</v>
      </c>
      <c r="E145">
        <v>1</v>
      </c>
      <c r="F145" s="1">
        <v>45083.867361111108</v>
      </c>
      <c r="G145" s="2">
        <v>45199</v>
      </c>
      <c r="H145">
        <v>2023</v>
      </c>
      <c r="I145" t="s">
        <v>117</v>
      </c>
      <c r="Q145" s="4"/>
    </row>
    <row r="146" spans="1:17" hidden="1">
      <c r="A146">
        <v>32.781002100000002</v>
      </c>
      <c r="B146">
        <v>-117.1115094</v>
      </c>
      <c r="C146" t="s">
        <v>144</v>
      </c>
      <c r="D146" t="s">
        <v>7</v>
      </c>
      <c r="E146">
        <v>1</v>
      </c>
      <c r="F146" s="1">
        <v>45128.863888888889</v>
      </c>
      <c r="G146" s="2">
        <v>45199</v>
      </c>
      <c r="H146">
        <v>2023</v>
      </c>
      <c r="I146" t="s">
        <v>117</v>
      </c>
      <c r="Q146" s="4"/>
    </row>
    <row r="147" spans="1:17">
      <c r="A147">
        <v>32.781011800000002</v>
      </c>
      <c r="B147">
        <v>-117.110135</v>
      </c>
      <c r="C147" t="s">
        <v>145</v>
      </c>
      <c r="D147" t="s">
        <v>13</v>
      </c>
      <c r="E147">
        <v>15</v>
      </c>
      <c r="F147" s="1">
        <v>45181.670138888891</v>
      </c>
      <c r="G147" s="2">
        <v>45199</v>
      </c>
      <c r="H147">
        <v>2023</v>
      </c>
      <c r="I147" t="s">
        <v>117</v>
      </c>
      <c r="Q147" s="4"/>
    </row>
    <row r="148" spans="1:17" hidden="1">
      <c r="A148">
        <v>32.779689599999998</v>
      </c>
      <c r="B148">
        <v>-117.10651679999999</v>
      </c>
      <c r="C148" t="s">
        <v>146</v>
      </c>
      <c r="D148" t="s">
        <v>7</v>
      </c>
      <c r="E148">
        <v>2</v>
      </c>
      <c r="F148" s="1">
        <v>45083.711805555555</v>
      </c>
      <c r="G148" s="2">
        <v>45199</v>
      </c>
      <c r="H148">
        <v>2023</v>
      </c>
      <c r="I148" t="s">
        <v>117</v>
      </c>
      <c r="Q148" s="4"/>
    </row>
    <row r="149" spans="1:17" hidden="1">
      <c r="A149">
        <v>32.779812</v>
      </c>
      <c r="B149">
        <v>-117.1057587</v>
      </c>
      <c r="C149" t="s">
        <v>147</v>
      </c>
      <c r="D149" t="s">
        <v>22</v>
      </c>
      <c r="E149">
        <v>1</v>
      </c>
      <c r="F149" s="1">
        <v>45181.65902777778</v>
      </c>
      <c r="G149" s="2">
        <v>45199</v>
      </c>
      <c r="H149">
        <v>2023</v>
      </c>
      <c r="I149" t="s">
        <v>117</v>
      </c>
      <c r="Q149" s="4"/>
    </row>
    <row r="150" spans="1:17" hidden="1">
      <c r="A150">
        <v>32.779638390000002</v>
      </c>
      <c r="B150">
        <v>-117.1053126</v>
      </c>
      <c r="C150" t="s">
        <v>148</v>
      </c>
      <c r="D150" t="s">
        <v>11</v>
      </c>
      <c r="E150">
        <v>2</v>
      </c>
      <c r="F150" s="1">
        <v>45083.888888888891</v>
      </c>
      <c r="G150" s="2">
        <v>45199</v>
      </c>
      <c r="H150">
        <v>2023</v>
      </c>
      <c r="I150" t="s">
        <v>117</v>
      </c>
      <c r="Q150" s="4"/>
    </row>
    <row r="151" spans="1:17" hidden="1">
      <c r="A151">
        <v>32.777530380000002</v>
      </c>
      <c r="B151">
        <v>-117.12541969999999</v>
      </c>
      <c r="C151" t="s">
        <v>66</v>
      </c>
      <c r="D151" t="s">
        <v>7</v>
      </c>
      <c r="E151">
        <v>3</v>
      </c>
      <c r="F151" s="1">
        <v>45048.763194444444</v>
      </c>
      <c r="G151" s="2">
        <v>45199</v>
      </c>
      <c r="H151">
        <v>2023</v>
      </c>
      <c r="I151" t="s">
        <v>117</v>
      </c>
      <c r="Q151" s="4"/>
    </row>
    <row r="152" spans="1:17" hidden="1">
      <c r="A152">
        <v>32.780540649999999</v>
      </c>
      <c r="B152">
        <v>-117.1166793</v>
      </c>
      <c r="C152" t="s">
        <v>149</v>
      </c>
      <c r="D152" t="s">
        <v>7</v>
      </c>
      <c r="E152">
        <v>1</v>
      </c>
      <c r="F152" s="1">
        <v>45128.747916666667</v>
      </c>
      <c r="G152" s="2">
        <v>45199</v>
      </c>
      <c r="H152">
        <v>2023</v>
      </c>
      <c r="I152" t="s">
        <v>117</v>
      </c>
      <c r="Q152" s="4"/>
    </row>
    <row r="153" spans="1:17" hidden="1">
      <c r="A153">
        <v>32.780528990000001</v>
      </c>
      <c r="B153">
        <v>-117.11627009999999</v>
      </c>
      <c r="C153" t="s">
        <v>150</v>
      </c>
      <c r="D153" t="s">
        <v>7</v>
      </c>
      <c r="E153">
        <v>1</v>
      </c>
      <c r="F153" s="1">
        <v>45128.87777777778</v>
      </c>
      <c r="G153" s="2">
        <v>45199</v>
      </c>
      <c r="H153">
        <v>2023</v>
      </c>
      <c r="I153" t="s">
        <v>117</v>
      </c>
      <c r="Q153" s="4"/>
    </row>
    <row r="154" spans="1:17" hidden="1">
      <c r="A154">
        <v>32.781171870000001</v>
      </c>
      <c r="B154">
        <v>-117.1142516</v>
      </c>
      <c r="C154" t="s">
        <v>151</v>
      </c>
      <c r="D154" t="s">
        <v>7</v>
      </c>
      <c r="E154">
        <v>3</v>
      </c>
      <c r="F154" s="1">
        <v>45044.868750000001</v>
      </c>
      <c r="G154" s="2">
        <v>45199</v>
      </c>
      <c r="H154">
        <v>2023</v>
      </c>
      <c r="I154" t="s">
        <v>117</v>
      </c>
      <c r="Q154" s="4"/>
    </row>
    <row r="155" spans="1:17" hidden="1">
      <c r="A155">
        <v>32.781027039999998</v>
      </c>
      <c r="B155">
        <v>-117.11391260000001</v>
      </c>
      <c r="C155" t="s">
        <v>152</v>
      </c>
      <c r="D155" t="s">
        <v>22</v>
      </c>
      <c r="E155">
        <v>5</v>
      </c>
      <c r="F155" s="1">
        <v>45128.701388888891</v>
      </c>
      <c r="G155" s="2">
        <v>45199</v>
      </c>
      <c r="H155">
        <v>2023</v>
      </c>
      <c r="I155" t="s">
        <v>117</v>
      </c>
      <c r="Q155" s="4"/>
    </row>
    <row r="156" spans="1:17" hidden="1">
      <c r="A156">
        <v>32.781158040000001</v>
      </c>
      <c r="B156">
        <v>-117.11384769999999</v>
      </c>
      <c r="C156" t="s">
        <v>153</v>
      </c>
      <c r="D156" t="s">
        <v>7</v>
      </c>
      <c r="E156">
        <v>3</v>
      </c>
      <c r="F156" s="1">
        <v>45128.70208333333</v>
      </c>
      <c r="G156" s="2">
        <v>45199</v>
      </c>
      <c r="H156">
        <v>2023</v>
      </c>
      <c r="I156" t="s">
        <v>117</v>
      </c>
      <c r="Q156" s="4"/>
    </row>
    <row r="157" spans="1:17" hidden="1">
      <c r="A157">
        <v>32.78104407</v>
      </c>
      <c r="B157">
        <v>-117.1119546</v>
      </c>
      <c r="C157" t="s">
        <v>154</v>
      </c>
      <c r="D157" t="s">
        <v>22</v>
      </c>
      <c r="E157">
        <v>7</v>
      </c>
      <c r="F157" s="1">
        <v>45128.78402777778</v>
      </c>
      <c r="G157" s="2">
        <v>45199</v>
      </c>
      <c r="H157">
        <v>2023</v>
      </c>
      <c r="I157" t="s">
        <v>117</v>
      </c>
      <c r="Q157" s="4"/>
    </row>
    <row r="158" spans="1:17" hidden="1">
      <c r="A158">
        <v>32.789076559999998</v>
      </c>
      <c r="B158">
        <v>-117.10455760000001</v>
      </c>
      <c r="C158" t="s">
        <v>155</v>
      </c>
      <c r="D158" t="s">
        <v>7</v>
      </c>
      <c r="E158">
        <v>3</v>
      </c>
      <c r="F158" s="1">
        <v>45167.829861111109</v>
      </c>
      <c r="G158" s="2">
        <v>45199</v>
      </c>
      <c r="H158">
        <v>2023</v>
      </c>
      <c r="I158" t="s">
        <v>117</v>
      </c>
      <c r="Q158" s="4"/>
    </row>
    <row r="159" spans="1:17" hidden="1">
      <c r="A159">
        <v>32.780991239999999</v>
      </c>
      <c r="B159">
        <v>-117.1046728</v>
      </c>
      <c r="C159" t="s">
        <v>156</v>
      </c>
      <c r="D159" t="s">
        <v>7</v>
      </c>
      <c r="E159">
        <v>4</v>
      </c>
      <c r="F159" s="1">
        <v>45181.649305555555</v>
      </c>
      <c r="G159" s="2">
        <v>45199</v>
      </c>
      <c r="H159">
        <v>2023</v>
      </c>
      <c r="I159" t="s">
        <v>117</v>
      </c>
      <c r="Q159" s="4"/>
    </row>
    <row r="160" spans="1:17" hidden="1">
      <c r="A160">
        <v>32.780789970000001</v>
      </c>
      <c r="B160">
        <v>-117.1102609</v>
      </c>
      <c r="C160" t="s">
        <v>157</v>
      </c>
      <c r="D160" t="s">
        <v>7</v>
      </c>
      <c r="E160">
        <v>10</v>
      </c>
      <c r="F160" s="1">
        <v>45181.665972222225</v>
      </c>
      <c r="G160" s="2">
        <v>45199</v>
      </c>
      <c r="H160">
        <v>2023</v>
      </c>
      <c r="I160" t="s">
        <v>117</v>
      </c>
      <c r="Q160" s="4"/>
    </row>
    <row r="161" spans="1:17" hidden="1">
      <c r="A161">
        <v>32.791889869999999</v>
      </c>
      <c r="B161">
        <v>-117.1030294</v>
      </c>
      <c r="C161" t="s">
        <v>101</v>
      </c>
      <c r="D161" t="s">
        <v>7</v>
      </c>
      <c r="E161">
        <v>3</v>
      </c>
      <c r="F161" s="1">
        <v>45104.857638888891</v>
      </c>
      <c r="G161" s="2">
        <v>45199</v>
      </c>
      <c r="H161">
        <v>2023</v>
      </c>
      <c r="I161" t="s">
        <v>117</v>
      </c>
      <c r="Q161" s="4"/>
    </row>
    <row r="162" spans="1:17" hidden="1">
      <c r="A162">
        <v>32.790664300000003</v>
      </c>
      <c r="B162">
        <v>-117.1032347</v>
      </c>
      <c r="C162" t="s">
        <v>158</v>
      </c>
      <c r="D162" t="s">
        <v>7</v>
      </c>
      <c r="E162">
        <v>2</v>
      </c>
      <c r="F162" s="1">
        <v>45037.723611111112</v>
      </c>
      <c r="G162" s="2">
        <v>45199</v>
      </c>
      <c r="H162">
        <v>2023</v>
      </c>
      <c r="I162" t="s">
        <v>117</v>
      </c>
      <c r="Q162" s="4"/>
    </row>
    <row r="163" spans="1:17" hidden="1">
      <c r="A163">
        <v>32.789826400000003</v>
      </c>
      <c r="B163">
        <v>-117.1044448</v>
      </c>
      <c r="C163" t="s">
        <v>159</v>
      </c>
      <c r="D163" t="s">
        <v>7</v>
      </c>
      <c r="E163">
        <v>10</v>
      </c>
      <c r="F163" s="1">
        <v>45167.732638888891</v>
      </c>
      <c r="G163" s="2">
        <v>45199</v>
      </c>
      <c r="H163">
        <v>2023</v>
      </c>
      <c r="I163" t="s">
        <v>117</v>
      </c>
      <c r="Q163" s="4"/>
    </row>
    <row r="164" spans="1:17" hidden="1">
      <c r="A164">
        <v>32.792280720000001</v>
      </c>
      <c r="B164">
        <v>-117.1016188</v>
      </c>
      <c r="C164" t="s">
        <v>160</v>
      </c>
      <c r="D164" t="s">
        <v>22</v>
      </c>
      <c r="E164">
        <v>5</v>
      </c>
      <c r="F164" s="1">
        <v>45037.740972222222</v>
      </c>
      <c r="G164" s="2">
        <v>45199</v>
      </c>
      <c r="H164">
        <v>2023</v>
      </c>
      <c r="I164" t="s">
        <v>117</v>
      </c>
      <c r="Q164" s="4"/>
    </row>
    <row r="165" spans="1:17" hidden="1">
      <c r="A165">
        <v>32.788867179999997</v>
      </c>
      <c r="B165">
        <v>-117.1045608</v>
      </c>
      <c r="C165" t="s">
        <v>111</v>
      </c>
      <c r="D165" t="s">
        <v>7</v>
      </c>
      <c r="E165">
        <v>2</v>
      </c>
      <c r="F165" s="1">
        <v>45167.829861111109</v>
      </c>
      <c r="G165" s="2">
        <v>45199</v>
      </c>
      <c r="H165">
        <v>2023</v>
      </c>
      <c r="I165" t="s">
        <v>117</v>
      </c>
      <c r="Q165" s="4"/>
    </row>
    <row r="166" spans="1:17" hidden="1">
      <c r="A166">
        <v>32.784206150000003</v>
      </c>
      <c r="B166">
        <v>-117.10398360000001</v>
      </c>
      <c r="C166" t="s">
        <v>161</v>
      </c>
      <c r="D166" t="s">
        <v>22</v>
      </c>
      <c r="E166">
        <v>1</v>
      </c>
      <c r="F166" s="1">
        <v>45167.818055555559</v>
      </c>
      <c r="G166" s="2">
        <v>45199</v>
      </c>
      <c r="H166">
        <v>2023</v>
      </c>
      <c r="I166" t="s">
        <v>117</v>
      </c>
      <c r="Q166" s="4"/>
    </row>
    <row r="167" spans="1:17" hidden="1">
      <c r="A167">
        <v>32.784647679999999</v>
      </c>
      <c r="B167">
        <v>-117.1038362</v>
      </c>
      <c r="C167" t="s">
        <v>162</v>
      </c>
      <c r="D167" t="s">
        <v>7</v>
      </c>
      <c r="E167">
        <v>9</v>
      </c>
      <c r="F167" s="1">
        <v>45167.815972222219</v>
      </c>
      <c r="G167" s="2">
        <v>45199</v>
      </c>
      <c r="H167">
        <v>2023</v>
      </c>
      <c r="I167" t="s">
        <v>117</v>
      </c>
      <c r="Q167" s="4"/>
    </row>
    <row r="168" spans="1:17" hidden="1">
      <c r="A168">
        <v>32.784950039999998</v>
      </c>
      <c r="B168">
        <v>-117.10299929999999</v>
      </c>
      <c r="C168" t="s">
        <v>163</v>
      </c>
      <c r="D168" t="s">
        <v>7</v>
      </c>
      <c r="E168">
        <v>1</v>
      </c>
      <c r="F168" s="1">
        <v>45167.818749999999</v>
      </c>
      <c r="G168" s="2">
        <v>45199</v>
      </c>
      <c r="H168">
        <v>2023</v>
      </c>
      <c r="I168" t="s">
        <v>117</v>
      </c>
      <c r="Q168" s="4"/>
    </row>
    <row r="169" spans="1:17" hidden="1">
      <c r="A169">
        <v>32.788414529999997</v>
      </c>
      <c r="B169">
        <v>-117.1044424</v>
      </c>
      <c r="C169" t="s">
        <v>164</v>
      </c>
      <c r="D169" t="s">
        <v>22</v>
      </c>
      <c r="E169">
        <v>2</v>
      </c>
      <c r="F169" s="1">
        <v>45167.741666666669</v>
      </c>
      <c r="G169" s="2">
        <v>45199</v>
      </c>
      <c r="H169">
        <v>2023</v>
      </c>
      <c r="I169" t="s">
        <v>117</v>
      </c>
      <c r="Q169" s="4"/>
    </row>
    <row r="170" spans="1:17" hidden="1">
      <c r="A170">
        <v>32.784566490000003</v>
      </c>
      <c r="B170">
        <v>-117.1032494</v>
      </c>
      <c r="C170" t="s">
        <v>165</v>
      </c>
      <c r="D170" t="s">
        <v>7</v>
      </c>
      <c r="E170">
        <v>3</v>
      </c>
      <c r="F170" s="1">
        <v>45167.816666666666</v>
      </c>
      <c r="G170" s="2">
        <v>45199</v>
      </c>
      <c r="H170">
        <v>2023</v>
      </c>
      <c r="I170" t="s">
        <v>117</v>
      </c>
      <c r="Q170" s="4"/>
    </row>
    <row r="171" spans="1:17" hidden="1">
      <c r="A171">
        <v>32.79154587</v>
      </c>
      <c r="B171">
        <v>-117.1030887</v>
      </c>
      <c r="C171" t="s">
        <v>166</v>
      </c>
      <c r="D171" t="s">
        <v>7</v>
      </c>
      <c r="E171">
        <v>1</v>
      </c>
      <c r="F171" s="1">
        <v>45037.847222222219</v>
      </c>
      <c r="G171" s="2">
        <v>45199</v>
      </c>
      <c r="H171">
        <v>2023</v>
      </c>
      <c r="I171" t="s">
        <v>117</v>
      </c>
      <c r="Q171" s="4"/>
    </row>
    <row r="172" spans="1:17" hidden="1">
      <c r="A172">
        <v>32.791590810000002</v>
      </c>
      <c r="B172">
        <v>-117.10318650000001</v>
      </c>
      <c r="C172" t="s">
        <v>167</v>
      </c>
      <c r="D172" t="s">
        <v>7</v>
      </c>
      <c r="E172">
        <v>3</v>
      </c>
      <c r="F172" s="1">
        <v>45037.847222222219</v>
      </c>
      <c r="G172" s="2">
        <v>45199</v>
      </c>
      <c r="H172">
        <v>2023</v>
      </c>
      <c r="I172" t="s">
        <v>117</v>
      </c>
      <c r="Q172" s="4"/>
    </row>
    <row r="173" spans="1:17" hidden="1">
      <c r="A173">
        <v>32.79066108</v>
      </c>
      <c r="B173">
        <v>-117.10337029999999</v>
      </c>
      <c r="C173" t="s">
        <v>168</v>
      </c>
      <c r="D173" t="s">
        <v>7</v>
      </c>
      <c r="E173">
        <v>2</v>
      </c>
      <c r="F173" s="1">
        <v>45037.722916666666</v>
      </c>
      <c r="G173" s="2">
        <v>45199</v>
      </c>
      <c r="H173">
        <v>2023</v>
      </c>
      <c r="I173" t="s">
        <v>117</v>
      </c>
      <c r="Q173" s="4"/>
    </row>
    <row r="174" spans="1:17" hidden="1">
      <c r="A174">
        <v>32.792955499999998</v>
      </c>
      <c r="B174">
        <v>-117.0997481</v>
      </c>
      <c r="C174" t="s">
        <v>169</v>
      </c>
      <c r="D174" t="s">
        <v>7</v>
      </c>
      <c r="E174">
        <v>2</v>
      </c>
      <c r="F174" s="1">
        <v>45167.828472222223</v>
      </c>
      <c r="G174" s="2">
        <v>45199</v>
      </c>
      <c r="H174">
        <v>2023</v>
      </c>
      <c r="I174" t="s">
        <v>117</v>
      </c>
      <c r="Q174" s="4"/>
    </row>
    <row r="175" spans="1:17" hidden="1">
      <c r="A175">
        <v>32.781324169999998</v>
      </c>
      <c r="B175">
        <v>-117.1136637</v>
      </c>
      <c r="C175" t="s">
        <v>170</v>
      </c>
      <c r="D175" t="s">
        <v>11</v>
      </c>
      <c r="E175">
        <v>1</v>
      </c>
      <c r="F175" s="1">
        <v>45128.777083333334</v>
      </c>
      <c r="G175" s="2">
        <v>45199</v>
      </c>
      <c r="H175">
        <v>2023</v>
      </c>
      <c r="I175" t="s">
        <v>117</v>
      </c>
      <c r="Q175" s="4"/>
    </row>
    <row r="176" spans="1:17" hidden="1">
      <c r="A176">
        <v>32.781009210000001</v>
      </c>
      <c r="B176">
        <v>-117.11340060000001</v>
      </c>
      <c r="C176" t="s">
        <v>171</v>
      </c>
      <c r="D176" t="s">
        <v>7</v>
      </c>
      <c r="E176">
        <v>2</v>
      </c>
      <c r="F176" s="1">
        <v>45128.865972222222</v>
      </c>
      <c r="G176" s="2">
        <v>45199</v>
      </c>
      <c r="H176">
        <v>2023</v>
      </c>
      <c r="I176" t="s">
        <v>117</v>
      </c>
      <c r="Q176" s="4"/>
    </row>
    <row r="177" spans="1:17" hidden="1">
      <c r="A177">
        <v>32.782164559999998</v>
      </c>
      <c r="B177">
        <v>-117.1049076</v>
      </c>
      <c r="C177" t="s">
        <v>172</v>
      </c>
      <c r="D177" t="s">
        <v>7</v>
      </c>
      <c r="E177">
        <v>1</v>
      </c>
      <c r="F177" s="1">
        <v>44848.760416666664</v>
      </c>
      <c r="G177" s="2">
        <v>45199</v>
      </c>
      <c r="H177">
        <v>2023</v>
      </c>
      <c r="I177" t="s">
        <v>117</v>
      </c>
      <c r="Q177" s="4"/>
    </row>
    <row r="178" spans="1:17" hidden="1">
      <c r="A178">
        <v>32.790045399999997</v>
      </c>
      <c r="B178">
        <v>-117.1037917</v>
      </c>
      <c r="C178" t="s">
        <v>173</v>
      </c>
      <c r="D178" t="s">
        <v>7</v>
      </c>
      <c r="E178">
        <v>2</v>
      </c>
      <c r="F178" s="1">
        <v>45167.729861111111</v>
      </c>
      <c r="G178" s="2">
        <v>45199</v>
      </c>
      <c r="H178">
        <v>2023</v>
      </c>
      <c r="I178" t="s">
        <v>117</v>
      </c>
      <c r="Q178" s="4"/>
    </row>
    <row r="179" spans="1:17" hidden="1">
      <c r="A179">
        <v>32.780620280000001</v>
      </c>
      <c r="B179">
        <v>-117.1058072</v>
      </c>
      <c r="C179" t="s">
        <v>174</v>
      </c>
      <c r="D179" t="s">
        <v>7</v>
      </c>
      <c r="E179">
        <v>25</v>
      </c>
      <c r="F179" s="1">
        <v>45083.890277777777</v>
      </c>
      <c r="G179" s="2">
        <v>45199</v>
      </c>
      <c r="H179">
        <v>2023</v>
      </c>
      <c r="I179" t="s">
        <v>117</v>
      </c>
      <c r="Q179" s="4"/>
    </row>
    <row r="180" spans="1:17" hidden="1">
      <c r="A180">
        <v>32.77735654</v>
      </c>
      <c r="B180">
        <v>-117.1250223</v>
      </c>
      <c r="C180" t="s">
        <v>175</v>
      </c>
      <c r="D180" t="s">
        <v>7</v>
      </c>
      <c r="E180">
        <v>3</v>
      </c>
      <c r="F180" s="1">
        <v>44876.75</v>
      </c>
      <c r="G180" s="2">
        <v>45199</v>
      </c>
      <c r="H180">
        <v>2023</v>
      </c>
      <c r="I180" t="s">
        <v>117</v>
      </c>
      <c r="Q180" s="4"/>
    </row>
    <row r="181" spans="1:17" hidden="1">
      <c r="A181">
        <v>32.786632160000003</v>
      </c>
      <c r="B181">
        <v>-117.1043682</v>
      </c>
      <c r="C181" t="s">
        <v>176</v>
      </c>
      <c r="D181" t="s">
        <v>7</v>
      </c>
      <c r="E181">
        <v>4</v>
      </c>
      <c r="F181" s="1">
        <v>45167.748611111114</v>
      </c>
      <c r="G181" s="2">
        <v>45199</v>
      </c>
      <c r="H181">
        <v>2023</v>
      </c>
      <c r="I181" t="s">
        <v>117</v>
      </c>
      <c r="Q181" s="4"/>
    </row>
    <row r="182" spans="1:17" hidden="1">
      <c r="A182">
        <v>32.779883679999998</v>
      </c>
      <c r="B182">
        <v>-117.1059698</v>
      </c>
      <c r="C182" t="s">
        <v>16</v>
      </c>
      <c r="D182" t="s">
        <v>22</v>
      </c>
      <c r="E182">
        <v>2</v>
      </c>
      <c r="F182" s="1">
        <v>45181.658333333333</v>
      </c>
      <c r="G182" s="2">
        <v>45199</v>
      </c>
      <c r="H182">
        <v>2023</v>
      </c>
      <c r="I182" t="s">
        <v>117</v>
      </c>
      <c r="Q182" s="4"/>
    </row>
    <row r="183" spans="1:17" hidden="1">
      <c r="A183">
        <v>32.781715810000001</v>
      </c>
      <c r="B183">
        <v>-117.10424980000001</v>
      </c>
      <c r="C183" t="s">
        <v>128</v>
      </c>
      <c r="D183" t="s">
        <v>22</v>
      </c>
      <c r="E183">
        <v>1</v>
      </c>
      <c r="F183" s="1">
        <v>44995.908333333333</v>
      </c>
      <c r="G183" s="2">
        <v>45199</v>
      </c>
      <c r="H183">
        <v>2023</v>
      </c>
      <c r="I183" t="s">
        <v>117</v>
      </c>
      <c r="Q183" s="4"/>
    </row>
    <row r="184" spans="1:17" hidden="1">
      <c r="A184">
        <v>32.783618420000003</v>
      </c>
      <c r="B184">
        <v>-117.1035888</v>
      </c>
      <c r="C184" t="s">
        <v>177</v>
      </c>
      <c r="D184" t="s">
        <v>22</v>
      </c>
      <c r="E184">
        <v>5</v>
      </c>
      <c r="F184" s="1">
        <v>45167.625</v>
      </c>
      <c r="G184" s="2">
        <v>45199</v>
      </c>
      <c r="H184">
        <v>2023</v>
      </c>
      <c r="I184" t="s">
        <v>117</v>
      </c>
      <c r="Q184" s="4"/>
    </row>
    <row r="185" spans="1:17" hidden="1">
      <c r="A185">
        <v>32.782013020000001</v>
      </c>
      <c r="B185">
        <v>-117.10525989999999</v>
      </c>
      <c r="C185" t="s">
        <v>178</v>
      </c>
      <c r="D185" t="s">
        <v>22</v>
      </c>
      <c r="E185">
        <v>1</v>
      </c>
      <c r="F185" s="1">
        <v>44995.784722222219</v>
      </c>
      <c r="G185" s="2">
        <v>45199</v>
      </c>
      <c r="H185">
        <v>2023</v>
      </c>
      <c r="I185" t="s">
        <v>117</v>
      </c>
      <c r="Q185" s="4"/>
    </row>
    <row r="186" spans="1:17" hidden="1">
      <c r="A186">
        <v>32.78190807</v>
      </c>
      <c r="B186">
        <v>-117.1056262</v>
      </c>
      <c r="C186" t="s">
        <v>179</v>
      </c>
      <c r="D186" t="s">
        <v>7</v>
      </c>
      <c r="E186">
        <v>1</v>
      </c>
      <c r="F186" s="1">
        <v>44995.782638888886</v>
      </c>
      <c r="G186" s="2">
        <v>45199</v>
      </c>
      <c r="H186">
        <v>2023</v>
      </c>
      <c r="I186" t="s">
        <v>117</v>
      </c>
      <c r="Q186" s="4"/>
    </row>
    <row r="187" spans="1:17" hidden="1">
      <c r="A187">
        <v>32.79004286</v>
      </c>
      <c r="B187">
        <v>-117.1036283</v>
      </c>
      <c r="C187" t="s">
        <v>180</v>
      </c>
      <c r="D187" t="s">
        <v>7</v>
      </c>
      <c r="E187">
        <v>3</v>
      </c>
      <c r="F187" s="1">
        <v>45167.723611111112</v>
      </c>
      <c r="G187" s="2">
        <v>45199</v>
      </c>
      <c r="H187">
        <v>2023</v>
      </c>
      <c r="I187" t="s">
        <v>117</v>
      </c>
      <c r="Q187" s="4"/>
    </row>
    <row r="188" spans="1:17" hidden="1">
      <c r="A188">
        <v>32.782040549999998</v>
      </c>
      <c r="B188">
        <v>-117.1053357</v>
      </c>
      <c r="C188" t="s">
        <v>181</v>
      </c>
      <c r="D188" t="s">
        <v>22</v>
      </c>
      <c r="E188">
        <v>1</v>
      </c>
      <c r="F188" s="1">
        <v>44995.78402777778</v>
      </c>
      <c r="G188" s="2">
        <v>45199</v>
      </c>
      <c r="H188">
        <v>2023</v>
      </c>
      <c r="I188" t="s">
        <v>117</v>
      </c>
      <c r="Q188" s="4"/>
    </row>
    <row r="189" spans="1:17">
      <c r="A189">
        <v>32.770001469999997</v>
      </c>
      <c r="B189">
        <v>-117.15401540000001</v>
      </c>
      <c r="C189" t="s">
        <v>182</v>
      </c>
      <c r="D189" t="s">
        <v>13</v>
      </c>
      <c r="E189">
        <v>2</v>
      </c>
      <c r="F189" s="1">
        <v>45192.624305555553</v>
      </c>
      <c r="G189" s="2">
        <v>45199</v>
      </c>
      <c r="H189">
        <v>2023</v>
      </c>
      <c r="I189" t="s">
        <v>183</v>
      </c>
      <c r="Q189" s="4"/>
    </row>
    <row r="190" spans="1:17">
      <c r="A190">
        <v>32.77629031</v>
      </c>
      <c r="B190">
        <v>-117.1297182</v>
      </c>
      <c r="C190" t="s">
        <v>16</v>
      </c>
      <c r="D190" t="s">
        <v>13</v>
      </c>
      <c r="E190">
        <v>15</v>
      </c>
      <c r="F190" s="1">
        <v>45189.786805555559</v>
      </c>
      <c r="G190" s="2">
        <v>45199</v>
      </c>
      <c r="H190">
        <v>2023</v>
      </c>
      <c r="I190" t="s">
        <v>183</v>
      </c>
      <c r="Q190" s="4"/>
    </row>
    <row r="191" spans="1:17" hidden="1">
      <c r="A191">
        <v>32.776427210000001</v>
      </c>
      <c r="B191">
        <v>-117.1294097</v>
      </c>
      <c r="C191" t="s">
        <v>184</v>
      </c>
      <c r="D191" t="s">
        <v>7</v>
      </c>
      <c r="E191">
        <v>3</v>
      </c>
      <c r="F191" s="1">
        <v>45189.781944444447</v>
      </c>
      <c r="G191" s="2">
        <v>45199</v>
      </c>
      <c r="H191">
        <v>2023</v>
      </c>
      <c r="I191" t="s">
        <v>183</v>
      </c>
      <c r="Q191" s="4"/>
    </row>
    <row r="192" spans="1:17" hidden="1">
      <c r="A192">
        <v>32.774283699999998</v>
      </c>
      <c r="B192">
        <v>-117.1318321</v>
      </c>
      <c r="C192" t="s">
        <v>185</v>
      </c>
      <c r="D192" t="s">
        <v>7</v>
      </c>
      <c r="E192">
        <v>1</v>
      </c>
      <c r="F192" s="1">
        <v>45188.667361111111</v>
      </c>
      <c r="G192" s="2">
        <v>45199</v>
      </c>
      <c r="H192">
        <v>2023</v>
      </c>
      <c r="I192" t="s">
        <v>183</v>
      </c>
      <c r="Q192" s="4"/>
    </row>
    <row r="193" spans="1:17" hidden="1">
      <c r="A193">
        <v>32.77405194</v>
      </c>
      <c r="B193">
        <v>-117.1320997</v>
      </c>
      <c r="C193" t="s">
        <v>186</v>
      </c>
      <c r="D193" t="s">
        <v>7</v>
      </c>
      <c r="E193">
        <v>1</v>
      </c>
      <c r="F193" s="1">
        <v>45188.661805555559</v>
      </c>
      <c r="G193" s="2">
        <v>45199</v>
      </c>
      <c r="H193">
        <v>2023</v>
      </c>
      <c r="I193" t="s">
        <v>183</v>
      </c>
      <c r="Q193" s="4"/>
    </row>
    <row r="194" spans="1:17" hidden="1">
      <c r="A194">
        <v>32.774075500000002</v>
      </c>
      <c r="B194">
        <v>-117.13231589999999</v>
      </c>
      <c r="C194" t="s">
        <v>187</v>
      </c>
      <c r="D194" t="s">
        <v>22</v>
      </c>
      <c r="E194">
        <v>1</v>
      </c>
      <c r="F194" s="1">
        <v>45188.654166666667</v>
      </c>
      <c r="G194" s="2">
        <v>45199</v>
      </c>
      <c r="H194">
        <v>2023</v>
      </c>
      <c r="I194" t="s">
        <v>183</v>
      </c>
      <c r="Q194" s="4"/>
    </row>
    <row r="195" spans="1:17" hidden="1">
      <c r="A195">
        <v>32.7744243</v>
      </c>
      <c r="B195">
        <v>-117.1325238</v>
      </c>
      <c r="C195" t="s">
        <v>188</v>
      </c>
      <c r="D195" t="s">
        <v>7</v>
      </c>
      <c r="E195">
        <v>2</v>
      </c>
      <c r="F195" s="1">
        <v>45188.64166666667</v>
      </c>
      <c r="G195" s="2">
        <v>45199</v>
      </c>
      <c r="H195">
        <v>2023</v>
      </c>
      <c r="I195" t="s">
        <v>183</v>
      </c>
      <c r="Q195" s="4"/>
    </row>
    <row r="196" spans="1:17" hidden="1">
      <c r="A196">
        <v>32.774621029999999</v>
      </c>
      <c r="B196">
        <v>-117.1327797</v>
      </c>
      <c r="C196" t="s">
        <v>189</v>
      </c>
      <c r="D196" t="s">
        <v>7</v>
      </c>
      <c r="E196">
        <v>1</v>
      </c>
      <c r="F196" s="1">
        <v>45188.637499999997</v>
      </c>
      <c r="G196" s="2">
        <v>45199</v>
      </c>
      <c r="H196">
        <v>2023</v>
      </c>
      <c r="I196" t="s">
        <v>183</v>
      </c>
      <c r="Q196" s="4"/>
    </row>
    <row r="197" spans="1:17">
      <c r="A197">
        <v>32.7738613</v>
      </c>
      <c r="B197">
        <v>-117.1394098</v>
      </c>
      <c r="C197" t="s">
        <v>190</v>
      </c>
      <c r="D197" t="s">
        <v>13</v>
      </c>
      <c r="E197">
        <v>24</v>
      </c>
      <c r="F197" s="1">
        <v>45184.7</v>
      </c>
      <c r="G197" s="2">
        <v>45199</v>
      </c>
      <c r="H197">
        <v>2023</v>
      </c>
      <c r="I197" t="s">
        <v>183</v>
      </c>
      <c r="Q197" s="4"/>
    </row>
    <row r="198" spans="1:17" hidden="1">
      <c r="A198">
        <v>32.766928229999998</v>
      </c>
      <c r="B198">
        <v>-117.1616075</v>
      </c>
      <c r="C198" t="s">
        <v>191</v>
      </c>
      <c r="D198" t="s">
        <v>22</v>
      </c>
      <c r="E198">
        <v>2</v>
      </c>
      <c r="F198" s="1">
        <v>45184.652777777781</v>
      </c>
      <c r="G198" s="2">
        <v>45199</v>
      </c>
      <c r="H198">
        <v>2023</v>
      </c>
      <c r="I198" t="s">
        <v>183</v>
      </c>
      <c r="Q198" s="4"/>
    </row>
    <row r="199" spans="1:17" hidden="1">
      <c r="A199">
        <v>32.771504309999997</v>
      </c>
      <c r="B199">
        <v>-117.14887040000001</v>
      </c>
      <c r="C199" t="s">
        <v>192</v>
      </c>
      <c r="D199" t="s">
        <v>22</v>
      </c>
      <c r="E199">
        <v>1</v>
      </c>
      <c r="F199" s="1">
        <v>45184.625694444447</v>
      </c>
      <c r="G199" s="2">
        <v>45199</v>
      </c>
      <c r="H199">
        <v>2023</v>
      </c>
      <c r="I199" t="s">
        <v>183</v>
      </c>
      <c r="Q199" s="4"/>
    </row>
    <row r="200" spans="1:17">
      <c r="A200">
        <v>32.765243599999998</v>
      </c>
      <c r="B200">
        <v>-117.1686476</v>
      </c>
      <c r="C200" t="s">
        <v>193</v>
      </c>
      <c r="D200" t="s">
        <v>13</v>
      </c>
      <c r="E200">
        <v>3</v>
      </c>
      <c r="F200" s="1">
        <v>45181.96875</v>
      </c>
      <c r="G200" s="2">
        <v>45199</v>
      </c>
      <c r="H200">
        <v>2023</v>
      </c>
      <c r="I200" t="s">
        <v>183</v>
      </c>
      <c r="Q200" s="4"/>
    </row>
    <row r="201" spans="1:17" hidden="1">
      <c r="A201">
        <v>32.770203080000002</v>
      </c>
      <c r="B201">
        <v>-117.15533859999999</v>
      </c>
      <c r="C201" t="s">
        <v>194</v>
      </c>
      <c r="D201" t="s">
        <v>22</v>
      </c>
      <c r="E201">
        <v>2</v>
      </c>
      <c r="F201" s="1">
        <v>45161.697916666664</v>
      </c>
      <c r="G201" s="2">
        <v>45199</v>
      </c>
      <c r="H201">
        <v>2023</v>
      </c>
      <c r="I201" t="s">
        <v>183</v>
      </c>
      <c r="Q201" s="4"/>
    </row>
    <row r="202" spans="1:17" hidden="1">
      <c r="A202">
        <v>32.776452020000001</v>
      </c>
      <c r="B202">
        <v>-117.1295518</v>
      </c>
      <c r="C202" t="s">
        <v>195</v>
      </c>
      <c r="D202" t="s">
        <v>22</v>
      </c>
      <c r="E202">
        <v>3</v>
      </c>
      <c r="F202" s="1">
        <v>45189.784722222219</v>
      </c>
      <c r="G202" s="2">
        <v>45199</v>
      </c>
      <c r="H202">
        <v>2023</v>
      </c>
      <c r="I202" t="s">
        <v>183</v>
      </c>
      <c r="Q202" s="4"/>
    </row>
    <row r="203" spans="1:17" hidden="1">
      <c r="A203">
        <v>32.77469456</v>
      </c>
      <c r="B203">
        <v>-117.1350915</v>
      </c>
      <c r="C203" t="s">
        <v>196</v>
      </c>
      <c r="D203" t="s">
        <v>7</v>
      </c>
      <c r="E203">
        <v>1</v>
      </c>
      <c r="F203" s="1">
        <v>45156.727777777778</v>
      </c>
      <c r="G203" s="2">
        <v>45199</v>
      </c>
      <c r="H203">
        <v>2023</v>
      </c>
      <c r="I203" t="s">
        <v>183</v>
      </c>
      <c r="Q203" s="4"/>
    </row>
    <row r="204" spans="1:17" hidden="1">
      <c r="A204">
        <v>32.774839219999997</v>
      </c>
      <c r="B204">
        <v>-117.135471</v>
      </c>
      <c r="C204" t="s">
        <v>197</v>
      </c>
      <c r="D204" t="s">
        <v>7</v>
      </c>
      <c r="E204">
        <v>1</v>
      </c>
      <c r="F204" s="1">
        <v>45156.727083333331</v>
      </c>
      <c r="G204" s="2">
        <v>45199</v>
      </c>
      <c r="H204">
        <v>2023</v>
      </c>
      <c r="I204" t="s">
        <v>183</v>
      </c>
      <c r="Q204" s="4"/>
    </row>
    <row r="205" spans="1:17" hidden="1">
      <c r="A205">
        <v>32.77463985</v>
      </c>
      <c r="B205">
        <v>-117.13461959999999</v>
      </c>
      <c r="C205" t="s">
        <v>198</v>
      </c>
      <c r="D205" t="s">
        <v>7</v>
      </c>
      <c r="E205">
        <v>7</v>
      </c>
      <c r="F205" s="1">
        <v>45156.862500000003</v>
      </c>
      <c r="G205" s="2">
        <v>45199</v>
      </c>
      <c r="H205">
        <v>2023</v>
      </c>
      <c r="I205" t="s">
        <v>183</v>
      </c>
      <c r="Q205" s="4"/>
    </row>
    <row r="206" spans="1:17">
      <c r="A206">
        <v>32.774476</v>
      </c>
      <c r="B206">
        <v>-117.1348259</v>
      </c>
      <c r="C206" t="s">
        <v>199</v>
      </c>
      <c r="D206" t="s">
        <v>13</v>
      </c>
      <c r="E206">
        <v>8</v>
      </c>
      <c r="F206" s="1">
        <v>45156.844444444447</v>
      </c>
      <c r="G206" s="2">
        <v>45199</v>
      </c>
      <c r="H206">
        <v>2023</v>
      </c>
      <c r="I206" t="s">
        <v>183</v>
      </c>
      <c r="Q206" s="4"/>
    </row>
    <row r="207" spans="1:17" hidden="1">
      <c r="A207">
        <v>32.77580871</v>
      </c>
      <c r="B207">
        <v>-117.1287648</v>
      </c>
      <c r="C207" t="s">
        <v>200</v>
      </c>
      <c r="D207" t="s">
        <v>22</v>
      </c>
      <c r="E207">
        <v>2</v>
      </c>
      <c r="F207" s="1">
        <v>45198.908333333333</v>
      </c>
      <c r="G207" s="2">
        <v>45199</v>
      </c>
      <c r="H207">
        <v>2023</v>
      </c>
      <c r="I207" t="s">
        <v>183</v>
      </c>
      <c r="Q207" s="4"/>
    </row>
    <row r="208" spans="1:17" hidden="1">
      <c r="A208">
        <v>32.766786439999997</v>
      </c>
      <c r="B208">
        <v>-117.1628846</v>
      </c>
      <c r="C208" t="s">
        <v>201</v>
      </c>
      <c r="D208" t="s">
        <v>7</v>
      </c>
      <c r="E208">
        <v>9</v>
      </c>
      <c r="F208" s="1">
        <v>45146.832638888889</v>
      </c>
      <c r="G208" s="2">
        <v>45199</v>
      </c>
      <c r="H208">
        <v>2023</v>
      </c>
      <c r="I208" t="s">
        <v>183</v>
      </c>
      <c r="Q208" s="4"/>
    </row>
    <row r="209" spans="1:17" hidden="1">
      <c r="A209">
        <v>32.76693521</v>
      </c>
      <c r="B209">
        <v>-117.1619772</v>
      </c>
      <c r="C209" t="s">
        <v>202</v>
      </c>
      <c r="D209" t="s">
        <v>22</v>
      </c>
      <c r="E209">
        <v>9</v>
      </c>
      <c r="F209" s="1">
        <v>45146.82916666667</v>
      </c>
      <c r="G209" s="2">
        <v>45199</v>
      </c>
      <c r="H209">
        <v>2023</v>
      </c>
      <c r="I209" t="s">
        <v>183</v>
      </c>
      <c r="Q209" s="4"/>
    </row>
    <row r="210" spans="1:17" hidden="1">
      <c r="A210">
        <v>32.766833660000003</v>
      </c>
      <c r="B210">
        <v>-117.16180110000001</v>
      </c>
      <c r="C210" t="s">
        <v>203</v>
      </c>
      <c r="D210" t="s">
        <v>7</v>
      </c>
      <c r="E210">
        <v>1</v>
      </c>
      <c r="F210" s="1">
        <v>45146.754861111112</v>
      </c>
      <c r="G210" s="2">
        <v>45199</v>
      </c>
      <c r="H210">
        <v>2023</v>
      </c>
      <c r="I210" t="s">
        <v>183</v>
      </c>
      <c r="Q210" s="4"/>
    </row>
    <row r="211" spans="1:17" hidden="1">
      <c r="A211">
        <v>32.771060560000002</v>
      </c>
      <c r="B211">
        <v>-117.150674</v>
      </c>
      <c r="C211" t="s">
        <v>204</v>
      </c>
      <c r="D211" t="s">
        <v>7</v>
      </c>
      <c r="E211">
        <v>3</v>
      </c>
      <c r="F211" s="1">
        <v>45146.734027777777</v>
      </c>
      <c r="G211" s="2">
        <v>45199</v>
      </c>
      <c r="H211">
        <v>2023</v>
      </c>
      <c r="I211" t="s">
        <v>183</v>
      </c>
      <c r="Q211" s="4"/>
    </row>
    <row r="212" spans="1:17">
      <c r="A212">
        <v>32.771593160000002</v>
      </c>
      <c r="B212">
        <v>-117.14794310000001</v>
      </c>
      <c r="C212" t="s">
        <v>205</v>
      </c>
      <c r="D212" t="s">
        <v>13</v>
      </c>
      <c r="E212">
        <v>11</v>
      </c>
      <c r="F212" s="1">
        <v>45184.62222222222</v>
      </c>
      <c r="G212" s="2">
        <v>45199</v>
      </c>
      <c r="H212">
        <v>2023</v>
      </c>
      <c r="I212" t="s">
        <v>183</v>
      </c>
      <c r="Q212" s="4"/>
    </row>
    <row r="213" spans="1:17" hidden="1">
      <c r="A213">
        <v>32.771741630000001</v>
      </c>
      <c r="B213">
        <v>-117.147226</v>
      </c>
      <c r="C213" t="s">
        <v>206</v>
      </c>
      <c r="D213" t="s">
        <v>22</v>
      </c>
      <c r="E213">
        <v>1</v>
      </c>
      <c r="F213" s="1">
        <v>45146.825694444444</v>
      </c>
      <c r="G213" s="2">
        <v>45199</v>
      </c>
      <c r="H213">
        <v>2023</v>
      </c>
      <c r="I213" t="s">
        <v>183</v>
      </c>
      <c r="Q213" s="4"/>
    </row>
    <row r="214" spans="1:17" hidden="1">
      <c r="A214">
        <v>32.766277359999997</v>
      </c>
      <c r="B214">
        <v>-117.16307519999999</v>
      </c>
      <c r="C214" t="s">
        <v>207</v>
      </c>
      <c r="D214" t="s">
        <v>22</v>
      </c>
      <c r="E214">
        <v>3</v>
      </c>
      <c r="F214" s="1">
        <v>45135.779861111114</v>
      </c>
      <c r="G214" s="2">
        <v>45199</v>
      </c>
      <c r="H214">
        <v>2023</v>
      </c>
      <c r="I214" t="s">
        <v>183</v>
      </c>
      <c r="Q214" s="4"/>
    </row>
    <row r="215" spans="1:17" hidden="1">
      <c r="A215">
        <v>32.766192220000001</v>
      </c>
      <c r="B215">
        <v>-117.16402480000001</v>
      </c>
      <c r="C215" t="s">
        <v>208</v>
      </c>
      <c r="D215" t="s">
        <v>7</v>
      </c>
      <c r="E215">
        <v>5</v>
      </c>
      <c r="F215" s="1">
        <v>45135.848611111112</v>
      </c>
      <c r="G215" s="2">
        <v>45199</v>
      </c>
      <c r="H215">
        <v>2023</v>
      </c>
      <c r="I215" t="s">
        <v>183</v>
      </c>
      <c r="Q215" s="4"/>
    </row>
    <row r="216" spans="1:17" hidden="1">
      <c r="A216">
        <v>32.765921650000003</v>
      </c>
      <c r="B216">
        <v>-117.165262</v>
      </c>
      <c r="C216" t="s">
        <v>209</v>
      </c>
      <c r="D216" t="s">
        <v>7</v>
      </c>
      <c r="E216">
        <v>1</v>
      </c>
      <c r="F216" s="1">
        <v>45135.845833333333</v>
      </c>
      <c r="G216" s="2">
        <v>45199</v>
      </c>
      <c r="H216">
        <v>2023</v>
      </c>
      <c r="I216" t="s">
        <v>183</v>
      </c>
      <c r="Q216" s="4"/>
    </row>
    <row r="217" spans="1:17">
      <c r="A217">
        <v>32.766068130000001</v>
      </c>
      <c r="B217">
        <v>-117.16566280000001</v>
      </c>
      <c r="C217" t="s">
        <v>210</v>
      </c>
      <c r="D217" t="s">
        <v>13</v>
      </c>
      <c r="E217">
        <v>1</v>
      </c>
      <c r="F217" s="1">
        <v>45135.681944444441</v>
      </c>
      <c r="G217" s="2">
        <v>45199</v>
      </c>
      <c r="H217">
        <v>2023</v>
      </c>
      <c r="I217" t="s">
        <v>183</v>
      </c>
      <c r="Q217" s="4"/>
    </row>
    <row r="218" spans="1:17" hidden="1">
      <c r="A218">
        <v>32.766382780000001</v>
      </c>
      <c r="B218">
        <v>-117.16542250000001</v>
      </c>
      <c r="C218" t="s">
        <v>211</v>
      </c>
      <c r="D218" t="s">
        <v>7</v>
      </c>
      <c r="E218">
        <v>2</v>
      </c>
      <c r="F218" s="1">
        <v>45135.825694444444</v>
      </c>
      <c r="G218" s="2">
        <v>45199</v>
      </c>
      <c r="H218">
        <v>2023</v>
      </c>
      <c r="I218" t="s">
        <v>183</v>
      </c>
      <c r="Q218" s="4"/>
    </row>
    <row r="219" spans="1:17" hidden="1">
      <c r="A219">
        <v>32.766591609999999</v>
      </c>
      <c r="B219">
        <v>-117.1640412</v>
      </c>
      <c r="C219" t="s">
        <v>212</v>
      </c>
      <c r="D219" t="s">
        <v>22</v>
      </c>
      <c r="E219">
        <v>1</v>
      </c>
      <c r="F219" s="1">
        <v>45135.84375</v>
      </c>
      <c r="G219" s="2">
        <v>45199</v>
      </c>
      <c r="H219">
        <v>2023</v>
      </c>
      <c r="I219" t="s">
        <v>183</v>
      </c>
      <c r="Q219" s="4"/>
    </row>
    <row r="220" spans="1:17" hidden="1">
      <c r="A220">
        <v>32.76654559</v>
      </c>
      <c r="B220">
        <v>-117.1633985</v>
      </c>
      <c r="C220" t="s">
        <v>213</v>
      </c>
      <c r="D220" t="s">
        <v>7</v>
      </c>
      <c r="E220">
        <v>1</v>
      </c>
      <c r="F220" s="1">
        <v>45135.825694444444</v>
      </c>
      <c r="G220" s="2">
        <v>45199</v>
      </c>
      <c r="H220">
        <v>2023</v>
      </c>
      <c r="I220" t="s">
        <v>183</v>
      </c>
      <c r="Q220" s="4"/>
    </row>
    <row r="221" spans="1:17" hidden="1">
      <c r="A221">
        <v>32.775224059999999</v>
      </c>
      <c r="B221">
        <v>-117.13048980000001</v>
      </c>
      <c r="C221" t="s">
        <v>214</v>
      </c>
      <c r="D221" t="s">
        <v>22</v>
      </c>
      <c r="E221">
        <v>3</v>
      </c>
      <c r="F221" s="1">
        <v>45079.871527777781</v>
      </c>
      <c r="G221" s="2">
        <v>45199</v>
      </c>
      <c r="H221">
        <v>2023</v>
      </c>
      <c r="I221" t="s">
        <v>183</v>
      </c>
      <c r="Q221" s="4"/>
    </row>
    <row r="222" spans="1:17" hidden="1">
      <c r="A222">
        <v>32.774196060000001</v>
      </c>
      <c r="B222">
        <v>-117.1311075</v>
      </c>
      <c r="C222" t="s">
        <v>215</v>
      </c>
      <c r="D222" t="s">
        <v>7</v>
      </c>
      <c r="E222">
        <v>3</v>
      </c>
      <c r="F222" s="1">
        <v>45188.680555555555</v>
      </c>
      <c r="G222" s="2">
        <v>45199</v>
      </c>
      <c r="H222">
        <v>2023</v>
      </c>
      <c r="I222" t="s">
        <v>183</v>
      </c>
      <c r="Q222" s="4"/>
    </row>
    <row r="223" spans="1:17" hidden="1">
      <c r="A223">
        <v>32.774320179999997</v>
      </c>
      <c r="B223">
        <v>-117.13231829999999</v>
      </c>
      <c r="C223" t="s">
        <v>216</v>
      </c>
      <c r="D223" t="s">
        <v>7</v>
      </c>
      <c r="E223">
        <v>4</v>
      </c>
      <c r="F223" s="1">
        <v>45079.86041666667</v>
      </c>
      <c r="G223" s="2">
        <v>45199</v>
      </c>
      <c r="H223">
        <v>2023</v>
      </c>
      <c r="I223" t="s">
        <v>183</v>
      </c>
      <c r="Q223" s="4"/>
    </row>
    <row r="224" spans="1:17" hidden="1">
      <c r="A224">
        <v>32.774518370000003</v>
      </c>
      <c r="B224">
        <v>-117.1329812</v>
      </c>
      <c r="C224" t="s">
        <v>217</v>
      </c>
      <c r="D224" t="s">
        <v>7</v>
      </c>
      <c r="E224">
        <v>9</v>
      </c>
      <c r="F224" s="1">
        <v>45188.634027777778</v>
      </c>
      <c r="G224" s="2">
        <v>45199</v>
      </c>
      <c r="H224">
        <v>2023</v>
      </c>
      <c r="I224" t="s">
        <v>183</v>
      </c>
      <c r="Q224" s="4"/>
    </row>
    <row r="225" spans="1:17" hidden="1">
      <c r="A225">
        <v>32.774443159999997</v>
      </c>
      <c r="B225">
        <v>-117.1330435</v>
      </c>
      <c r="C225" t="s">
        <v>218</v>
      </c>
      <c r="D225" t="s">
        <v>7</v>
      </c>
      <c r="E225">
        <v>3</v>
      </c>
      <c r="F225" s="1">
        <v>45188.631944444445</v>
      </c>
      <c r="G225" s="2">
        <v>45199</v>
      </c>
      <c r="H225">
        <v>2023</v>
      </c>
      <c r="I225" t="s">
        <v>183</v>
      </c>
      <c r="Q225" s="4"/>
    </row>
    <row r="226" spans="1:17" hidden="1">
      <c r="A226">
        <v>32.773595370000002</v>
      </c>
      <c r="B226">
        <v>-117.1370101</v>
      </c>
      <c r="C226" t="s">
        <v>219</v>
      </c>
      <c r="D226" t="s">
        <v>7</v>
      </c>
      <c r="E226">
        <v>1</v>
      </c>
      <c r="F226" s="1">
        <v>45156.632638888892</v>
      </c>
      <c r="G226" s="2">
        <v>45199</v>
      </c>
      <c r="H226">
        <v>2023</v>
      </c>
      <c r="I226" t="s">
        <v>183</v>
      </c>
      <c r="Q226" s="4"/>
    </row>
    <row r="227" spans="1:17" hidden="1">
      <c r="A227">
        <v>32.772314870000002</v>
      </c>
      <c r="B227">
        <v>-117.1433305</v>
      </c>
      <c r="C227" t="s">
        <v>220</v>
      </c>
      <c r="D227" t="s">
        <v>22</v>
      </c>
      <c r="E227">
        <v>1</v>
      </c>
      <c r="F227" s="1">
        <v>45146.699305555558</v>
      </c>
      <c r="G227" s="2">
        <v>45199</v>
      </c>
      <c r="H227">
        <v>2023</v>
      </c>
      <c r="I227" t="s">
        <v>183</v>
      </c>
      <c r="Q227" s="4"/>
    </row>
    <row r="228" spans="1:17" hidden="1">
      <c r="A228">
        <v>32.772210860000001</v>
      </c>
      <c r="B228">
        <v>-117.1433103</v>
      </c>
      <c r="C228" t="s">
        <v>158</v>
      </c>
      <c r="D228" t="s">
        <v>7</v>
      </c>
      <c r="E228">
        <v>2</v>
      </c>
      <c r="F228" s="1">
        <v>45146.697916666664</v>
      </c>
      <c r="G228" s="2">
        <v>45199</v>
      </c>
      <c r="H228">
        <v>2023</v>
      </c>
      <c r="I228" t="s">
        <v>183</v>
      </c>
      <c r="Q228" s="4"/>
    </row>
    <row r="229" spans="1:17" hidden="1">
      <c r="A229">
        <v>32.77421356</v>
      </c>
      <c r="B229">
        <v>-117.130118</v>
      </c>
      <c r="C229" t="s">
        <v>221</v>
      </c>
      <c r="D229" t="s">
        <v>7</v>
      </c>
      <c r="E229">
        <v>19</v>
      </c>
      <c r="F229" s="1">
        <v>45188.696527777778</v>
      </c>
      <c r="G229" s="2">
        <v>45199</v>
      </c>
      <c r="H229">
        <v>2023</v>
      </c>
      <c r="I229" t="s">
        <v>183</v>
      </c>
      <c r="Q229" s="4"/>
    </row>
    <row r="230" spans="1:17" hidden="1">
      <c r="A230">
        <v>32.774909829999999</v>
      </c>
      <c r="B230">
        <v>-117.13407340000001</v>
      </c>
      <c r="C230" t="s">
        <v>222</v>
      </c>
      <c r="D230" t="s">
        <v>7</v>
      </c>
      <c r="E230">
        <v>2</v>
      </c>
      <c r="F230" s="1">
        <v>45048.761805555558</v>
      </c>
      <c r="G230" s="2">
        <v>45199</v>
      </c>
      <c r="H230">
        <v>2023</v>
      </c>
      <c r="I230" t="s">
        <v>183</v>
      </c>
      <c r="Q230" s="4"/>
    </row>
    <row r="231" spans="1:17" hidden="1">
      <c r="A231">
        <v>32.77487696</v>
      </c>
      <c r="B231">
        <v>-117.1331673</v>
      </c>
      <c r="C231" t="s">
        <v>223</v>
      </c>
      <c r="D231" t="s">
        <v>22</v>
      </c>
      <c r="E231">
        <v>2</v>
      </c>
      <c r="F231" s="1">
        <v>45156.848611111112</v>
      </c>
      <c r="G231" s="2">
        <v>45199</v>
      </c>
      <c r="H231">
        <v>2023</v>
      </c>
      <c r="I231" t="s">
        <v>183</v>
      </c>
      <c r="Q231" s="4"/>
    </row>
    <row r="232" spans="1:17" hidden="1">
      <c r="A232">
        <v>32.775612559999999</v>
      </c>
      <c r="B232">
        <v>-117.1288101</v>
      </c>
      <c r="C232" t="s">
        <v>224</v>
      </c>
      <c r="D232" t="s">
        <v>22</v>
      </c>
      <c r="E232">
        <v>1</v>
      </c>
      <c r="F232" s="1">
        <v>45048.85</v>
      </c>
      <c r="G232" s="2">
        <v>45199</v>
      </c>
      <c r="H232">
        <v>2023</v>
      </c>
      <c r="I232" t="s">
        <v>183</v>
      </c>
      <c r="Q232" s="4"/>
    </row>
    <row r="233" spans="1:17" hidden="1">
      <c r="A233">
        <v>32.7755303</v>
      </c>
      <c r="B233">
        <v>-117.1313576</v>
      </c>
      <c r="C233" t="s">
        <v>66</v>
      </c>
      <c r="D233" t="s">
        <v>7</v>
      </c>
      <c r="E233">
        <v>1</v>
      </c>
      <c r="F233" s="1">
        <v>45153.664583333331</v>
      </c>
      <c r="G233" s="2">
        <v>45199</v>
      </c>
      <c r="H233">
        <v>2023</v>
      </c>
      <c r="I233" t="s">
        <v>183</v>
      </c>
      <c r="Q233" s="4"/>
    </row>
    <row r="234" spans="1:17" hidden="1">
      <c r="A234">
        <v>32.775928819999997</v>
      </c>
      <c r="B234">
        <v>-117.1307243</v>
      </c>
      <c r="C234" t="s">
        <v>225</v>
      </c>
      <c r="D234" t="s">
        <v>7</v>
      </c>
      <c r="E234">
        <v>1</v>
      </c>
      <c r="F234" s="1">
        <v>45153.646527777775</v>
      </c>
      <c r="G234" s="2">
        <v>45199</v>
      </c>
      <c r="H234">
        <v>2023</v>
      </c>
      <c r="I234" t="s">
        <v>183</v>
      </c>
      <c r="Q234" s="4"/>
    </row>
    <row r="235" spans="1:17" hidden="1">
      <c r="A235">
        <v>32.775999900000002</v>
      </c>
      <c r="B235">
        <v>-117.1304815</v>
      </c>
      <c r="C235" t="s">
        <v>226</v>
      </c>
      <c r="D235" t="s">
        <v>22</v>
      </c>
      <c r="E235">
        <v>2</v>
      </c>
      <c r="F235" s="1">
        <v>45160.869444444441</v>
      </c>
      <c r="G235" s="2">
        <v>45199</v>
      </c>
      <c r="H235">
        <v>2023</v>
      </c>
      <c r="I235" t="s">
        <v>183</v>
      </c>
      <c r="Q235" s="4"/>
    </row>
    <row r="236" spans="1:17" hidden="1">
      <c r="A236">
        <v>32.7695103</v>
      </c>
      <c r="B236">
        <v>-117.15473540000001</v>
      </c>
      <c r="C236" t="s">
        <v>227</v>
      </c>
      <c r="D236" t="s">
        <v>7</v>
      </c>
      <c r="E236">
        <v>4</v>
      </c>
      <c r="F236" s="1">
        <v>45146.842361111114</v>
      </c>
      <c r="G236" s="2">
        <v>45199</v>
      </c>
      <c r="H236">
        <v>2023</v>
      </c>
      <c r="I236" t="s">
        <v>183</v>
      </c>
      <c r="Q236" s="4"/>
    </row>
    <row r="237" spans="1:17" hidden="1">
      <c r="A237">
        <v>32.77700763</v>
      </c>
      <c r="B237">
        <v>-117.12730569999999</v>
      </c>
      <c r="C237" t="s">
        <v>228</v>
      </c>
      <c r="D237" t="s">
        <v>22</v>
      </c>
      <c r="E237">
        <v>1</v>
      </c>
      <c r="F237" s="1">
        <v>45021.738194444442</v>
      </c>
      <c r="G237" s="2">
        <v>45199</v>
      </c>
      <c r="H237">
        <v>2023</v>
      </c>
      <c r="I237" t="s">
        <v>183</v>
      </c>
      <c r="Q237" s="4"/>
    </row>
    <row r="238" spans="1:17" hidden="1">
      <c r="A238">
        <v>32.774284940000001</v>
      </c>
      <c r="B238">
        <v>-117.13246239999999</v>
      </c>
      <c r="C238" t="s">
        <v>229</v>
      </c>
      <c r="D238" t="s">
        <v>22</v>
      </c>
      <c r="E238">
        <v>1</v>
      </c>
      <c r="F238" s="1">
        <v>45188.648611111108</v>
      </c>
      <c r="G238" s="2">
        <v>45199</v>
      </c>
      <c r="H238">
        <v>2023</v>
      </c>
      <c r="I238" t="s">
        <v>183</v>
      </c>
      <c r="Q238" s="4"/>
    </row>
    <row r="239" spans="1:17" hidden="1">
      <c r="A239">
        <v>32.775477420000001</v>
      </c>
      <c r="B239">
        <v>-117.1319158</v>
      </c>
      <c r="C239" t="s">
        <v>230</v>
      </c>
      <c r="D239" t="s">
        <v>22</v>
      </c>
      <c r="E239">
        <v>2</v>
      </c>
      <c r="F239" s="1">
        <v>45153.673611111109</v>
      </c>
      <c r="G239" s="2">
        <v>45199</v>
      </c>
      <c r="H239">
        <v>2023</v>
      </c>
      <c r="I239" t="s">
        <v>183</v>
      </c>
      <c r="Q239" s="4"/>
    </row>
    <row r="240" spans="1:17">
      <c r="A240">
        <v>32.774412329999997</v>
      </c>
      <c r="B240">
        <v>-117.13695490000001</v>
      </c>
      <c r="C240" t="s">
        <v>231</v>
      </c>
      <c r="D240" t="s">
        <v>13</v>
      </c>
      <c r="E240">
        <v>45</v>
      </c>
      <c r="F240" s="1">
        <v>45100.863888888889</v>
      </c>
      <c r="G240" s="2">
        <v>45199</v>
      </c>
      <c r="H240">
        <v>2023</v>
      </c>
      <c r="I240" t="s">
        <v>183</v>
      </c>
      <c r="Q240" s="4"/>
    </row>
    <row r="241" spans="1:17" hidden="1">
      <c r="A241">
        <v>32.766925890000003</v>
      </c>
      <c r="B241">
        <v>-117.1612836</v>
      </c>
      <c r="C241" t="s">
        <v>232</v>
      </c>
      <c r="D241" t="s">
        <v>7</v>
      </c>
      <c r="E241">
        <v>1</v>
      </c>
      <c r="F241" s="1">
        <v>45146.82916666667</v>
      </c>
      <c r="G241" s="2">
        <v>45199</v>
      </c>
      <c r="H241">
        <v>2023</v>
      </c>
      <c r="I241" t="s">
        <v>183</v>
      </c>
      <c r="Q241" s="4"/>
    </row>
    <row r="242" spans="1:17" hidden="1">
      <c r="A242">
        <v>32.76597898</v>
      </c>
      <c r="B242">
        <v>-117.1652777</v>
      </c>
      <c r="C242" t="s">
        <v>233</v>
      </c>
      <c r="D242" t="s">
        <v>11</v>
      </c>
      <c r="E242">
        <v>1</v>
      </c>
      <c r="F242" s="1">
        <v>45135.715277777781</v>
      </c>
      <c r="G242" s="2">
        <v>45199</v>
      </c>
      <c r="H242">
        <v>2023</v>
      </c>
      <c r="I242" t="s">
        <v>183</v>
      </c>
      <c r="Q242" s="4"/>
    </row>
    <row r="243" spans="1:17">
      <c r="A243">
        <v>32.774020669999999</v>
      </c>
      <c r="B243">
        <v>-117.136813</v>
      </c>
      <c r="C243" t="s">
        <v>234</v>
      </c>
      <c r="D243" t="s">
        <v>13</v>
      </c>
      <c r="E243">
        <v>5</v>
      </c>
      <c r="F243" s="1">
        <v>45156.636111111111</v>
      </c>
      <c r="G243" s="2">
        <v>45199</v>
      </c>
      <c r="H243">
        <v>2023</v>
      </c>
      <c r="I243" t="s">
        <v>183</v>
      </c>
      <c r="Q243" s="4"/>
    </row>
    <row r="244" spans="1:17" hidden="1">
      <c r="A244">
        <v>32.774109109999998</v>
      </c>
      <c r="B244">
        <v>-117.1388283</v>
      </c>
      <c r="C244" t="s">
        <v>235</v>
      </c>
      <c r="D244" t="s">
        <v>22</v>
      </c>
      <c r="E244">
        <v>32</v>
      </c>
      <c r="F244" s="1">
        <v>45100.738888888889</v>
      </c>
      <c r="G244" s="2">
        <v>45199</v>
      </c>
      <c r="H244">
        <v>2023</v>
      </c>
      <c r="I244" t="s">
        <v>183</v>
      </c>
      <c r="Q244" s="4"/>
    </row>
    <row r="245" spans="1:17" hidden="1">
      <c r="A245">
        <v>32.774401599999997</v>
      </c>
      <c r="B245">
        <v>-117.1377011</v>
      </c>
      <c r="C245" t="s">
        <v>236</v>
      </c>
      <c r="D245" t="s">
        <v>7</v>
      </c>
      <c r="E245">
        <v>2</v>
      </c>
      <c r="F245" s="1">
        <v>44922.768750000003</v>
      </c>
      <c r="G245" s="2">
        <v>45199</v>
      </c>
      <c r="H245">
        <v>2023</v>
      </c>
      <c r="I245" t="s">
        <v>183</v>
      </c>
      <c r="Q245" s="4"/>
    </row>
    <row r="246" spans="1:17" hidden="1">
      <c r="A246">
        <v>32.774355819999997</v>
      </c>
      <c r="B246">
        <v>-117.1372776</v>
      </c>
      <c r="C246" t="s">
        <v>208</v>
      </c>
      <c r="D246" t="s">
        <v>7</v>
      </c>
      <c r="E246">
        <v>3</v>
      </c>
      <c r="F246" s="1">
        <v>44971.902777777781</v>
      </c>
      <c r="G246" s="2">
        <v>45199</v>
      </c>
      <c r="H246">
        <v>2023</v>
      </c>
      <c r="I246" t="s">
        <v>183</v>
      </c>
      <c r="Q246" s="4"/>
    </row>
    <row r="247" spans="1:17" hidden="1">
      <c r="A247">
        <v>32.77499821</v>
      </c>
      <c r="B247">
        <v>-117.1342417</v>
      </c>
      <c r="C247" t="s">
        <v>59</v>
      </c>
      <c r="D247" t="s">
        <v>22</v>
      </c>
      <c r="E247">
        <v>4</v>
      </c>
      <c r="F247" s="1">
        <v>45048.761111111111</v>
      </c>
      <c r="G247" s="2">
        <v>45199</v>
      </c>
      <c r="H247">
        <v>2023</v>
      </c>
      <c r="I247" t="s">
        <v>183</v>
      </c>
      <c r="Q247" s="4"/>
    </row>
    <row r="248" spans="1:17" hidden="1">
      <c r="A248">
        <v>32.776574529999998</v>
      </c>
      <c r="B248">
        <v>-117.1262251</v>
      </c>
      <c r="C248" t="s">
        <v>237</v>
      </c>
      <c r="D248" t="s">
        <v>7</v>
      </c>
      <c r="E248">
        <v>2</v>
      </c>
      <c r="F248" s="1">
        <v>44876.818749999999</v>
      </c>
      <c r="G248" s="2">
        <v>45199</v>
      </c>
      <c r="H248">
        <v>2023</v>
      </c>
      <c r="I248" t="s">
        <v>183</v>
      </c>
      <c r="Q248" s="4"/>
    </row>
    <row r="249" spans="1:17" hidden="1">
      <c r="A249">
        <v>32.77632869</v>
      </c>
      <c r="B249">
        <v>-117.1267026</v>
      </c>
      <c r="C249" t="s">
        <v>238</v>
      </c>
      <c r="D249" t="s">
        <v>7</v>
      </c>
      <c r="E249">
        <v>1</v>
      </c>
      <c r="F249" s="1">
        <v>44876.818749999999</v>
      </c>
      <c r="G249" s="2">
        <v>45199</v>
      </c>
      <c r="H249">
        <v>2023</v>
      </c>
      <c r="I249" t="s">
        <v>183</v>
      </c>
      <c r="Q249" s="4"/>
    </row>
    <row r="250" spans="1:17" hidden="1">
      <c r="A250">
        <v>32.774539920000002</v>
      </c>
      <c r="B250">
        <v>-117.1328407</v>
      </c>
      <c r="C250" t="s">
        <v>239</v>
      </c>
      <c r="D250" t="s">
        <v>7</v>
      </c>
      <c r="E250">
        <v>3</v>
      </c>
      <c r="F250" s="1">
        <v>45188.636111111111</v>
      </c>
      <c r="G250" s="2">
        <v>45199</v>
      </c>
      <c r="H250">
        <v>2023</v>
      </c>
      <c r="I250" t="s">
        <v>183</v>
      </c>
      <c r="Q250" s="4"/>
    </row>
    <row r="251" spans="1:17" hidden="1">
      <c r="A251">
        <v>32.774896460000001</v>
      </c>
      <c r="B251">
        <v>-117.1334568</v>
      </c>
      <c r="C251" t="s">
        <v>128</v>
      </c>
      <c r="D251" t="s">
        <v>22</v>
      </c>
      <c r="E251">
        <v>1</v>
      </c>
      <c r="F251" s="1">
        <v>44974.915972222225</v>
      </c>
      <c r="G251" s="2">
        <v>45199</v>
      </c>
      <c r="H251">
        <v>2023</v>
      </c>
      <c r="I251" t="s">
        <v>183</v>
      </c>
      <c r="Q251" s="4"/>
    </row>
    <row r="252" spans="1:17" hidden="1">
      <c r="A252">
        <v>32.774897699999997</v>
      </c>
      <c r="B252">
        <v>-117.1344653</v>
      </c>
      <c r="C252" t="s">
        <v>240</v>
      </c>
      <c r="D252" t="s">
        <v>22</v>
      </c>
      <c r="E252">
        <v>4</v>
      </c>
      <c r="F252" s="1">
        <v>45048.756944444445</v>
      </c>
      <c r="G252" s="2">
        <v>45199</v>
      </c>
      <c r="H252">
        <v>2023</v>
      </c>
      <c r="I252" t="s">
        <v>183</v>
      </c>
      <c r="Q252" s="4"/>
    </row>
    <row r="253" spans="1:17" hidden="1">
      <c r="A253">
        <v>32.775024379999998</v>
      </c>
      <c r="B253">
        <v>-117.13357619999999</v>
      </c>
      <c r="C253" t="s">
        <v>241</v>
      </c>
      <c r="D253" t="s">
        <v>7</v>
      </c>
      <c r="E253">
        <v>1</v>
      </c>
      <c r="F253" s="1">
        <v>45048.730555555558</v>
      </c>
      <c r="G253" s="2">
        <v>45199</v>
      </c>
      <c r="H253">
        <v>2023</v>
      </c>
      <c r="I253" t="s">
        <v>183</v>
      </c>
      <c r="Q253" s="4"/>
    </row>
    <row r="254" spans="1:17" hidden="1">
      <c r="A254">
        <v>32.775441000000001</v>
      </c>
      <c r="B254">
        <v>-117.13147840000001</v>
      </c>
      <c r="C254" t="s">
        <v>242</v>
      </c>
      <c r="D254" t="s">
        <v>22</v>
      </c>
      <c r="E254">
        <v>1</v>
      </c>
      <c r="F254" s="1">
        <v>45153.763888888891</v>
      </c>
      <c r="G254" s="2">
        <v>45199</v>
      </c>
      <c r="H254">
        <v>2023</v>
      </c>
      <c r="I254" t="s">
        <v>183</v>
      </c>
      <c r="Q254" s="4"/>
    </row>
    <row r="255" spans="1:17" hidden="1">
      <c r="A255">
        <v>32.774894099999997</v>
      </c>
      <c r="B255">
        <v>-117.1330143</v>
      </c>
      <c r="C255" t="s">
        <v>243</v>
      </c>
      <c r="D255" t="s">
        <v>22</v>
      </c>
      <c r="E255">
        <v>2</v>
      </c>
      <c r="F255" s="1">
        <v>45153.729166666664</v>
      </c>
      <c r="G255" s="2">
        <v>45199</v>
      </c>
      <c r="H255">
        <v>2023</v>
      </c>
      <c r="I255" t="s">
        <v>183</v>
      </c>
      <c r="Q255" s="4"/>
    </row>
    <row r="256" spans="1:17" hidden="1">
      <c r="A256">
        <v>32.774222569999999</v>
      </c>
      <c r="B256">
        <v>-117.1299805</v>
      </c>
      <c r="C256" t="s">
        <v>244</v>
      </c>
      <c r="D256" t="s">
        <v>7</v>
      </c>
      <c r="E256">
        <v>3</v>
      </c>
      <c r="F256" s="1">
        <v>45188.697916666664</v>
      </c>
      <c r="G256" s="2">
        <v>45199</v>
      </c>
      <c r="H256">
        <v>2023</v>
      </c>
      <c r="I256" t="s">
        <v>183</v>
      </c>
      <c r="Q256" s="4"/>
    </row>
    <row r="257" spans="1:17" hidden="1">
      <c r="A257">
        <v>32.773314040000002</v>
      </c>
      <c r="B257">
        <v>-117.1358331</v>
      </c>
      <c r="C257" t="s">
        <v>245</v>
      </c>
      <c r="D257" t="s">
        <v>7</v>
      </c>
      <c r="E257">
        <v>1</v>
      </c>
      <c r="F257" s="1">
        <v>44922.90625</v>
      </c>
      <c r="G257" s="2">
        <v>45199</v>
      </c>
      <c r="H257">
        <v>2023</v>
      </c>
      <c r="I257" t="s">
        <v>183</v>
      </c>
      <c r="Q257" s="4"/>
    </row>
    <row r="258" spans="1:17" hidden="1">
      <c r="A258">
        <v>32.774546700000002</v>
      </c>
      <c r="B258">
        <v>-117.1353005</v>
      </c>
      <c r="C258" t="s">
        <v>246</v>
      </c>
      <c r="D258" t="s">
        <v>7</v>
      </c>
      <c r="E258">
        <v>3</v>
      </c>
      <c r="F258" s="1">
        <v>45156.845833333333</v>
      </c>
      <c r="G258" s="2">
        <v>45199</v>
      </c>
      <c r="H258">
        <v>2023</v>
      </c>
      <c r="I258" t="s">
        <v>183</v>
      </c>
      <c r="Q258" s="4"/>
    </row>
    <row r="259" spans="1:17">
      <c r="A259">
        <v>32.762268540000001</v>
      </c>
      <c r="B259">
        <v>-117.19242560000001</v>
      </c>
      <c r="C259" t="s">
        <v>247</v>
      </c>
      <c r="D259" t="s">
        <v>13</v>
      </c>
      <c r="E259">
        <v>10</v>
      </c>
      <c r="F259" s="1">
        <v>45198.779861111114</v>
      </c>
      <c r="G259" s="2">
        <v>45199</v>
      </c>
      <c r="H259">
        <v>2023</v>
      </c>
      <c r="I259" t="s">
        <v>248</v>
      </c>
      <c r="Q259" s="4"/>
    </row>
    <row r="260" spans="1:17" hidden="1">
      <c r="A260">
        <v>32.762694070000002</v>
      </c>
      <c r="B260">
        <v>-117.1818166</v>
      </c>
      <c r="C260" t="s">
        <v>249</v>
      </c>
      <c r="D260" t="s">
        <v>7</v>
      </c>
      <c r="E260">
        <v>4</v>
      </c>
      <c r="F260" s="1">
        <v>45198.718055555553</v>
      </c>
      <c r="G260" s="2">
        <v>45199</v>
      </c>
      <c r="H260">
        <v>2023</v>
      </c>
      <c r="I260" t="s">
        <v>248</v>
      </c>
      <c r="Q260" s="4"/>
    </row>
    <row r="261" spans="1:17" hidden="1">
      <c r="A261">
        <v>32.762764699999998</v>
      </c>
      <c r="B261">
        <v>-117.1911564</v>
      </c>
      <c r="C261" t="s">
        <v>250</v>
      </c>
      <c r="D261" t="s">
        <v>22</v>
      </c>
      <c r="E261">
        <v>2</v>
      </c>
      <c r="F261" s="1">
        <v>45198.643750000003</v>
      </c>
      <c r="G261" s="2">
        <v>45199</v>
      </c>
      <c r="H261">
        <v>2023</v>
      </c>
      <c r="I261" t="s">
        <v>248</v>
      </c>
      <c r="Q261" s="4"/>
    </row>
    <row r="262" spans="1:17" hidden="1">
      <c r="A262">
        <v>32.761573609999999</v>
      </c>
      <c r="B262">
        <v>-117.1886703</v>
      </c>
      <c r="C262" t="s">
        <v>251</v>
      </c>
      <c r="D262" t="s">
        <v>7</v>
      </c>
      <c r="E262">
        <v>3</v>
      </c>
      <c r="F262" s="1">
        <v>45195.701388888891</v>
      </c>
      <c r="G262" s="2">
        <v>45199</v>
      </c>
      <c r="H262">
        <v>2023</v>
      </c>
      <c r="I262" t="s">
        <v>248</v>
      </c>
      <c r="Q262" s="4"/>
    </row>
    <row r="263" spans="1:17" hidden="1">
      <c r="A263">
        <v>32.761595249999999</v>
      </c>
      <c r="B263">
        <v>-117.18944740000001</v>
      </c>
      <c r="C263" t="s">
        <v>252</v>
      </c>
      <c r="D263" t="s">
        <v>7</v>
      </c>
      <c r="E263">
        <v>1</v>
      </c>
      <c r="F263" s="1">
        <v>45195.7</v>
      </c>
      <c r="G263" s="2">
        <v>45199</v>
      </c>
      <c r="H263">
        <v>2023</v>
      </c>
      <c r="I263" t="s">
        <v>248</v>
      </c>
      <c r="Q263" s="4"/>
    </row>
    <row r="264" spans="1:17" hidden="1">
      <c r="A264">
        <v>32.761702800000002</v>
      </c>
      <c r="B264">
        <v>-117.19030170000001</v>
      </c>
      <c r="C264" t="s">
        <v>253</v>
      </c>
      <c r="D264" t="s">
        <v>7</v>
      </c>
      <c r="E264">
        <v>4</v>
      </c>
      <c r="F264" s="1">
        <v>45195.67291666667</v>
      </c>
      <c r="G264" s="2">
        <v>45199</v>
      </c>
      <c r="H264">
        <v>2023</v>
      </c>
      <c r="I264" t="s">
        <v>248</v>
      </c>
      <c r="Q264" s="4"/>
    </row>
    <row r="265" spans="1:17">
      <c r="A265">
        <v>32.761594240000001</v>
      </c>
      <c r="B265">
        <v>-117.19031099999999</v>
      </c>
      <c r="C265" t="s">
        <v>254</v>
      </c>
      <c r="D265" t="s">
        <v>13</v>
      </c>
      <c r="E265">
        <v>3</v>
      </c>
      <c r="F265" s="1">
        <v>45195.830555555556</v>
      </c>
      <c r="G265" s="2">
        <v>45199</v>
      </c>
      <c r="H265">
        <v>2023</v>
      </c>
      <c r="I265" t="s">
        <v>248</v>
      </c>
      <c r="Q265" s="4"/>
    </row>
    <row r="266" spans="1:17">
      <c r="A266">
        <v>32.761556800000001</v>
      </c>
      <c r="B266">
        <v>-117.1905053</v>
      </c>
      <c r="C266" t="s">
        <v>255</v>
      </c>
      <c r="D266" t="s">
        <v>13</v>
      </c>
      <c r="E266">
        <v>5</v>
      </c>
      <c r="F266" s="1">
        <v>45195.665972222225</v>
      </c>
      <c r="G266" s="2">
        <v>45199</v>
      </c>
      <c r="H266">
        <v>2023</v>
      </c>
      <c r="I266" t="s">
        <v>248</v>
      </c>
      <c r="Q266" s="4"/>
    </row>
    <row r="267" spans="1:17" hidden="1">
      <c r="A267">
        <v>32.76163992</v>
      </c>
      <c r="B267">
        <v>-117.19083089999999</v>
      </c>
      <c r="C267" t="s">
        <v>256</v>
      </c>
      <c r="D267" t="s">
        <v>22</v>
      </c>
      <c r="E267">
        <v>1</v>
      </c>
      <c r="F267" s="1">
        <v>45195.838194444441</v>
      </c>
      <c r="G267" s="2">
        <v>45199</v>
      </c>
      <c r="H267">
        <v>2023</v>
      </c>
      <c r="I267" t="s">
        <v>248</v>
      </c>
      <c r="Q267" s="4"/>
    </row>
    <row r="268" spans="1:17">
      <c r="A268">
        <v>32.761609</v>
      </c>
      <c r="B268">
        <v>-117.191063</v>
      </c>
      <c r="C268" t="s">
        <v>257</v>
      </c>
      <c r="D268" t="s">
        <v>13</v>
      </c>
      <c r="E268">
        <v>12</v>
      </c>
      <c r="F268" s="1">
        <v>45195.661111111112</v>
      </c>
      <c r="G268" s="2">
        <v>45199</v>
      </c>
      <c r="H268">
        <v>2023</v>
      </c>
      <c r="I268" t="s">
        <v>248</v>
      </c>
      <c r="Q268" s="4"/>
    </row>
    <row r="269" spans="1:17">
      <c r="A269">
        <v>32.761698180000003</v>
      </c>
      <c r="B269">
        <v>-117.1912391</v>
      </c>
      <c r="C269" t="s">
        <v>258</v>
      </c>
      <c r="D269" t="s">
        <v>13</v>
      </c>
      <c r="E269">
        <v>4</v>
      </c>
      <c r="F269" s="1">
        <v>45195.830555555556</v>
      </c>
      <c r="G269" s="2">
        <v>45199</v>
      </c>
      <c r="H269">
        <v>2023</v>
      </c>
      <c r="I269" t="s">
        <v>248</v>
      </c>
      <c r="Q269" s="4"/>
    </row>
    <row r="270" spans="1:17">
      <c r="A270">
        <v>32.762129299999998</v>
      </c>
      <c r="B270">
        <v>-117.1928248</v>
      </c>
      <c r="C270" t="s">
        <v>259</v>
      </c>
      <c r="D270" t="s">
        <v>13</v>
      </c>
      <c r="E270">
        <v>1</v>
      </c>
      <c r="F270" s="1">
        <v>45195.839583333334</v>
      </c>
      <c r="G270" s="2">
        <v>45199</v>
      </c>
      <c r="H270">
        <v>2023</v>
      </c>
      <c r="I270" t="s">
        <v>248</v>
      </c>
      <c r="Q270" s="4"/>
    </row>
    <row r="271" spans="1:17" hidden="1">
      <c r="A271">
        <v>32.762179080000003</v>
      </c>
      <c r="B271">
        <v>-117.19286839999999</v>
      </c>
      <c r="C271" t="s">
        <v>260</v>
      </c>
      <c r="D271" t="s">
        <v>22</v>
      </c>
      <c r="E271">
        <v>2</v>
      </c>
      <c r="F271" s="1">
        <v>45195.840277777781</v>
      </c>
      <c r="G271" s="2">
        <v>45199</v>
      </c>
      <c r="H271">
        <v>2023</v>
      </c>
      <c r="I271" t="s">
        <v>248</v>
      </c>
      <c r="Q271" s="4"/>
    </row>
    <row r="272" spans="1:17" hidden="1">
      <c r="A272">
        <v>32.762217700000001</v>
      </c>
      <c r="B272">
        <v>-117.1932465</v>
      </c>
      <c r="C272" t="s">
        <v>261</v>
      </c>
      <c r="D272" t="s">
        <v>7</v>
      </c>
      <c r="E272">
        <v>6</v>
      </c>
      <c r="F272" s="1">
        <v>45195.828472222223</v>
      </c>
      <c r="G272" s="2">
        <v>45199</v>
      </c>
      <c r="H272">
        <v>2023</v>
      </c>
      <c r="I272" t="s">
        <v>248</v>
      </c>
      <c r="Q272" s="4"/>
    </row>
    <row r="273" spans="1:17">
      <c r="A273">
        <v>32.76212718</v>
      </c>
      <c r="B273">
        <v>-117.1933513</v>
      </c>
      <c r="C273" t="s">
        <v>262</v>
      </c>
      <c r="D273" t="s">
        <v>13</v>
      </c>
      <c r="E273">
        <v>5</v>
      </c>
      <c r="F273" s="1">
        <v>45195.649305555555</v>
      </c>
      <c r="G273" s="2">
        <v>45199</v>
      </c>
      <c r="H273">
        <v>2023</v>
      </c>
      <c r="I273" t="s">
        <v>248</v>
      </c>
      <c r="Q273" s="4"/>
    </row>
    <row r="274" spans="1:17" hidden="1">
      <c r="A274">
        <v>32.76341369</v>
      </c>
      <c r="B274">
        <v>-117.1942102</v>
      </c>
      <c r="C274" t="s">
        <v>263</v>
      </c>
      <c r="D274" t="s">
        <v>22</v>
      </c>
      <c r="E274">
        <v>1</v>
      </c>
      <c r="F274" s="1">
        <v>45191.751388888886</v>
      </c>
      <c r="G274" s="2">
        <v>45199</v>
      </c>
      <c r="H274">
        <v>2023</v>
      </c>
      <c r="I274" t="s">
        <v>248</v>
      </c>
      <c r="Q274" s="4"/>
    </row>
    <row r="275" spans="1:17">
      <c r="A275">
        <v>32.76214847</v>
      </c>
      <c r="B275">
        <v>-117.2018851</v>
      </c>
      <c r="C275" t="s">
        <v>264</v>
      </c>
      <c r="D275" t="s">
        <v>13</v>
      </c>
      <c r="E275">
        <v>30</v>
      </c>
      <c r="F275" s="1">
        <v>45191.823611111111</v>
      </c>
      <c r="G275" s="2">
        <v>45199</v>
      </c>
      <c r="H275">
        <v>2023</v>
      </c>
      <c r="I275" t="s">
        <v>248</v>
      </c>
      <c r="Q275" s="4"/>
    </row>
    <row r="276" spans="1:17" hidden="1">
      <c r="A276">
        <v>32.761836019999997</v>
      </c>
      <c r="B276">
        <v>-117.2056522</v>
      </c>
      <c r="C276" t="s">
        <v>265</v>
      </c>
      <c r="D276" t="s">
        <v>7</v>
      </c>
      <c r="E276">
        <v>8</v>
      </c>
      <c r="F276" s="1">
        <v>45191.827777777777</v>
      </c>
      <c r="G276" s="2">
        <v>45199</v>
      </c>
      <c r="H276">
        <v>2023</v>
      </c>
      <c r="I276" t="s">
        <v>248</v>
      </c>
      <c r="Q276" s="4"/>
    </row>
    <row r="277" spans="1:17">
      <c r="A277">
        <v>32.761321430000002</v>
      </c>
      <c r="B277">
        <v>-117.20525809999999</v>
      </c>
      <c r="C277" t="s">
        <v>266</v>
      </c>
      <c r="D277" t="s">
        <v>13</v>
      </c>
      <c r="E277">
        <v>3</v>
      </c>
      <c r="F277" s="1">
        <v>45191.831944444442</v>
      </c>
      <c r="G277" s="2">
        <v>45199</v>
      </c>
      <c r="H277">
        <v>2023</v>
      </c>
      <c r="I277" t="s">
        <v>248</v>
      </c>
      <c r="Q277" s="4"/>
    </row>
    <row r="278" spans="1:17">
      <c r="A278">
        <v>32.761491759999998</v>
      </c>
      <c r="B278">
        <v>-117.204875</v>
      </c>
      <c r="C278" t="s">
        <v>267</v>
      </c>
      <c r="D278" t="s">
        <v>13</v>
      </c>
      <c r="E278">
        <v>40</v>
      </c>
      <c r="F278" s="1">
        <v>45191.743750000001</v>
      </c>
      <c r="G278" s="2">
        <v>45199</v>
      </c>
      <c r="H278">
        <v>2023</v>
      </c>
      <c r="I278" t="s">
        <v>248</v>
      </c>
      <c r="Q278" s="4"/>
    </row>
    <row r="279" spans="1:17" hidden="1">
      <c r="A279">
        <v>32.76142325</v>
      </c>
      <c r="B279">
        <v>-117.2041435</v>
      </c>
      <c r="C279" t="s">
        <v>268</v>
      </c>
      <c r="D279" t="s">
        <v>7</v>
      </c>
      <c r="E279">
        <v>1</v>
      </c>
      <c r="F279" s="1">
        <v>45191.821527777778</v>
      </c>
      <c r="G279" s="2">
        <v>45199</v>
      </c>
      <c r="H279">
        <v>2023</v>
      </c>
      <c r="I279" t="s">
        <v>248</v>
      </c>
      <c r="Q279" s="4"/>
    </row>
    <row r="280" spans="1:17" hidden="1">
      <c r="A280">
        <v>32.761884989999999</v>
      </c>
      <c r="B280">
        <v>-117.20421090000001</v>
      </c>
      <c r="C280" t="s">
        <v>269</v>
      </c>
      <c r="D280" t="s">
        <v>7</v>
      </c>
      <c r="E280">
        <v>1</v>
      </c>
      <c r="F280" s="1">
        <v>45191.820833333331</v>
      </c>
      <c r="G280" s="2">
        <v>45199</v>
      </c>
      <c r="H280">
        <v>2023</v>
      </c>
      <c r="I280" t="s">
        <v>248</v>
      </c>
      <c r="Q280" s="4"/>
    </row>
    <row r="281" spans="1:17" hidden="1">
      <c r="A281">
        <v>32.761962750000002</v>
      </c>
      <c r="B281">
        <v>-117.2041598</v>
      </c>
      <c r="C281" t="s">
        <v>270</v>
      </c>
      <c r="D281" t="s">
        <v>7</v>
      </c>
      <c r="E281">
        <v>1</v>
      </c>
      <c r="F281" s="1">
        <v>45191.696527777778</v>
      </c>
      <c r="G281" s="2">
        <v>45199</v>
      </c>
      <c r="H281">
        <v>2023</v>
      </c>
      <c r="I281" t="s">
        <v>248</v>
      </c>
      <c r="Q281" s="4"/>
    </row>
    <row r="282" spans="1:17">
      <c r="A282">
        <v>32.761668020000002</v>
      </c>
      <c r="B282">
        <v>-117.20177959999999</v>
      </c>
      <c r="C282" t="s">
        <v>271</v>
      </c>
      <c r="D282" t="s">
        <v>13</v>
      </c>
      <c r="E282">
        <v>7</v>
      </c>
      <c r="F282" s="1">
        <v>45191.686805555553</v>
      </c>
      <c r="G282" s="2">
        <v>45199</v>
      </c>
      <c r="H282">
        <v>2023</v>
      </c>
      <c r="I282" t="s">
        <v>248</v>
      </c>
      <c r="Q282" s="4"/>
    </row>
    <row r="283" spans="1:17">
      <c r="A283">
        <v>32.761967540000001</v>
      </c>
      <c r="B283">
        <v>-117.1991426</v>
      </c>
      <c r="C283" t="s">
        <v>272</v>
      </c>
      <c r="D283" t="s">
        <v>13</v>
      </c>
      <c r="E283">
        <v>2</v>
      </c>
      <c r="F283" s="1">
        <v>45191.710416666669</v>
      </c>
      <c r="G283" s="2">
        <v>45199</v>
      </c>
      <c r="H283">
        <v>2023</v>
      </c>
      <c r="I283" t="s">
        <v>248</v>
      </c>
      <c r="Q283" s="4"/>
    </row>
    <row r="284" spans="1:17" hidden="1">
      <c r="A284">
        <v>32.761963739999999</v>
      </c>
      <c r="B284">
        <v>-117.1987455</v>
      </c>
      <c r="C284" t="s">
        <v>273</v>
      </c>
      <c r="D284" t="s">
        <v>7</v>
      </c>
      <c r="E284">
        <v>1</v>
      </c>
      <c r="F284" s="1">
        <v>45191.822222222225</v>
      </c>
      <c r="G284" s="2">
        <v>45199</v>
      </c>
      <c r="H284">
        <v>2023</v>
      </c>
      <c r="I284" t="s">
        <v>248</v>
      </c>
      <c r="Q284" s="4"/>
    </row>
    <row r="285" spans="1:17" hidden="1">
      <c r="A285">
        <v>32.76190982</v>
      </c>
      <c r="B285">
        <v>-117.19790450000001</v>
      </c>
      <c r="C285" t="s">
        <v>274</v>
      </c>
      <c r="D285" t="s">
        <v>7</v>
      </c>
      <c r="E285">
        <v>3</v>
      </c>
      <c r="F285" s="1">
        <v>45191.677083333336</v>
      </c>
      <c r="G285" s="2">
        <v>45199</v>
      </c>
      <c r="H285">
        <v>2023</v>
      </c>
      <c r="I285" t="s">
        <v>248</v>
      </c>
      <c r="Q285" s="4"/>
    </row>
    <row r="286" spans="1:17" hidden="1">
      <c r="A286">
        <v>32.762936119999999</v>
      </c>
      <c r="B286">
        <v>-117.1963959</v>
      </c>
      <c r="C286" t="s">
        <v>275</v>
      </c>
      <c r="D286" t="s">
        <v>7</v>
      </c>
      <c r="E286">
        <v>2</v>
      </c>
      <c r="F286" s="1">
        <v>45191.820833333331</v>
      </c>
      <c r="G286" s="2">
        <v>45199</v>
      </c>
      <c r="H286">
        <v>2023</v>
      </c>
      <c r="I286" t="s">
        <v>248</v>
      </c>
      <c r="Q286" s="4"/>
    </row>
    <row r="287" spans="1:17">
      <c r="A287">
        <v>32.762353130000001</v>
      </c>
      <c r="B287">
        <v>-117.19507969999999</v>
      </c>
      <c r="C287" t="s">
        <v>51</v>
      </c>
      <c r="D287" t="s">
        <v>13</v>
      </c>
      <c r="E287">
        <v>30</v>
      </c>
      <c r="F287" s="1">
        <v>45191.645138888889</v>
      </c>
      <c r="G287" s="2">
        <v>45199</v>
      </c>
      <c r="H287">
        <v>2023</v>
      </c>
      <c r="I287" t="s">
        <v>248</v>
      </c>
      <c r="Q287" s="4"/>
    </row>
    <row r="288" spans="1:17">
      <c r="A288">
        <v>32.76259993</v>
      </c>
      <c r="B288">
        <v>-117.1940105</v>
      </c>
      <c r="C288" t="s">
        <v>276</v>
      </c>
      <c r="D288" t="s">
        <v>13</v>
      </c>
      <c r="E288">
        <v>3</v>
      </c>
      <c r="F288" s="1">
        <v>45191.81527777778</v>
      </c>
      <c r="G288" s="2">
        <v>45199</v>
      </c>
      <c r="H288">
        <v>2023</v>
      </c>
      <c r="I288" t="s">
        <v>248</v>
      </c>
      <c r="Q288" s="4"/>
    </row>
    <row r="289" spans="1:17">
      <c r="A289">
        <v>32.761676549999997</v>
      </c>
      <c r="B289">
        <v>-117.1955147</v>
      </c>
      <c r="C289" t="s">
        <v>12</v>
      </c>
      <c r="D289" t="s">
        <v>13</v>
      </c>
      <c r="E289">
        <v>5</v>
      </c>
      <c r="F289" s="1">
        <v>45189.698611111111</v>
      </c>
      <c r="G289" s="2">
        <v>45199</v>
      </c>
      <c r="H289">
        <v>2023</v>
      </c>
      <c r="I289" t="s">
        <v>248</v>
      </c>
      <c r="Q289" s="4"/>
    </row>
    <row r="290" spans="1:17">
      <c r="A290">
        <v>32.760822230000002</v>
      </c>
      <c r="B290">
        <v>-117.1991744</v>
      </c>
      <c r="C290" t="s">
        <v>277</v>
      </c>
      <c r="D290" t="s">
        <v>13</v>
      </c>
      <c r="E290">
        <v>5</v>
      </c>
      <c r="F290" s="1">
        <v>45188.837500000001</v>
      </c>
      <c r="G290" s="2">
        <v>45199</v>
      </c>
      <c r="H290">
        <v>2023</v>
      </c>
      <c r="I290" t="s">
        <v>248</v>
      </c>
      <c r="Q290" s="4"/>
    </row>
    <row r="291" spans="1:17">
      <c r="A291">
        <v>32.761408070000002</v>
      </c>
      <c r="B291">
        <v>-117.1900284</v>
      </c>
      <c r="C291" t="s">
        <v>278</v>
      </c>
      <c r="D291" t="s">
        <v>13</v>
      </c>
      <c r="E291">
        <v>4</v>
      </c>
      <c r="F291" s="1">
        <v>45195.832638888889</v>
      </c>
      <c r="G291" s="2">
        <v>45199</v>
      </c>
      <c r="H291">
        <v>2023</v>
      </c>
      <c r="I291" t="s">
        <v>248</v>
      </c>
      <c r="Q291" s="4"/>
    </row>
    <row r="292" spans="1:17" hidden="1">
      <c r="A292">
        <v>32.761068270000003</v>
      </c>
      <c r="B292">
        <v>-117.19776709999999</v>
      </c>
      <c r="C292" t="s">
        <v>279</v>
      </c>
      <c r="D292" t="s">
        <v>22</v>
      </c>
      <c r="E292">
        <v>4</v>
      </c>
      <c r="F292" s="1">
        <v>45189.874305555553</v>
      </c>
      <c r="G292" s="2">
        <v>45199</v>
      </c>
      <c r="H292">
        <v>2023</v>
      </c>
      <c r="I292" t="s">
        <v>248</v>
      </c>
      <c r="Q292" s="4"/>
    </row>
    <row r="293" spans="1:17">
      <c r="A293">
        <v>32.76082023</v>
      </c>
      <c r="B293">
        <v>-117.19790329999999</v>
      </c>
      <c r="C293" t="s">
        <v>280</v>
      </c>
      <c r="D293" t="s">
        <v>13</v>
      </c>
      <c r="E293">
        <v>5</v>
      </c>
      <c r="F293" s="1">
        <v>45163.736805555556</v>
      </c>
      <c r="G293" s="2">
        <v>45199</v>
      </c>
      <c r="H293">
        <v>2023</v>
      </c>
      <c r="I293" t="s">
        <v>248</v>
      </c>
      <c r="Q293" s="4"/>
    </row>
    <row r="294" spans="1:17" hidden="1">
      <c r="A294">
        <v>32.760385589999999</v>
      </c>
      <c r="B294">
        <v>-117.2024851</v>
      </c>
      <c r="C294" t="s">
        <v>281</v>
      </c>
      <c r="D294" t="s">
        <v>22</v>
      </c>
      <c r="E294">
        <v>1</v>
      </c>
      <c r="F294" s="1">
        <v>45182.848611111112</v>
      </c>
      <c r="G294" s="2">
        <v>45199</v>
      </c>
      <c r="H294">
        <v>2023</v>
      </c>
      <c r="I294" t="s">
        <v>248</v>
      </c>
      <c r="Q294" s="4"/>
    </row>
    <row r="295" spans="1:17" hidden="1">
      <c r="A295">
        <v>32.761352549999998</v>
      </c>
      <c r="B295">
        <v>-117.2021405</v>
      </c>
      <c r="C295" t="s">
        <v>282</v>
      </c>
      <c r="D295" t="s">
        <v>7</v>
      </c>
      <c r="E295">
        <v>3</v>
      </c>
      <c r="F295" s="1">
        <v>45163.71875</v>
      </c>
      <c r="G295" s="2">
        <v>45199</v>
      </c>
      <c r="H295">
        <v>2023</v>
      </c>
      <c r="I295" t="s">
        <v>248</v>
      </c>
      <c r="Q295" s="4"/>
    </row>
    <row r="296" spans="1:17">
      <c r="A296">
        <v>32.761902149999997</v>
      </c>
      <c r="B296">
        <v>-117.195869</v>
      </c>
      <c r="C296" t="s">
        <v>283</v>
      </c>
      <c r="D296" t="s">
        <v>13</v>
      </c>
      <c r="E296">
        <v>5</v>
      </c>
      <c r="F296" s="1">
        <v>45163.667361111111</v>
      </c>
      <c r="G296" s="2">
        <v>45199</v>
      </c>
      <c r="H296">
        <v>2023</v>
      </c>
      <c r="I296" t="s">
        <v>248</v>
      </c>
      <c r="Q296" s="4"/>
    </row>
    <row r="297" spans="1:17">
      <c r="A297">
        <v>32.761955159999999</v>
      </c>
      <c r="B297">
        <v>-117.194121</v>
      </c>
      <c r="C297" t="s">
        <v>284</v>
      </c>
      <c r="D297" t="s">
        <v>13</v>
      </c>
      <c r="E297">
        <v>5</v>
      </c>
      <c r="F297" s="1">
        <v>45163.642361111109</v>
      </c>
      <c r="G297" s="2">
        <v>45199</v>
      </c>
      <c r="H297">
        <v>2023</v>
      </c>
      <c r="I297" t="s">
        <v>248</v>
      </c>
      <c r="Q297" s="4"/>
    </row>
    <row r="298" spans="1:17" hidden="1">
      <c r="A298">
        <v>32.760562350000001</v>
      </c>
      <c r="B298">
        <v>-117.20259950000001</v>
      </c>
      <c r="C298" t="s">
        <v>195</v>
      </c>
      <c r="D298" t="s">
        <v>22</v>
      </c>
      <c r="E298">
        <v>1</v>
      </c>
      <c r="F298" s="1">
        <v>45182.849305555559</v>
      </c>
      <c r="G298" s="2">
        <v>45199</v>
      </c>
      <c r="H298">
        <v>2023</v>
      </c>
      <c r="I298" t="s">
        <v>248</v>
      </c>
      <c r="Q298" s="4"/>
    </row>
    <row r="299" spans="1:17" hidden="1">
      <c r="A299">
        <v>32.762360139999998</v>
      </c>
      <c r="B299">
        <v>-117.1963749</v>
      </c>
      <c r="C299" t="s">
        <v>16</v>
      </c>
      <c r="D299" t="s">
        <v>22</v>
      </c>
      <c r="E299">
        <v>1</v>
      </c>
      <c r="F299" s="1">
        <v>45191.652083333334</v>
      </c>
      <c r="G299" s="2">
        <v>45199</v>
      </c>
      <c r="H299">
        <v>2023</v>
      </c>
      <c r="I299" t="s">
        <v>248</v>
      </c>
      <c r="Q299" s="4"/>
    </row>
    <row r="300" spans="1:17" hidden="1">
      <c r="A300">
        <v>32.762522789999998</v>
      </c>
      <c r="B300">
        <v>-117.19661139999999</v>
      </c>
      <c r="C300" t="s">
        <v>285</v>
      </c>
      <c r="D300" t="s">
        <v>22</v>
      </c>
      <c r="E300">
        <v>1</v>
      </c>
      <c r="F300" s="1">
        <v>45191.659722222219</v>
      </c>
      <c r="G300" s="2">
        <v>45199</v>
      </c>
      <c r="H300">
        <v>2023</v>
      </c>
      <c r="I300" t="s">
        <v>248</v>
      </c>
      <c r="Q300" s="4"/>
    </row>
    <row r="301" spans="1:17" hidden="1">
      <c r="A301">
        <v>32.762676030000002</v>
      </c>
      <c r="B301">
        <v>-117.1948912</v>
      </c>
      <c r="C301" t="s">
        <v>286</v>
      </c>
      <c r="D301" t="s">
        <v>22</v>
      </c>
      <c r="E301">
        <v>4</v>
      </c>
      <c r="F301" s="1">
        <v>45191.63958333333</v>
      </c>
      <c r="G301" s="2">
        <v>45199</v>
      </c>
      <c r="H301">
        <v>2023</v>
      </c>
      <c r="I301" t="s">
        <v>248</v>
      </c>
      <c r="Q301" s="4"/>
    </row>
    <row r="302" spans="1:17" hidden="1">
      <c r="A302">
        <v>32.762680490000001</v>
      </c>
      <c r="B302">
        <v>-117.1965601</v>
      </c>
      <c r="C302" t="s">
        <v>287</v>
      </c>
      <c r="D302" t="s">
        <v>22</v>
      </c>
      <c r="E302">
        <v>1</v>
      </c>
      <c r="F302" s="1">
        <v>45191.656944444447</v>
      </c>
      <c r="G302" s="2">
        <v>45199</v>
      </c>
      <c r="H302">
        <v>2023</v>
      </c>
      <c r="I302" t="s">
        <v>248</v>
      </c>
      <c r="Q302" s="4"/>
    </row>
    <row r="303" spans="1:17">
      <c r="A303">
        <v>32.762564570000002</v>
      </c>
      <c r="B303">
        <v>-117.19602620000001</v>
      </c>
      <c r="C303" t="s">
        <v>288</v>
      </c>
      <c r="D303" t="s">
        <v>13</v>
      </c>
      <c r="E303">
        <v>5</v>
      </c>
      <c r="F303" s="1">
        <v>45191.650694444441</v>
      </c>
      <c r="G303" s="2">
        <v>45199</v>
      </c>
      <c r="H303">
        <v>2023</v>
      </c>
      <c r="I303" t="s">
        <v>248</v>
      </c>
      <c r="Q303" s="4"/>
    </row>
    <row r="304" spans="1:17" hidden="1">
      <c r="A304">
        <v>32.762688490000002</v>
      </c>
      <c r="B304">
        <v>-117.1954106</v>
      </c>
      <c r="C304" t="s">
        <v>12</v>
      </c>
      <c r="D304" t="s">
        <v>7</v>
      </c>
      <c r="E304">
        <v>4</v>
      </c>
      <c r="F304" s="1">
        <v>45191.649305555555</v>
      </c>
      <c r="G304" s="2">
        <v>45199</v>
      </c>
      <c r="H304">
        <v>2023</v>
      </c>
      <c r="I304" t="s">
        <v>248</v>
      </c>
      <c r="Q304" s="4"/>
    </row>
    <row r="305" spans="1:17">
      <c r="A305">
        <v>32.761240340000001</v>
      </c>
      <c r="B305">
        <v>-117.2053535</v>
      </c>
      <c r="C305" t="s">
        <v>289</v>
      </c>
      <c r="D305" t="s">
        <v>13</v>
      </c>
      <c r="E305">
        <v>6</v>
      </c>
      <c r="F305" s="1">
        <v>45191.82708333333</v>
      </c>
      <c r="G305" s="2">
        <v>45199</v>
      </c>
      <c r="H305">
        <v>2023</v>
      </c>
      <c r="I305" t="s">
        <v>248</v>
      </c>
      <c r="Q305" s="4"/>
    </row>
    <row r="306" spans="1:17">
      <c r="A306">
        <v>32.761418030000002</v>
      </c>
      <c r="B306">
        <v>-117.2046673</v>
      </c>
      <c r="C306" t="s">
        <v>290</v>
      </c>
      <c r="D306" t="s">
        <v>13</v>
      </c>
      <c r="E306">
        <v>12</v>
      </c>
      <c r="F306" s="1">
        <v>45191.824999999997</v>
      </c>
      <c r="G306" s="2">
        <v>45199</v>
      </c>
      <c r="H306">
        <v>2023</v>
      </c>
      <c r="I306" t="s">
        <v>248</v>
      </c>
      <c r="Q306" s="4"/>
    </row>
    <row r="307" spans="1:17" hidden="1">
      <c r="A307">
        <v>32.762837740000002</v>
      </c>
      <c r="B307">
        <v>-117.1953743</v>
      </c>
      <c r="C307" t="s">
        <v>291</v>
      </c>
      <c r="D307" t="s">
        <v>7</v>
      </c>
      <c r="E307">
        <v>1</v>
      </c>
      <c r="F307" s="1">
        <v>45191.817361111112</v>
      </c>
      <c r="G307" s="2">
        <v>45199</v>
      </c>
      <c r="H307">
        <v>2023</v>
      </c>
      <c r="I307" t="s">
        <v>248</v>
      </c>
      <c r="Q307" s="4"/>
    </row>
    <row r="308" spans="1:17" hidden="1">
      <c r="A308">
        <v>32.76161931</v>
      </c>
      <c r="B308">
        <v>-117.1858785</v>
      </c>
      <c r="C308" t="s">
        <v>292</v>
      </c>
      <c r="D308" t="s">
        <v>7</v>
      </c>
      <c r="E308">
        <v>3</v>
      </c>
      <c r="F308" s="1">
        <v>45195.835416666669</v>
      </c>
      <c r="G308" s="2">
        <v>45199</v>
      </c>
      <c r="H308">
        <v>2023</v>
      </c>
      <c r="I308" t="s">
        <v>248</v>
      </c>
      <c r="Q308" s="4"/>
    </row>
    <row r="309" spans="1:17" hidden="1">
      <c r="A309">
        <v>32.761275169999998</v>
      </c>
      <c r="B309">
        <v>-117.19003669999999</v>
      </c>
      <c r="C309" t="s">
        <v>293</v>
      </c>
      <c r="D309" t="s">
        <v>7</v>
      </c>
      <c r="E309">
        <v>3</v>
      </c>
      <c r="F309" s="1">
        <v>45195.837500000001</v>
      </c>
      <c r="G309" s="2">
        <v>45199</v>
      </c>
      <c r="H309">
        <v>2023</v>
      </c>
      <c r="I309" t="s">
        <v>248</v>
      </c>
      <c r="Q309" s="4"/>
    </row>
    <row r="310" spans="1:17" hidden="1">
      <c r="A310">
        <v>32.760909660000003</v>
      </c>
      <c r="B310">
        <v>-117.2040033</v>
      </c>
      <c r="C310" t="s">
        <v>294</v>
      </c>
      <c r="D310" t="s">
        <v>7</v>
      </c>
      <c r="E310">
        <v>3</v>
      </c>
      <c r="F310" s="1">
        <v>45097.909722222219</v>
      </c>
      <c r="G310" s="2">
        <v>45199</v>
      </c>
      <c r="H310">
        <v>2023</v>
      </c>
      <c r="I310" t="s">
        <v>248</v>
      </c>
      <c r="Q310" s="4"/>
    </row>
    <row r="311" spans="1:17" hidden="1">
      <c r="A311">
        <v>32.760513150000001</v>
      </c>
      <c r="B311">
        <v>-117.20403</v>
      </c>
      <c r="C311" t="s">
        <v>295</v>
      </c>
      <c r="D311" t="s">
        <v>7</v>
      </c>
      <c r="E311">
        <v>3</v>
      </c>
      <c r="F311" s="1">
        <v>45097.78402777778</v>
      </c>
      <c r="G311" s="2">
        <v>45199</v>
      </c>
      <c r="H311">
        <v>2023</v>
      </c>
      <c r="I311" t="s">
        <v>248</v>
      </c>
      <c r="Q311" s="4"/>
    </row>
    <row r="312" spans="1:17">
      <c r="A312">
        <v>32.761035669999998</v>
      </c>
      <c r="B312">
        <v>-117.2055103</v>
      </c>
      <c r="C312" t="s">
        <v>296</v>
      </c>
      <c r="D312" t="s">
        <v>13</v>
      </c>
      <c r="E312">
        <v>35</v>
      </c>
      <c r="F312" s="1">
        <v>45191.714583333334</v>
      </c>
      <c r="G312" s="2">
        <v>45199</v>
      </c>
      <c r="H312">
        <v>2023</v>
      </c>
      <c r="I312" t="s">
        <v>248</v>
      </c>
      <c r="Q312" s="4"/>
    </row>
    <row r="313" spans="1:17">
      <c r="A313">
        <v>32.76205908</v>
      </c>
      <c r="B313">
        <v>-117.1922536</v>
      </c>
      <c r="C313" t="s">
        <v>297</v>
      </c>
      <c r="D313" t="s">
        <v>13</v>
      </c>
      <c r="E313">
        <v>3</v>
      </c>
      <c r="F313" s="1">
        <v>45198.752083333333</v>
      </c>
      <c r="G313" s="2">
        <v>45199</v>
      </c>
      <c r="H313">
        <v>2023</v>
      </c>
      <c r="I313" t="s">
        <v>248</v>
      </c>
      <c r="Q313" s="4"/>
    </row>
    <row r="314" spans="1:17" hidden="1">
      <c r="A314">
        <v>32.764372049999999</v>
      </c>
      <c r="B314">
        <v>-117.1705494</v>
      </c>
      <c r="C314" t="s">
        <v>298</v>
      </c>
      <c r="D314" t="s">
        <v>7</v>
      </c>
      <c r="E314">
        <v>5</v>
      </c>
      <c r="F314" s="1">
        <v>45041.734722222223</v>
      </c>
      <c r="G314" s="2">
        <v>45199</v>
      </c>
      <c r="H314">
        <v>2023</v>
      </c>
      <c r="I314" t="s">
        <v>248</v>
      </c>
      <c r="Q314" s="4"/>
    </row>
    <row r="315" spans="1:17">
      <c r="A315">
        <v>32.761292580000003</v>
      </c>
      <c r="B315">
        <v>-117.2048375</v>
      </c>
      <c r="C315" t="s">
        <v>299</v>
      </c>
      <c r="D315" t="s">
        <v>13</v>
      </c>
      <c r="E315">
        <v>20</v>
      </c>
      <c r="F315" s="1">
        <v>45191.825694444444</v>
      </c>
      <c r="G315" s="2">
        <v>45199</v>
      </c>
      <c r="H315">
        <v>2023</v>
      </c>
      <c r="I315" t="s">
        <v>248</v>
      </c>
      <c r="Q315" s="4"/>
    </row>
    <row r="316" spans="1:17" hidden="1">
      <c r="A316">
        <v>32.761727049999998</v>
      </c>
      <c r="B316">
        <v>-117.2047919</v>
      </c>
      <c r="C316" t="s">
        <v>300</v>
      </c>
      <c r="D316" t="s">
        <v>7</v>
      </c>
      <c r="E316">
        <v>1</v>
      </c>
      <c r="F316" s="1">
        <v>45191.722222222219</v>
      </c>
      <c r="G316" s="2">
        <v>45199</v>
      </c>
      <c r="H316">
        <v>2023</v>
      </c>
      <c r="I316" t="s">
        <v>248</v>
      </c>
      <c r="Q316" s="4"/>
    </row>
    <row r="317" spans="1:17" hidden="1">
      <c r="A317">
        <v>32.761384460000002</v>
      </c>
      <c r="B317">
        <v>-117.20431019999999</v>
      </c>
      <c r="C317" t="s">
        <v>86</v>
      </c>
      <c r="D317" t="s">
        <v>7</v>
      </c>
      <c r="E317">
        <v>6</v>
      </c>
      <c r="F317" s="1">
        <v>45191.821527777778</v>
      </c>
      <c r="G317" s="2">
        <v>45199</v>
      </c>
      <c r="H317">
        <v>2023</v>
      </c>
      <c r="I317" t="s">
        <v>248</v>
      </c>
      <c r="Q317" s="4"/>
    </row>
    <row r="318" spans="1:17" hidden="1">
      <c r="A318">
        <v>32.7622596</v>
      </c>
      <c r="B318">
        <v>-117.19088530000001</v>
      </c>
      <c r="C318" t="s">
        <v>301</v>
      </c>
      <c r="D318" t="s">
        <v>7</v>
      </c>
      <c r="E318">
        <v>3</v>
      </c>
      <c r="F318" s="1">
        <v>45198.746527777781</v>
      </c>
      <c r="G318" s="2">
        <v>45199</v>
      </c>
      <c r="H318">
        <v>2023</v>
      </c>
      <c r="I318" t="s">
        <v>248</v>
      </c>
      <c r="Q318" s="4"/>
    </row>
    <row r="319" spans="1:17" hidden="1">
      <c r="A319">
        <v>32.762698059999998</v>
      </c>
      <c r="B319">
        <v>-117.1905946</v>
      </c>
      <c r="C319" t="s">
        <v>302</v>
      </c>
      <c r="D319" t="s">
        <v>22</v>
      </c>
      <c r="E319">
        <v>3</v>
      </c>
      <c r="F319" s="1">
        <v>45198.652777777781</v>
      </c>
      <c r="G319" s="2">
        <v>45199</v>
      </c>
      <c r="H319">
        <v>2023</v>
      </c>
      <c r="I319" t="s">
        <v>248</v>
      </c>
      <c r="Q319" s="4"/>
    </row>
    <row r="320" spans="1:17" hidden="1">
      <c r="A320">
        <v>32.760344500000002</v>
      </c>
      <c r="B320">
        <v>-117.205406</v>
      </c>
      <c r="C320" t="s">
        <v>303</v>
      </c>
      <c r="D320" t="s">
        <v>22</v>
      </c>
      <c r="E320">
        <v>8</v>
      </c>
      <c r="F320" s="1">
        <v>45161.788194444445</v>
      </c>
      <c r="G320" s="2">
        <v>45199</v>
      </c>
      <c r="H320">
        <v>2023</v>
      </c>
      <c r="I320" t="s">
        <v>248</v>
      </c>
      <c r="Q320" s="4"/>
    </row>
    <row r="321" spans="1:17" hidden="1">
      <c r="A321">
        <v>32.761243700000001</v>
      </c>
      <c r="B321">
        <v>-117.19454330000001</v>
      </c>
      <c r="C321" t="s">
        <v>304</v>
      </c>
      <c r="D321" t="s">
        <v>7</v>
      </c>
      <c r="E321">
        <v>8</v>
      </c>
      <c r="F321" s="1">
        <v>45163.806944444441</v>
      </c>
      <c r="G321" s="2">
        <v>45199</v>
      </c>
      <c r="H321">
        <v>2023</v>
      </c>
      <c r="I321" t="s">
        <v>248</v>
      </c>
      <c r="Q321" s="4"/>
    </row>
    <row r="322" spans="1:17" hidden="1">
      <c r="A322">
        <v>32.761008680000003</v>
      </c>
      <c r="B322">
        <v>-117.1885903</v>
      </c>
      <c r="C322" t="s">
        <v>153</v>
      </c>
      <c r="D322" t="s">
        <v>7</v>
      </c>
      <c r="E322">
        <v>3</v>
      </c>
      <c r="F322" s="1">
        <v>45195.836805555555</v>
      </c>
      <c r="G322" s="2">
        <v>45199</v>
      </c>
      <c r="H322">
        <v>2023</v>
      </c>
      <c r="I322" t="s">
        <v>248</v>
      </c>
      <c r="Q322" s="4"/>
    </row>
    <row r="323" spans="1:17">
      <c r="A323">
        <v>32.762581480000001</v>
      </c>
      <c r="B323">
        <v>-117.1819105</v>
      </c>
      <c r="C323" t="s">
        <v>305</v>
      </c>
      <c r="D323" t="s">
        <v>13</v>
      </c>
      <c r="E323">
        <v>20</v>
      </c>
      <c r="F323" s="1">
        <v>45198.817361111112</v>
      </c>
      <c r="G323" s="2">
        <v>45199</v>
      </c>
      <c r="H323">
        <v>2023</v>
      </c>
      <c r="I323" t="s">
        <v>248</v>
      </c>
      <c r="Q323" s="4"/>
    </row>
    <row r="324" spans="1:17" hidden="1">
      <c r="A324">
        <v>32.762757499999999</v>
      </c>
      <c r="B324">
        <v>-117.187575</v>
      </c>
      <c r="C324" t="s">
        <v>306</v>
      </c>
      <c r="D324" t="s">
        <v>22</v>
      </c>
      <c r="E324">
        <v>12</v>
      </c>
      <c r="F324" s="1">
        <v>45198.676388888889</v>
      </c>
      <c r="G324" s="2">
        <v>45199</v>
      </c>
      <c r="H324">
        <v>2023</v>
      </c>
      <c r="I324" t="s">
        <v>248</v>
      </c>
      <c r="Q324" s="4"/>
    </row>
    <row r="325" spans="1:17" hidden="1">
      <c r="A325">
        <v>32.762325230000002</v>
      </c>
      <c r="B325">
        <v>-117.1898992</v>
      </c>
      <c r="C325" t="s">
        <v>307</v>
      </c>
      <c r="D325" t="s">
        <v>7</v>
      </c>
      <c r="E325">
        <v>2</v>
      </c>
      <c r="F325" s="1">
        <v>45198.659722222219</v>
      </c>
      <c r="G325" s="2">
        <v>45199</v>
      </c>
      <c r="H325">
        <v>2023</v>
      </c>
      <c r="I325" t="s">
        <v>248</v>
      </c>
      <c r="Q325" s="4"/>
    </row>
    <row r="326" spans="1:17" hidden="1">
      <c r="A326">
        <v>32.762358630000001</v>
      </c>
      <c r="B326">
        <v>-117.1903678</v>
      </c>
      <c r="C326" t="s">
        <v>308</v>
      </c>
      <c r="D326" t="s">
        <v>7</v>
      </c>
      <c r="E326">
        <v>3</v>
      </c>
      <c r="F326" s="1">
        <v>45198.65625</v>
      </c>
      <c r="G326" s="2">
        <v>45199</v>
      </c>
      <c r="H326">
        <v>2023</v>
      </c>
      <c r="I326" t="s">
        <v>248</v>
      </c>
      <c r="Q326" s="4"/>
    </row>
    <row r="327" spans="1:17" hidden="1">
      <c r="A327">
        <v>32.760592330000001</v>
      </c>
      <c r="B327">
        <v>-117.2050505</v>
      </c>
      <c r="C327" t="s">
        <v>309</v>
      </c>
      <c r="D327" t="s">
        <v>22</v>
      </c>
      <c r="E327">
        <v>35</v>
      </c>
      <c r="F327" s="1">
        <v>45055.897916666669</v>
      </c>
      <c r="G327" s="2">
        <v>45199</v>
      </c>
      <c r="H327">
        <v>2023</v>
      </c>
      <c r="I327" t="s">
        <v>248</v>
      </c>
      <c r="Q327" s="4"/>
    </row>
    <row r="328" spans="1:17" hidden="1">
      <c r="A328">
        <v>32.760747459999997</v>
      </c>
      <c r="B328">
        <v>-117.2048437</v>
      </c>
      <c r="C328" t="s">
        <v>310</v>
      </c>
      <c r="D328" t="s">
        <v>7</v>
      </c>
      <c r="E328">
        <v>3</v>
      </c>
      <c r="F328" s="1">
        <v>44855.709027777775</v>
      </c>
      <c r="G328" s="2">
        <v>45199</v>
      </c>
      <c r="H328">
        <v>2023</v>
      </c>
      <c r="I328" t="s">
        <v>248</v>
      </c>
      <c r="Q328" s="4"/>
    </row>
    <row r="329" spans="1:17">
      <c r="A329">
        <v>32.762537440000003</v>
      </c>
      <c r="B329">
        <v>-117.18258539999999</v>
      </c>
      <c r="C329" t="s">
        <v>59</v>
      </c>
      <c r="D329" t="s">
        <v>13</v>
      </c>
      <c r="E329">
        <v>4</v>
      </c>
      <c r="F329" s="1">
        <v>45198.710416666669</v>
      </c>
      <c r="G329" s="2">
        <v>45199</v>
      </c>
      <c r="H329">
        <v>2023</v>
      </c>
      <c r="I329" t="s">
        <v>248</v>
      </c>
      <c r="Q329" s="4"/>
    </row>
    <row r="330" spans="1:17">
      <c r="A330">
        <v>32.761743940000002</v>
      </c>
      <c r="B330">
        <v>-117.1845636</v>
      </c>
      <c r="C330" t="s">
        <v>311</v>
      </c>
      <c r="D330" t="s">
        <v>13</v>
      </c>
      <c r="E330">
        <v>20</v>
      </c>
      <c r="F330" s="1">
        <v>45198.822222222225</v>
      </c>
      <c r="G330" s="2">
        <v>45199</v>
      </c>
      <c r="H330">
        <v>2023</v>
      </c>
      <c r="I330" t="s">
        <v>248</v>
      </c>
      <c r="Q330" s="4"/>
    </row>
    <row r="331" spans="1:17" hidden="1">
      <c r="A331">
        <v>32.761450410000002</v>
      </c>
      <c r="B331">
        <v>-117.1860258</v>
      </c>
      <c r="C331" t="s">
        <v>312</v>
      </c>
      <c r="D331" t="s">
        <v>7</v>
      </c>
      <c r="E331">
        <v>6</v>
      </c>
      <c r="F331" s="1">
        <v>45195.834722222222</v>
      </c>
      <c r="G331" s="2">
        <v>45199</v>
      </c>
      <c r="H331">
        <v>2023</v>
      </c>
      <c r="I331" t="s">
        <v>248</v>
      </c>
      <c r="Q331" s="4"/>
    </row>
    <row r="332" spans="1:17" hidden="1">
      <c r="A332">
        <v>32.761336559999997</v>
      </c>
      <c r="B332">
        <v>-117.1884783</v>
      </c>
      <c r="C332" t="s">
        <v>313</v>
      </c>
      <c r="D332" t="s">
        <v>11</v>
      </c>
      <c r="E332">
        <v>1</v>
      </c>
      <c r="F332" s="1">
        <v>45195.834027777775</v>
      </c>
      <c r="G332" s="2">
        <v>45199</v>
      </c>
      <c r="H332">
        <v>2023</v>
      </c>
      <c r="I332" t="s">
        <v>248</v>
      </c>
      <c r="Q332" s="4"/>
    </row>
    <row r="333" spans="1:17" hidden="1">
      <c r="A333">
        <v>32.761382599999997</v>
      </c>
      <c r="B333">
        <v>-117.2027595</v>
      </c>
      <c r="C333" t="s">
        <v>314</v>
      </c>
      <c r="D333" t="s">
        <v>22</v>
      </c>
      <c r="E333">
        <v>1</v>
      </c>
      <c r="F333" s="1">
        <v>45163.813888888886</v>
      </c>
      <c r="G333" s="2">
        <v>45199</v>
      </c>
      <c r="H333">
        <v>2023</v>
      </c>
      <c r="I333" t="s">
        <v>248</v>
      </c>
      <c r="Q333" s="4"/>
    </row>
    <row r="334" spans="1:17" hidden="1">
      <c r="A334">
        <v>32.761461099999998</v>
      </c>
      <c r="B334">
        <v>-117.18880660000001</v>
      </c>
      <c r="C334" t="s">
        <v>315</v>
      </c>
      <c r="D334" t="s">
        <v>7</v>
      </c>
      <c r="E334">
        <v>1</v>
      </c>
      <c r="F334" s="1">
        <v>45195.693749999999</v>
      </c>
      <c r="G334" s="2">
        <v>45199</v>
      </c>
      <c r="H334">
        <v>2023</v>
      </c>
      <c r="I334" t="s">
        <v>248</v>
      </c>
      <c r="Q334" s="4"/>
    </row>
    <row r="335" spans="1:17" hidden="1">
      <c r="A335">
        <v>32.762144360000001</v>
      </c>
      <c r="B335">
        <v>-117.185902</v>
      </c>
      <c r="C335" t="s">
        <v>304</v>
      </c>
      <c r="D335" t="s">
        <v>22</v>
      </c>
      <c r="E335">
        <v>6</v>
      </c>
      <c r="F335" s="1">
        <v>45198.695833333331</v>
      </c>
      <c r="G335" s="2">
        <v>45199</v>
      </c>
      <c r="H335">
        <v>2023</v>
      </c>
      <c r="I335" t="s">
        <v>248</v>
      </c>
      <c r="Q335" s="4"/>
    </row>
    <row r="336" spans="1:17" hidden="1">
      <c r="A336">
        <v>32.761494210000002</v>
      </c>
      <c r="B336">
        <v>-117.2041815</v>
      </c>
      <c r="C336" t="s">
        <v>105</v>
      </c>
      <c r="D336" t="s">
        <v>22</v>
      </c>
      <c r="E336">
        <v>4</v>
      </c>
      <c r="F336" s="1">
        <v>45191.700694444444</v>
      </c>
      <c r="G336" s="2">
        <v>45199</v>
      </c>
      <c r="H336">
        <v>2023</v>
      </c>
      <c r="I336" t="s">
        <v>248</v>
      </c>
      <c r="Q336" s="4"/>
    </row>
    <row r="337" spans="1:17" hidden="1">
      <c r="A337">
        <v>32.761011689999997</v>
      </c>
      <c r="B337">
        <v>-117.18124709999999</v>
      </c>
      <c r="C337" t="s">
        <v>316</v>
      </c>
      <c r="D337" t="s">
        <v>22</v>
      </c>
      <c r="E337">
        <v>39</v>
      </c>
      <c r="F337" s="1">
        <v>45114.90347222222</v>
      </c>
      <c r="G337" s="2">
        <v>45199</v>
      </c>
      <c r="H337">
        <v>2023</v>
      </c>
      <c r="I337" t="s">
        <v>248</v>
      </c>
      <c r="Q337" s="4"/>
    </row>
    <row r="338" spans="1:17" hidden="1">
      <c r="A338">
        <v>32.761289150000003</v>
      </c>
      <c r="B338">
        <v>-117.1812941</v>
      </c>
      <c r="C338" t="s">
        <v>317</v>
      </c>
      <c r="D338" t="s">
        <v>22</v>
      </c>
      <c r="E338">
        <v>1</v>
      </c>
      <c r="F338" s="1">
        <v>45114.869444444441</v>
      </c>
      <c r="G338" s="2">
        <v>45199</v>
      </c>
      <c r="H338">
        <v>2023</v>
      </c>
      <c r="I338" t="s">
        <v>248</v>
      </c>
      <c r="Q338" s="4"/>
    </row>
    <row r="339" spans="1:17" hidden="1">
      <c r="A339">
        <v>32.760214150000003</v>
      </c>
      <c r="B339">
        <v>-117.18063859999999</v>
      </c>
      <c r="C339" t="s">
        <v>155</v>
      </c>
      <c r="D339" t="s">
        <v>7</v>
      </c>
      <c r="E339">
        <v>1</v>
      </c>
      <c r="F339" s="1">
        <v>45114.761111111111</v>
      </c>
      <c r="G339" s="2">
        <v>45199</v>
      </c>
      <c r="H339">
        <v>2023</v>
      </c>
      <c r="I339" t="s">
        <v>248</v>
      </c>
      <c r="Q339" s="4"/>
    </row>
    <row r="340" spans="1:17" hidden="1">
      <c r="A340">
        <v>32.843367919999999</v>
      </c>
      <c r="B340">
        <v>-116.9965763</v>
      </c>
      <c r="C340" t="s">
        <v>318</v>
      </c>
      <c r="D340" t="s">
        <v>7</v>
      </c>
      <c r="E340">
        <v>4</v>
      </c>
      <c r="F340" s="1">
        <v>45142.746527777781</v>
      </c>
      <c r="G340" s="2">
        <v>45169</v>
      </c>
      <c r="H340">
        <v>2023</v>
      </c>
      <c r="I340" t="s">
        <v>8</v>
      </c>
      <c r="Q340" s="4"/>
    </row>
    <row r="341" spans="1:17" hidden="1">
      <c r="A341">
        <v>32.843513729999998</v>
      </c>
      <c r="B341">
        <v>-116.99462010000001</v>
      </c>
      <c r="C341" t="s">
        <v>319</v>
      </c>
      <c r="D341" t="s">
        <v>7</v>
      </c>
      <c r="E341">
        <v>1</v>
      </c>
      <c r="F341" s="1">
        <v>45142.741666666669</v>
      </c>
      <c r="G341" s="2">
        <v>45169</v>
      </c>
      <c r="H341">
        <v>2023</v>
      </c>
      <c r="I341" t="s">
        <v>8</v>
      </c>
      <c r="Q341" s="4"/>
    </row>
    <row r="342" spans="1:17" hidden="1">
      <c r="A342">
        <v>32.84322401</v>
      </c>
      <c r="B342">
        <v>-116.9942528</v>
      </c>
      <c r="C342" t="s">
        <v>320</v>
      </c>
      <c r="D342" t="s">
        <v>7</v>
      </c>
      <c r="E342">
        <v>19</v>
      </c>
      <c r="F342" s="1">
        <v>45142.738888888889</v>
      </c>
      <c r="G342" s="2">
        <v>45169</v>
      </c>
      <c r="H342">
        <v>2023</v>
      </c>
      <c r="I342" t="s">
        <v>8</v>
      </c>
      <c r="Q342" s="4"/>
    </row>
    <row r="343" spans="1:17" hidden="1">
      <c r="A343">
        <v>32.843104859999997</v>
      </c>
      <c r="B343">
        <v>-116.9936637</v>
      </c>
      <c r="C343" t="s">
        <v>321</v>
      </c>
      <c r="D343" t="s">
        <v>7</v>
      </c>
      <c r="E343">
        <v>6</v>
      </c>
      <c r="F343" s="1">
        <v>45142.8</v>
      </c>
      <c r="G343" s="2">
        <v>45169</v>
      </c>
      <c r="H343">
        <v>2023</v>
      </c>
      <c r="I343" t="s">
        <v>8</v>
      </c>
      <c r="Q343" s="4"/>
    </row>
    <row r="344" spans="1:17" hidden="1">
      <c r="A344">
        <v>32.842078319999999</v>
      </c>
      <c r="B344">
        <v>-116.99951590000001</v>
      </c>
      <c r="C344" t="s">
        <v>322</v>
      </c>
      <c r="D344" t="s">
        <v>7</v>
      </c>
      <c r="E344">
        <v>2</v>
      </c>
      <c r="F344" s="1">
        <v>45139.831944444442</v>
      </c>
      <c r="G344" s="2">
        <v>45169</v>
      </c>
      <c r="H344">
        <v>2023</v>
      </c>
      <c r="I344" t="s">
        <v>8</v>
      </c>
      <c r="Q344" s="4"/>
    </row>
    <row r="345" spans="1:17" hidden="1">
      <c r="A345">
        <v>32.842235500000001</v>
      </c>
      <c r="B345">
        <v>-116.9993241</v>
      </c>
      <c r="C345" t="s">
        <v>323</v>
      </c>
      <c r="D345" t="s">
        <v>7</v>
      </c>
      <c r="E345">
        <v>1</v>
      </c>
      <c r="F345" s="1">
        <v>45139.82916666667</v>
      </c>
      <c r="G345" s="2">
        <v>45169</v>
      </c>
      <c r="H345">
        <v>2023</v>
      </c>
      <c r="I345" t="s">
        <v>8</v>
      </c>
      <c r="Q345" s="4"/>
    </row>
    <row r="346" spans="1:17" hidden="1">
      <c r="A346">
        <v>32.842076570000003</v>
      </c>
      <c r="B346">
        <v>-116.99862950000001</v>
      </c>
      <c r="C346" t="s">
        <v>324</v>
      </c>
      <c r="D346" t="s">
        <v>7</v>
      </c>
      <c r="E346">
        <v>3</v>
      </c>
      <c r="F346" s="1">
        <v>45139.825694444444</v>
      </c>
      <c r="G346" s="2">
        <v>45169</v>
      </c>
      <c r="H346">
        <v>2023</v>
      </c>
      <c r="I346" t="s">
        <v>8</v>
      </c>
      <c r="Q346" s="4"/>
    </row>
    <row r="347" spans="1:17">
      <c r="A347">
        <v>32.842698480000003</v>
      </c>
      <c r="B347">
        <v>-116.9981276</v>
      </c>
      <c r="C347" t="s">
        <v>325</v>
      </c>
      <c r="D347" t="s">
        <v>13</v>
      </c>
      <c r="E347">
        <v>8</v>
      </c>
      <c r="F347" s="1">
        <v>45139.714583333334</v>
      </c>
      <c r="G347" s="2">
        <v>45169</v>
      </c>
      <c r="H347">
        <v>2023</v>
      </c>
      <c r="I347" t="s">
        <v>8</v>
      </c>
      <c r="Q347" s="4"/>
    </row>
    <row r="348" spans="1:17" hidden="1">
      <c r="A348">
        <v>32.842750219999999</v>
      </c>
      <c r="B348">
        <v>-116.9982935</v>
      </c>
      <c r="C348" t="s">
        <v>326</v>
      </c>
      <c r="D348" t="s">
        <v>7</v>
      </c>
      <c r="E348">
        <v>4</v>
      </c>
      <c r="F348" s="1">
        <v>45139.833333333336</v>
      </c>
      <c r="G348" s="2">
        <v>45169</v>
      </c>
      <c r="H348">
        <v>2023</v>
      </c>
      <c r="I348" t="s">
        <v>8</v>
      </c>
      <c r="Q348" s="4"/>
    </row>
    <row r="349" spans="1:17" hidden="1">
      <c r="A349">
        <v>32.842980709999999</v>
      </c>
      <c r="B349">
        <v>-117.0024147</v>
      </c>
      <c r="C349" t="s">
        <v>327</v>
      </c>
      <c r="D349" t="s">
        <v>7</v>
      </c>
      <c r="E349">
        <v>4</v>
      </c>
      <c r="F349" s="1">
        <v>45139.827777777777</v>
      </c>
      <c r="G349" s="2">
        <v>45169</v>
      </c>
      <c r="H349">
        <v>2023</v>
      </c>
      <c r="I349" t="s">
        <v>8</v>
      </c>
      <c r="Q349" s="4"/>
    </row>
    <row r="350" spans="1:17" hidden="1">
      <c r="A350">
        <v>32.844196310000001</v>
      </c>
      <c r="B350">
        <v>-117.0006808</v>
      </c>
      <c r="C350" t="s">
        <v>328</v>
      </c>
      <c r="D350" t="s">
        <v>7</v>
      </c>
      <c r="E350">
        <v>2</v>
      </c>
      <c r="F350" s="1">
        <v>45139.821527777778</v>
      </c>
      <c r="G350" s="2">
        <v>45169</v>
      </c>
      <c r="H350">
        <v>2023</v>
      </c>
      <c r="I350" t="s">
        <v>8</v>
      </c>
      <c r="Q350" s="4"/>
    </row>
    <row r="351" spans="1:17" hidden="1">
      <c r="A351">
        <v>32.843709079999996</v>
      </c>
      <c r="B351">
        <v>-116.9977973</v>
      </c>
      <c r="C351" t="s">
        <v>155</v>
      </c>
      <c r="D351" t="s">
        <v>7</v>
      </c>
      <c r="E351">
        <v>4</v>
      </c>
      <c r="F351" s="1">
        <v>45139.632638888892</v>
      </c>
      <c r="G351" s="2">
        <v>45169</v>
      </c>
      <c r="H351">
        <v>2023</v>
      </c>
      <c r="I351" t="s">
        <v>8</v>
      </c>
      <c r="Q351" s="4"/>
    </row>
    <row r="352" spans="1:17" hidden="1">
      <c r="A352">
        <v>32.852602529999999</v>
      </c>
      <c r="B352">
        <v>-116.951634</v>
      </c>
      <c r="C352" t="s">
        <v>329</v>
      </c>
      <c r="D352" t="s">
        <v>7</v>
      </c>
      <c r="E352">
        <v>2</v>
      </c>
      <c r="F352" s="1">
        <v>45125.76666666667</v>
      </c>
      <c r="G352" s="2">
        <v>45169</v>
      </c>
      <c r="H352">
        <v>2023</v>
      </c>
      <c r="I352" t="s">
        <v>8</v>
      </c>
      <c r="Q352" s="4"/>
    </row>
    <row r="353" spans="1:17" hidden="1">
      <c r="A353">
        <v>32.850693360000001</v>
      </c>
      <c r="B353">
        <v>-116.95497880000001</v>
      </c>
      <c r="C353" t="s">
        <v>330</v>
      </c>
      <c r="D353" t="s">
        <v>7</v>
      </c>
      <c r="E353">
        <v>2</v>
      </c>
      <c r="F353" s="1">
        <v>45125.743055555555</v>
      </c>
      <c r="G353" s="2">
        <v>45169</v>
      </c>
      <c r="H353">
        <v>2023</v>
      </c>
      <c r="I353" t="s">
        <v>8</v>
      </c>
      <c r="Q353" s="4"/>
    </row>
    <row r="354" spans="1:17" hidden="1">
      <c r="A354">
        <v>32.848757120000002</v>
      </c>
      <c r="B354">
        <v>-116.9614189</v>
      </c>
      <c r="C354" t="s">
        <v>331</v>
      </c>
      <c r="D354" t="s">
        <v>7</v>
      </c>
      <c r="E354">
        <v>2</v>
      </c>
      <c r="F354" s="1">
        <v>45125.706250000003</v>
      </c>
      <c r="G354" s="2">
        <v>45169</v>
      </c>
      <c r="H354">
        <v>2023</v>
      </c>
      <c r="I354" t="s">
        <v>8</v>
      </c>
      <c r="Q354" s="4"/>
    </row>
    <row r="355" spans="1:17" hidden="1">
      <c r="A355">
        <v>32.842878200000001</v>
      </c>
      <c r="B355">
        <v>-116.9943037</v>
      </c>
      <c r="C355" t="s">
        <v>332</v>
      </c>
      <c r="D355" t="s">
        <v>7</v>
      </c>
      <c r="E355">
        <v>2</v>
      </c>
      <c r="F355" s="1">
        <v>45093.96597222222</v>
      </c>
      <c r="G355" s="2">
        <v>45169</v>
      </c>
      <c r="H355">
        <v>2023</v>
      </c>
      <c r="I355" t="s">
        <v>8</v>
      </c>
      <c r="Q355" s="4"/>
    </row>
    <row r="356" spans="1:17" hidden="1">
      <c r="A356">
        <v>32.853049570000003</v>
      </c>
      <c r="B356">
        <v>-116.95086070000001</v>
      </c>
      <c r="C356" t="s">
        <v>333</v>
      </c>
      <c r="D356" t="s">
        <v>7</v>
      </c>
      <c r="E356">
        <v>1</v>
      </c>
      <c r="F356" s="1">
        <v>45125.770833333336</v>
      </c>
      <c r="G356" s="2">
        <v>45169</v>
      </c>
      <c r="H356">
        <v>2023</v>
      </c>
      <c r="I356" t="s">
        <v>8</v>
      </c>
      <c r="Q356" s="4"/>
    </row>
    <row r="357" spans="1:17" hidden="1">
      <c r="A357">
        <v>32.848514690000002</v>
      </c>
      <c r="B357">
        <v>-116.9640917</v>
      </c>
      <c r="C357" t="s">
        <v>334</v>
      </c>
      <c r="D357" t="s">
        <v>7</v>
      </c>
      <c r="E357">
        <v>10</v>
      </c>
      <c r="F357" s="1">
        <v>45125.870833333334</v>
      </c>
      <c r="G357" s="2">
        <v>45169</v>
      </c>
      <c r="H357">
        <v>2023</v>
      </c>
      <c r="I357" t="s">
        <v>8</v>
      </c>
      <c r="Q357" s="4"/>
    </row>
    <row r="358" spans="1:17" hidden="1">
      <c r="A358">
        <v>32.844248360000002</v>
      </c>
      <c r="B358">
        <v>-117.00028450000001</v>
      </c>
      <c r="C358" t="s">
        <v>335</v>
      </c>
      <c r="D358" t="s">
        <v>7</v>
      </c>
      <c r="E358">
        <v>8</v>
      </c>
      <c r="F358" s="1">
        <v>45139.648611111108</v>
      </c>
      <c r="G358" s="2">
        <v>45169</v>
      </c>
      <c r="H358">
        <v>2023</v>
      </c>
      <c r="I358" t="s">
        <v>8</v>
      </c>
      <c r="Q358" s="4"/>
    </row>
    <row r="359" spans="1:17" hidden="1">
      <c r="A359">
        <v>32.837310129999999</v>
      </c>
      <c r="B359">
        <v>-117.00934049999999</v>
      </c>
      <c r="C359" t="s">
        <v>336</v>
      </c>
      <c r="D359" t="s">
        <v>7</v>
      </c>
      <c r="E359">
        <v>1</v>
      </c>
      <c r="F359" s="1">
        <v>45051.851388888892</v>
      </c>
      <c r="G359" s="2">
        <v>45169</v>
      </c>
      <c r="H359">
        <v>2023</v>
      </c>
      <c r="I359" t="s">
        <v>8</v>
      </c>
      <c r="Q359" s="4"/>
    </row>
    <row r="360" spans="1:17" hidden="1">
      <c r="A360">
        <v>32.837500820000002</v>
      </c>
      <c r="B360">
        <v>-117.0219695</v>
      </c>
      <c r="C360" t="s">
        <v>337</v>
      </c>
      <c r="D360" t="s">
        <v>7</v>
      </c>
      <c r="E360">
        <v>1</v>
      </c>
      <c r="F360" s="1">
        <v>44988.731249999997</v>
      </c>
      <c r="G360" s="2">
        <v>45169</v>
      </c>
      <c r="H360">
        <v>2023</v>
      </c>
      <c r="I360" t="s">
        <v>8</v>
      </c>
      <c r="Q360" s="4"/>
    </row>
    <row r="361" spans="1:17" hidden="1">
      <c r="A361">
        <v>32.843668870000002</v>
      </c>
      <c r="B361">
        <v>-116.99322479999999</v>
      </c>
      <c r="C361" t="s">
        <v>338</v>
      </c>
      <c r="D361" t="s">
        <v>7</v>
      </c>
      <c r="E361">
        <v>4</v>
      </c>
      <c r="F361" s="1">
        <v>45142.729166666664</v>
      </c>
      <c r="G361" s="2">
        <v>45169</v>
      </c>
      <c r="H361">
        <v>2023</v>
      </c>
      <c r="I361" t="s">
        <v>8</v>
      </c>
      <c r="Q361" s="4"/>
    </row>
    <row r="362" spans="1:17" hidden="1">
      <c r="A362">
        <v>32.84929983</v>
      </c>
      <c r="B362">
        <v>-116.95959449999999</v>
      </c>
      <c r="C362" t="s">
        <v>339</v>
      </c>
      <c r="D362" t="s">
        <v>7</v>
      </c>
      <c r="E362">
        <v>1</v>
      </c>
      <c r="F362" s="1">
        <v>45125.720833333333</v>
      </c>
      <c r="G362" s="2">
        <v>45169</v>
      </c>
      <c r="H362">
        <v>2023</v>
      </c>
      <c r="I362" t="s">
        <v>8</v>
      </c>
      <c r="Q362" s="4"/>
    </row>
    <row r="363" spans="1:17" hidden="1">
      <c r="A363">
        <v>32.843925659999996</v>
      </c>
      <c r="B363">
        <v>-116.9951701</v>
      </c>
      <c r="C363" t="s">
        <v>165</v>
      </c>
      <c r="D363" t="s">
        <v>22</v>
      </c>
      <c r="E363">
        <v>7</v>
      </c>
      <c r="F363" s="1">
        <v>45093.729166666664</v>
      </c>
      <c r="G363" s="2">
        <v>45169</v>
      </c>
      <c r="H363">
        <v>2023</v>
      </c>
      <c r="I363" t="s">
        <v>8</v>
      </c>
      <c r="Q363" s="4"/>
    </row>
    <row r="364" spans="1:17" hidden="1">
      <c r="A364">
        <v>32.843025050000001</v>
      </c>
      <c r="B364">
        <v>-116.9979967</v>
      </c>
      <c r="C364" t="s">
        <v>340</v>
      </c>
      <c r="D364" t="s">
        <v>22</v>
      </c>
      <c r="E364">
        <v>2</v>
      </c>
      <c r="F364" s="1">
        <v>45139.835416666669</v>
      </c>
      <c r="G364" s="2">
        <v>45169</v>
      </c>
      <c r="H364">
        <v>2023</v>
      </c>
      <c r="I364" t="s">
        <v>8</v>
      </c>
      <c r="Q364" s="4"/>
    </row>
    <row r="365" spans="1:17" hidden="1">
      <c r="A365">
        <v>32.844053959999997</v>
      </c>
      <c r="B365">
        <v>-116.9939784</v>
      </c>
      <c r="C365" t="s">
        <v>341</v>
      </c>
      <c r="D365" t="s">
        <v>7</v>
      </c>
      <c r="E365">
        <v>1</v>
      </c>
      <c r="F365" s="1">
        <v>45093.73333333333</v>
      </c>
      <c r="G365" s="2">
        <v>45169</v>
      </c>
      <c r="H365">
        <v>2023</v>
      </c>
      <c r="I365" t="s">
        <v>8</v>
      </c>
      <c r="Q365" s="4"/>
    </row>
    <row r="366" spans="1:17" hidden="1">
      <c r="A366">
        <v>32.84291399</v>
      </c>
      <c r="B366">
        <v>-116.99372700000001</v>
      </c>
      <c r="C366" t="s">
        <v>342</v>
      </c>
      <c r="D366" t="s">
        <v>22</v>
      </c>
      <c r="E366">
        <v>5</v>
      </c>
      <c r="F366" s="1">
        <v>45093.765277777777</v>
      </c>
      <c r="G366" s="2">
        <v>45169</v>
      </c>
      <c r="H366">
        <v>2023</v>
      </c>
      <c r="I366" t="s">
        <v>8</v>
      </c>
      <c r="Q366" s="4"/>
    </row>
    <row r="367" spans="1:17" hidden="1">
      <c r="A367">
        <v>32.843569930000001</v>
      </c>
      <c r="B367">
        <v>-116.9947851</v>
      </c>
      <c r="C367" t="s">
        <v>343</v>
      </c>
      <c r="D367" t="s">
        <v>7</v>
      </c>
      <c r="E367">
        <v>6</v>
      </c>
      <c r="F367" s="1">
        <v>45142.740972222222</v>
      </c>
      <c r="G367" s="2">
        <v>45169</v>
      </c>
      <c r="H367">
        <v>2023</v>
      </c>
      <c r="I367" t="s">
        <v>8</v>
      </c>
      <c r="Q367" s="4"/>
    </row>
    <row r="368" spans="1:17" hidden="1">
      <c r="A368">
        <v>32.842803230000001</v>
      </c>
      <c r="B368">
        <v>-116.99420499999999</v>
      </c>
      <c r="C368" t="s">
        <v>344</v>
      </c>
      <c r="D368" t="s">
        <v>22</v>
      </c>
      <c r="E368">
        <v>1</v>
      </c>
      <c r="F368" s="1">
        <v>45093.704861111109</v>
      </c>
      <c r="G368" s="2">
        <v>45169</v>
      </c>
      <c r="H368">
        <v>2023</v>
      </c>
      <c r="I368" t="s">
        <v>8</v>
      </c>
      <c r="Q368" s="4"/>
    </row>
    <row r="369" spans="1:17" hidden="1">
      <c r="A369">
        <v>32.842855950000001</v>
      </c>
      <c r="B369">
        <v>-116.9948539</v>
      </c>
      <c r="C369" t="s">
        <v>80</v>
      </c>
      <c r="D369" t="s">
        <v>22</v>
      </c>
      <c r="E369">
        <v>10</v>
      </c>
      <c r="F369" s="1">
        <v>45093.715277777781</v>
      </c>
      <c r="G369" s="2">
        <v>45169</v>
      </c>
      <c r="H369">
        <v>2023</v>
      </c>
      <c r="I369" t="s">
        <v>8</v>
      </c>
      <c r="Q369" s="4"/>
    </row>
    <row r="370" spans="1:17" hidden="1">
      <c r="A370">
        <v>32.843370419999999</v>
      </c>
      <c r="B370">
        <v>-116.9948945</v>
      </c>
      <c r="C370" t="s">
        <v>176</v>
      </c>
      <c r="D370" t="s">
        <v>7</v>
      </c>
      <c r="E370">
        <v>3</v>
      </c>
      <c r="F370" s="1">
        <v>45093.723611111112</v>
      </c>
      <c r="G370" s="2">
        <v>45169</v>
      </c>
      <c r="H370">
        <v>2023</v>
      </c>
      <c r="I370" t="s">
        <v>8</v>
      </c>
      <c r="Q370" s="4"/>
    </row>
    <row r="371" spans="1:17" hidden="1">
      <c r="A371">
        <v>32.838858469999998</v>
      </c>
      <c r="B371">
        <v>-117.0233965</v>
      </c>
      <c r="C371" t="s">
        <v>345</v>
      </c>
      <c r="D371" t="s">
        <v>7</v>
      </c>
      <c r="E371">
        <v>1</v>
      </c>
      <c r="F371" s="1">
        <v>44988.729861111111</v>
      </c>
      <c r="G371" s="2">
        <v>45169</v>
      </c>
      <c r="H371">
        <v>2023</v>
      </c>
      <c r="I371" t="s">
        <v>8</v>
      </c>
      <c r="Q371" s="4"/>
    </row>
    <row r="372" spans="1:17" hidden="1">
      <c r="A372">
        <v>32.849035729999997</v>
      </c>
      <c r="B372">
        <v>-116.96102809999999</v>
      </c>
      <c r="C372" t="s">
        <v>346</v>
      </c>
      <c r="D372" t="s">
        <v>22</v>
      </c>
      <c r="E372">
        <v>13</v>
      </c>
      <c r="F372" s="1">
        <v>45125.869444444441</v>
      </c>
      <c r="G372" s="2">
        <v>45169</v>
      </c>
      <c r="H372">
        <v>2023</v>
      </c>
      <c r="I372" t="s">
        <v>8</v>
      </c>
      <c r="Q372" s="4"/>
    </row>
    <row r="373" spans="1:17">
      <c r="A373">
        <v>32.7836742</v>
      </c>
      <c r="B373">
        <v>-117.10400490000001</v>
      </c>
      <c r="C373" t="s">
        <v>347</v>
      </c>
      <c r="D373" t="s">
        <v>13</v>
      </c>
      <c r="E373">
        <v>20</v>
      </c>
      <c r="F373" s="1">
        <v>45167.838194444441</v>
      </c>
      <c r="G373" s="2">
        <v>45169</v>
      </c>
      <c r="H373">
        <v>2023</v>
      </c>
      <c r="I373" t="s">
        <v>117</v>
      </c>
      <c r="Q373" s="4"/>
    </row>
    <row r="374" spans="1:17">
      <c r="A374">
        <v>32.79033888</v>
      </c>
      <c r="B374">
        <v>-117.1034104</v>
      </c>
      <c r="C374" t="s">
        <v>305</v>
      </c>
      <c r="D374" t="s">
        <v>13</v>
      </c>
      <c r="E374">
        <v>12</v>
      </c>
      <c r="F374" s="1">
        <v>45167.722222222219</v>
      </c>
      <c r="G374" s="2">
        <v>45169</v>
      </c>
      <c r="H374">
        <v>2023</v>
      </c>
      <c r="I374" t="s">
        <v>117</v>
      </c>
      <c r="Q374" s="4"/>
    </row>
    <row r="375" spans="1:17">
      <c r="A375">
        <v>32.784348639999997</v>
      </c>
      <c r="B375">
        <v>-117.1038016</v>
      </c>
      <c r="C375" t="s">
        <v>59</v>
      </c>
      <c r="D375" t="s">
        <v>13</v>
      </c>
      <c r="E375">
        <v>18</v>
      </c>
      <c r="F375" s="1">
        <v>45167.818055555559</v>
      </c>
      <c r="G375" s="2">
        <v>45169</v>
      </c>
      <c r="H375">
        <v>2023</v>
      </c>
      <c r="I375" t="s">
        <v>117</v>
      </c>
      <c r="Q375" s="4"/>
    </row>
    <row r="376" spans="1:17" hidden="1">
      <c r="A376">
        <v>32.79085474</v>
      </c>
      <c r="B376">
        <v>-117.102037</v>
      </c>
      <c r="C376" t="s">
        <v>16</v>
      </c>
      <c r="D376" t="s">
        <v>22</v>
      </c>
      <c r="E376">
        <v>2</v>
      </c>
      <c r="F376" s="1">
        <v>45167.822916666664</v>
      </c>
      <c r="G376" s="2">
        <v>45169</v>
      </c>
      <c r="H376">
        <v>2023</v>
      </c>
      <c r="I376" t="s">
        <v>117</v>
      </c>
      <c r="Q376" s="4"/>
    </row>
    <row r="377" spans="1:17" hidden="1">
      <c r="A377">
        <v>32.79104255</v>
      </c>
      <c r="B377">
        <v>-117.10158250000001</v>
      </c>
      <c r="C377" t="s">
        <v>348</v>
      </c>
      <c r="D377" t="s">
        <v>22</v>
      </c>
      <c r="E377">
        <v>5</v>
      </c>
      <c r="F377" s="1">
        <v>45167.824305555558</v>
      </c>
      <c r="G377" s="2">
        <v>45169</v>
      </c>
      <c r="H377">
        <v>2023</v>
      </c>
      <c r="I377" t="s">
        <v>117</v>
      </c>
      <c r="Q377" s="4"/>
    </row>
    <row r="378" spans="1:17" hidden="1">
      <c r="A378">
        <v>32.790825630000001</v>
      </c>
      <c r="B378">
        <v>-117.1014917</v>
      </c>
      <c r="C378" t="s">
        <v>349</v>
      </c>
      <c r="D378" t="s">
        <v>11</v>
      </c>
      <c r="E378">
        <v>2</v>
      </c>
      <c r="F378" s="1">
        <v>45167.682638888888</v>
      </c>
      <c r="G378" s="2">
        <v>45169</v>
      </c>
      <c r="H378">
        <v>2023</v>
      </c>
      <c r="I378" t="s">
        <v>117</v>
      </c>
      <c r="Q378" s="4"/>
    </row>
    <row r="379" spans="1:17" hidden="1">
      <c r="A379">
        <v>32.777985010000002</v>
      </c>
      <c r="B379">
        <v>-117.1248485</v>
      </c>
      <c r="C379" t="s">
        <v>12</v>
      </c>
      <c r="D379" t="s">
        <v>22</v>
      </c>
      <c r="E379">
        <v>27</v>
      </c>
      <c r="F379" s="1">
        <v>45160.681250000001</v>
      </c>
      <c r="G379" s="2">
        <v>45169</v>
      </c>
      <c r="H379">
        <v>2023</v>
      </c>
      <c r="I379" t="s">
        <v>117</v>
      </c>
      <c r="Q379" s="4"/>
    </row>
    <row r="380" spans="1:17" hidden="1">
      <c r="A380">
        <v>32.778183439999999</v>
      </c>
      <c r="B380">
        <v>-117.1255297</v>
      </c>
      <c r="C380" t="s">
        <v>350</v>
      </c>
      <c r="D380" t="s">
        <v>22</v>
      </c>
      <c r="E380">
        <v>1</v>
      </c>
      <c r="F380" s="1">
        <v>45115.810416666667</v>
      </c>
      <c r="G380" s="2">
        <v>45169</v>
      </c>
      <c r="H380">
        <v>2023</v>
      </c>
      <c r="I380" t="s">
        <v>117</v>
      </c>
      <c r="Q380" s="4"/>
    </row>
    <row r="381" spans="1:17" hidden="1">
      <c r="A381">
        <v>32.791677980000003</v>
      </c>
      <c r="B381">
        <v>-117.10257369999999</v>
      </c>
      <c r="C381" t="s">
        <v>80</v>
      </c>
      <c r="D381" t="s">
        <v>22</v>
      </c>
      <c r="E381">
        <v>4</v>
      </c>
      <c r="F381" s="1">
        <v>45167.7</v>
      </c>
      <c r="G381" s="2">
        <v>45169</v>
      </c>
      <c r="H381">
        <v>2023</v>
      </c>
      <c r="I381" t="s">
        <v>117</v>
      </c>
      <c r="Q381" s="4"/>
    </row>
    <row r="382" spans="1:17" hidden="1">
      <c r="A382">
        <v>32.791747979999997</v>
      </c>
      <c r="B382">
        <v>-117.1022157</v>
      </c>
      <c r="C382" t="s">
        <v>351</v>
      </c>
      <c r="D382" t="s">
        <v>22</v>
      </c>
      <c r="E382">
        <v>14</v>
      </c>
      <c r="F382" s="1">
        <v>45167.702777777777</v>
      </c>
      <c r="G382" s="2">
        <v>45169</v>
      </c>
      <c r="H382">
        <v>2023</v>
      </c>
      <c r="I382" t="s">
        <v>117</v>
      </c>
      <c r="Q382" s="4"/>
    </row>
    <row r="383" spans="1:17">
      <c r="A383">
        <v>32.79171702</v>
      </c>
      <c r="B383">
        <v>-117.1020061</v>
      </c>
      <c r="C383" t="s">
        <v>348</v>
      </c>
      <c r="D383" t="s">
        <v>13</v>
      </c>
      <c r="E383">
        <v>15</v>
      </c>
      <c r="F383" s="1">
        <v>45167.691666666666</v>
      </c>
      <c r="G383" s="2">
        <v>45169</v>
      </c>
      <c r="H383">
        <v>2023</v>
      </c>
      <c r="I383" t="s">
        <v>117</v>
      </c>
      <c r="Q383" s="4"/>
    </row>
    <row r="384" spans="1:17" hidden="1">
      <c r="A384">
        <v>32.780332600000001</v>
      </c>
      <c r="B384">
        <v>-117.10974950000001</v>
      </c>
      <c r="C384" t="s">
        <v>352</v>
      </c>
      <c r="D384" t="s">
        <v>7</v>
      </c>
      <c r="E384">
        <v>1</v>
      </c>
      <c r="F384" s="1">
        <v>45083.729861111111</v>
      </c>
      <c r="G384" s="2">
        <v>45169</v>
      </c>
      <c r="H384">
        <v>2023</v>
      </c>
      <c r="I384" t="s">
        <v>117</v>
      </c>
      <c r="Q384" s="4"/>
    </row>
    <row r="385" spans="1:17" hidden="1">
      <c r="A385">
        <v>32.779722409999998</v>
      </c>
      <c r="B385">
        <v>-117.1078736</v>
      </c>
      <c r="C385" t="s">
        <v>353</v>
      </c>
      <c r="D385" t="s">
        <v>7</v>
      </c>
      <c r="E385">
        <v>2</v>
      </c>
      <c r="F385" s="1">
        <v>45083.876388888886</v>
      </c>
      <c r="G385" s="2">
        <v>45169</v>
      </c>
      <c r="H385">
        <v>2023</v>
      </c>
      <c r="I385" t="s">
        <v>117</v>
      </c>
      <c r="Q385" s="4"/>
    </row>
    <row r="386" spans="1:17" hidden="1">
      <c r="A386">
        <v>32.780091140000003</v>
      </c>
      <c r="B386">
        <v>-117.1099431</v>
      </c>
      <c r="C386" t="s">
        <v>354</v>
      </c>
      <c r="D386" t="s">
        <v>22</v>
      </c>
      <c r="E386">
        <v>3</v>
      </c>
      <c r="F386" s="1">
        <v>45083.884027777778</v>
      </c>
      <c r="G386" s="2">
        <v>45169</v>
      </c>
      <c r="H386">
        <v>2023</v>
      </c>
      <c r="I386" t="s">
        <v>117</v>
      </c>
      <c r="Q386" s="4"/>
    </row>
    <row r="387" spans="1:17" hidden="1">
      <c r="A387">
        <v>32.784212449999998</v>
      </c>
      <c r="B387">
        <v>-117.10365210000001</v>
      </c>
      <c r="C387" t="s">
        <v>355</v>
      </c>
      <c r="D387" t="s">
        <v>7</v>
      </c>
      <c r="E387">
        <v>7</v>
      </c>
      <c r="F387" s="1">
        <v>45167.634722222225</v>
      </c>
      <c r="G387" s="2">
        <v>45169</v>
      </c>
      <c r="H387">
        <v>2023</v>
      </c>
      <c r="I387" t="s">
        <v>117</v>
      </c>
      <c r="Q387" s="4"/>
    </row>
    <row r="388" spans="1:17" hidden="1">
      <c r="A388">
        <v>32.791266010000001</v>
      </c>
      <c r="B388">
        <v>-117.1030689</v>
      </c>
      <c r="C388" t="s">
        <v>356</v>
      </c>
      <c r="D388" t="s">
        <v>7</v>
      </c>
      <c r="E388">
        <v>1</v>
      </c>
      <c r="F388" s="1">
        <v>44978.908333333333</v>
      </c>
      <c r="G388" s="2">
        <v>45169</v>
      </c>
      <c r="H388">
        <v>2023</v>
      </c>
      <c r="I388" t="s">
        <v>117</v>
      </c>
      <c r="Q388" s="4"/>
    </row>
    <row r="389" spans="1:17" hidden="1">
      <c r="A389">
        <v>32.768530730000002</v>
      </c>
      <c r="B389">
        <v>-117.1603205</v>
      </c>
      <c r="C389" t="s">
        <v>357</v>
      </c>
      <c r="D389" t="s">
        <v>7</v>
      </c>
      <c r="E389">
        <v>6</v>
      </c>
      <c r="F389" s="1">
        <v>45146.820833333331</v>
      </c>
      <c r="G389" s="2">
        <v>45169</v>
      </c>
      <c r="H389">
        <v>2023</v>
      </c>
      <c r="I389" t="s">
        <v>183</v>
      </c>
      <c r="Q389" s="4"/>
    </row>
    <row r="390" spans="1:17">
      <c r="A390">
        <v>32.767461490000002</v>
      </c>
      <c r="B390">
        <v>-117.1619445</v>
      </c>
      <c r="C390" t="s">
        <v>358</v>
      </c>
      <c r="D390" t="s">
        <v>13</v>
      </c>
      <c r="E390">
        <v>20</v>
      </c>
      <c r="F390" s="1">
        <v>45146.818749999999</v>
      </c>
      <c r="G390" s="2">
        <v>45169</v>
      </c>
      <c r="H390">
        <v>2023</v>
      </c>
      <c r="I390" t="s">
        <v>183</v>
      </c>
      <c r="Q390" s="4"/>
    </row>
    <row r="391" spans="1:17">
      <c r="A391">
        <v>32.767685059999998</v>
      </c>
      <c r="B391">
        <v>-117.16200360000001</v>
      </c>
      <c r="C391" t="s">
        <v>359</v>
      </c>
      <c r="D391" t="s">
        <v>13</v>
      </c>
      <c r="E391">
        <v>8</v>
      </c>
      <c r="F391" s="1">
        <v>45146.819444444445</v>
      </c>
      <c r="G391" s="2">
        <v>45169</v>
      </c>
      <c r="H391">
        <v>2023</v>
      </c>
      <c r="I391" t="s">
        <v>183</v>
      </c>
      <c r="Q391" s="4"/>
    </row>
    <row r="392" spans="1:17" hidden="1">
      <c r="A392">
        <v>32.766422059999996</v>
      </c>
      <c r="B392">
        <v>-117.16306059999999</v>
      </c>
      <c r="C392" t="s">
        <v>360</v>
      </c>
      <c r="D392" t="s">
        <v>7</v>
      </c>
      <c r="E392">
        <v>3</v>
      </c>
      <c r="F392" s="1">
        <v>45135.844444444447</v>
      </c>
      <c r="G392" s="2">
        <v>45169</v>
      </c>
      <c r="H392">
        <v>2023</v>
      </c>
      <c r="I392" t="s">
        <v>183</v>
      </c>
      <c r="Q392" s="4"/>
    </row>
    <row r="393" spans="1:17" hidden="1">
      <c r="A393">
        <v>32.766112999999997</v>
      </c>
      <c r="B393">
        <v>-117.1658261</v>
      </c>
      <c r="C393" t="s">
        <v>73</v>
      </c>
      <c r="D393" t="s">
        <v>7</v>
      </c>
      <c r="E393">
        <v>2</v>
      </c>
      <c r="F393" s="1">
        <v>45135.847916666666</v>
      </c>
      <c r="G393" s="2">
        <v>45169</v>
      </c>
      <c r="H393">
        <v>2023</v>
      </c>
      <c r="I393" t="s">
        <v>183</v>
      </c>
      <c r="Q393" s="4"/>
    </row>
    <row r="394" spans="1:17" hidden="1">
      <c r="A394">
        <v>32.766149110000001</v>
      </c>
      <c r="B394">
        <v>-117.16599549999999</v>
      </c>
      <c r="C394" t="s">
        <v>361</v>
      </c>
      <c r="D394" t="s">
        <v>7</v>
      </c>
      <c r="E394">
        <v>1</v>
      </c>
      <c r="F394" s="1">
        <v>45135.824999999997</v>
      </c>
      <c r="G394" s="2">
        <v>45169</v>
      </c>
      <c r="H394">
        <v>2023</v>
      </c>
      <c r="I394" t="s">
        <v>183</v>
      </c>
      <c r="Q394" s="4"/>
    </row>
    <row r="395" spans="1:17">
      <c r="A395">
        <v>32.767062969999998</v>
      </c>
      <c r="B395">
        <v>-117.163028</v>
      </c>
      <c r="C395" t="s">
        <v>362</v>
      </c>
      <c r="D395" t="s">
        <v>13</v>
      </c>
      <c r="E395">
        <v>10</v>
      </c>
      <c r="F395" s="1">
        <v>45135.782638888886</v>
      </c>
      <c r="G395" s="2">
        <v>45169</v>
      </c>
      <c r="H395">
        <v>2023</v>
      </c>
      <c r="I395" t="s">
        <v>183</v>
      </c>
      <c r="Q395" s="4"/>
    </row>
    <row r="396" spans="1:17" hidden="1">
      <c r="A396">
        <v>32.767851749999998</v>
      </c>
      <c r="B396">
        <v>-117.16202920000001</v>
      </c>
      <c r="C396" t="s">
        <v>363</v>
      </c>
      <c r="D396" t="s">
        <v>7</v>
      </c>
      <c r="E396">
        <v>1</v>
      </c>
      <c r="F396" s="1">
        <v>45146.818749999999</v>
      </c>
      <c r="G396" s="2">
        <v>45169</v>
      </c>
      <c r="H396">
        <v>2023</v>
      </c>
      <c r="I396" t="s">
        <v>183</v>
      </c>
      <c r="Q396" s="4"/>
    </row>
    <row r="397" spans="1:17" hidden="1">
      <c r="A397">
        <v>32.774561009999999</v>
      </c>
      <c r="B397">
        <v>-117.13151120000001</v>
      </c>
      <c r="C397" t="s">
        <v>364</v>
      </c>
      <c r="D397" t="s">
        <v>7</v>
      </c>
      <c r="E397">
        <v>1</v>
      </c>
      <c r="F397" s="1">
        <v>45079.865972222222</v>
      </c>
      <c r="G397" s="2">
        <v>45169</v>
      </c>
      <c r="H397">
        <v>2023</v>
      </c>
      <c r="I397" t="s">
        <v>183</v>
      </c>
      <c r="Q397" s="4"/>
    </row>
    <row r="398" spans="1:17" hidden="1">
      <c r="A398">
        <v>32.77452126</v>
      </c>
      <c r="B398">
        <v>-117.1309098</v>
      </c>
      <c r="C398" t="s">
        <v>365</v>
      </c>
      <c r="D398" t="s">
        <v>22</v>
      </c>
      <c r="E398">
        <v>2</v>
      </c>
      <c r="F398" s="1">
        <v>45079.868750000001</v>
      </c>
      <c r="G398" s="2">
        <v>45169</v>
      </c>
      <c r="H398">
        <v>2023</v>
      </c>
      <c r="I398" t="s">
        <v>183</v>
      </c>
      <c r="Q398" s="4"/>
    </row>
    <row r="399" spans="1:17" hidden="1">
      <c r="A399">
        <v>32.77448201</v>
      </c>
      <c r="B399">
        <v>-117.1304255</v>
      </c>
      <c r="C399" t="s">
        <v>366</v>
      </c>
      <c r="D399" t="s">
        <v>22</v>
      </c>
      <c r="E399">
        <v>1</v>
      </c>
      <c r="F399" s="1">
        <v>45079.763194444444</v>
      </c>
      <c r="G399" s="2">
        <v>45169</v>
      </c>
      <c r="H399">
        <v>2023</v>
      </c>
      <c r="I399" t="s">
        <v>183</v>
      </c>
      <c r="Q399" s="4"/>
    </row>
    <row r="400" spans="1:17" hidden="1">
      <c r="A400">
        <v>32.7679276</v>
      </c>
      <c r="B400">
        <v>-117.1613895</v>
      </c>
      <c r="C400" t="s">
        <v>163</v>
      </c>
      <c r="D400" t="s">
        <v>7</v>
      </c>
      <c r="E400">
        <v>5</v>
      </c>
      <c r="F400" s="1">
        <v>45146.820138888892</v>
      </c>
      <c r="G400" s="2">
        <v>45169</v>
      </c>
      <c r="H400">
        <v>2023</v>
      </c>
      <c r="I400" t="s">
        <v>183</v>
      </c>
      <c r="Q400" s="4"/>
    </row>
    <row r="401" spans="1:17" hidden="1">
      <c r="A401">
        <v>32.765972619999999</v>
      </c>
      <c r="B401">
        <v>-117.16600149999999</v>
      </c>
      <c r="C401" t="s">
        <v>12</v>
      </c>
      <c r="D401" t="s">
        <v>22</v>
      </c>
      <c r="E401">
        <v>2</v>
      </c>
      <c r="F401" s="1">
        <v>45135.683333333334</v>
      </c>
      <c r="G401" s="2">
        <v>45169</v>
      </c>
      <c r="H401">
        <v>2023</v>
      </c>
      <c r="I401" t="s">
        <v>183</v>
      </c>
      <c r="Q401" s="4"/>
    </row>
    <row r="402" spans="1:17" hidden="1">
      <c r="A402">
        <v>32.773861500000002</v>
      </c>
      <c r="B402">
        <v>-117.1321307</v>
      </c>
      <c r="C402" t="s">
        <v>367</v>
      </c>
      <c r="D402" t="s">
        <v>22</v>
      </c>
      <c r="E402">
        <v>1</v>
      </c>
      <c r="F402" s="1">
        <v>45079.732638888891</v>
      </c>
      <c r="G402" s="2">
        <v>45169</v>
      </c>
      <c r="H402">
        <v>2023</v>
      </c>
      <c r="I402" t="s">
        <v>183</v>
      </c>
      <c r="Q402" s="4"/>
    </row>
    <row r="403" spans="1:17" hidden="1">
      <c r="A403">
        <v>32.774496040000002</v>
      </c>
      <c r="B403">
        <v>-117.13249949999999</v>
      </c>
      <c r="C403" t="s">
        <v>368</v>
      </c>
      <c r="D403" t="s">
        <v>7</v>
      </c>
      <c r="E403">
        <v>3</v>
      </c>
      <c r="F403" s="1">
        <v>45079.861805555556</v>
      </c>
      <c r="G403" s="2">
        <v>45169</v>
      </c>
      <c r="H403">
        <v>2023</v>
      </c>
      <c r="I403" t="s">
        <v>183</v>
      </c>
      <c r="Q403" s="4"/>
    </row>
    <row r="404" spans="1:17" hidden="1">
      <c r="A404">
        <v>32.774543360000003</v>
      </c>
      <c r="B404">
        <v>-117.1326897</v>
      </c>
      <c r="C404" t="s">
        <v>369</v>
      </c>
      <c r="D404" t="s">
        <v>7</v>
      </c>
      <c r="E404">
        <v>10</v>
      </c>
      <c r="F404" s="1">
        <v>45153.786805555559</v>
      </c>
      <c r="G404" s="2">
        <v>45169</v>
      </c>
      <c r="H404">
        <v>2023</v>
      </c>
      <c r="I404" t="s">
        <v>183</v>
      </c>
      <c r="Q404" s="4"/>
    </row>
    <row r="405" spans="1:17" hidden="1">
      <c r="A405">
        <v>32.761557199999999</v>
      </c>
      <c r="B405">
        <v>-117.1909284</v>
      </c>
      <c r="C405" t="s">
        <v>370</v>
      </c>
      <c r="D405" t="s">
        <v>7</v>
      </c>
      <c r="E405">
        <v>4</v>
      </c>
      <c r="F405" s="1">
        <v>45163.757638888892</v>
      </c>
      <c r="G405" s="2">
        <v>45169</v>
      </c>
      <c r="H405">
        <v>2023</v>
      </c>
      <c r="I405" t="s">
        <v>248</v>
      </c>
      <c r="Q405" s="4"/>
    </row>
    <row r="406" spans="1:17" hidden="1">
      <c r="A406">
        <v>32.7612497</v>
      </c>
      <c r="B406">
        <v>-117.1949721</v>
      </c>
      <c r="C406" t="s">
        <v>322</v>
      </c>
      <c r="D406" t="s">
        <v>22</v>
      </c>
      <c r="E406">
        <v>1</v>
      </c>
      <c r="F406" s="1">
        <v>45163.809027777781</v>
      </c>
      <c r="G406" s="2">
        <v>45169</v>
      </c>
      <c r="H406">
        <v>2023</v>
      </c>
      <c r="I406" t="s">
        <v>248</v>
      </c>
      <c r="Q406" s="4"/>
    </row>
    <row r="407" spans="1:17" hidden="1">
      <c r="A407">
        <v>32.760340139999997</v>
      </c>
      <c r="B407">
        <v>-117.2026094</v>
      </c>
      <c r="C407" t="s">
        <v>371</v>
      </c>
      <c r="D407" t="s">
        <v>7</v>
      </c>
      <c r="E407">
        <v>6</v>
      </c>
      <c r="F407" s="1">
        <v>45163.727777777778</v>
      </c>
      <c r="G407" s="2">
        <v>45169</v>
      </c>
      <c r="H407">
        <v>2023</v>
      </c>
      <c r="I407" t="s">
        <v>248</v>
      </c>
      <c r="Q407" s="4"/>
    </row>
    <row r="408" spans="1:17">
      <c r="A408">
        <v>32.761153829999998</v>
      </c>
      <c r="B408">
        <v>-117.20291810000001</v>
      </c>
      <c r="C408" t="s">
        <v>372</v>
      </c>
      <c r="D408" t="s">
        <v>13</v>
      </c>
      <c r="E408">
        <v>6</v>
      </c>
      <c r="F408" s="1">
        <v>45163.814583333333</v>
      </c>
      <c r="G408" s="2">
        <v>45169</v>
      </c>
      <c r="H408">
        <v>2023</v>
      </c>
      <c r="I408" t="s">
        <v>248</v>
      </c>
      <c r="Q408" s="4"/>
    </row>
    <row r="409" spans="1:17" hidden="1">
      <c r="A409">
        <v>32.761100050000003</v>
      </c>
      <c r="B409">
        <v>-117.1987311</v>
      </c>
      <c r="C409" t="s">
        <v>373</v>
      </c>
      <c r="D409" t="s">
        <v>7</v>
      </c>
      <c r="E409">
        <v>1</v>
      </c>
      <c r="F409" s="1">
        <v>45163.836805555555</v>
      </c>
      <c r="G409" s="2">
        <v>45169</v>
      </c>
      <c r="H409">
        <v>2023</v>
      </c>
      <c r="I409" t="s">
        <v>248</v>
      </c>
      <c r="Q409" s="4"/>
    </row>
    <row r="410" spans="1:17" hidden="1">
      <c r="A410">
        <v>32.76110379</v>
      </c>
      <c r="B410">
        <v>-117.1973636</v>
      </c>
      <c r="C410" t="s">
        <v>374</v>
      </c>
      <c r="D410" t="s">
        <v>22</v>
      </c>
      <c r="E410">
        <v>5</v>
      </c>
      <c r="F410" s="1">
        <v>45163.810416666667</v>
      </c>
      <c r="G410" s="2">
        <v>45169</v>
      </c>
      <c r="H410">
        <v>2023</v>
      </c>
      <c r="I410" t="s">
        <v>248</v>
      </c>
      <c r="Q410" s="4"/>
    </row>
    <row r="411" spans="1:17" hidden="1">
      <c r="A411">
        <v>32.761205310000001</v>
      </c>
      <c r="B411">
        <v>-117.1972238</v>
      </c>
      <c r="C411" t="s">
        <v>375</v>
      </c>
      <c r="D411" t="s">
        <v>7</v>
      </c>
      <c r="E411">
        <v>2</v>
      </c>
      <c r="F411" s="1">
        <v>45163.737500000003</v>
      </c>
      <c r="G411" s="2">
        <v>45169</v>
      </c>
      <c r="H411">
        <v>2023</v>
      </c>
      <c r="I411" t="s">
        <v>248</v>
      </c>
      <c r="Q411" s="4"/>
    </row>
    <row r="412" spans="1:17" hidden="1">
      <c r="A412">
        <v>32.76172742</v>
      </c>
      <c r="B412">
        <v>-117.1947509</v>
      </c>
      <c r="C412" t="s">
        <v>376</v>
      </c>
      <c r="D412" t="s">
        <v>22</v>
      </c>
      <c r="E412">
        <v>6</v>
      </c>
      <c r="F412" s="1">
        <v>45163.822222222225</v>
      </c>
      <c r="G412" s="2">
        <v>45169</v>
      </c>
      <c r="H412">
        <v>2023</v>
      </c>
      <c r="I412" t="s">
        <v>248</v>
      </c>
      <c r="Q412" s="4"/>
    </row>
    <row r="413" spans="1:17" hidden="1">
      <c r="A413">
        <v>32.762118770000001</v>
      </c>
      <c r="B413">
        <v>-117.1942928</v>
      </c>
      <c r="C413" t="s">
        <v>377</v>
      </c>
      <c r="D413" t="s">
        <v>7</v>
      </c>
      <c r="E413">
        <v>3</v>
      </c>
      <c r="F413" s="1">
        <v>45163.644444444442</v>
      </c>
      <c r="G413" s="2">
        <v>45169</v>
      </c>
      <c r="H413">
        <v>2023</v>
      </c>
      <c r="I413" t="s">
        <v>248</v>
      </c>
      <c r="Q413" s="4"/>
    </row>
    <row r="414" spans="1:17" hidden="1">
      <c r="A414">
        <v>32.76186757</v>
      </c>
      <c r="B414">
        <v>-117.1935218</v>
      </c>
      <c r="C414" t="s">
        <v>378</v>
      </c>
      <c r="D414" t="s">
        <v>7</v>
      </c>
      <c r="E414">
        <v>2</v>
      </c>
      <c r="F414" s="1">
        <v>45163.802777777775</v>
      </c>
      <c r="G414" s="2">
        <v>45169</v>
      </c>
      <c r="H414">
        <v>2023</v>
      </c>
      <c r="I414" t="s">
        <v>248</v>
      </c>
      <c r="Q414" s="4"/>
    </row>
    <row r="415" spans="1:17" hidden="1">
      <c r="A415">
        <v>32.762103889999999</v>
      </c>
      <c r="B415">
        <v>-117.1933372</v>
      </c>
      <c r="C415" t="s">
        <v>379</v>
      </c>
      <c r="D415" t="s">
        <v>22</v>
      </c>
      <c r="E415">
        <v>10</v>
      </c>
      <c r="F415" s="1">
        <v>45163.637499999997</v>
      </c>
      <c r="G415" s="2">
        <v>45169</v>
      </c>
      <c r="H415">
        <v>2023</v>
      </c>
      <c r="I415" t="s">
        <v>248</v>
      </c>
      <c r="Q415" s="4"/>
    </row>
    <row r="416" spans="1:17">
      <c r="A416">
        <v>32.76206664</v>
      </c>
      <c r="B416">
        <v>-117.1979144</v>
      </c>
      <c r="C416" t="s">
        <v>30</v>
      </c>
      <c r="D416" t="s">
        <v>13</v>
      </c>
      <c r="E416">
        <v>4</v>
      </c>
      <c r="F416" s="1">
        <v>45160.826388888891</v>
      </c>
      <c r="G416" s="2">
        <v>45169</v>
      </c>
      <c r="H416">
        <v>2023</v>
      </c>
      <c r="I416" t="s">
        <v>248</v>
      </c>
      <c r="Q416" s="4"/>
    </row>
    <row r="417" spans="1:17" hidden="1">
      <c r="A417">
        <v>32.762590860000003</v>
      </c>
      <c r="B417">
        <v>-117.1979147</v>
      </c>
      <c r="C417" t="s">
        <v>380</v>
      </c>
      <c r="D417" t="s">
        <v>22</v>
      </c>
      <c r="E417">
        <v>1</v>
      </c>
      <c r="F417" s="1">
        <v>45160.685416666667</v>
      </c>
      <c r="G417" s="2">
        <v>45169</v>
      </c>
      <c r="H417">
        <v>2023</v>
      </c>
      <c r="I417" t="s">
        <v>248</v>
      </c>
      <c r="Q417" s="4"/>
    </row>
    <row r="418" spans="1:17">
      <c r="A418">
        <v>32.762686819999999</v>
      </c>
      <c r="B418">
        <v>-117.1978617</v>
      </c>
      <c r="C418" t="s">
        <v>381</v>
      </c>
      <c r="D418" t="s">
        <v>13</v>
      </c>
      <c r="E418">
        <v>8</v>
      </c>
      <c r="F418" s="1">
        <v>45160.68472222222</v>
      </c>
      <c r="G418" s="2">
        <v>45169</v>
      </c>
      <c r="H418">
        <v>2023</v>
      </c>
      <c r="I418" t="s">
        <v>248</v>
      </c>
      <c r="Q418" s="4"/>
    </row>
    <row r="419" spans="1:17">
      <c r="A419">
        <v>32.761974180000003</v>
      </c>
      <c r="B419">
        <v>-117.1987384</v>
      </c>
      <c r="C419" t="s">
        <v>12</v>
      </c>
      <c r="D419" t="s">
        <v>13</v>
      </c>
      <c r="E419">
        <v>2</v>
      </c>
      <c r="F419" s="1">
        <v>45160.684027777781</v>
      </c>
      <c r="G419" s="2">
        <v>45169</v>
      </c>
      <c r="H419">
        <v>2023</v>
      </c>
      <c r="I419" t="s">
        <v>248</v>
      </c>
      <c r="Q419" s="4"/>
    </row>
    <row r="420" spans="1:17" hidden="1">
      <c r="A420">
        <v>32.762137619999997</v>
      </c>
      <c r="B420">
        <v>-117.1979</v>
      </c>
      <c r="C420" t="s">
        <v>382</v>
      </c>
      <c r="D420" t="s">
        <v>22</v>
      </c>
      <c r="E420">
        <v>7</v>
      </c>
      <c r="F420" s="1">
        <v>45163.802083333336</v>
      </c>
      <c r="G420" s="2">
        <v>45169</v>
      </c>
      <c r="H420">
        <v>2023</v>
      </c>
      <c r="I420" t="s">
        <v>248</v>
      </c>
      <c r="Q420" s="4"/>
    </row>
    <row r="421" spans="1:17" hidden="1">
      <c r="A421">
        <v>32.762499200000001</v>
      </c>
      <c r="B421">
        <v>-117.1952287</v>
      </c>
      <c r="C421" t="s">
        <v>383</v>
      </c>
      <c r="D421" t="s">
        <v>22</v>
      </c>
      <c r="E421">
        <v>1</v>
      </c>
      <c r="F421" s="1">
        <v>45160.65625</v>
      </c>
      <c r="G421" s="2">
        <v>45169</v>
      </c>
      <c r="H421">
        <v>2023</v>
      </c>
      <c r="I421" t="s">
        <v>248</v>
      </c>
      <c r="Q421" s="4"/>
    </row>
    <row r="422" spans="1:17" hidden="1">
      <c r="A422">
        <v>32.762572710000001</v>
      </c>
      <c r="B422">
        <v>-117.1943612</v>
      </c>
      <c r="C422" t="s">
        <v>384</v>
      </c>
      <c r="D422" t="s">
        <v>22</v>
      </c>
      <c r="E422">
        <v>5</v>
      </c>
      <c r="F422" s="1">
        <v>45160.65902777778</v>
      </c>
      <c r="G422" s="2">
        <v>45169</v>
      </c>
      <c r="H422">
        <v>2023</v>
      </c>
      <c r="I422" t="s">
        <v>248</v>
      </c>
      <c r="Q422" s="4"/>
    </row>
    <row r="423" spans="1:17" hidden="1">
      <c r="A423">
        <v>32.761422269999997</v>
      </c>
      <c r="B423">
        <v>-117.1972231</v>
      </c>
      <c r="C423" t="s">
        <v>385</v>
      </c>
      <c r="D423" t="s">
        <v>22</v>
      </c>
      <c r="E423">
        <v>6</v>
      </c>
      <c r="F423" s="1">
        <v>45163.684027777781</v>
      </c>
      <c r="G423" s="2">
        <v>45169</v>
      </c>
      <c r="H423">
        <v>2023</v>
      </c>
      <c r="I423" t="s">
        <v>248</v>
      </c>
      <c r="Q423" s="4"/>
    </row>
    <row r="424" spans="1:17" hidden="1">
      <c r="A424">
        <v>32.761469349999999</v>
      </c>
      <c r="B424">
        <v>-117.1970551</v>
      </c>
      <c r="C424" t="s">
        <v>386</v>
      </c>
      <c r="D424" t="s">
        <v>22</v>
      </c>
      <c r="E424">
        <v>2</v>
      </c>
      <c r="F424" s="1">
        <v>45163.803472222222</v>
      </c>
      <c r="G424" s="2">
        <v>45169</v>
      </c>
      <c r="H424">
        <v>2023</v>
      </c>
      <c r="I424" t="s">
        <v>248</v>
      </c>
      <c r="Q424" s="4"/>
    </row>
    <row r="425" spans="1:17" hidden="1">
      <c r="A425">
        <v>32.76192897</v>
      </c>
      <c r="B425">
        <v>-117.2042213</v>
      </c>
      <c r="C425" t="s">
        <v>387</v>
      </c>
      <c r="D425" t="s">
        <v>7</v>
      </c>
      <c r="E425">
        <v>1</v>
      </c>
      <c r="F425" s="1">
        <v>45118.756944444445</v>
      </c>
      <c r="G425" s="2">
        <v>45169</v>
      </c>
      <c r="H425">
        <v>2023</v>
      </c>
      <c r="I425" t="s">
        <v>248</v>
      </c>
      <c r="Q425" s="4"/>
    </row>
    <row r="426" spans="1:17">
      <c r="A426">
        <v>32.761700740000002</v>
      </c>
      <c r="B426">
        <v>-117.202155</v>
      </c>
      <c r="C426" t="s">
        <v>388</v>
      </c>
      <c r="D426" t="s">
        <v>13</v>
      </c>
      <c r="E426">
        <v>10</v>
      </c>
      <c r="F426" s="1">
        <v>45160.732638888891</v>
      </c>
      <c r="G426" s="2">
        <v>45169</v>
      </c>
      <c r="H426">
        <v>2023</v>
      </c>
      <c r="I426" t="s">
        <v>248</v>
      </c>
      <c r="Q426" s="4"/>
    </row>
    <row r="427" spans="1:17" hidden="1">
      <c r="A427">
        <v>32.761675510000003</v>
      </c>
      <c r="B427">
        <v>-117.1913598</v>
      </c>
      <c r="C427" t="s">
        <v>389</v>
      </c>
      <c r="D427" t="s">
        <v>22</v>
      </c>
      <c r="E427">
        <v>2</v>
      </c>
      <c r="F427" s="1">
        <v>45114.792361111111</v>
      </c>
      <c r="G427" s="2">
        <v>45169</v>
      </c>
      <c r="H427">
        <v>2023</v>
      </c>
      <c r="I427" t="s">
        <v>248</v>
      </c>
      <c r="Q427" s="4"/>
    </row>
    <row r="428" spans="1:17" hidden="1">
      <c r="A428">
        <v>32.761681000000003</v>
      </c>
      <c r="B428">
        <v>-117.1914542</v>
      </c>
      <c r="C428" t="s">
        <v>390</v>
      </c>
      <c r="D428" t="s">
        <v>7</v>
      </c>
      <c r="E428">
        <v>3</v>
      </c>
      <c r="F428" s="1">
        <v>45114.856249999997</v>
      </c>
      <c r="G428" s="2">
        <v>45169</v>
      </c>
      <c r="H428">
        <v>2023</v>
      </c>
      <c r="I428" t="s">
        <v>248</v>
      </c>
      <c r="Q428" s="4"/>
    </row>
    <row r="429" spans="1:17" hidden="1">
      <c r="A429">
        <v>32.760824659999997</v>
      </c>
      <c r="B429">
        <v>-117.2007189</v>
      </c>
      <c r="C429" t="s">
        <v>391</v>
      </c>
      <c r="D429" t="s">
        <v>22</v>
      </c>
      <c r="E429">
        <v>2</v>
      </c>
      <c r="F429" s="1">
        <v>45163.811805555553</v>
      </c>
      <c r="G429" s="2">
        <v>45169</v>
      </c>
      <c r="H429">
        <v>2023</v>
      </c>
      <c r="I429" t="s">
        <v>248</v>
      </c>
      <c r="Q429" s="4"/>
    </row>
    <row r="430" spans="1:17" hidden="1">
      <c r="A430">
        <v>32.761446300000003</v>
      </c>
      <c r="B430">
        <v>-117.1985718</v>
      </c>
      <c r="C430" t="s">
        <v>392</v>
      </c>
      <c r="D430" t="s">
        <v>22</v>
      </c>
      <c r="E430">
        <v>1</v>
      </c>
      <c r="F430" s="1">
        <v>45163.801388888889</v>
      </c>
      <c r="G430" s="2">
        <v>45169</v>
      </c>
      <c r="H430">
        <v>2023</v>
      </c>
      <c r="I430" t="s">
        <v>248</v>
      </c>
      <c r="Q430" s="4"/>
    </row>
    <row r="431" spans="1:17" hidden="1">
      <c r="A431">
        <v>32.763836859999998</v>
      </c>
      <c r="B431">
        <v>-117.17066320000001</v>
      </c>
      <c r="C431" t="s">
        <v>393</v>
      </c>
      <c r="D431" t="s">
        <v>7</v>
      </c>
      <c r="E431">
        <v>2</v>
      </c>
      <c r="F431" s="1">
        <v>45041.879166666666</v>
      </c>
      <c r="G431" s="2">
        <v>45169</v>
      </c>
      <c r="H431">
        <v>2023</v>
      </c>
      <c r="I431" t="s">
        <v>248</v>
      </c>
      <c r="Q431" s="4"/>
    </row>
    <row r="432" spans="1:17" hidden="1">
      <c r="A432">
        <v>32.764097290000002</v>
      </c>
      <c r="B432">
        <v>-117.1704213</v>
      </c>
      <c r="C432" t="s">
        <v>394</v>
      </c>
      <c r="D432" t="s">
        <v>7</v>
      </c>
      <c r="E432">
        <v>3</v>
      </c>
      <c r="F432" s="1">
        <v>45041.738888888889</v>
      </c>
      <c r="G432" s="2">
        <v>45169</v>
      </c>
      <c r="H432">
        <v>2023</v>
      </c>
      <c r="I432" t="s">
        <v>248</v>
      </c>
      <c r="Q432" s="4"/>
    </row>
    <row r="433" spans="1:17" hidden="1">
      <c r="A433">
        <v>32.764141799999997</v>
      </c>
      <c r="B433">
        <v>-117.17028929999999</v>
      </c>
      <c r="C433" t="s">
        <v>395</v>
      </c>
      <c r="D433" t="s">
        <v>7</v>
      </c>
      <c r="E433">
        <v>3</v>
      </c>
      <c r="F433" s="1">
        <v>45041.87777777778</v>
      </c>
      <c r="G433" s="2">
        <v>45169</v>
      </c>
      <c r="H433">
        <v>2023</v>
      </c>
      <c r="I433" t="s">
        <v>248</v>
      </c>
      <c r="Q433" s="4"/>
    </row>
    <row r="434" spans="1:17" hidden="1">
      <c r="A434">
        <v>32.762440179999999</v>
      </c>
      <c r="B434">
        <v>-117.19079790000001</v>
      </c>
      <c r="C434" t="s">
        <v>310</v>
      </c>
      <c r="D434" t="s">
        <v>7</v>
      </c>
      <c r="E434">
        <v>2</v>
      </c>
      <c r="F434" s="1">
        <v>45020.853472222225</v>
      </c>
      <c r="G434" s="2">
        <v>45169</v>
      </c>
      <c r="H434">
        <v>2023</v>
      </c>
      <c r="I434" t="s">
        <v>248</v>
      </c>
      <c r="Q434" s="4"/>
    </row>
    <row r="435" spans="1:17">
      <c r="A435">
        <v>32.76273054</v>
      </c>
      <c r="B435">
        <v>-117.18197960000001</v>
      </c>
      <c r="C435" t="s">
        <v>278</v>
      </c>
      <c r="D435" t="s">
        <v>13</v>
      </c>
      <c r="E435">
        <v>10</v>
      </c>
      <c r="F435" s="1">
        <v>45020.873611111114</v>
      </c>
      <c r="G435" s="2">
        <v>45169</v>
      </c>
      <c r="H435">
        <v>2023</v>
      </c>
      <c r="I435" t="s">
        <v>248</v>
      </c>
      <c r="Q435" s="4"/>
    </row>
    <row r="436" spans="1:17" hidden="1">
      <c r="A436">
        <v>32.762432330000003</v>
      </c>
      <c r="B436">
        <v>-117.1826774</v>
      </c>
      <c r="C436" t="s">
        <v>396</v>
      </c>
      <c r="D436" t="s">
        <v>7</v>
      </c>
      <c r="E436">
        <v>2</v>
      </c>
      <c r="F436" s="1">
        <v>45020.855555555558</v>
      </c>
      <c r="G436" s="2">
        <v>45169</v>
      </c>
      <c r="H436">
        <v>2023</v>
      </c>
      <c r="I436" t="s">
        <v>248</v>
      </c>
      <c r="Q436" s="4"/>
    </row>
    <row r="437" spans="1:17" hidden="1">
      <c r="A437">
        <v>32.761298549999999</v>
      </c>
      <c r="B437">
        <v>-117.1984741</v>
      </c>
      <c r="C437" t="s">
        <v>397</v>
      </c>
      <c r="D437" t="s">
        <v>7</v>
      </c>
      <c r="E437">
        <v>1</v>
      </c>
      <c r="F437" s="1">
        <v>45163.697916666664</v>
      </c>
      <c r="G437" s="2">
        <v>45169</v>
      </c>
      <c r="H437">
        <v>2023</v>
      </c>
      <c r="I437" t="s">
        <v>248</v>
      </c>
      <c r="Q437" s="4"/>
    </row>
    <row r="438" spans="1:17" hidden="1">
      <c r="A438">
        <v>32.764415720000002</v>
      </c>
      <c r="B438">
        <v>-117.1704038</v>
      </c>
      <c r="C438" t="s">
        <v>246</v>
      </c>
      <c r="D438" t="s">
        <v>7</v>
      </c>
      <c r="E438">
        <v>2</v>
      </c>
      <c r="F438" s="1">
        <v>45041.70416666667</v>
      </c>
      <c r="G438" s="2">
        <v>45169</v>
      </c>
      <c r="H438">
        <v>2023</v>
      </c>
      <c r="I438" t="s">
        <v>248</v>
      </c>
      <c r="Q438" s="4"/>
    </row>
    <row r="439" spans="1:17" hidden="1">
      <c r="A439">
        <v>32.761349389999999</v>
      </c>
      <c r="B439">
        <v>-117.1859238</v>
      </c>
      <c r="C439" t="s">
        <v>398</v>
      </c>
      <c r="D439" t="s">
        <v>7</v>
      </c>
      <c r="E439">
        <v>3</v>
      </c>
      <c r="F439" s="1">
        <v>45114.867361111108</v>
      </c>
      <c r="G439" s="2">
        <v>45169</v>
      </c>
      <c r="H439">
        <v>2023</v>
      </c>
      <c r="I439" t="s">
        <v>248</v>
      </c>
      <c r="Q439" s="4"/>
    </row>
    <row r="440" spans="1:17" hidden="1">
      <c r="A440">
        <v>32.763104249999998</v>
      </c>
      <c r="B440">
        <v>-117.1861305</v>
      </c>
      <c r="C440" t="s">
        <v>399</v>
      </c>
      <c r="D440" t="s">
        <v>7</v>
      </c>
      <c r="E440">
        <v>1</v>
      </c>
      <c r="F440" s="1">
        <v>45072.743750000001</v>
      </c>
      <c r="G440" s="2">
        <v>45169</v>
      </c>
      <c r="H440">
        <v>2023</v>
      </c>
      <c r="I440" t="s">
        <v>248</v>
      </c>
      <c r="Q440" s="4"/>
    </row>
    <row r="441" spans="1:17" hidden="1">
      <c r="A441">
        <v>32.762452500000002</v>
      </c>
      <c r="B441">
        <v>-117.1927266</v>
      </c>
      <c r="C441" t="s">
        <v>184</v>
      </c>
      <c r="D441" t="s">
        <v>7</v>
      </c>
      <c r="E441">
        <v>2</v>
      </c>
      <c r="F441" s="1">
        <v>45163.80972222222</v>
      </c>
      <c r="G441" s="2">
        <v>45169</v>
      </c>
      <c r="H441">
        <v>2023</v>
      </c>
      <c r="I441" t="s">
        <v>248</v>
      </c>
      <c r="Q441" s="4"/>
    </row>
    <row r="442" spans="1:17" hidden="1">
      <c r="A442">
        <v>32.761656160000001</v>
      </c>
      <c r="B442">
        <v>-117.1822138</v>
      </c>
      <c r="C442" t="s">
        <v>400</v>
      </c>
      <c r="D442" t="s">
        <v>22</v>
      </c>
      <c r="E442">
        <v>4</v>
      </c>
      <c r="F442" s="1">
        <v>45020.868750000001</v>
      </c>
      <c r="G442" s="2">
        <v>45169</v>
      </c>
      <c r="H442">
        <v>2023</v>
      </c>
      <c r="I442" t="s">
        <v>248</v>
      </c>
      <c r="Q442" s="4"/>
    </row>
    <row r="443" spans="1:17">
      <c r="A443">
        <v>32.842586869999998</v>
      </c>
      <c r="B443">
        <v>-117.0023248</v>
      </c>
      <c r="C443" t="s">
        <v>401</v>
      </c>
      <c r="D443" t="s">
        <v>13</v>
      </c>
      <c r="E443">
        <v>5</v>
      </c>
      <c r="F443" s="1">
        <v>45093.880555555559</v>
      </c>
      <c r="G443" s="2">
        <v>45135</v>
      </c>
      <c r="H443">
        <v>2023</v>
      </c>
      <c r="I443" t="s">
        <v>8</v>
      </c>
      <c r="Q443" s="4"/>
    </row>
    <row r="444" spans="1:17" hidden="1">
      <c r="A444">
        <v>32.843093000000003</v>
      </c>
      <c r="B444">
        <v>-116.99478120000001</v>
      </c>
      <c r="C444" t="s">
        <v>402</v>
      </c>
      <c r="D444" t="s">
        <v>7</v>
      </c>
      <c r="E444">
        <v>6</v>
      </c>
      <c r="F444" s="1">
        <v>45093.72152777778</v>
      </c>
      <c r="G444" s="2">
        <v>45135</v>
      </c>
      <c r="H444">
        <v>2023</v>
      </c>
      <c r="I444" t="s">
        <v>8</v>
      </c>
      <c r="Q444" s="4"/>
    </row>
    <row r="445" spans="1:17" hidden="1">
      <c r="A445">
        <v>32.84309949</v>
      </c>
      <c r="B445">
        <v>-116.99205120000001</v>
      </c>
      <c r="C445" t="s">
        <v>403</v>
      </c>
      <c r="D445" t="s">
        <v>7</v>
      </c>
      <c r="E445">
        <v>1</v>
      </c>
      <c r="F445" s="1">
        <v>45093.901388888888</v>
      </c>
      <c r="G445" s="2">
        <v>45135</v>
      </c>
      <c r="H445">
        <v>2023</v>
      </c>
      <c r="I445" t="s">
        <v>8</v>
      </c>
      <c r="Q445" s="4"/>
    </row>
    <row r="446" spans="1:17" hidden="1">
      <c r="A446">
        <v>32.843180459999999</v>
      </c>
      <c r="B446">
        <v>-116.99184320000001</v>
      </c>
      <c r="C446" t="s">
        <v>404</v>
      </c>
      <c r="D446" t="s">
        <v>7</v>
      </c>
      <c r="E446">
        <v>5</v>
      </c>
      <c r="F446" s="1">
        <v>45093.930555555555</v>
      </c>
      <c r="G446" s="2">
        <v>45135</v>
      </c>
      <c r="H446">
        <v>2023</v>
      </c>
      <c r="I446" t="s">
        <v>8</v>
      </c>
      <c r="Q446" s="4"/>
    </row>
    <row r="447" spans="1:17" hidden="1">
      <c r="A447">
        <v>32.843086249999999</v>
      </c>
      <c r="B447">
        <v>-116.9915197</v>
      </c>
      <c r="C447" t="s">
        <v>405</v>
      </c>
      <c r="D447" t="s">
        <v>7</v>
      </c>
      <c r="E447">
        <v>8</v>
      </c>
      <c r="F447" s="1">
        <v>45093.882638888892</v>
      </c>
      <c r="G447" s="2">
        <v>45135</v>
      </c>
      <c r="H447">
        <v>2023</v>
      </c>
      <c r="I447" t="s">
        <v>8</v>
      </c>
      <c r="Q447" s="4"/>
    </row>
    <row r="448" spans="1:17" hidden="1">
      <c r="A448">
        <v>32.84293581</v>
      </c>
      <c r="B448">
        <v>-116.99140060000001</v>
      </c>
      <c r="C448" t="s">
        <v>406</v>
      </c>
      <c r="D448" t="s">
        <v>7</v>
      </c>
      <c r="E448">
        <v>3</v>
      </c>
      <c r="F448" s="1">
        <v>45093.897916666669</v>
      </c>
      <c r="G448" s="2">
        <v>45135</v>
      </c>
      <c r="H448">
        <v>2023</v>
      </c>
      <c r="I448" t="s">
        <v>8</v>
      </c>
      <c r="Q448" s="4"/>
    </row>
    <row r="449" spans="1:17" hidden="1">
      <c r="A449">
        <v>32.84393858</v>
      </c>
      <c r="B449">
        <v>-117.0019063</v>
      </c>
      <c r="C449" t="s">
        <v>407</v>
      </c>
      <c r="D449" t="s">
        <v>7</v>
      </c>
      <c r="E449">
        <v>2</v>
      </c>
      <c r="F449" s="1">
        <v>45086.859722222223</v>
      </c>
      <c r="G449" s="2">
        <v>45135</v>
      </c>
      <c r="H449">
        <v>2023</v>
      </c>
      <c r="I449" t="s">
        <v>8</v>
      </c>
      <c r="Q449" s="4"/>
    </row>
    <row r="450" spans="1:17" hidden="1">
      <c r="A450">
        <v>32.843179620000001</v>
      </c>
      <c r="B450">
        <v>-117.00063849999999</v>
      </c>
      <c r="C450" t="s">
        <v>408</v>
      </c>
      <c r="D450" t="s">
        <v>7</v>
      </c>
      <c r="E450">
        <v>2</v>
      </c>
      <c r="F450" s="1">
        <v>45086.749305555553</v>
      </c>
      <c r="G450" s="2">
        <v>45135</v>
      </c>
      <c r="H450">
        <v>2023</v>
      </c>
      <c r="I450" t="s">
        <v>8</v>
      </c>
      <c r="Q450" s="4"/>
    </row>
    <row r="451" spans="1:17" hidden="1">
      <c r="A451">
        <v>32.842906069999998</v>
      </c>
      <c r="B451">
        <v>-117.0020385</v>
      </c>
      <c r="C451" t="s">
        <v>237</v>
      </c>
      <c r="D451" t="s">
        <v>7</v>
      </c>
      <c r="E451">
        <v>1</v>
      </c>
      <c r="F451" s="1">
        <v>45086.86041666667</v>
      </c>
      <c r="G451" s="2">
        <v>45135</v>
      </c>
      <c r="H451">
        <v>2023</v>
      </c>
      <c r="I451" t="s">
        <v>8</v>
      </c>
      <c r="Q451" s="4"/>
    </row>
    <row r="452" spans="1:17" hidden="1">
      <c r="A452">
        <v>32.844159500000004</v>
      </c>
      <c r="B452">
        <v>-116.9896468</v>
      </c>
      <c r="C452" t="s">
        <v>409</v>
      </c>
      <c r="D452" t="s">
        <v>7</v>
      </c>
      <c r="E452">
        <v>3</v>
      </c>
      <c r="F452" s="1">
        <v>45052.784722222219</v>
      </c>
      <c r="G452" s="2">
        <v>45135</v>
      </c>
      <c r="H452">
        <v>2023</v>
      </c>
      <c r="I452" t="s">
        <v>8</v>
      </c>
      <c r="Q452" s="4"/>
    </row>
    <row r="453" spans="1:17" hidden="1">
      <c r="A453">
        <v>32.843083049999997</v>
      </c>
      <c r="B453">
        <v>-116.994105</v>
      </c>
      <c r="C453" t="s">
        <v>84</v>
      </c>
      <c r="D453" t="s">
        <v>7</v>
      </c>
      <c r="E453">
        <v>21</v>
      </c>
      <c r="F453" s="1">
        <v>45093.706944444442</v>
      </c>
      <c r="G453" s="2">
        <v>45135</v>
      </c>
      <c r="H453">
        <v>2023</v>
      </c>
      <c r="I453" t="s">
        <v>8</v>
      </c>
      <c r="Q453" s="4"/>
    </row>
    <row r="454" spans="1:17" hidden="1">
      <c r="A454">
        <v>32.843446399999998</v>
      </c>
      <c r="B454">
        <v>-116.9950383</v>
      </c>
      <c r="C454" t="s">
        <v>410</v>
      </c>
      <c r="D454" t="s">
        <v>7</v>
      </c>
      <c r="E454">
        <v>2</v>
      </c>
      <c r="F454" s="1">
        <v>45093.722916666666</v>
      </c>
      <c r="G454" s="2">
        <v>45135</v>
      </c>
      <c r="H454">
        <v>2023</v>
      </c>
      <c r="I454" t="s">
        <v>8</v>
      </c>
      <c r="Q454" s="4"/>
    </row>
    <row r="455" spans="1:17" hidden="1">
      <c r="A455">
        <v>32.843221020000001</v>
      </c>
      <c r="B455">
        <v>-116.9927108</v>
      </c>
      <c r="C455" t="s">
        <v>411</v>
      </c>
      <c r="D455" t="s">
        <v>7</v>
      </c>
      <c r="E455">
        <v>6</v>
      </c>
      <c r="F455" s="1">
        <v>45093.905555555553</v>
      </c>
      <c r="G455" s="2">
        <v>45135</v>
      </c>
      <c r="H455">
        <v>2023</v>
      </c>
      <c r="I455" t="s">
        <v>8</v>
      </c>
      <c r="Q455" s="4"/>
    </row>
    <row r="456" spans="1:17">
      <c r="A456">
        <v>32.84671419</v>
      </c>
      <c r="B456">
        <v>-116.9836365</v>
      </c>
      <c r="C456" t="s">
        <v>412</v>
      </c>
      <c r="D456" t="s">
        <v>13</v>
      </c>
      <c r="E456">
        <v>2</v>
      </c>
      <c r="F456" s="1">
        <v>44915.802777777775</v>
      </c>
      <c r="G456" s="2">
        <v>45135</v>
      </c>
      <c r="H456">
        <v>2023</v>
      </c>
      <c r="I456" t="s">
        <v>8</v>
      </c>
      <c r="Q456" s="4"/>
    </row>
    <row r="457" spans="1:17" hidden="1">
      <c r="A457">
        <v>32.8396933</v>
      </c>
      <c r="B457">
        <v>-117.00135210000001</v>
      </c>
      <c r="C457" t="s">
        <v>413</v>
      </c>
      <c r="D457" t="s">
        <v>7</v>
      </c>
      <c r="E457">
        <v>3</v>
      </c>
      <c r="F457" s="1">
        <v>44924.981944444444</v>
      </c>
      <c r="G457" s="2">
        <v>45135</v>
      </c>
      <c r="H457">
        <v>2023</v>
      </c>
      <c r="I457" t="s">
        <v>8</v>
      </c>
      <c r="Q457" s="4"/>
    </row>
    <row r="458" spans="1:17" hidden="1">
      <c r="A458">
        <v>32.843074139999999</v>
      </c>
      <c r="B458">
        <v>-116.9935253</v>
      </c>
      <c r="C458" t="s">
        <v>414</v>
      </c>
      <c r="D458" t="s">
        <v>7</v>
      </c>
      <c r="E458">
        <v>11</v>
      </c>
      <c r="F458" s="1">
        <v>45093.767361111109</v>
      </c>
      <c r="G458" s="2">
        <v>45135</v>
      </c>
      <c r="H458">
        <v>2023</v>
      </c>
      <c r="I458" t="s">
        <v>8</v>
      </c>
      <c r="Q458" s="4"/>
    </row>
    <row r="459" spans="1:17" hidden="1">
      <c r="A459">
        <v>32.84206416</v>
      </c>
      <c r="B459">
        <v>-116.999362</v>
      </c>
      <c r="C459" t="s">
        <v>415</v>
      </c>
      <c r="D459" t="s">
        <v>7</v>
      </c>
      <c r="E459">
        <v>2</v>
      </c>
      <c r="F459" s="1">
        <v>45086.856944444444</v>
      </c>
      <c r="G459" s="2">
        <v>45135</v>
      </c>
      <c r="H459">
        <v>2023</v>
      </c>
      <c r="I459" t="s">
        <v>8</v>
      </c>
      <c r="Q459" s="4"/>
    </row>
    <row r="460" spans="1:17" hidden="1">
      <c r="A460">
        <v>32.842134649999998</v>
      </c>
      <c r="B460">
        <v>-117.00124080000001</v>
      </c>
      <c r="C460" t="s">
        <v>416</v>
      </c>
      <c r="D460" t="s">
        <v>7</v>
      </c>
      <c r="E460">
        <v>2</v>
      </c>
      <c r="F460" s="1">
        <v>45086.708333333336</v>
      </c>
      <c r="G460" s="2">
        <v>45135</v>
      </c>
      <c r="H460">
        <v>2023</v>
      </c>
      <c r="I460" t="s">
        <v>8</v>
      </c>
      <c r="Q460" s="4"/>
    </row>
    <row r="461" spans="1:17" hidden="1">
      <c r="A461">
        <v>32.846615730000003</v>
      </c>
      <c r="B461">
        <v>-116.98346909999999</v>
      </c>
      <c r="C461" t="s">
        <v>417</v>
      </c>
      <c r="D461" t="s">
        <v>22</v>
      </c>
      <c r="E461">
        <v>32</v>
      </c>
      <c r="F461" s="1">
        <v>44943.914583333331</v>
      </c>
      <c r="G461" s="2">
        <v>45135</v>
      </c>
      <c r="H461">
        <v>2023</v>
      </c>
      <c r="I461" t="s">
        <v>8</v>
      </c>
      <c r="Q461" s="4"/>
    </row>
    <row r="462" spans="1:17" hidden="1">
      <c r="A462">
        <v>32.843455140000003</v>
      </c>
      <c r="B462">
        <v>-116.9908578</v>
      </c>
      <c r="C462" t="s">
        <v>414</v>
      </c>
      <c r="D462" t="s">
        <v>7</v>
      </c>
      <c r="E462">
        <v>3</v>
      </c>
      <c r="F462" s="1">
        <v>44967.913888888892</v>
      </c>
      <c r="G462" s="2">
        <v>45135</v>
      </c>
      <c r="H462">
        <v>2023</v>
      </c>
      <c r="I462" t="s">
        <v>8</v>
      </c>
      <c r="Q462" s="4"/>
    </row>
    <row r="463" spans="1:17">
      <c r="A463">
        <v>32.79028993</v>
      </c>
      <c r="B463">
        <v>-117.1021882</v>
      </c>
      <c r="C463" t="s">
        <v>30</v>
      </c>
      <c r="D463" t="s">
        <v>13</v>
      </c>
      <c r="E463">
        <v>12</v>
      </c>
      <c r="F463" s="1">
        <v>45126.805555555555</v>
      </c>
      <c r="G463" s="2">
        <v>45135</v>
      </c>
      <c r="H463">
        <v>2023</v>
      </c>
      <c r="I463" t="s">
        <v>117</v>
      </c>
      <c r="Q463" s="4"/>
    </row>
    <row r="464" spans="1:17">
      <c r="A464">
        <v>32.790327439999999</v>
      </c>
      <c r="B464">
        <v>-117.1020616</v>
      </c>
      <c r="C464" t="s">
        <v>12</v>
      </c>
      <c r="D464" t="s">
        <v>13</v>
      </c>
      <c r="E464">
        <v>12</v>
      </c>
      <c r="F464" s="1">
        <v>45126.795138888891</v>
      </c>
      <c r="G464" s="2">
        <v>45135</v>
      </c>
      <c r="H464">
        <v>2023</v>
      </c>
      <c r="I464" t="s">
        <v>117</v>
      </c>
      <c r="Q464" s="4"/>
    </row>
    <row r="465" spans="1:17" hidden="1">
      <c r="A465">
        <v>32.79103018</v>
      </c>
      <c r="B465">
        <v>-117.10160860000001</v>
      </c>
      <c r="C465" t="s">
        <v>51</v>
      </c>
      <c r="D465" t="s">
        <v>22</v>
      </c>
      <c r="E465">
        <v>7</v>
      </c>
      <c r="F465" s="1">
        <v>45126.777083333334</v>
      </c>
      <c r="G465" s="2">
        <v>45135</v>
      </c>
      <c r="H465">
        <v>2023</v>
      </c>
      <c r="I465" t="s">
        <v>117</v>
      </c>
      <c r="Q465" s="4"/>
    </row>
    <row r="466" spans="1:17" hidden="1">
      <c r="A466">
        <v>32.790381670000002</v>
      </c>
      <c r="B466">
        <v>-117.1022847</v>
      </c>
      <c r="C466" t="s">
        <v>418</v>
      </c>
      <c r="D466" t="s">
        <v>7</v>
      </c>
      <c r="E466">
        <v>1</v>
      </c>
      <c r="F466" s="1">
        <v>45128.754861111112</v>
      </c>
      <c r="G466" s="2">
        <v>45135</v>
      </c>
      <c r="H466">
        <v>2023</v>
      </c>
      <c r="I466" t="s">
        <v>117</v>
      </c>
      <c r="Q466" s="4"/>
    </row>
    <row r="467" spans="1:17" hidden="1">
      <c r="A467">
        <v>32.790935859999998</v>
      </c>
      <c r="B467">
        <v>-117.10149629999999</v>
      </c>
      <c r="C467" t="s">
        <v>419</v>
      </c>
      <c r="D467" t="s">
        <v>22</v>
      </c>
      <c r="E467">
        <v>3</v>
      </c>
      <c r="F467" s="1">
        <v>45128.756249999999</v>
      </c>
      <c r="G467" s="2">
        <v>45135</v>
      </c>
      <c r="H467">
        <v>2023</v>
      </c>
      <c r="I467" t="s">
        <v>117</v>
      </c>
      <c r="Q467" s="4"/>
    </row>
    <row r="468" spans="1:17" hidden="1">
      <c r="A468">
        <v>32.790133789999999</v>
      </c>
      <c r="B468">
        <v>-117.10354049999999</v>
      </c>
      <c r="C468" t="s">
        <v>420</v>
      </c>
      <c r="D468" t="s">
        <v>7</v>
      </c>
      <c r="E468">
        <v>2</v>
      </c>
      <c r="F468" s="1">
        <v>45104.751388888886</v>
      </c>
      <c r="G468" s="2">
        <v>45135</v>
      </c>
      <c r="H468">
        <v>2023</v>
      </c>
      <c r="I468" t="s">
        <v>117</v>
      </c>
      <c r="Q468" s="4"/>
    </row>
    <row r="469" spans="1:17" hidden="1">
      <c r="A469">
        <v>32.791430470000002</v>
      </c>
      <c r="B469">
        <v>-117.10232550000001</v>
      </c>
      <c r="C469" t="s">
        <v>421</v>
      </c>
      <c r="D469" t="s">
        <v>7</v>
      </c>
      <c r="E469">
        <v>2</v>
      </c>
      <c r="F469" s="1">
        <v>45104.731944444444</v>
      </c>
      <c r="G469" s="2">
        <v>45135</v>
      </c>
      <c r="H469">
        <v>2023</v>
      </c>
      <c r="I469" t="s">
        <v>117</v>
      </c>
      <c r="Q469" s="4"/>
    </row>
    <row r="470" spans="1:17" hidden="1">
      <c r="A470">
        <v>32.790139259999997</v>
      </c>
      <c r="B470">
        <v>-117.1022746</v>
      </c>
      <c r="C470" t="s">
        <v>422</v>
      </c>
      <c r="D470" t="s">
        <v>22</v>
      </c>
      <c r="E470">
        <v>12</v>
      </c>
      <c r="F470" s="1">
        <v>45128.754166666666</v>
      </c>
      <c r="G470" s="2">
        <v>45135</v>
      </c>
      <c r="H470">
        <v>2023</v>
      </c>
      <c r="I470" t="s">
        <v>117</v>
      </c>
      <c r="Q470" s="4"/>
    </row>
    <row r="471" spans="1:17" hidden="1">
      <c r="A471">
        <v>32.792640310000003</v>
      </c>
      <c r="B471">
        <v>-117.100324</v>
      </c>
      <c r="C471" t="s">
        <v>423</v>
      </c>
      <c r="D471" t="s">
        <v>7</v>
      </c>
      <c r="E471">
        <v>5</v>
      </c>
      <c r="F471" s="1">
        <v>45037.754166666666</v>
      </c>
      <c r="G471" s="2">
        <v>45135</v>
      </c>
      <c r="H471">
        <v>2023</v>
      </c>
      <c r="I471" t="s">
        <v>117</v>
      </c>
      <c r="Q471" s="4"/>
    </row>
    <row r="472" spans="1:17" hidden="1">
      <c r="A472">
        <v>32.786390529999998</v>
      </c>
      <c r="B472">
        <v>-117.102729</v>
      </c>
      <c r="C472" t="s">
        <v>208</v>
      </c>
      <c r="D472" t="s">
        <v>7</v>
      </c>
      <c r="E472">
        <v>3</v>
      </c>
      <c r="F472" s="1">
        <v>45104.685416666667</v>
      </c>
      <c r="G472" s="2">
        <v>45135</v>
      </c>
      <c r="H472">
        <v>2023</v>
      </c>
      <c r="I472" t="s">
        <v>117</v>
      </c>
      <c r="Q472" s="4"/>
    </row>
    <row r="473" spans="1:17" hidden="1">
      <c r="A473">
        <v>32.789263660000003</v>
      </c>
      <c r="B473">
        <v>-117.1044883</v>
      </c>
      <c r="C473" t="s">
        <v>424</v>
      </c>
      <c r="D473" t="s">
        <v>7</v>
      </c>
      <c r="E473">
        <v>4</v>
      </c>
      <c r="F473" s="1">
        <v>45104.850694444445</v>
      </c>
      <c r="G473" s="2">
        <v>45135</v>
      </c>
      <c r="H473">
        <v>2023</v>
      </c>
      <c r="I473" t="s">
        <v>117</v>
      </c>
      <c r="Q473" s="4"/>
    </row>
    <row r="474" spans="1:17" hidden="1">
      <c r="A474">
        <v>32.767555870000002</v>
      </c>
      <c r="B474">
        <v>-117.1618849</v>
      </c>
      <c r="C474" t="s">
        <v>425</v>
      </c>
      <c r="D474" t="s">
        <v>7</v>
      </c>
      <c r="E474">
        <v>6</v>
      </c>
      <c r="F474" s="1">
        <v>45135.843055555553</v>
      </c>
      <c r="G474" s="2">
        <v>45135</v>
      </c>
      <c r="H474">
        <v>2023</v>
      </c>
      <c r="I474" t="s">
        <v>183</v>
      </c>
      <c r="Q474" s="4"/>
    </row>
    <row r="475" spans="1:17">
      <c r="A475">
        <v>32.770126830000002</v>
      </c>
      <c r="B475">
        <v>-117.15316900000001</v>
      </c>
      <c r="C475" t="s">
        <v>426</v>
      </c>
      <c r="D475" t="s">
        <v>13</v>
      </c>
      <c r="E475">
        <v>6</v>
      </c>
      <c r="F475" s="1">
        <v>45128.685416666667</v>
      </c>
      <c r="G475" s="2">
        <v>45135</v>
      </c>
      <c r="H475">
        <v>2023</v>
      </c>
      <c r="I475" t="s">
        <v>183</v>
      </c>
      <c r="Q475" s="4"/>
    </row>
    <row r="476" spans="1:17" hidden="1">
      <c r="A476">
        <v>32.773809630000002</v>
      </c>
      <c r="B476">
        <v>-117.1400529</v>
      </c>
      <c r="C476" t="s">
        <v>427</v>
      </c>
      <c r="D476" t="s">
        <v>7</v>
      </c>
      <c r="E476">
        <v>6</v>
      </c>
      <c r="F476" s="1">
        <v>45100.719444444447</v>
      </c>
      <c r="G476" s="2">
        <v>45135</v>
      </c>
      <c r="H476">
        <v>2023</v>
      </c>
      <c r="I476" t="s">
        <v>183</v>
      </c>
      <c r="Q476" s="4"/>
    </row>
    <row r="477" spans="1:17" hidden="1">
      <c r="A477">
        <v>32.772614040000001</v>
      </c>
      <c r="B477">
        <v>-117.1397446</v>
      </c>
      <c r="C477" t="s">
        <v>428</v>
      </c>
      <c r="D477" t="s">
        <v>22</v>
      </c>
      <c r="E477">
        <v>5</v>
      </c>
      <c r="F477" s="1">
        <v>45100.695138888892</v>
      </c>
      <c r="G477" s="2">
        <v>45135</v>
      </c>
      <c r="H477">
        <v>2023</v>
      </c>
      <c r="I477" t="s">
        <v>183</v>
      </c>
      <c r="Q477" s="4"/>
    </row>
    <row r="478" spans="1:17">
      <c r="A478">
        <v>32.774693110000001</v>
      </c>
      <c r="B478">
        <v>-117.1312715</v>
      </c>
      <c r="C478" t="s">
        <v>429</v>
      </c>
      <c r="D478" t="s">
        <v>13</v>
      </c>
      <c r="E478">
        <v>5</v>
      </c>
      <c r="F478" s="1">
        <v>45079.867361111108</v>
      </c>
      <c r="G478" s="2">
        <v>45135</v>
      </c>
      <c r="H478">
        <v>2023</v>
      </c>
      <c r="I478" t="s">
        <v>183</v>
      </c>
      <c r="Q478" s="4"/>
    </row>
    <row r="479" spans="1:17" hidden="1">
      <c r="A479">
        <v>32.771500189999998</v>
      </c>
      <c r="B479">
        <v>-117.1484502</v>
      </c>
      <c r="C479" t="s">
        <v>430</v>
      </c>
      <c r="D479" t="s">
        <v>22</v>
      </c>
      <c r="E479">
        <v>1</v>
      </c>
      <c r="F479" s="1">
        <v>45076.863888888889</v>
      </c>
      <c r="G479" s="2">
        <v>45135</v>
      </c>
      <c r="H479">
        <v>2023</v>
      </c>
      <c r="I479" t="s">
        <v>183</v>
      </c>
      <c r="Q479" s="4"/>
    </row>
    <row r="480" spans="1:17" hidden="1">
      <c r="A480">
        <v>32.773332500000002</v>
      </c>
      <c r="B480">
        <v>-117.1422506</v>
      </c>
      <c r="C480" t="s">
        <v>431</v>
      </c>
      <c r="D480" t="s">
        <v>7</v>
      </c>
      <c r="E480">
        <v>4</v>
      </c>
      <c r="F480" s="1">
        <v>45076.713888888888</v>
      </c>
      <c r="G480" s="2">
        <v>45135</v>
      </c>
      <c r="H480">
        <v>2023</v>
      </c>
      <c r="I480" t="s">
        <v>183</v>
      </c>
      <c r="Q480" s="4"/>
    </row>
    <row r="481" spans="1:17" hidden="1">
      <c r="A481">
        <v>32.770302790000002</v>
      </c>
      <c r="B481">
        <v>-117.15290469999999</v>
      </c>
      <c r="C481" t="s">
        <v>432</v>
      </c>
      <c r="D481" t="s">
        <v>7</v>
      </c>
      <c r="E481">
        <v>2</v>
      </c>
      <c r="F481" s="1">
        <v>45076.730555555558</v>
      </c>
      <c r="G481" s="2">
        <v>45135</v>
      </c>
      <c r="H481">
        <v>2023</v>
      </c>
      <c r="I481" t="s">
        <v>183</v>
      </c>
      <c r="Q481" s="4"/>
    </row>
    <row r="482" spans="1:17" hidden="1">
      <c r="A482">
        <v>32.769888039999998</v>
      </c>
      <c r="B482">
        <v>-117.1547108</v>
      </c>
      <c r="C482" t="s">
        <v>433</v>
      </c>
      <c r="D482" t="s">
        <v>7</v>
      </c>
      <c r="E482">
        <v>1</v>
      </c>
      <c r="F482" s="1">
        <v>45076.739583333336</v>
      </c>
      <c r="G482" s="2">
        <v>45135</v>
      </c>
      <c r="H482">
        <v>2023</v>
      </c>
      <c r="I482" t="s">
        <v>183</v>
      </c>
      <c r="Q482" s="4"/>
    </row>
    <row r="483" spans="1:17" hidden="1">
      <c r="A483">
        <v>32.768515499999999</v>
      </c>
      <c r="B483">
        <v>-117.1601604</v>
      </c>
      <c r="C483" t="s">
        <v>434</v>
      </c>
      <c r="D483" t="s">
        <v>7</v>
      </c>
      <c r="E483">
        <v>3</v>
      </c>
      <c r="F483" s="1">
        <v>45076.857638888891</v>
      </c>
      <c r="G483" s="2">
        <v>45135</v>
      </c>
      <c r="H483">
        <v>2023</v>
      </c>
      <c r="I483" t="s">
        <v>183</v>
      </c>
      <c r="Q483" s="4"/>
    </row>
    <row r="484" spans="1:17" hidden="1">
      <c r="A484">
        <v>32.774042549999997</v>
      </c>
      <c r="B484">
        <v>-117.13425959999999</v>
      </c>
      <c r="C484" t="s">
        <v>304</v>
      </c>
      <c r="D484" t="s">
        <v>7</v>
      </c>
      <c r="E484">
        <v>2</v>
      </c>
      <c r="F484" s="1">
        <v>45058.71597222222</v>
      </c>
      <c r="G484" s="2">
        <v>45135</v>
      </c>
      <c r="H484">
        <v>2023</v>
      </c>
      <c r="I484" t="s">
        <v>183</v>
      </c>
      <c r="Q484" s="4"/>
    </row>
    <row r="485" spans="1:17" hidden="1">
      <c r="A485">
        <v>32.773904229999999</v>
      </c>
      <c r="B485">
        <v>-117.1341218</v>
      </c>
      <c r="C485" t="s">
        <v>435</v>
      </c>
      <c r="D485" t="s">
        <v>7</v>
      </c>
      <c r="E485">
        <v>1</v>
      </c>
      <c r="F485" s="1">
        <v>45058.864583333336</v>
      </c>
      <c r="G485" s="2">
        <v>45135</v>
      </c>
      <c r="H485">
        <v>2023</v>
      </c>
      <c r="I485" t="s">
        <v>183</v>
      </c>
      <c r="Q485" s="4"/>
    </row>
    <row r="486" spans="1:17" hidden="1">
      <c r="A486">
        <v>32.774229130000002</v>
      </c>
      <c r="B486">
        <v>-117.1338982</v>
      </c>
      <c r="C486" t="s">
        <v>436</v>
      </c>
      <c r="D486" t="s">
        <v>7</v>
      </c>
      <c r="E486">
        <v>1</v>
      </c>
      <c r="F486" s="1">
        <v>45058.859027777777</v>
      </c>
      <c r="G486" s="2">
        <v>45135</v>
      </c>
      <c r="H486">
        <v>2023</v>
      </c>
      <c r="I486" t="s">
        <v>183</v>
      </c>
      <c r="Q486" s="4"/>
    </row>
    <row r="487" spans="1:17" hidden="1">
      <c r="A487">
        <v>32.77436574</v>
      </c>
      <c r="B487">
        <v>-117.133814</v>
      </c>
      <c r="C487" t="s">
        <v>437</v>
      </c>
      <c r="D487" t="s">
        <v>7</v>
      </c>
      <c r="E487">
        <v>6</v>
      </c>
      <c r="F487" s="1">
        <v>45058.861805555556</v>
      </c>
      <c r="G487" s="2">
        <v>45135</v>
      </c>
      <c r="H487">
        <v>2023</v>
      </c>
      <c r="I487" t="s">
        <v>183</v>
      </c>
      <c r="Q487" s="4"/>
    </row>
    <row r="488" spans="1:17" hidden="1">
      <c r="A488">
        <v>32.77404233</v>
      </c>
      <c r="B488">
        <v>-117.13327870000001</v>
      </c>
      <c r="C488" t="s">
        <v>438</v>
      </c>
      <c r="D488" t="s">
        <v>7</v>
      </c>
      <c r="E488">
        <v>3</v>
      </c>
      <c r="F488" s="1">
        <v>45058.859027777777</v>
      </c>
      <c r="G488" s="2">
        <v>45135</v>
      </c>
      <c r="H488">
        <v>2023</v>
      </c>
      <c r="I488" t="s">
        <v>183</v>
      </c>
      <c r="Q488" s="4"/>
    </row>
    <row r="489" spans="1:17">
      <c r="A489">
        <v>32.76782523</v>
      </c>
      <c r="B489">
        <v>-117.1619488</v>
      </c>
      <c r="C489" t="s">
        <v>439</v>
      </c>
      <c r="D489" t="s">
        <v>13</v>
      </c>
      <c r="E489">
        <v>20</v>
      </c>
      <c r="F489" s="1">
        <v>45135.791666666664</v>
      </c>
      <c r="G489" s="2">
        <v>45135</v>
      </c>
      <c r="H489">
        <v>2023</v>
      </c>
      <c r="I489" t="s">
        <v>183</v>
      </c>
      <c r="Q489" s="4"/>
    </row>
    <row r="490" spans="1:17" hidden="1">
      <c r="A490">
        <v>32.766854270000003</v>
      </c>
      <c r="B490">
        <v>-117.16111859999999</v>
      </c>
      <c r="C490" t="s">
        <v>440</v>
      </c>
      <c r="D490" t="s">
        <v>7</v>
      </c>
      <c r="E490">
        <v>3</v>
      </c>
      <c r="F490" s="1">
        <v>45076.76458333333</v>
      </c>
      <c r="G490" s="2">
        <v>45135</v>
      </c>
      <c r="H490">
        <v>2023</v>
      </c>
      <c r="I490" t="s">
        <v>183</v>
      </c>
      <c r="Q490" s="4"/>
    </row>
    <row r="491" spans="1:17" hidden="1">
      <c r="A491">
        <v>32.773380000000003</v>
      </c>
      <c r="B491">
        <v>-117.1420851</v>
      </c>
      <c r="C491" t="s">
        <v>441</v>
      </c>
      <c r="D491" t="s">
        <v>22</v>
      </c>
      <c r="E491">
        <v>2</v>
      </c>
      <c r="F491" s="1">
        <v>45087.815972222219</v>
      </c>
      <c r="G491" s="2">
        <v>45135</v>
      </c>
      <c r="H491">
        <v>2023</v>
      </c>
      <c r="I491" t="s">
        <v>183</v>
      </c>
      <c r="Q491" s="4"/>
    </row>
    <row r="492" spans="1:17" hidden="1">
      <c r="A492">
        <v>32.776369299999999</v>
      </c>
      <c r="B492">
        <v>-117.12973599999999</v>
      </c>
      <c r="C492" t="s">
        <v>442</v>
      </c>
      <c r="D492" t="s">
        <v>22</v>
      </c>
      <c r="E492">
        <v>5</v>
      </c>
      <c r="F492" s="1">
        <v>45048.852777777778</v>
      </c>
      <c r="G492" s="2">
        <v>45135</v>
      </c>
      <c r="H492">
        <v>2023</v>
      </c>
      <c r="I492" t="s">
        <v>183</v>
      </c>
      <c r="Q492" s="4"/>
    </row>
    <row r="493" spans="1:17" hidden="1">
      <c r="A493">
        <v>32.774219219999999</v>
      </c>
      <c r="B493">
        <v>-117.1348905</v>
      </c>
      <c r="C493" t="s">
        <v>443</v>
      </c>
      <c r="D493" t="s">
        <v>22</v>
      </c>
      <c r="E493">
        <v>1</v>
      </c>
      <c r="F493" s="1">
        <v>45058.865277777775</v>
      </c>
      <c r="G493" s="2">
        <v>45135</v>
      </c>
      <c r="H493">
        <v>2023</v>
      </c>
      <c r="I493" t="s">
        <v>183</v>
      </c>
      <c r="Q493" s="4"/>
    </row>
    <row r="494" spans="1:17" hidden="1">
      <c r="A494">
        <v>32.7744055</v>
      </c>
      <c r="B494">
        <v>-117.1339354</v>
      </c>
      <c r="C494" t="s">
        <v>444</v>
      </c>
      <c r="D494" t="s">
        <v>22</v>
      </c>
      <c r="E494">
        <v>2</v>
      </c>
      <c r="F494" s="1">
        <v>45058.879166666666</v>
      </c>
      <c r="G494" s="2">
        <v>45135</v>
      </c>
      <c r="H494">
        <v>2023</v>
      </c>
      <c r="I494" t="s">
        <v>183</v>
      </c>
      <c r="Q494" s="4"/>
    </row>
    <row r="495" spans="1:17" hidden="1">
      <c r="A495">
        <v>32.77496034</v>
      </c>
      <c r="B495">
        <v>-117.1327296</v>
      </c>
      <c r="C495" t="s">
        <v>445</v>
      </c>
      <c r="D495" t="s">
        <v>22</v>
      </c>
      <c r="E495">
        <v>11</v>
      </c>
      <c r="F495" s="1">
        <v>45058.861805555556</v>
      </c>
      <c r="G495" s="2">
        <v>45135</v>
      </c>
      <c r="H495">
        <v>2023</v>
      </c>
      <c r="I495" t="s">
        <v>183</v>
      </c>
      <c r="Q495" s="4"/>
    </row>
    <row r="496" spans="1:17" hidden="1">
      <c r="A496">
        <v>32.774095600000003</v>
      </c>
      <c r="B496">
        <v>-117.1332282</v>
      </c>
      <c r="C496" t="s">
        <v>165</v>
      </c>
      <c r="D496" t="s">
        <v>7</v>
      </c>
      <c r="E496">
        <v>4</v>
      </c>
      <c r="F496" s="1">
        <v>45058.85833333333</v>
      </c>
      <c r="G496" s="2">
        <v>45135</v>
      </c>
      <c r="H496">
        <v>2023</v>
      </c>
      <c r="I496" t="s">
        <v>183</v>
      </c>
      <c r="Q496" s="4"/>
    </row>
    <row r="497" spans="1:17" hidden="1">
      <c r="A497">
        <v>32.773476440000003</v>
      </c>
      <c r="B497">
        <v>-117.13385580000001</v>
      </c>
      <c r="C497" t="s">
        <v>446</v>
      </c>
      <c r="D497" t="s">
        <v>7</v>
      </c>
      <c r="E497">
        <v>1</v>
      </c>
      <c r="F497" s="1">
        <v>45058.864583333336</v>
      </c>
      <c r="G497" s="2">
        <v>45135</v>
      </c>
      <c r="H497">
        <v>2023</v>
      </c>
      <c r="I497" t="s">
        <v>183</v>
      </c>
      <c r="Q497" s="4"/>
    </row>
    <row r="498" spans="1:17" hidden="1">
      <c r="A498">
        <v>32.77323071</v>
      </c>
      <c r="B498">
        <v>-117.14234260000001</v>
      </c>
      <c r="C498" t="s">
        <v>447</v>
      </c>
      <c r="D498" t="s">
        <v>7</v>
      </c>
      <c r="E498">
        <v>2</v>
      </c>
      <c r="F498" s="1">
        <v>45076.712500000001</v>
      </c>
      <c r="G498" s="2">
        <v>45135</v>
      </c>
      <c r="H498">
        <v>2023</v>
      </c>
      <c r="I498" t="s">
        <v>183</v>
      </c>
      <c r="Q498" s="4"/>
    </row>
    <row r="499" spans="1:17" hidden="1">
      <c r="A499">
        <v>32.773786489999999</v>
      </c>
      <c r="B499">
        <v>-117.13978280000001</v>
      </c>
      <c r="C499" t="s">
        <v>448</v>
      </c>
      <c r="D499" t="s">
        <v>22</v>
      </c>
      <c r="E499">
        <v>3</v>
      </c>
      <c r="F499" s="1">
        <v>45100.724999999999</v>
      </c>
      <c r="G499" s="2">
        <v>45135</v>
      </c>
      <c r="H499">
        <v>2023</v>
      </c>
      <c r="I499" t="s">
        <v>183</v>
      </c>
      <c r="Q499" s="4"/>
    </row>
    <row r="500" spans="1:17" hidden="1">
      <c r="A500">
        <v>32.774106670000002</v>
      </c>
      <c r="B500">
        <v>-117.1351233</v>
      </c>
      <c r="C500" t="s">
        <v>12</v>
      </c>
      <c r="D500" t="s">
        <v>22</v>
      </c>
      <c r="E500">
        <v>2</v>
      </c>
      <c r="F500" s="1">
        <v>45058.743750000001</v>
      </c>
      <c r="G500" s="2">
        <v>45135</v>
      </c>
      <c r="H500">
        <v>2023</v>
      </c>
      <c r="I500" t="s">
        <v>183</v>
      </c>
      <c r="Q500" s="4"/>
    </row>
    <row r="501" spans="1:17" hidden="1">
      <c r="A501">
        <v>32.773828209999998</v>
      </c>
      <c r="B501">
        <v>-117.1347318</v>
      </c>
      <c r="C501" t="s">
        <v>449</v>
      </c>
      <c r="D501" t="s">
        <v>22</v>
      </c>
      <c r="E501">
        <v>5</v>
      </c>
      <c r="F501" s="1">
        <v>45058.757638888892</v>
      </c>
      <c r="G501" s="2">
        <v>45135</v>
      </c>
      <c r="H501">
        <v>2023</v>
      </c>
      <c r="I501" t="s">
        <v>183</v>
      </c>
      <c r="Q501" s="4"/>
    </row>
    <row r="502" spans="1:17" hidden="1">
      <c r="A502">
        <v>32.77401639</v>
      </c>
      <c r="B502">
        <v>-117.1343269</v>
      </c>
      <c r="C502" t="s">
        <v>153</v>
      </c>
      <c r="D502" t="s">
        <v>7</v>
      </c>
      <c r="E502">
        <v>3</v>
      </c>
      <c r="F502" s="1">
        <v>45058.714583333334</v>
      </c>
      <c r="G502" s="2">
        <v>45135</v>
      </c>
      <c r="H502">
        <v>2023</v>
      </c>
      <c r="I502" t="s">
        <v>183</v>
      </c>
      <c r="Q502" s="4"/>
    </row>
    <row r="503" spans="1:17">
      <c r="A503">
        <v>32.76149659</v>
      </c>
      <c r="B503">
        <v>-117.1952758</v>
      </c>
      <c r="C503" t="s">
        <v>450</v>
      </c>
      <c r="D503" t="s">
        <v>13</v>
      </c>
      <c r="E503">
        <v>5</v>
      </c>
      <c r="F503" s="1">
        <v>45133.709722222222</v>
      </c>
      <c r="G503" s="2">
        <v>45135</v>
      </c>
      <c r="H503">
        <v>2023</v>
      </c>
      <c r="I503" t="s">
        <v>248</v>
      </c>
      <c r="Q503" s="4"/>
    </row>
    <row r="504" spans="1:17" hidden="1">
      <c r="A504">
        <v>32.761839369999997</v>
      </c>
      <c r="B504">
        <v>-117.20141820000001</v>
      </c>
      <c r="C504" t="s">
        <v>451</v>
      </c>
      <c r="D504" t="s">
        <v>7</v>
      </c>
      <c r="E504">
        <v>1</v>
      </c>
      <c r="F504" s="1">
        <v>45118.736111111109</v>
      </c>
      <c r="G504" s="2">
        <v>45135</v>
      </c>
      <c r="H504">
        <v>2023</v>
      </c>
      <c r="I504" t="s">
        <v>248</v>
      </c>
      <c r="Q504" s="4"/>
    </row>
    <row r="505" spans="1:17">
      <c r="A505">
        <v>32.761805799999998</v>
      </c>
      <c r="B505">
        <v>-117.20115199999999</v>
      </c>
      <c r="C505" t="s">
        <v>182</v>
      </c>
      <c r="D505" t="s">
        <v>13</v>
      </c>
      <c r="E505">
        <v>10</v>
      </c>
      <c r="F505" s="1">
        <v>45118.734027777777</v>
      </c>
      <c r="G505" s="2">
        <v>45135</v>
      </c>
      <c r="H505">
        <v>2023</v>
      </c>
      <c r="I505" t="s">
        <v>248</v>
      </c>
      <c r="Q505" s="4"/>
    </row>
    <row r="506" spans="1:17" hidden="1">
      <c r="A506">
        <v>32.762319980000001</v>
      </c>
      <c r="B506">
        <v>-117.1980032</v>
      </c>
      <c r="C506" t="s">
        <v>452</v>
      </c>
      <c r="D506" t="s">
        <v>7</v>
      </c>
      <c r="E506">
        <v>1</v>
      </c>
      <c r="F506" s="1">
        <v>45118.869444444441</v>
      </c>
      <c r="G506" s="2">
        <v>45135</v>
      </c>
      <c r="H506">
        <v>2023</v>
      </c>
      <c r="I506" t="s">
        <v>248</v>
      </c>
      <c r="Q506" s="4"/>
    </row>
    <row r="507" spans="1:17" hidden="1">
      <c r="A507">
        <v>32.762728580000001</v>
      </c>
      <c r="B507">
        <v>-117.19682330000001</v>
      </c>
      <c r="C507" t="s">
        <v>453</v>
      </c>
      <c r="D507" t="s">
        <v>7</v>
      </c>
      <c r="E507">
        <v>1</v>
      </c>
      <c r="F507" s="1">
        <v>45118.704861111109</v>
      </c>
      <c r="G507" s="2">
        <v>45135</v>
      </c>
      <c r="H507">
        <v>2023</v>
      </c>
      <c r="I507" t="s">
        <v>248</v>
      </c>
      <c r="Q507" s="4"/>
    </row>
    <row r="508" spans="1:17" hidden="1">
      <c r="A508">
        <v>32.762587099999998</v>
      </c>
      <c r="B508">
        <v>-117.1947361</v>
      </c>
      <c r="C508" t="s">
        <v>454</v>
      </c>
      <c r="D508" t="s">
        <v>7</v>
      </c>
      <c r="E508">
        <v>3</v>
      </c>
      <c r="F508" s="1">
        <v>45118.694444444445</v>
      </c>
      <c r="G508" s="2">
        <v>45135</v>
      </c>
      <c r="H508">
        <v>2023</v>
      </c>
      <c r="I508" t="s">
        <v>248</v>
      </c>
      <c r="Q508" s="4"/>
    </row>
    <row r="509" spans="1:17" hidden="1">
      <c r="A509">
        <v>32.762495970000003</v>
      </c>
      <c r="B509">
        <v>-117.1945103</v>
      </c>
      <c r="C509" t="s">
        <v>455</v>
      </c>
      <c r="D509" t="s">
        <v>7</v>
      </c>
      <c r="E509">
        <v>3</v>
      </c>
      <c r="F509" s="1">
        <v>45118.678472222222</v>
      </c>
      <c r="G509" s="2">
        <v>45135</v>
      </c>
      <c r="H509">
        <v>2023</v>
      </c>
      <c r="I509" t="s">
        <v>248</v>
      </c>
      <c r="Q509" s="4"/>
    </row>
    <row r="510" spans="1:17">
      <c r="A510">
        <v>32.762813100000002</v>
      </c>
      <c r="B510">
        <v>-117.19407080000001</v>
      </c>
      <c r="C510" t="s">
        <v>59</v>
      </c>
      <c r="D510" t="s">
        <v>13</v>
      </c>
      <c r="E510">
        <v>10</v>
      </c>
      <c r="F510" s="1">
        <v>45118.675694444442</v>
      </c>
      <c r="G510" s="2">
        <v>45135</v>
      </c>
      <c r="H510">
        <v>2023</v>
      </c>
      <c r="I510" t="s">
        <v>248</v>
      </c>
      <c r="Q510" s="4"/>
    </row>
    <row r="511" spans="1:17">
      <c r="A511">
        <v>32.762688500000003</v>
      </c>
      <c r="B511">
        <v>-117.19402909999999</v>
      </c>
      <c r="C511" t="s">
        <v>456</v>
      </c>
      <c r="D511" t="s">
        <v>13</v>
      </c>
      <c r="E511">
        <v>10</v>
      </c>
      <c r="F511" s="1">
        <v>45118.675694444442</v>
      </c>
      <c r="G511" s="2">
        <v>45135</v>
      </c>
      <c r="H511">
        <v>2023</v>
      </c>
      <c r="I511" t="s">
        <v>248</v>
      </c>
      <c r="Q511" s="4"/>
    </row>
    <row r="512" spans="1:17">
      <c r="A512">
        <v>32.761555809999997</v>
      </c>
      <c r="B512">
        <v>-117.18942970000001</v>
      </c>
      <c r="C512" t="s">
        <v>457</v>
      </c>
      <c r="D512" t="s">
        <v>13</v>
      </c>
      <c r="E512">
        <v>30</v>
      </c>
      <c r="F512" s="1">
        <v>45114.864583333336</v>
      </c>
      <c r="G512" s="2">
        <v>45135</v>
      </c>
      <c r="H512">
        <v>2023</v>
      </c>
      <c r="I512" t="s">
        <v>248</v>
      </c>
      <c r="Q512" s="4"/>
    </row>
    <row r="513" spans="1:17">
      <c r="A513">
        <v>32.761506500000003</v>
      </c>
      <c r="B513">
        <v>-117.1898338</v>
      </c>
      <c r="C513" t="s">
        <v>276</v>
      </c>
      <c r="D513" t="s">
        <v>13</v>
      </c>
      <c r="E513">
        <v>15</v>
      </c>
      <c r="F513" s="1">
        <v>45114.831944444442</v>
      </c>
      <c r="G513" s="2">
        <v>45135</v>
      </c>
      <c r="H513">
        <v>2023</v>
      </c>
      <c r="I513" t="s">
        <v>248</v>
      </c>
      <c r="Q513" s="4"/>
    </row>
    <row r="514" spans="1:17">
      <c r="A514">
        <v>32.761585570000001</v>
      </c>
      <c r="B514">
        <v>-117.18978130000001</v>
      </c>
      <c r="C514" t="s">
        <v>458</v>
      </c>
      <c r="D514" t="s">
        <v>13</v>
      </c>
      <c r="E514">
        <v>20</v>
      </c>
      <c r="F514" s="1">
        <v>45134.746527777781</v>
      </c>
      <c r="G514" s="2">
        <v>45135</v>
      </c>
      <c r="H514">
        <v>2023</v>
      </c>
      <c r="I514" t="s">
        <v>248</v>
      </c>
      <c r="Q514" s="4"/>
    </row>
    <row r="515" spans="1:17" hidden="1">
      <c r="A515">
        <v>32.761324999999999</v>
      </c>
      <c r="B515">
        <v>-117.1959708</v>
      </c>
      <c r="C515" t="s">
        <v>459</v>
      </c>
      <c r="D515" t="s">
        <v>7</v>
      </c>
      <c r="E515">
        <v>2</v>
      </c>
      <c r="F515" s="1">
        <v>45097.883333333331</v>
      </c>
      <c r="G515" s="2">
        <v>45135</v>
      </c>
      <c r="H515">
        <v>2023</v>
      </c>
      <c r="I515" t="s">
        <v>248</v>
      </c>
      <c r="Q515" s="4"/>
    </row>
    <row r="516" spans="1:17" hidden="1">
      <c r="A516">
        <v>32.760416890000002</v>
      </c>
      <c r="B516">
        <v>-117.20130450000001</v>
      </c>
      <c r="C516" t="s">
        <v>347</v>
      </c>
      <c r="D516" t="s">
        <v>22</v>
      </c>
      <c r="E516">
        <v>1</v>
      </c>
      <c r="F516" s="1">
        <v>45097.890277777777</v>
      </c>
      <c r="G516" s="2">
        <v>45135</v>
      </c>
      <c r="H516">
        <v>2023</v>
      </c>
      <c r="I516" t="s">
        <v>248</v>
      </c>
      <c r="Q516" s="4"/>
    </row>
    <row r="517" spans="1:17">
      <c r="A517">
        <v>32.761647400000001</v>
      </c>
      <c r="B517">
        <v>-117.20169439999999</v>
      </c>
      <c r="C517" t="s">
        <v>460</v>
      </c>
      <c r="D517" t="s">
        <v>13</v>
      </c>
      <c r="E517">
        <v>22</v>
      </c>
      <c r="F517" s="1">
        <v>45118.734722222223</v>
      </c>
      <c r="G517" s="2">
        <v>45135</v>
      </c>
      <c r="H517">
        <v>2023</v>
      </c>
      <c r="I517" t="s">
        <v>248</v>
      </c>
      <c r="Q517" s="4"/>
    </row>
    <row r="518" spans="1:17" hidden="1">
      <c r="A518">
        <v>32.76218068</v>
      </c>
      <c r="B518">
        <v>-117.1973204</v>
      </c>
      <c r="C518" t="s">
        <v>461</v>
      </c>
      <c r="D518" t="s">
        <v>7</v>
      </c>
      <c r="E518">
        <v>3</v>
      </c>
      <c r="F518" s="1">
        <v>45118.699305555558</v>
      </c>
      <c r="G518" s="2">
        <v>45135</v>
      </c>
      <c r="H518">
        <v>2023</v>
      </c>
      <c r="I518" t="s">
        <v>248</v>
      </c>
      <c r="Q518" s="4"/>
    </row>
    <row r="519" spans="1:17" hidden="1">
      <c r="A519">
        <v>32.761245770000002</v>
      </c>
      <c r="B519">
        <v>-117.20058640000001</v>
      </c>
      <c r="C519" t="s">
        <v>462</v>
      </c>
      <c r="D519" t="s">
        <v>7</v>
      </c>
      <c r="E519">
        <v>1</v>
      </c>
      <c r="F519" s="1">
        <v>45097.728472222225</v>
      </c>
      <c r="G519" s="2">
        <v>45135</v>
      </c>
      <c r="H519">
        <v>2023</v>
      </c>
      <c r="I519" t="s">
        <v>248</v>
      </c>
      <c r="Q519" s="4"/>
    </row>
    <row r="520" spans="1:17">
      <c r="A520">
        <v>32.76240679</v>
      </c>
      <c r="B520">
        <v>-117.1935941</v>
      </c>
      <c r="C520" t="s">
        <v>463</v>
      </c>
      <c r="D520" t="s">
        <v>13</v>
      </c>
      <c r="E520">
        <v>30</v>
      </c>
      <c r="F520" s="1">
        <v>45097.865972222222</v>
      </c>
      <c r="G520" s="2">
        <v>45135</v>
      </c>
      <c r="H520">
        <v>2023</v>
      </c>
      <c r="I520" t="s">
        <v>248</v>
      </c>
      <c r="Q520" s="4"/>
    </row>
    <row r="521" spans="1:17" hidden="1">
      <c r="A521">
        <v>32.7614315</v>
      </c>
      <c r="B521">
        <v>-117.2021136</v>
      </c>
      <c r="C521" t="s">
        <v>464</v>
      </c>
      <c r="D521" t="s">
        <v>22</v>
      </c>
      <c r="E521">
        <v>3</v>
      </c>
      <c r="F521" s="1">
        <v>45097.736805555556</v>
      </c>
      <c r="G521" s="2">
        <v>45135</v>
      </c>
      <c r="H521">
        <v>2023</v>
      </c>
      <c r="I521" t="s">
        <v>248</v>
      </c>
      <c r="Q521" s="4"/>
    </row>
    <row r="522" spans="1:17" hidden="1">
      <c r="A522">
        <v>32.761884100000003</v>
      </c>
      <c r="B522">
        <v>-117.19409810000001</v>
      </c>
      <c r="C522" t="s">
        <v>465</v>
      </c>
      <c r="D522" t="s">
        <v>7</v>
      </c>
      <c r="E522">
        <v>3</v>
      </c>
      <c r="F522" s="1">
        <v>45097.870833333334</v>
      </c>
      <c r="G522" s="2">
        <v>45135</v>
      </c>
      <c r="H522">
        <v>2023</v>
      </c>
      <c r="I522" t="s">
        <v>248</v>
      </c>
      <c r="Q522" s="4"/>
    </row>
    <row r="523" spans="1:17" hidden="1">
      <c r="A523">
        <v>32.762003149999998</v>
      </c>
      <c r="B523">
        <v>-117.19266589999999</v>
      </c>
      <c r="C523" t="s">
        <v>331</v>
      </c>
      <c r="D523" t="s">
        <v>7</v>
      </c>
      <c r="E523">
        <v>3</v>
      </c>
      <c r="F523" s="1">
        <v>45114.819444444445</v>
      </c>
      <c r="G523" s="2">
        <v>45135</v>
      </c>
      <c r="H523">
        <v>2023</v>
      </c>
      <c r="I523" t="s">
        <v>248</v>
      </c>
      <c r="Q523" s="4"/>
    </row>
    <row r="524" spans="1:17" hidden="1">
      <c r="A524">
        <v>32.7608557</v>
      </c>
      <c r="B524">
        <v>-117.2025684</v>
      </c>
      <c r="C524" t="s">
        <v>466</v>
      </c>
      <c r="D524" t="s">
        <v>22</v>
      </c>
      <c r="E524">
        <v>1</v>
      </c>
      <c r="F524" s="1">
        <v>45097.745138888888</v>
      </c>
      <c r="G524" s="2">
        <v>45135</v>
      </c>
      <c r="H524">
        <v>2023</v>
      </c>
      <c r="I524" t="s">
        <v>248</v>
      </c>
      <c r="Q524" s="4"/>
    </row>
    <row r="525" spans="1:17">
      <c r="A525">
        <v>32.761451209999997</v>
      </c>
      <c r="B525">
        <v>-117.1900895</v>
      </c>
      <c r="C525" t="s">
        <v>467</v>
      </c>
      <c r="D525" t="s">
        <v>13</v>
      </c>
      <c r="E525">
        <v>30</v>
      </c>
      <c r="F525" s="1">
        <v>45115.905555555553</v>
      </c>
      <c r="G525" s="2">
        <v>45135</v>
      </c>
      <c r="H525">
        <v>2023</v>
      </c>
      <c r="I525" t="s">
        <v>248</v>
      </c>
      <c r="Q525" s="4"/>
    </row>
    <row r="526" spans="1:17" hidden="1">
      <c r="A526">
        <v>32.842971400000003</v>
      </c>
      <c r="B526">
        <v>-116.99650459999999</v>
      </c>
      <c r="C526" t="s">
        <v>468</v>
      </c>
      <c r="D526" t="s">
        <v>7</v>
      </c>
      <c r="E526">
        <v>1</v>
      </c>
      <c r="F526" s="1">
        <v>45093.74722222222</v>
      </c>
      <c r="G526" s="2">
        <v>45107</v>
      </c>
      <c r="H526">
        <v>2023</v>
      </c>
      <c r="I526" t="s">
        <v>8</v>
      </c>
      <c r="Q526" s="4"/>
    </row>
    <row r="527" spans="1:17" hidden="1">
      <c r="A527">
        <v>32.850771799999997</v>
      </c>
      <c r="B527">
        <v>-116.95479349999999</v>
      </c>
      <c r="C527" t="s">
        <v>184</v>
      </c>
      <c r="D527" t="s">
        <v>7</v>
      </c>
      <c r="E527">
        <v>3</v>
      </c>
      <c r="F527" s="1">
        <v>45090.760416666664</v>
      </c>
      <c r="G527" s="2">
        <v>45107</v>
      </c>
      <c r="H527">
        <v>2023</v>
      </c>
      <c r="I527" t="s">
        <v>8</v>
      </c>
      <c r="Q527" s="4"/>
    </row>
    <row r="528" spans="1:17" hidden="1">
      <c r="A528">
        <v>32.849965599999997</v>
      </c>
      <c r="B528">
        <v>-116.9562998</v>
      </c>
      <c r="C528" t="s">
        <v>66</v>
      </c>
      <c r="D528" t="s">
        <v>7</v>
      </c>
      <c r="E528">
        <v>2</v>
      </c>
      <c r="F528" s="1">
        <v>45090.752083333333</v>
      </c>
      <c r="G528" s="2">
        <v>45107</v>
      </c>
      <c r="H528">
        <v>2023</v>
      </c>
      <c r="I528" t="s">
        <v>8</v>
      </c>
      <c r="Q528" s="4"/>
    </row>
    <row r="529" spans="1:17">
      <c r="A529">
        <v>32.842378519999997</v>
      </c>
      <c r="B529">
        <v>-117.0008138</v>
      </c>
      <c r="C529" t="s">
        <v>16</v>
      </c>
      <c r="D529" t="s">
        <v>13</v>
      </c>
      <c r="E529">
        <v>5</v>
      </c>
      <c r="F529" s="1">
        <v>45086.706944444442</v>
      </c>
      <c r="G529" s="2">
        <v>45107</v>
      </c>
      <c r="H529">
        <v>2023</v>
      </c>
      <c r="I529" t="s">
        <v>8</v>
      </c>
      <c r="Q529" s="4"/>
    </row>
    <row r="530" spans="1:17" hidden="1">
      <c r="A530">
        <v>32.842580419999997</v>
      </c>
      <c r="B530">
        <v>-116.99919130000001</v>
      </c>
      <c r="C530" t="s">
        <v>469</v>
      </c>
      <c r="D530" t="s">
        <v>22</v>
      </c>
      <c r="E530">
        <v>7</v>
      </c>
      <c r="F530" s="1">
        <v>45101.856944444444</v>
      </c>
      <c r="G530" s="2">
        <v>45107</v>
      </c>
      <c r="H530">
        <v>2023</v>
      </c>
      <c r="I530" t="s">
        <v>8</v>
      </c>
      <c r="Q530" s="4"/>
    </row>
    <row r="531" spans="1:17" hidden="1">
      <c r="A531">
        <v>32.842194579999997</v>
      </c>
      <c r="B531">
        <v>-116.99792050000001</v>
      </c>
      <c r="C531" t="s">
        <v>470</v>
      </c>
      <c r="D531" t="s">
        <v>7</v>
      </c>
      <c r="E531">
        <v>3</v>
      </c>
      <c r="F531" s="1">
        <v>45086.855555555558</v>
      </c>
      <c r="G531" s="2">
        <v>45107</v>
      </c>
      <c r="H531">
        <v>2023</v>
      </c>
      <c r="I531" t="s">
        <v>8</v>
      </c>
      <c r="Q531" s="4"/>
    </row>
    <row r="532" spans="1:17" hidden="1">
      <c r="A532">
        <v>32.842117870000003</v>
      </c>
      <c r="B532">
        <v>-116.9980284</v>
      </c>
      <c r="C532" t="s">
        <v>471</v>
      </c>
      <c r="D532" t="s">
        <v>22</v>
      </c>
      <c r="E532">
        <v>2</v>
      </c>
      <c r="F532" s="1">
        <v>45086.681250000001</v>
      </c>
      <c r="G532" s="2">
        <v>45107</v>
      </c>
      <c r="H532">
        <v>2023</v>
      </c>
      <c r="I532" t="s">
        <v>8</v>
      </c>
      <c r="Q532" s="4"/>
    </row>
    <row r="533" spans="1:17" hidden="1">
      <c r="A533">
        <v>32.843119860000002</v>
      </c>
      <c r="B533">
        <v>-116.9978002</v>
      </c>
      <c r="C533" t="s">
        <v>472</v>
      </c>
      <c r="D533" t="s">
        <v>7</v>
      </c>
      <c r="E533">
        <v>2</v>
      </c>
      <c r="F533" s="1">
        <v>45086.866666666669</v>
      </c>
      <c r="G533" s="2">
        <v>45107</v>
      </c>
      <c r="H533">
        <v>2023</v>
      </c>
      <c r="I533" t="s">
        <v>8</v>
      </c>
      <c r="Q533" s="4"/>
    </row>
    <row r="534" spans="1:17" hidden="1">
      <c r="A534">
        <v>32.845560229999997</v>
      </c>
      <c r="B534">
        <v>-116.9770918</v>
      </c>
      <c r="C534" t="s">
        <v>473</v>
      </c>
      <c r="D534" t="s">
        <v>7</v>
      </c>
      <c r="E534">
        <v>1</v>
      </c>
      <c r="F534" s="1">
        <v>45065.873611111114</v>
      </c>
      <c r="G534" s="2">
        <v>45107</v>
      </c>
      <c r="H534">
        <v>2023</v>
      </c>
      <c r="I534" t="s">
        <v>8</v>
      </c>
      <c r="Q534" s="4"/>
    </row>
    <row r="535" spans="1:17" hidden="1">
      <c r="A535">
        <v>32.845362489999999</v>
      </c>
      <c r="B535">
        <v>-116.97493609999999</v>
      </c>
      <c r="C535" t="s">
        <v>474</v>
      </c>
      <c r="D535" t="s">
        <v>7</v>
      </c>
      <c r="E535">
        <v>3</v>
      </c>
      <c r="F535" s="1">
        <v>45065.87222222222</v>
      </c>
      <c r="G535" s="2">
        <v>45107</v>
      </c>
      <c r="H535">
        <v>2023</v>
      </c>
      <c r="I535" t="s">
        <v>8</v>
      </c>
      <c r="Q535" s="4"/>
    </row>
    <row r="536" spans="1:17" hidden="1">
      <c r="A536">
        <v>32.847086590000004</v>
      </c>
      <c r="B536">
        <v>-116.969735</v>
      </c>
      <c r="C536" t="s">
        <v>160</v>
      </c>
      <c r="D536" t="s">
        <v>7</v>
      </c>
      <c r="E536">
        <v>2</v>
      </c>
      <c r="F536" s="1">
        <v>45065.856944444444</v>
      </c>
      <c r="G536" s="2">
        <v>45107</v>
      </c>
      <c r="H536">
        <v>2023</v>
      </c>
      <c r="I536" t="s">
        <v>8</v>
      </c>
      <c r="Q536" s="4"/>
    </row>
    <row r="537" spans="1:17" hidden="1">
      <c r="A537">
        <v>32.846695080000003</v>
      </c>
      <c r="B537">
        <v>-116.9700213</v>
      </c>
      <c r="C537" t="s">
        <v>475</v>
      </c>
      <c r="D537" t="s">
        <v>7</v>
      </c>
      <c r="E537">
        <v>2</v>
      </c>
      <c r="F537" s="1">
        <v>45065.857638888891</v>
      </c>
      <c r="G537" s="2">
        <v>45107</v>
      </c>
      <c r="H537">
        <v>2023</v>
      </c>
      <c r="I537" t="s">
        <v>8</v>
      </c>
      <c r="Q537" s="4"/>
    </row>
    <row r="538" spans="1:17">
      <c r="A538">
        <v>32.842222329999998</v>
      </c>
      <c r="B538">
        <v>-116.99988260000001</v>
      </c>
      <c r="C538" t="s">
        <v>476</v>
      </c>
      <c r="D538" t="s">
        <v>13</v>
      </c>
      <c r="E538">
        <v>5</v>
      </c>
      <c r="F538" s="1">
        <v>45086.70208333333</v>
      </c>
      <c r="G538" s="2">
        <v>45107</v>
      </c>
      <c r="H538">
        <v>2023</v>
      </c>
      <c r="I538" t="s">
        <v>8</v>
      </c>
      <c r="Q538" s="4"/>
    </row>
    <row r="539" spans="1:17">
      <c r="A539">
        <v>32.84703124</v>
      </c>
      <c r="B539">
        <v>-116.9830149</v>
      </c>
      <c r="C539" t="s">
        <v>477</v>
      </c>
      <c r="D539" t="s">
        <v>13</v>
      </c>
      <c r="E539">
        <v>4</v>
      </c>
      <c r="F539" s="1">
        <v>45023.961805555555</v>
      </c>
      <c r="G539" s="2">
        <v>45107</v>
      </c>
      <c r="H539">
        <v>2023</v>
      </c>
      <c r="I539" t="s">
        <v>8</v>
      </c>
      <c r="Q539" s="4"/>
    </row>
    <row r="540" spans="1:17">
      <c r="A540">
        <v>32.846224409999998</v>
      </c>
      <c r="B540">
        <v>-116.9781516</v>
      </c>
      <c r="C540" t="s">
        <v>478</v>
      </c>
      <c r="D540" t="s">
        <v>13</v>
      </c>
      <c r="E540">
        <v>16</v>
      </c>
      <c r="F540" s="1">
        <v>45065.875694444447</v>
      </c>
      <c r="G540" s="2">
        <v>45107</v>
      </c>
      <c r="H540">
        <v>2023</v>
      </c>
      <c r="I540" t="s">
        <v>8</v>
      </c>
      <c r="Q540" s="4"/>
    </row>
    <row r="541" spans="1:17" hidden="1">
      <c r="A541">
        <v>32.845523640000003</v>
      </c>
      <c r="B541">
        <v>-116.9772609</v>
      </c>
      <c r="C541" t="s">
        <v>479</v>
      </c>
      <c r="D541" t="s">
        <v>7</v>
      </c>
      <c r="E541">
        <v>5</v>
      </c>
      <c r="F541" s="1">
        <v>45065.873611111114</v>
      </c>
      <c r="G541" s="2">
        <v>45107</v>
      </c>
      <c r="H541">
        <v>2023</v>
      </c>
      <c r="I541" t="s">
        <v>8</v>
      </c>
      <c r="Q541" s="4"/>
    </row>
    <row r="542" spans="1:17" hidden="1">
      <c r="A542">
        <v>32.845910740000001</v>
      </c>
      <c r="B542">
        <v>-116.97264610000001</v>
      </c>
      <c r="C542" t="s">
        <v>480</v>
      </c>
      <c r="D542" t="s">
        <v>7</v>
      </c>
      <c r="E542">
        <v>10</v>
      </c>
      <c r="F542" s="1">
        <v>45065.861111111109</v>
      </c>
      <c r="G542" s="2">
        <v>45107</v>
      </c>
      <c r="H542">
        <v>2023</v>
      </c>
      <c r="I542" t="s">
        <v>8</v>
      </c>
      <c r="Q542" s="4"/>
    </row>
    <row r="543" spans="1:17" hidden="1">
      <c r="A543">
        <v>32.846836449999998</v>
      </c>
      <c r="B543">
        <v>-116.9751978</v>
      </c>
      <c r="C543" t="s">
        <v>481</v>
      </c>
      <c r="D543" t="s">
        <v>7</v>
      </c>
      <c r="E543">
        <v>2</v>
      </c>
      <c r="F543" s="1">
        <v>45065.867361111108</v>
      </c>
      <c r="G543" s="2">
        <v>45107</v>
      </c>
      <c r="H543">
        <v>2023</v>
      </c>
      <c r="I543" t="s">
        <v>8</v>
      </c>
      <c r="Q543" s="4"/>
    </row>
    <row r="544" spans="1:17" hidden="1">
      <c r="A544">
        <v>32.846357429999998</v>
      </c>
      <c r="B544">
        <v>-116.9826545</v>
      </c>
      <c r="C544" t="s">
        <v>482</v>
      </c>
      <c r="D544" t="s">
        <v>7</v>
      </c>
      <c r="E544">
        <v>2</v>
      </c>
      <c r="F544" s="1">
        <v>44943.915972222225</v>
      </c>
      <c r="G544" s="2">
        <v>45107</v>
      </c>
      <c r="H544">
        <v>2023</v>
      </c>
      <c r="I544" t="s">
        <v>8</v>
      </c>
      <c r="Q544" s="4"/>
    </row>
    <row r="545" spans="1:17" hidden="1">
      <c r="A545">
        <v>32.846637450000003</v>
      </c>
      <c r="B545">
        <v>-116.9829321</v>
      </c>
      <c r="C545" t="s">
        <v>483</v>
      </c>
      <c r="D545" t="s">
        <v>7</v>
      </c>
      <c r="E545">
        <v>1</v>
      </c>
      <c r="F545" s="1">
        <v>44943.913888888892</v>
      </c>
      <c r="G545" s="2">
        <v>45107</v>
      </c>
      <c r="H545">
        <v>2023</v>
      </c>
      <c r="I545" t="s">
        <v>8</v>
      </c>
      <c r="Q545" s="4"/>
    </row>
    <row r="546" spans="1:17">
      <c r="A546">
        <v>32.842084970000002</v>
      </c>
      <c r="B546">
        <v>-116.9983921</v>
      </c>
      <c r="C546" t="s">
        <v>484</v>
      </c>
      <c r="D546" t="s">
        <v>13</v>
      </c>
      <c r="E546">
        <v>28</v>
      </c>
      <c r="F546" s="1">
        <v>45086.855555555558</v>
      </c>
      <c r="G546" s="2">
        <v>45107</v>
      </c>
      <c r="H546">
        <v>2023</v>
      </c>
      <c r="I546" t="s">
        <v>8</v>
      </c>
      <c r="Q546" s="4"/>
    </row>
    <row r="547" spans="1:17">
      <c r="A547">
        <v>32.842088969999999</v>
      </c>
      <c r="B547">
        <v>-116.9988807</v>
      </c>
      <c r="C547" t="s">
        <v>485</v>
      </c>
      <c r="D547" t="s">
        <v>13</v>
      </c>
      <c r="E547">
        <v>10</v>
      </c>
      <c r="F547" s="1">
        <v>45086.685416666667</v>
      </c>
      <c r="G547" s="2">
        <v>45107</v>
      </c>
      <c r="H547">
        <v>2023</v>
      </c>
      <c r="I547" t="s">
        <v>8</v>
      </c>
      <c r="Q547" s="4"/>
    </row>
    <row r="548" spans="1:17" hidden="1">
      <c r="A548">
        <v>32.84322409</v>
      </c>
      <c r="B548">
        <v>-116.9962034</v>
      </c>
      <c r="C548" t="s">
        <v>486</v>
      </c>
      <c r="D548" t="s">
        <v>22</v>
      </c>
      <c r="E548">
        <v>30</v>
      </c>
      <c r="F548" s="1">
        <v>45101.857638888891</v>
      </c>
      <c r="G548" s="2">
        <v>45107</v>
      </c>
      <c r="H548">
        <v>2023</v>
      </c>
      <c r="I548" t="s">
        <v>8</v>
      </c>
      <c r="Q548" s="4"/>
    </row>
    <row r="549" spans="1:17" hidden="1">
      <c r="A549">
        <v>32.845393399999999</v>
      </c>
      <c r="B549">
        <v>-116.9774805</v>
      </c>
      <c r="C549" t="s">
        <v>487</v>
      </c>
      <c r="D549" t="s">
        <v>7</v>
      </c>
      <c r="E549">
        <v>2</v>
      </c>
      <c r="F549" s="1">
        <v>45065.875</v>
      </c>
      <c r="G549" s="2">
        <v>45107</v>
      </c>
      <c r="H549">
        <v>2023</v>
      </c>
      <c r="I549" t="s">
        <v>8</v>
      </c>
      <c r="Q549" s="4"/>
    </row>
    <row r="550" spans="1:17" hidden="1">
      <c r="A550">
        <v>32.84726148</v>
      </c>
      <c r="B550">
        <v>-116.9735902</v>
      </c>
      <c r="C550" t="s">
        <v>488</v>
      </c>
      <c r="D550" t="s">
        <v>7</v>
      </c>
      <c r="E550">
        <v>1</v>
      </c>
      <c r="F550" s="1">
        <v>44988.825694444444</v>
      </c>
      <c r="G550" s="2">
        <v>45107</v>
      </c>
      <c r="H550">
        <v>2023</v>
      </c>
      <c r="I550" t="s">
        <v>8</v>
      </c>
      <c r="Q550" s="4"/>
    </row>
    <row r="551" spans="1:17" hidden="1">
      <c r="A551">
        <v>32.84964944</v>
      </c>
      <c r="B551">
        <v>-116.95684180000001</v>
      </c>
      <c r="C551" t="s">
        <v>489</v>
      </c>
      <c r="D551" t="s">
        <v>7</v>
      </c>
      <c r="E551">
        <v>40</v>
      </c>
      <c r="F551" s="1">
        <v>45090.736111111109</v>
      </c>
      <c r="G551" s="2">
        <v>45107</v>
      </c>
      <c r="H551">
        <v>2023</v>
      </c>
      <c r="I551" t="s">
        <v>8</v>
      </c>
      <c r="Q551" s="4"/>
    </row>
    <row r="552" spans="1:17">
      <c r="A552">
        <v>32.846487510000003</v>
      </c>
      <c r="B552">
        <v>-116.98331779999999</v>
      </c>
      <c r="C552" t="s">
        <v>51</v>
      </c>
      <c r="D552" t="s">
        <v>13</v>
      </c>
      <c r="E552">
        <v>2</v>
      </c>
      <c r="F552" s="1">
        <v>44943.912499999999</v>
      </c>
      <c r="G552" s="2">
        <v>45107</v>
      </c>
      <c r="H552">
        <v>2023</v>
      </c>
      <c r="I552" t="s">
        <v>8</v>
      </c>
      <c r="Q552" s="4"/>
    </row>
    <row r="553" spans="1:17" hidden="1">
      <c r="A553">
        <v>32.842654379999999</v>
      </c>
      <c r="B553">
        <v>-116.99797239999999</v>
      </c>
      <c r="C553" t="s">
        <v>490</v>
      </c>
      <c r="D553" t="s">
        <v>22</v>
      </c>
      <c r="E553">
        <v>5</v>
      </c>
      <c r="F553" s="1">
        <v>45086.854166666664</v>
      </c>
      <c r="G553" s="2">
        <v>45107</v>
      </c>
      <c r="H553">
        <v>2023</v>
      </c>
      <c r="I553" t="s">
        <v>8</v>
      </c>
      <c r="Q553" s="4"/>
    </row>
    <row r="554" spans="1:17" hidden="1">
      <c r="A554">
        <v>32.851332820000003</v>
      </c>
      <c r="B554">
        <v>-116.9540878</v>
      </c>
      <c r="C554" t="s">
        <v>491</v>
      </c>
      <c r="D554" t="s">
        <v>7</v>
      </c>
      <c r="E554">
        <v>40</v>
      </c>
      <c r="F554" s="1">
        <v>45090.765277777777</v>
      </c>
      <c r="G554" s="2">
        <v>45107</v>
      </c>
      <c r="H554">
        <v>2023</v>
      </c>
      <c r="I554" t="s">
        <v>8</v>
      </c>
      <c r="Q554" s="4"/>
    </row>
    <row r="555" spans="1:17" hidden="1">
      <c r="A555">
        <v>32.850341829999998</v>
      </c>
      <c r="B555">
        <v>-116.9557338</v>
      </c>
      <c r="C555" t="s">
        <v>492</v>
      </c>
      <c r="D555" t="s">
        <v>7</v>
      </c>
      <c r="E555">
        <v>15</v>
      </c>
      <c r="F555" s="1">
        <v>45090.878472222219</v>
      </c>
      <c r="G555" s="2">
        <v>45107</v>
      </c>
      <c r="H555">
        <v>2023</v>
      </c>
      <c r="I555" t="s">
        <v>8</v>
      </c>
      <c r="Q555" s="4"/>
    </row>
    <row r="556" spans="1:17" hidden="1">
      <c r="A556">
        <v>32.846794490000001</v>
      </c>
      <c r="B556">
        <v>-116.9732255</v>
      </c>
      <c r="C556" t="s">
        <v>493</v>
      </c>
      <c r="D556" t="s">
        <v>7</v>
      </c>
      <c r="E556">
        <v>5</v>
      </c>
      <c r="F556" s="1">
        <v>44988.904861111114</v>
      </c>
      <c r="G556" s="2">
        <v>45107</v>
      </c>
      <c r="H556">
        <v>2023</v>
      </c>
      <c r="I556" t="s">
        <v>8</v>
      </c>
      <c r="Q556" s="4"/>
    </row>
    <row r="557" spans="1:17" hidden="1">
      <c r="A557">
        <v>32.845335660000003</v>
      </c>
      <c r="B557">
        <v>-116.97733030000001</v>
      </c>
      <c r="C557" t="s">
        <v>494</v>
      </c>
      <c r="D557" t="s">
        <v>7</v>
      </c>
      <c r="E557">
        <v>1</v>
      </c>
      <c r="F557" s="1">
        <v>45065.874305555553</v>
      </c>
      <c r="G557" s="2">
        <v>45107</v>
      </c>
      <c r="H557">
        <v>2023</v>
      </c>
      <c r="I557" t="s">
        <v>8</v>
      </c>
      <c r="Q557" s="4"/>
    </row>
    <row r="558" spans="1:17" hidden="1">
      <c r="A558">
        <v>32.84741743</v>
      </c>
      <c r="B558">
        <v>-116.9739994</v>
      </c>
      <c r="C558" t="s">
        <v>495</v>
      </c>
      <c r="D558" t="s">
        <v>7</v>
      </c>
      <c r="E558">
        <v>4</v>
      </c>
      <c r="F558" s="1">
        <v>44988.907638888886</v>
      </c>
      <c r="G558" s="2">
        <v>45107</v>
      </c>
      <c r="H558">
        <v>2023</v>
      </c>
      <c r="I558" t="s">
        <v>8</v>
      </c>
      <c r="Q558" s="4"/>
    </row>
    <row r="559" spans="1:17" hidden="1">
      <c r="A559">
        <v>32.850075619999998</v>
      </c>
      <c r="B559">
        <v>-116.9561671</v>
      </c>
      <c r="C559" t="s">
        <v>496</v>
      </c>
      <c r="D559" t="s">
        <v>7</v>
      </c>
      <c r="E559">
        <v>5</v>
      </c>
      <c r="F559" s="1">
        <v>45090.898611111108</v>
      </c>
      <c r="G559" s="2">
        <v>45107</v>
      </c>
      <c r="H559">
        <v>2023</v>
      </c>
      <c r="I559" t="s">
        <v>8</v>
      </c>
      <c r="Q559" s="4"/>
    </row>
    <row r="560" spans="1:17" hidden="1">
      <c r="A560">
        <v>32.845824909999997</v>
      </c>
      <c r="B560">
        <v>-116.9777982</v>
      </c>
      <c r="C560" t="s">
        <v>278</v>
      </c>
      <c r="D560" t="s">
        <v>22</v>
      </c>
      <c r="E560">
        <v>8</v>
      </c>
      <c r="F560" s="1">
        <v>45065.875</v>
      </c>
      <c r="G560" s="2">
        <v>45107</v>
      </c>
      <c r="H560">
        <v>2023</v>
      </c>
      <c r="I560" t="s">
        <v>8</v>
      </c>
      <c r="Q560" s="4"/>
    </row>
    <row r="561" spans="1:17" hidden="1">
      <c r="A561">
        <v>32.846553649999997</v>
      </c>
      <c r="B561">
        <v>-116.9827208</v>
      </c>
      <c r="C561" t="s">
        <v>59</v>
      </c>
      <c r="D561" t="s">
        <v>22</v>
      </c>
      <c r="E561">
        <v>2</v>
      </c>
      <c r="F561" s="1">
        <v>44943.914583333331</v>
      </c>
      <c r="G561" s="2">
        <v>45107</v>
      </c>
      <c r="H561">
        <v>2023</v>
      </c>
      <c r="I561" t="s">
        <v>8</v>
      </c>
      <c r="Q561" s="4"/>
    </row>
    <row r="562" spans="1:17" hidden="1">
      <c r="A562">
        <v>32.847139830000003</v>
      </c>
      <c r="B562">
        <v>-116.9818976</v>
      </c>
      <c r="C562" t="s">
        <v>165</v>
      </c>
      <c r="D562" t="s">
        <v>7</v>
      </c>
      <c r="E562">
        <v>3</v>
      </c>
      <c r="F562" s="1">
        <v>44943.793055555558</v>
      </c>
      <c r="G562" s="2">
        <v>45107</v>
      </c>
      <c r="H562">
        <v>2023</v>
      </c>
      <c r="I562" t="s">
        <v>8</v>
      </c>
      <c r="Q562" s="4"/>
    </row>
    <row r="563" spans="1:17">
      <c r="A563">
        <v>32.790464999999998</v>
      </c>
      <c r="B563">
        <v>-117.1024827</v>
      </c>
      <c r="C563" t="s">
        <v>497</v>
      </c>
      <c r="D563" t="s">
        <v>13</v>
      </c>
      <c r="E563">
        <v>10</v>
      </c>
      <c r="F563" s="1">
        <v>45104.71875</v>
      </c>
      <c r="G563" s="2">
        <v>45107</v>
      </c>
      <c r="H563">
        <v>2023</v>
      </c>
      <c r="I563" t="s">
        <v>117</v>
      </c>
      <c r="Q563" s="4"/>
    </row>
    <row r="564" spans="1:17" hidden="1">
      <c r="A564">
        <v>32.781010379999998</v>
      </c>
      <c r="B564">
        <v>-117.111378</v>
      </c>
      <c r="C564" t="s">
        <v>450</v>
      </c>
      <c r="D564" t="s">
        <v>7</v>
      </c>
      <c r="E564">
        <v>3</v>
      </c>
      <c r="F564" s="1">
        <v>45083.761111111111</v>
      </c>
      <c r="G564" s="2">
        <v>45107</v>
      </c>
      <c r="H564">
        <v>2023</v>
      </c>
      <c r="I564" t="s">
        <v>117</v>
      </c>
      <c r="Q564" s="4"/>
    </row>
    <row r="565" spans="1:17" hidden="1">
      <c r="A565">
        <v>32.781160139999997</v>
      </c>
      <c r="B565">
        <v>-117.11335459999999</v>
      </c>
      <c r="C565" t="s">
        <v>498</v>
      </c>
      <c r="D565" t="s">
        <v>7</v>
      </c>
      <c r="E565">
        <v>3</v>
      </c>
      <c r="F565" s="1">
        <v>45044.714583333334</v>
      </c>
      <c r="G565" s="2">
        <v>45107</v>
      </c>
      <c r="H565">
        <v>2023</v>
      </c>
      <c r="I565" t="s">
        <v>117</v>
      </c>
      <c r="Q565" s="4"/>
    </row>
    <row r="566" spans="1:17" hidden="1">
      <c r="A566">
        <v>32.781027790000003</v>
      </c>
      <c r="B566">
        <v>-117.1136053</v>
      </c>
      <c r="C566" t="s">
        <v>499</v>
      </c>
      <c r="D566" t="s">
        <v>7</v>
      </c>
      <c r="E566">
        <v>3</v>
      </c>
      <c r="F566" s="1">
        <v>45044.724999999999</v>
      </c>
      <c r="G566" s="2">
        <v>45107</v>
      </c>
      <c r="H566">
        <v>2023</v>
      </c>
      <c r="I566" t="s">
        <v>117</v>
      </c>
      <c r="Q566" s="4"/>
    </row>
    <row r="567" spans="1:17">
      <c r="A567">
        <v>32.77286591</v>
      </c>
      <c r="B567">
        <v>-117.14539980000001</v>
      </c>
      <c r="C567" t="s">
        <v>51</v>
      </c>
      <c r="D567" t="s">
        <v>13</v>
      </c>
      <c r="E567">
        <v>14</v>
      </c>
      <c r="F567" s="1">
        <v>45091.675694444442</v>
      </c>
      <c r="G567" s="2">
        <v>45107</v>
      </c>
      <c r="H567">
        <v>2023</v>
      </c>
      <c r="I567" t="s">
        <v>183</v>
      </c>
      <c r="Q567" s="4"/>
    </row>
    <row r="568" spans="1:17">
      <c r="A568">
        <v>32.774406630000001</v>
      </c>
      <c r="B568">
        <v>-117.1326534</v>
      </c>
      <c r="C568" t="s">
        <v>147</v>
      </c>
      <c r="D568" t="s">
        <v>13</v>
      </c>
      <c r="E568">
        <v>9</v>
      </c>
      <c r="F568" s="1">
        <v>45079.859722222223</v>
      </c>
      <c r="G568" s="2">
        <v>45107</v>
      </c>
      <c r="H568">
        <v>2023</v>
      </c>
      <c r="I568" t="s">
        <v>183</v>
      </c>
      <c r="Q568" s="4"/>
    </row>
    <row r="569" spans="1:17" hidden="1">
      <c r="A569">
        <v>32.766228890000001</v>
      </c>
      <c r="B569">
        <v>-117.16457680000001</v>
      </c>
      <c r="C569" t="s">
        <v>500</v>
      </c>
      <c r="D569" t="s">
        <v>7</v>
      </c>
      <c r="E569">
        <v>1</v>
      </c>
      <c r="F569" s="1">
        <v>45076.772222222222</v>
      </c>
      <c r="G569" s="2">
        <v>45107</v>
      </c>
      <c r="H569">
        <v>2023</v>
      </c>
      <c r="I569" t="s">
        <v>183</v>
      </c>
      <c r="Q569" s="4"/>
    </row>
    <row r="570" spans="1:17">
      <c r="A570">
        <v>32.766344080000003</v>
      </c>
      <c r="B570">
        <v>-117.1629361</v>
      </c>
      <c r="C570" t="s">
        <v>501</v>
      </c>
      <c r="D570" t="s">
        <v>13</v>
      </c>
      <c r="E570">
        <v>25</v>
      </c>
      <c r="F570" s="1">
        <v>45076.768750000003</v>
      </c>
      <c r="G570" s="2">
        <v>45107</v>
      </c>
      <c r="H570">
        <v>2023</v>
      </c>
      <c r="I570" t="s">
        <v>183</v>
      </c>
      <c r="Q570" s="4"/>
    </row>
    <row r="571" spans="1:17">
      <c r="A571">
        <v>32.766227010000001</v>
      </c>
      <c r="B571">
        <v>-117.16319369999999</v>
      </c>
      <c r="C571" t="s">
        <v>502</v>
      </c>
      <c r="D571" t="s">
        <v>13</v>
      </c>
      <c r="E571">
        <v>20</v>
      </c>
      <c r="F571" s="1">
        <v>45076.769444444442</v>
      </c>
      <c r="G571" s="2">
        <v>45107</v>
      </c>
      <c r="H571">
        <v>2023</v>
      </c>
      <c r="I571" t="s">
        <v>183</v>
      </c>
      <c r="Q571" s="4"/>
    </row>
    <row r="572" spans="1:17" hidden="1">
      <c r="A572">
        <v>32.76648454</v>
      </c>
      <c r="B572">
        <v>-117.16213759999999</v>
      </c>
      <c r="C572" t="s">
        <v>339</v>
      </c>
      <c r="D572" t="s">
        <v>7</v>
      </c>
      <c r="E572">
        <v>2</v>
      </c>
      <c r="F572" s="1">
        <v>45076.868055555555</v>
      </c>
      <c r="G572" s="2">
        <v>45107</v>
      </c>
      <c r="H572">
        <v>2023</v>
      </c>
      <c r="I572" t="s">
        <v>183</v>
      </c>
      <c r="Q572" s="4"/>
    </row>
    <row r="573" spans="1:17" hidden="1">
      <c r="A573">
        <v>32.766176700000003</v>
      </c>
      <c r="B573">
        <v>-117.1649608</v>
      </c>
      <c r="C573" t="s">
        <v>431</v>
      </c>
      <c r="D573" t="s">
        <v>7</v>
      </c>
      <c r="E573">
        <v>2</v>
      </c>
      <c r="F573" s="1">
        <v>45076.879861111112</v>
      </c>
      <c r="G573" s="2">
        <v>45107</v>
      </c>
      <c r="H573">
        <v>2023</v>
      </c>
      <c r="I573" t="s">
        <v>183</v>
      </c>
      <c r="Q573" s="4"/>
    </row>
    <row r="574" spans="1:17">
      <c r="A574">
        <v>32.766819730000002</v>
      </c>
      <c r="B574">
        <v>-117.1616045</v>
      </c>
      <c r="C574" t="s">
        <v>59</v>
      </c>
      <c r="D574" t="s">
        <v>13</v>
      </c>
      <c r="E574">
        <v>7</v>
      </c>
      <c r="F574" s="1">
        <v>45076.73541666667</v>
      </c>
      <c r="G574" s="2">
        <v>45107</v>
      </c>
      <c r="H574">
        <v>2023</v>
      </c>
      <c r="I574" t="s">
        <v>183</v>
      </c>
      <c r="Q574" s="4"/>
    </row>
    <row r="575" spans="1:17">
      <c r="A575">
        <v>32.766794689999998</v>
      </c>
      <c r="B575">
        <v>-117.16154299999999</v>
      </c>
      <c r="C575" t="s">
        <v>51</v>
      </c>
      <c r="D575" t="s">
        <v>13</v>
      </c>
      <c r="E575">
        <v>16</v>
      </c>
      <c r="F575" s="1">
        <v>45076.854861111111</v>
      </c>
      <c r="G575" s="2">
        <v>45107</v>
      </c>
      <c r="H575">
        <v>2023</v>
      </c>
      <c r="I575" t="s">
        <v>183</v>
      </c>
      <c r="Q575" s="4"/>
    </row>
    <row r="576" spans="1:17">
      <c r="A576">
        <v>32.775094799999998</v>
      </c>
      <c r="B576">
        <v>-117.1318954</v>
      </c>
      <c r="C576" t="s">
        <v>12</v>
      </c>
      <c r="D576" t="s">
        <v>13</v>
      </c>
      <c r="E576">
        <v>15</v>
      </c>
      <c r="F576" s="1">
        <v>45048.712500000001</v>
      </c>
      <c r="G576" s="2">
        <v>45107</v>
      </c>
      <c r="H576">
        <v>2023</v>
      </c>
      <c r="I576" t="s">
        <v>183</v>
      </c>
      <c r="Q576" s="4"/>
    </row>
    <row r="577" spans="1:17">
      <c r="A577">
        <v>32.776093609999997</v>
      </c>
      <c r="B577">
        <v>-117.1303913</v>
      </c>
      <c r="C577" t="s">
        <v>503</v>
      </c>
      <c r="D577" t="s">
        <v>13</v>
      </c>
      <c r="E577">
        <v>4</v>
      </c>
      <c r="F577" s="1">
        <v>45049.836111111108</v>
      </c>
      <c r="G577" s="2">
        <v>45107</v>
      </c>
      <c r="H577">
        <v>2023</v>
      </c>
      <c r="I577" t="s">
        <v>183</v>
      </c>
      <c r="Q577" s="4"/>
    </row>
    <row r="578" spans="1:17" hidden="1">
      <c r="A578">
        <v>32.767005709999999</v>
      </c>
      <c r="B578">
        <v>-117.1638138</v>
      </c>
      <c r="C578" t="s">
        <v>504</v>
      </c>
      <c r="D578" t="s">
        <v>7</v>
      </c>
      <c r="E578">
        <v>3</v>
      </c>
      <c r="F578" s="1">
        <v>45041.859027777777</v>
      </c>
      <c r="G578" s="2">
        <v>45107</v>
      </c>
      <c r="H578">
        <v>2023</v>
      </c>
      <c r="I578" t="s">
        <v>183</v>
      </c>
      <c r="Q578" s="4"/>
    </row>
    <row r="579" spans="1:17" hidden="1">
      <c r="A579">
        <v>32.76621497</v>
      </c>
      <c r="B579">
        <v>-117.165373</v>
      </c>
      <c r="C579" t="s">
        <v>505</v>
      </c>
      <c r="D579" t="s">
        <v>22</v>
      </c>
      <c r="E579">
        <v>1</v>
      </c>
      <c r="F579" s="1">
        <v>45041.869444444441</v>
      </c>
      <c r="G579" s="2">
        <v>45107</v>
      </c>
      <c r="H579">
        <v>2023</v>
      </c>
      <c r="I579" t="s">
        <v>183</v>
      </c>
      <c r="Q579" s="4"/>
    </row>
    <row r="580" spans="1:17">
      <c r="A580">
        <v>32.766202100000001</v>
      </c>
      <c r="B580">
        <v>-117.16575779999999</v>
      </c>
      <c r="C580" t="s">
        <v>51</v>
      </c>
      <c r="D580" t="s">
        <v>13</v>
      </c>
      <c r="E580">
        <v>5</v>
      </c>
      <c r="F580" s="1">
        <v>45080.775694444441</v>
      </c>
      <c r="G580" s="2">
        <v>45107</v>
      </c>
      <c r="H580">
        <v>2023</v>
      </c>
      <c r="I580" t="s">
        <v>183</v>
      </c>
      <c r="Q580" s="4"/>
    </row>
    <row r="581" spans="1:17">
      <c r="A581">
        <v>32.767541319999999</v>
      </c>
      <c r="B581">
        <v>-117.16190159999999</v>
      </c>
      <c r="C581" t="s">
        <v>506</v>
      </c>
      <c r="D581" t="s">
        <v>13</v>
      </c>
      <c r="E581">
        <v>13</v>
      </c>
      <c r="F581" s="1">
        <v>45049.927777777775</v>
      </c>
      <c r="G581" s="2">
        <v>45107</v>
      </c>
      <c r="H581">
        <v>2023</v>
      </c>
      <c r="I581" t="s">
        <v>183</v>
      </c>
      <c r="Q581" s="4"/>
    </row>
    <row r="582" spans="1:17" hidden="1">
      <c r="A582">
        <v>32.767940869999997</v>
      </c>
      <c r="B582">
        <v>-117.16189730000001</v>
      </c>
      <c r="C582" t="s">
        <v>507</v>
      </c>
      <c r="D582" t="s">
        <v>7</v>
      </c>
      <c r="E582">
        <v>1</v>
      </c>
      <c r="F582" s="1">
        <v>45041.790277777778</v>
      </c>
      <c r="G582" s="2">
        <v>45107</v>
      </c>
      <c r="H582">
        <v>2023</v>
      </c>
      <c r="I582" t="s">
        <v>183</v>
      </c>
      <c r="Q582" s="4"/>
    </row>
    <row r="583" spans="1:17" hidden="1">
      <c r="A583">
        <v>32.766671799999997</v>
      </c>
      <c r="B583">
        <v>-117.1633051</v>
      </c>
      <c r="C583" t="s">
        <v>165</v>
      </c>
      <c r="D583" t="s">
        <v>7</v>
      </c>
      <c r="E583">
        <v>3</v>
      </c>
      <c r="F583" s="1">
        <v>45041.845138888886</v>
      </c>
      <c r="G583" s="2">
        <v>45107</v>
      </c>
      <c r="H583">
        <v>2023</v>
      </c>
      <c r="I583" t="s">
        <v>183</v>
      </c>
      <c r="Q583" s="4"/>
    </row>
    <row r="584" spans="1:17">
      <c r="A584">
        <v>32.760367899999999</v>
      </c>
      <c r="B584">
        <v>-117.2047209</v>
      </c>
      <c r="C584" t="s">
        <v>508</v>
      </c>
      <c r="D584" t="s">
        <v>13</v>
      </c>
      <c r="E584">
        <v>3</v>
      </c>
      <c r="F584" s="1">
        <v>45097.904861111114</v>
      </c>
      <c r="G584" s="2">
        <v>45107</v>
      </c>
      <c r="H584">
        <v>2023</v>
      </c>
      <c r="I584" t="s">
        <v>248</v>
      </c>
      <c r="Q584" s="4"/>
    </row>
    <row r="585" spans="1:17">
      <c r="A585">
        <v>32.760416540000001</v>
      </c>
      <c r="B585">
        <v>-117.2030803</v>
      </c>
      <c r="C585" t="s">
        <v>509</v>
      </c>
      <c r="D585" t="s">
        <v>13</v>
      </c>
      <c r="E585">
        <v>5</v>
      </c>
      <c r="F585" s="1">
        <v>45097.792361111111</v>
      </c>
      <c r="G585" s="2">
        <v>45107</v>
      </c>
      <c r="H585">
        <v>2023</v>
      </c>
      <c r="I585" t="s">
        <v>248</v>
      </c>
      <c r="Q585" s="4"/>
    </row>
    <row r="586" spans="1:17">
      <c r="A586">
        <v>32.760524699999998</v>
      </c>
      <c r="B586">
        <v>-117.20296310000001</v>
      </c>
      <c r="C586" t="s">
        <v>12</v>
      </c>
      <c r="D586" t="s">
        <v>13</v>
      </c>
      <c r="E586">
        <v>3</v>
      </c>
      <c r="F586" s="1">
        <v>45097.911805555559</v>
      </c>
      <c r="G586" s="2">
        <v>45107</v>
      </c>
      <c r="H586">
        <v>2023</v>
      </c>
      <c r="I586" t="s">
        <v>248</v>
      </c>
      <c r="Q586" s="4"/>
    </row>
    <row r="587" spans="1:17" hidden="1">
      <c r="A587">
        <v>32.760575590000002</v>
      </c>
      <c r="B587">
        <v>-117.2029711</v>
      </c>
      <c r="C587" t="s">
        <v>510</v>
      </c>
      <c r="D587" t="s">
        <v>7</v>
      </c>
      <c r="E587">
        <v>3</v>
      </c>
      <c r="F587" s="1">
        <v>45097.763194444444</v>
      </c>
      <c r="G587" s="2">
        <v>45107</v>
      </c>
      <c r="H587">
        <v>2023</v>
      </c>
      <c r="I587" t="s">
        <v>248</v>
      </c>
      <c r="Q587" s="4"/>
    </row>
    <row r="588" spans="1:17" hidden="1">
      <c r="A588">
        <v>32.760320909999997</v>
      </c>
      <c r="B588">
        <v>-117.2026602</v>
      </c>
      <c r="C588" t="s">
        <v>511</v>
      </c>
      <c r="D588" t="s">
        <v>7</v>
      </c>
      <c r="E588">
        <v>1</v>
      </c>
      <c r="F588" s="1">
        <v>45097.759722222225</v>
      </c>
      <c r="G588" s="2">
        <v>45107</v>
      </c>
      <c r="H588">
        <v>2023</v>
      </c>
      <c r="I588" t="s">
        <v>248</v>
      </c>
      <c r="Q588" s="4"/>
    </row>
    <row r="589" spans="1:17" hidden="1">
      <c r="A589">
        <v>32.760857110000003</v>
      </c>
      <c r="B589">
        <v>-117.202806</v>
      </c>
      <c r="C589" t="s">
        <v>512</v>
      </c>
      <c r="D589" t="s">
        <v>22</v>
      </c>
      <c r="E589">
        <v>27</v>
      </c>
      <c r="F589" s="1">
        <v>45097.756249999999</v>
      </c>
      <c r="G589" s="2">
        <v>45107</v>
      </c>
      <c r="H589">
        <v>2023</v>
      </c>
      <c r="I589" t="s">
        <v>248</v>
      </c>
      <c r="Q589" s="4"/>
    </row>
    <row r="590" spans="1:17" hidden="1">
      <c r="A590">
        <v>32.760634830000001</v>
      </c>
      <c r="B590">
        <v>-117.2024813</v>
      </c>
      <c r="C590" t="s">
        <v>513</v>
      </c>
      <c r="D590" t="s">
        <v>7</v>
      </c>
      <c r="E590">
        <v>6</v>
      </c>
      <c r="F590" s="1">
        <v>45097.744444444441</v>
      </c>
      <c r="G590" s="2">
        <v>45107</v>
      </c>
      <c r="H590">
        <v>2023</v>
      </c>
      <c r="I590" t="s">
        <v>248</v>
      </c>
      <c r="Q590" s="4"/>
    </row>
    <row r="591" spans="1:17">
      <c r="A591">
        <v>32.761014899999999</v>
      </c>
      <c r="B591">
        <v>-117.1984875</v>
      </c>
      <c r="C591" t="s">
        <v>514</v>
      </c>
      <c r="D591" t="s">
        <v>13</v>
      </c>
      <c r="E591">
        <v>3</v>
      </c>
      <c r="F591" s="1">
        <v>45097.715277777781</v>
      </c>
      <c r="G591" s="2">
        <v>45107</v>
      </c>
      <c r="H591">
        <v>2023</v>
      </c>
      <c r="I591" t="s">
        <v>248</v>
      </c>
      <c r="Q591" s="4"/>
    </row>
    <row r="592" spans="1:17">
      <c r="A592">
        <v>32.761666269999999</v>
      </c>
      <c r="B592">
        <v>-117.1955061</v>
      </c>
      <c r="C592" t="s">
        <v>515</v>
      </c>
      <c r="D592" t="s">
        <v>13</v>
      </c>
      <c r="E592">
        <v>5</v>
      </c>
      <c r="F592" s="1">
        <v>45097.701388888891</v>
      </c>
      <c r="G592" s="2">
        <v>45107</v>
      </c>
      <c r="H592">
        <v>2023</v>
      </c>
      <c r="I592" t="s">
        <v>248</v>
      </c>
      <c r="Q592" s="4"/>
    </row>
    <row r="593" spans="1:17">
      <c r="A593">
        <v>32.761716999999997</v>
      </c>
      <c r="B593">
        <v>-117.1952458</v>
      </c>
      <c r="C593" t="s">
        <v>516</v>
      </c>
      <c r="D593" t="s">
        <v>13</v>
      </c>
      <c r="E593">
        <v>5</v>
      </c>
      <c r="F593" s="1">
        <v>45097.880555555559</v>
      </c>
      <c r="G593" s="2">
        <v>45107</v>
      </c>
      <c r="H593">
        <v>2023</v>
      </c>
      <c r="I593" t="s">
        <v>248</v>
      </c>
      <c r="Q593" s="4"/>
    </row>
    <row r="594" spans="1:17" hidden="1">
      <c r="A594">
        <v>32.760988099999999</v>
      </c>
      <c r="B594">
        <v>-117.1928309</v>
      </c>
      <c r="C594" t="s">
        <v>517</v>
      </c>
      <c r="D594" t="s">
        <v>7</v>
      </c>
      <c r="E594">
        <v>3</v>
      </c>
      <c r="F594" s="1">
        <v>45097.907638888886</v>
      </c>
      <c r="G594" s="2">
        <v>45107</v>
      </c>
      <c r="H594">
        <v>2023</v>
      </c>
      <c r="I594" t="s">
        <v>248</v>
      </c>
      <c r="Q594" s="4"/>
    </row>
    <row r="595" spans="1:17" hidden="1">
      <c r="A595">
        <v>32.762060990000002</v>
      </c>
      <c r="B595">
        <v>-117.20346139999999</v>
      </c>
      <c r="C595" t="s">
        <v>518</v>
      </c>
      <c r="D595" t="s">
        <v>22</v>
      </c>
      <c r="E595">
        <v>5</v>
      </c>
      <c r="F595" s="1">
        <v>45072.879166666666</v>
      </c>
      <c r="G595" s="2">
        <v>45107</v>
      </c>
      <c r="H595">
        <v>2023</v>
      </c>
      <c r="I595" t="s">
        <v>248</v>
      </c>
      <c r="Q595" s="4"/>
    </row>
    <row r="596" spans="1:17" hidden="1">
      <c r="A596">
        <v>32.76164533</v>
      </c>
      <c r="B596">
        <v>-117.2030936</v>
      </c>
      <c r="C596" t="s">
        <v>519</v>
      </c>
      <c r="D596" t="s">
        <v>7</v>
      </c>
      <c r="E596">
        <v>2</v>
      </c>
      <c r="F596" s="1">
        <v>45072.879166666666</v>
      </c>
      <c r="G596" s="2">
        <v>45107</v>
      </c>
      <c r="H596">
        <v>2023</v>
      </c>
      <c r="I596" t="s">
        <v>248</v>
      </c>
      <c r="Q596" s="4"/>
    </row>
    <row r="597" spans="1:17" hidden="1">
      <c r="A597">
        <v>32.762245729999997</v>
      </c>
      <c r="B597">
        <v>-117.19822569999999</v>
      </c>
      <c r="C597" t="s">
        <v>520</v>
      </c>
      <c r="D597" t="s">
        <v>22</v>
      </c>
      <c r="E597">
        <v>4</v>
      </c>
      <c r="F597" s="1">
        <v>45072.863888888889</v>
      </c>
      <c r="G597" s="2">
        <v>45107</v>
      </c>
      <c r="H597">
        <v>2023</v>
      </c>
      <c r="I597" t="s">
        <v>248</v>
      </c>
      <c r="Q597" s="4"/>
    </row>
    <row r="598" spans="1:17" hidden="1">
      <c r="A598">
        <v>32.762058060000001</v>
      </c>
      <c r="B598">
        <v>-117.1979065</v>
      </c>
      <c r="C598" t="s">
        <v>158</v>
      </c>
      <c r="D598" t="s">
        <v>7</v>
      </c>
      <c r="E598">
        <v>3</v>
      </c>
      <c r="F598" s="1">
        <v>45072.715277777781</v>
      </c>
      <c r="G598" s="2">
        <v>45107</v>
      </c>
      <c r="H598">
        <v>2023</v>
      </c>
      <c r="I598" t="s">
        <v>248</v>
      </c>
      <c r="Q598" s="4"/>
    </row>
    <row r="599" spans="1:17">
      <c r="A599">
        <v>32.762118110000003</v>
      </c>
      <c r="B599">
        <v>-117.19742460000001</v>
      </c>
      <c r="C599" t="s">
        <v>521</v>
      </c>
      <c r="D599" t="s">
        <v>13</v>
      </c>
      <c r="E599">
        <v>7</v>
      </c>
      <c r="F599" s="1">
        <v>45094.816666666666</v>
      </c>
      <c r="G599" s="2">
        <v>45107</v>
      </c>
      <c r="H599">
        <v>2023</v>
      </c>
      <c r="I599" t="s">
        <v>248</v>
      </c>
      <c r="Q599" s="4"/>
    </row>
    <row r="600" spans="1:17" hidden="1">
      <c r="A600">
        <v>32.762710210000002</v>
      </c>
      <c r="B600">
        <v>-117.19501</v>
      </c>
      <c r="C600" t="s">
        <v>522</v>
      </c>
      <c r="D600" t="s">
        <v>22</v>
      </c>
      <c r="E600">
        <v>2</v>
      </c>
      <c r="F600" s="1">
        <v>45072.682638888888</v>
      </c>
      <c r="G600" s="2">
        <v>45107</v>
      </c>
      <c r="H600">
        <v>2023</v>
      </c>
      <c r="I600" t="s">
        <v>248</v>
      </c>
      <c r="Q600" s="4"/>
    </row>
    <row r="601" spans="1:17">
      <c r="A601">
        <v>32.761493119999997</v>
      </c>
      <c r="B601">
        <v>-117.1986466</v>
      </c>
      <c r="C601" t="s">
        <v>523</v>
      </c>
      <c r="D601" t="s">
        <v>13</v>
      </c>
      <c r="E601">
        <v>7</v>
      </c>
      <c r="F601" s="1">
        <v>45097.915972222225</v>
      </c>
      <c r="G601" s="2">
        <v>45107</v>
      </c>
      <c r="H601">
        <v>2023</v>
      </c>
      <c r="I601" t="s">
        <v>248</v>
      </c>
      <c r="Q601" s="4"/>
    </row>
    <row r="602" spans="1:17" hidden="1">
      <c r="A602">
        <v>32.761995769999999</v>
      </c>
      <c r="B602">
        <v>-117.2037749</v>
      </c>
      <c r="C602" t="s">
        <v>524</v>
      </c>
      <c r="D602" t="s">
        <v>22</v>
      </c>
      <c r="E602">
        <v>1</v>
      </c>
      <c r="F602" s="1">
        <v>45072.879861111112</v>
      </c>
      <c r="G602" s="2">
        <v>45107</v>
      </c>
      <c r="H602">
        <v>2023</v>
      </c>
      <c r="I602" t="s">
        <v>248</v>
      </c>
      <c r="Q602" s="4"/>
    </row>
    <row r="603" spans="1:17" hidden="1">
      <c r="A603">
        <v>32.76131341</v>
      </c>
      <c r="B603">
        <v>-117.1900376</v>
      </c>
      <c r="C603" t="s">
        <v>525</v>
      </c>
      <c r="D603" t="s">
        <v>22</v>
      </c>
      <c r="E603">
        <v>1</v>
      </c>
      <c r="F603" s="1">
        <v>44960.90347222222</v>
      </c>
      <c r="G603" s="2">
        <v>45107</v>
      </c>
      <c r="H603">
        <v>2023</v>
      </c>
      <c r="I603" t="s">
        <v>248</v>
      </c>
      <c r="Q603" s="4"/>
    </row>
    <row r="604" spans="1:17" hidden="1">
      <c r="A604">
        <v>32.76040974</v>
      </c>
      <c r="B604">
        <v>-117.20245319999999</v>
      </c>
      <c r="C604" t="s">
        <v>450</v>
      </c>
      <c r="D604" t="s">
        <v>7</v>
      </c>
      <c r="E604">
        <v>3</v>
      </c>
      <c r="F604" s="1">
        <v>45023.754166666666</v>
      </c>
      <c r="G604" s="2">
        <v>45107</v>
      </c>
      <c r="H604">
        <v>2023</v>
      </c>
      <c r="I604" t="s">
        <v>248</v>
      </c>
      <c r="Q604" s="4"/>
    </row>
    <row r="605" spans="1:17" hidden="1">
      <c r="A605">
        <v>32.760453949999999</v>
      </c>
      <c r="B605">
        <v>-117.20280339999999</v>
      </c>
      <c r="C605" t="s">
        <v>317</v>
      </c>
      <c r="D605" t="s">
        <v>7</v>
      </c>
      <c r="E605">
        <v>4</v>
      </c>
      <c r="F605" s="1">
        <v>44953.779861111114</v>
      </c>
      <c r="G605" s="2">
        <v>45107</v>
      </c>
      <c r="H605">
        <v>2023</v>
      </c>
      <c r="I605" t="s">
        <v>248</v>
      </c>
      <c r="Q605" s="4"/>
    </row>
    <row r="606" spans="1:17" hidden="1">
      <c r="A606">
        <v>32.760405800000001</v>
      </c>
      <c r="B606">
        <v>-117.20230429999999</v>
      </c>
      <c r="C606" t="s">
        <v>526</v>
      </c>
      <c r="D606" t="s">
        <v>7</v>
      </c>
      <c r="E606">
        <v>1</v>
      </c>
      <c r="F606" s="1">
        <v>45023.754861111112</v>
      </c>
      <c r="G606" s="2">
        <v>45107</v>
      </c>
      <c r="H606">
        <v>2023</v>
      </c>
      <c r="I606" t="s">
        <v>248</v>
      </c>
      <c r="Q606" s="4"/>
    </row>
    <row r="607" spans="1:17" hidden="1">
      <c r="A607">
        <v>32.761178989999998</v>
      </c>
      <c r="B607">
        <v>-117.1878857</v>
      </c>
      <c r="C607" t="s">
        <v>527</v>
      </c>
      <c r="D607" t="s">
        <v>7</v>
      </c>
      <c r="E607">
        <v>2</v>
      </c>
      <c r="F607" s="1">
        <v>44960.90902777778</v>
      </c>
      <c r="G607" s="2">
        <v>45107</v>
      </c>
      <c r="H607">
        <v>2023</v>
      </c>
      <c r="I607" t="s">
        <v>248</v>
      </c>
      <c r="Q607" s="4"/>
    </row>
    <row r="608" spans="1:17" hidden="1">
      <c r="A608">
        <v>32.761129019999998</v>
      </c>
      <c r="B608">
        <v>-117.18809419999999</v>
      </c>
      <c r="C608" t="s">
        <v>528</v>
      </c>
      <c r="D608" t="s">
        <v>11</v>
      </c>
      <c r="E608">
        <v>1</v>
      </c>
      <c r="F608" s="1">
        <v>44960.908333333333</v>
      </c>
      <c r="G608" s="2">
        <v>45107</v>
      </c>
      <c r="H608">
        <v>2023</v>
      </c>
      <c r="I608" t="s">
        <v>248</v>
      </c>
      <c r="Q608" s="4"/>
    </row>
    <row r="609" spans="1:17" hidden="1">
      <c r="A609">
        <v>32.761705259999999</v>
      </c>
      <c r="B609">
        <v>-117.18924440000001</v>
      </c>
      <c r="C609" t="s">
        <v>529</v>
      </c>
      <c r="D609" t="s">
        <v>11</v>
      </c>
      <c r="E609">
        <v>1</v>
      </c>
      <c r="F609" s="1">
        <v>44960.902777777781</v>
      </c>
      <c r="G609" s="2">
        <v>45107</v>
      </c>
      <c r="H609">
        <v>2023</v>
      </c>
      <c r="I609" t="s">
        <v>248</v>
      </c>
      <c r="Q609" s="4"/>
    </row>
    <row r="610" spans="1:17" hidden="1">
      <c r="A610">
        <v>32.760592279999997</v>
      </c>
      <c r="B610">
        <v>-117.2028562</v>
      </c>
      <c r="C610" t="s">
        <v>530</v>
      </c>
      <c r="D610" t="s">
        <v>7</v>
      </c>
      <c r="E610">
        <v>11</v>
      </c>
      <c r="F610" s="1">
        <v>45097.901388888888</v>
      </c>
      <c r="G610" s="2">
        <v>45107</v>
      </c>
      <c r="H610">
        <v>2023</v>
      </c>
      <c r="I610" t="s">
        <v>248</v>
      </c>
      <c r="Q610" s="4"/>
    </row>
    <row r="611" spans="1:17" hidden="1">
      <c r="A611">
        <v>32.843793089999998</v>
      </c>
      <c r="B611">
        <v>-116.99530300000001</v>
      </c>
      <c r="C611" t="s">
        <v>531</v>
      </c>
      <c r="D611" t="s">
        <v>7</v>
      </c>
      <c r="E611">
        <v>3</v>
      </c>
      <c r="F611" s="1">
        <v>45034.700694444444</v>
      </c>
      <c r="G611" s="2">
        <v>45077</v>
      </c>
      <c r="H611">
        <v>2023</v>
      </c>
      <c r="I611" t="s">
        <v>8</v>
      </c>
      <c r="Q611" s="4"/>
    </row>
    <row r="612" spans="1:17" hidden="1">
      <c r="A612">
        <v>32.843513049999999</v>
      </c>
      <c r="B612">
        <v>-116.99534</v>
      </c>
      <c r="C612" t="s">
        <v>414</v>
      </c>
      <c r="D612" t="s">
        <v>7</v>
      </c>
      <c r="E612">
        <v>3</v>
      </c>
      <c r="F612" s="1">
        <v>45034.697222222225</v>
      </c>
      <c r="G612" s="2">
        <v>45077</v>
      </c>
      <c r="H612">
        <v>2023</v>
      </c>
      <c r="I612" t="s">
        <v>8</v>
      </c>
      <c r="Q612" s="4"/>
    </row>
    <row r="613" spans="1:17" hidden="1">
      <c r="A613">
        <v>32.843172299999999</v>
      </c>
      <c r="B613">
        <v>-116.9959303</v>
      </c>
      <c r="C613" t="s">
        <v>532</v>
      </c>
      <c r="D613" t="s">
        <v>7</v>
      </c>
      <c r="E613">
        <v>1</v>
      </c>
      <c r="F613" s="1">
        <v>45034.716666666667</v>
      </c>
      <c r="G613" s="2">
        <v>45077</v>
      </c>
      <c r="H613">
        <v>2023</v>
      </c>
      <c r="I613" t="s">
        <v>8</v>
      </c>
      <c r="Q613" s="4"/>
    </row>
    <row r="614" spans="1:17" hidden="1">
      <c r="A614">
        <v>32.844022469999999</v>
      </c>
      <c r="B614">
        <v>-117.0017551</v>
      </c>
      <c r="C614" t="s">
        <v>533</v>
      </c>
      <c r="D614" t="s">
        <v>7</v>
      </c>
      <c r="E614">
        <v>3</v>
      </c>
      <c r="F614" s="1">
        <v>45030.868750000001</v>
      </c>
      <c r="G614" s="2">
        <v>45077</v>
      </c>
      <c r="H614">
        <v>2023</v>
      </c>
      <c r="I614" t="s">
        <v>8</v>
      </c>
      <c r="Q614" s="4"/>
    </row>
    <row r="615" spans="1:17" hidden="1">
      <c r="A615">
        <v>32.843632200000002</v>
      </c>
      <c r="B615">
        <v>-116.9996763</v>
      </c>
      <c r="C615" t="s">
        <v>534</v>
      </c>
      <c r="D615" t="s">
        <v>7</v>
      </c>
      <c r="E615">
        <v>2</v>
      </c>
      <c r="F615" s="1">
        <v>45030.844444444447</v>
      </c>
      <c r="G615" s="2">
        <v>45077</v>
      </c>
      <c r="H615">
        <v>2023</v>
      </c>
      <c r="I615" t="s">
        <v>8</v>
      </c>
      <c r="Q615" s="4"/>
    </row>
    <row r="616" spans="1:17" hidden="1">
      <c r="A616">
        <v>32.850783900000003</v>
      </c>
      <c r="B616">
        <v>-116.95476909999999</v>
      </c>
      <c r="C616" t="s">
        <v>431</v>
      </c>
      <c r="D616" t="s">
        <v>7</v>
      </c>
      <c r="E616">
        <v>7</v>
      </c>
      <c r="F616" s="1">
        <v>44999.87222222222</v>
      </c>
      <c r="G616" s="2">
        <v>45077</v>
      </c>
      <c r="H616">
        <v>2023</v>
      </c>
      <c r="I616" t="s">
        <v>8</v>
      </c>
      <c r="Q616" s="4"/>
    </row>
    <row r="617" spans="1:17" hidden="1">
      <c r="A617">
        <v>32.850018759999998</v>
      </c>
      <c r="B617">
        <v>-116.9561077</v>
      </c>
      <c r="C617" t="s">
        <v>310</v>
      </c>
      <c r="D617" t="s">
        <v>7</v>
      </c>
      <c r="E617">
        <v>3</v>
      </c>
      <c r="F617" s="1">
        <v>44999.715277777781</v>
      </c>
      <c r="G617" s="2">
        <v>45077</v>
      </c>
      <c r="H617">
        <v>2023</v>
      </c>
      <c r="I617" t="s">
        <v>8</v>
      </c>
      <c r="Q617" s="4"/>
    </row>
    <row r="618" spans="1:17" hidden="1">
      <c r="A618">
        <v>32.849507490000001</v>
      </c>
      <c r="B618">
        <v>-116.9572991</v>
      </c>
      <c r="C618" t="s">
        <v>535</v>
      </c>
      <c r="D618" t="s">
        <v>7</v>
      </c>
      <c r="E618">
        <v>4</v>
      </c>
      <c r="F618" s="1">
        <v>45008.906944444447</v>
      </c>
      <c r="G618" s="2">
        <v>45077</v>
      </c>
      <c r="H618">
        <v>2023</v>
      </c>
      <c r="I618" t="s">
        <v>8</v>
      </c>
      <c r="Q618" s="4"/>
    </row>
    <row r="619" spans="1:17" hidden="1">
      <c r="A619">
        <v>32.848477350000003</v>
      </c>
      <c r="B619">
        <v>-116.9638527</v>
      </c>
      <c r="C619" t="s">
        <v>536</v>
      </c>
      <c r="D619" t="s">
        <v>7</v>
      </c>
      <c r="E619">
        <v>1</v>
      </c>
      <c r="F619" s="1">
        <v>44999.68472222222</v>
      </c>
      <c r="G619" s="2">
        <v>45077</v>
      </c>
      <c r="H619">
        <v>2023</v>
      </c>
      <c r="I619" t="s">
        <v>8</v>
      </c>
      <c r="Q619" s="4"/>
    </row>
    <row r="620" spans="1:17" hidden="1">
      <c r="A620">
        <v>32.84268333</v>
      </c>
      <c r="B620">
        <v>-116.99691559999999</v>
      </c>
      <c r="C620" t="s">
        <v>537</v>
      </c>
      <c r="D620" t="s">
        <v>7</v>
      </c>
      <c r="E620">
        <v>3</v>
      </c>
      <c r="F620" s="1">
        <v>44967.779861111114</v>
      </c>
      <c r="G620" s="2">
        <v>45077</v>
      </c>
      <c r="H620">
        <v>2023</v>
      </c>
      <c r="I620" t="s">
        <v>8</v>
      </c>
      <c r="Q620" s="4"/>
    </row>
    <row r="621" spans="1:17" hidden="1">
      <c r="A621">
        <v>32.843024849999999</v>
      </c>
      <c r="B621">
        <v>-116.9974052</v>
      </c>
      <c r="C621" t="s">
        <v>12</v>
      </c>
      <c r="D621" t="s">
        <v>22</v>
      </c>
      <c r="E621">
        <v>6</v>
      </c>
      <c r="F621" s="1">
        <v>45045.979861111111</v>
      </c>
      <c r="G621" s="2">
        <v>45077</v>
      </c>
      <c r="H621">
        <v>2023</v>
      </c>
      <c r="I621" t="s">
        <v>8</v>
      </c>
      <c r="Q621" s="4"/>
    </row>
    <row r="622" spans="1:17" hidden="1">
      <c r="A622">
        <v>32.847834890000001</v>
      </c>
      <c r="B622">
        <v>-116.9682533</v>
      </c>
      <c r="C622" t="s">
        <v>184</v>
      </c>
      <c r="D622" t="s">
        <v>7</v>
      </c>
      <c r="E622">
        <v>3</v>
      </c>
      <c r="F622" s="1">
        <v>44999.675694444442</v>
      </c>
      <c r="G622" s="2">
        <v>45077</v>
      </c>
      <c r="H622">
        <v>2023</v>
      </c>
      <c r="I622" t="s">
        <v>8</v>
      </c>
      <c r="Q622" s="4"/>
    </row>
    <row r="623" spans="1:17" hidden="1">
      <c r="A623">
        <v>32.84237624</v>
      </c>
      <c r="B623">
        <v>-116.99893849999999</v>
      </c>
      <c r="C623" t="s">
        <v>538</v>
      </c>
      <c r="D623" t="s">
        <v>22</v>
      </c>
      <c r="E623">
        <v>15</v>
      </c>
      <c r="F623" s="1">
        <v>45047.767361111109</v>
      </c>
      <c r="G623" s="2">
        <v>45077</v>
      </c>
      <c r="H623">
        <v>2023</v>
      </c>
      <c r="I623" t="s">
        <v>8</v>
      </c>
      <c r="Q623" s="4"/>
    </row>
    <row r="624" spans="1:17" hidden="1">
      <c r="A624">
        <v>32.84923886</v>
      </c>
      <c r="B624">
        <v>-116.9600143</v>
      </c>
      <c r="C624" t="s">
        <v>539</v>
      </c>
      <c r="D624" t="s">
        <v>7</v>
      </c>
      <c r="E624">
        <v>2</v>
      </c>
      <c r="F624" s="1">
        <v>44946.740972222222</v>
      </c>
      <c r="G624" s="2">
        <v>45077</v>
      </c>
      <c r="H624">
        <v>2023</v>
      </c>
      <c r="I624" t="s">
        <v>8</v>
      </c>
      <c r="Q624" s="4"/>
    </row>
    <row r="625" spans="1:17" hidden="1">
      <c r="A625">
        <v>32.843153569999998</v>
      </c>
      <c r="B625">
        <v>-116.99451000000001</v>
      </c>
      <c r="C625" t="s">
        <v>540</v>
      </c>
      <c r="D625" t="s">
        <v>7</v>
      </c>
      <c r="E625">
        <v>4</v>
      </c>
      <c r="F625" s="1">
        <v>45034.723611111112</v>
      </c>
      <c r="G625" s="2">
        <v>45077</v>
      </c>
      <c r="H625">
        <v>2023</v>
      </c>
      <c r="I625" t="s">
        <v>8</v>
      </c>
      <c r="Q625" s="4"/>
    </row>
    <row r="626" spans="1:17" hidden="1">
      <c r="A626">
        <v>32.843056429999997</v>
      </c>
      <c r="B626">
        <v>-116.9946697</v>
      </c>
      <c r="C626" t="s">
        <v>541</v>
      </c>
      <c r="D626" t="s">
        <v>7</v>
      </c>
      <c r="E626">
        <v>12</v>
      </c>
      <c r="F626" s="1">
        <v>45034.708333333336</v>
      </c>
      <c r="G626" s="2">
        <v>45077</v>
      </c>
      <c r="H626">
        <v>2023</v>
      </c>
      <c r="I626" t="s">
        <v>8</v>
      </c>
      <c r="Q626" s="4"/>
    </row>
    <row r="627" spans="1:17" hidden="1">
      <c r="A627">
        <v>32.848634650000001</v>
      </c>
      <c r="B627">
        <v>-116.962637</v>
      </c>
      <c r="C627" t="s">
        <v>442</v>
      </c>
      <c r="D627" t="s">
        <v>22</v>
      </c>
      <c r="E627">
        <v>50</v>
      </c>
      <c r="F627" s="1">
        <v>44999.686805555553</v>
      </c>
      <c r="G627" s="2">
        <v>45077</v>
      </c>
      <c r="H627">
        <v>2023</v>
      </c>
      <c r="I627" t="s">
        <v>8</v>
      </c>
      <c r="Q627" s="4"/>
    </row>
    <row r="628" spans="1:17" hidden="1">
      <c r="A628">
        <v>32.843215129999997</v>
      </c>
      <c r="B628">
        <v>-116.99336460000001</v>
      </c>
      <c r="C628" t="s">
        <v>542</v>
      </c>
      <c r="D628" t="s">
        <v>22</v>
      </c>
      <c r="E628">
        <v>2</v>
      </c>
      <c r="F628" s="1">
        <v>45034.757638888892</v>
      </c>
      <c r="G628" s="2">
        <v>45077</v>
      </c>
      <c r="H628">
        <v>2023</v>
      </c>
      <c r="I628" t="s">
        <v>8</v>
      </c>
      <c r="Q628" s="4"/>
    </row>
    <row r="629" spans="1:17" hidden="1">
      <c r="A629">
        <v>32.843450410000003</v>
      </c>
      <c r="B629">
        <v>-116.9945548</v>
      </c>
      <c r="C629" t="s">
        <v>543</v>
      </c>
      <c r="D629" t="s">
        <v>22</v>
      </c>
      <c r="E629">
        <v>2</v>
      </c>
      <c r="F629" s="1">
        <v>45034.718055555553</v>
      </c>
      <c r="G629" s="2">
        <v>45077</v>
      </c>
      <c r="H629">
        <v>2023</v>
      </c>
      <c r="I629" t="s">
        <v>8</v>
      </c>
      <c r="Q629" s="4"/>
    </row>
    <row r="630" spans="1:17" hidden="1">
      <c r="A630">
        <v>32.778079589999997</v>
      </c>
      <c r="B630">
        <v>-117.12589010000001</v>
      </c>
      <c r="C630" t="s">
        <v>155</v>
      </c>
      <c r="D630" t="s">
        <v>22</v>
      </c>
      <c r="E630">
        <v>11</v>
      </c>
      <c r="F630" s="1">
        <v>45072.843055555553</v>
      </c>
      <c r="G630" s="2">
        <v>45077</v>
      </c>
      <c r="H630">
        <v>2023</v>
      </c>
      <c r="I630" t="s">
        <v>117</v>
      </c>
      <c r="Q630" s="4"/>
    </row>
    <row r="631" spans="1:17">
      <c r="A631">
        <v>32.778097989999999</v>
      </c>
      <c r="B631">
        <v>-117.1265659</v>
      </c>
      <c r="C631" t="s">
        <v>80</v>
      </c>
      <c r="D631" t="s">
        <v>13</v>
      </c>
      <c r="E631">
        <v>4</v>
      </c>
      <c r="F631" s="1">
        <v>45072.742361111108</v>
      </c>
      <c r="G631" s="2">
        <v>45077</v>
      </c>
      <c r="H631">
        <v>2023</v>
      </c>
      <c r="I631" t="s">
        <v>117</v>
      </c>
      <c r="Q631" s="4"/>
    </row>
    <row r="632" spans="1:17" hidden="1">
      <c r="A632">
        <v>32.777944949999998</v>
      </c>
      <c r="B632">
        <v>-117.1260984</v>
      </c>
      <c r="C632" t="s">
        <v>544</v>
      </c>
      <c r="D632" t="s">
        <v>7</v>
      </c>
      <c r="E632">
        <v>3</v>
      </c>
      <c r="F632" s="1">
        <v>45048.77847222222</v>
      </c>
      <c r="G632" s="2">
        <v>45077</v>
      </c>
      <c r="H632">
        <v>2023</v>
      </c>
      <c r="I632" t="s">
        <v>117</v>
      </c>
      <c r="Q632" s="4"/>
    </row>
    <row r="633" spans="1:17" hidden="1">
      <c r="A633">
        <v>32.778111430000003</v>
      </c>
      <c r="B633">
        <v>-117.1257784</v>
      </c>
      <c r="C633" t="s">
        <v>545</v>
      </c>
      <c r="D633" t="s">
        <v>11</v>
      </c>
      <c r="E633">
        <v>2</v>
      </c>
      <c r="F633" s="1">
        <v>45048.84652777778</v>
      </c>
      <c r="G633" s="2">
        <v>45077</v>
      </c>
      <c r="H633">
        <v>2023</v>
      </c>
      <c r="I633" t="s">
        <v>117</v>
      </c>
      <c r="Q633" s="4"/>
    </row>
    <row r="634" spans="1:17">
      <c r="A634">
        <v>32.778081819999997</v>
      </c>
      <c r="B634">
        <v>-117.1256549</v>
      </c>
      <c r="C634" t="s">
        <v>477</v>
      </c>
      <c r="D634" t="s">
        <v>13</v>
      </c>
      <c r="E634">
        <v>8</v>
      </c>
      <c r="F634" s="1">
        <v>45072.840277777781</v>
      </c>
      <c r="G634" s="2">
        <v>45077</v>
      </c>
      <c r="H634">
        <v>2023</v>
      </c>
      <c r="I634" t="s">
        <v>117</v>
      </c>
      <c r="Q634" s="4"/>
    </row>
    <row r="635" spans="1:17" hidden="1">
      <c r="A635">
        <v>32.778203599999998</v>
      </c>
      <c r="B635">
        <v>-117.12552030000001</v>
      </c>
      <c r="C635" t="s">
        <v>546</v>
      </c>
      <c r="D635" t="s">
        <v>22</v>
      </c>
      <c r="E635">
        <v>2</v>
      </c>
      <c r="F635" s="1">
        <v>45048.845833333333</v>
      </c>
      <c r="G635" s="2">
        <v>45077</v>
      </c>
      <c r="H635">
        <v>2023</v>
      </c>
      <c r="I635" t="s">
        <v>117</v>
      </c>
      <c r="Q635" s="4"/>
    </row>
    <row r="636" spans="1:17" hidden="1">
      <c r="A636">
        <v>32.777892299999998</v>
      </c>
      <c r="B636">
        <v>-117.1264513</v>
      </c>
      <c r="C636" t="s">
        <v>408</v>
      </c>
      <c r="D636" t="s">
        <v>7</v>
      </c>
      <c r="E636">
        <v>2</v>
      </c>
      <c r="F636" s="1">
        <v>45048.755555555559</v>
      </c>
      <c r="G636" s="2">
        <v>45077</v>
      </c>
      <c r="H636">
        <v>2023</v>
      </c>
      <c r="I636" t="s">
        <v>117</v>
      </c>
      <c r="Q636" s="4"/>
    </row>
    <row r="637" spans="1:17">
      <c r="A637">
        <v>32.781191130000003</v>
      </c>
      <c r="B637">
        <v>-117.11182770000001</v>
      </c>
      <c r="C637" t="s">
        <v>547</v>
      </c>
      <c r="D637" t="s">
        <v>13</v>
      </c>
      <c r="E637">
        <v>1</v>
      </c>
      <c r="F637" s="1">
        <v>45044.859027777777</v>
      </c>
      <c r="G637" s="2">
        <v>45077</v>
      </c>
      <c r="H637">
        <v>2023</v>
      </c>
      <c r="I637" t="s">
        <v>117</v>
      </c>
      <c r="Q637" s="4"/>
    </row>
    <row r="638" spans="1:17" hidden="1">
      <c r="A638">
        <v>32.780698610000002</v>
      </c>
      <c r="B638">
        <v>-117.110923</v>
      </c>
      <c r="C638" t="s">
        <v>548</v>
      </c>
      <c r="D638" t="s">
        <v>7</v>
      </c>
      <c r="E638">
        <v>1</v>
      </c>
      <c r="F638" s="1">
        <v>45044.85833333333</v>
      </c>
      <c r="G638" s="2">
        <v>45077</v>
      </c>
      <c r="H638">
        <v>2023</v>
      </c>
      <c r="I638" t="s">
        <v>117</v>
      </c>
      <c r="Q638" s="4"/>
    </row>
    <row r="639" spans="1:17" hidden="1">
      <c r="A639">
        <v>32.789700799999999</v>
      </c>
      <c r="B639">
        <v>-117.1027907</v>
      </c>
      <c r="C639" t="s">
        <v>549</v>
      </c>
      <c r="D639" t="s">
        <v>7</v>
      </c>
      <c r="E639">
        <v>5</v>
      </c>
      <c r="F639" s="1">
        <v>45037.873611111114</v>
      </c>
      <c r="G639" s="2">
        <v>45077</v>
      </c>
      <c r="H639">
        <v>2023</v>
      </c>
      <c r="I639" t="s">
        <v>117</v>
      </c>
      <c r="Q639" s="4"/>
    </row>
    <row r="640" spans="1:17" hidden="1">
      <c r="A640">
        <v>32.788747309999998</v>
      </c>
      <c r="B640">
        <v>-117.1044369</v>
      </c>
      <c r="C640" t="s">
        <v>550</v>
      </c>
      <c r="D640" t="s">
        <v>7</v>
      </c>
      <c r="E640">
        <v>2</v>
      </c>
      <c r="F640" s="1">
        <v>45037.865972222222</v>
      </c>
      <c r="G640" s="2">
        <v>45077</v>
      </c>
      <c r="H640">
        <v>2023</v>
      </c>
      <c r="I640" t="s">
        <v>117</v>
      </c>
      <c r="Q640" s="4"/>
    </row>
    <row r="641" spans="1:17">
      <c r="A641">
        <v>32.790924199999999</v>
      </c>
      <c r="B641">
        <v>-117.1014716</v>
      </c>
      <c r="C641" t="s">
        <v>551</v>
      </c>
      <c r="D641" t="s">
        <v>13</v>
      </c>
      <c r="E641">
        <v>33</v>
      </c>
      <c r="F641" s="1">
        <v>45048.977777777778</v>
      </c>
      <c r="G641" s="2">
        <v>45077</v>
      </c>
      <c r="H641">
        <v>2023</v>
      </c>
      <c r="I641" t="s">
        <v>117</v>
      </c>
      <c r="Q641" s="4"/>
    </row>
    <row r="642" spans="1:17">
      <c r="A642">
        <v>32.784189490000003</v>
      </c>
      <c r="B642">
        <v>-117.1038294</v>
      </c>
      <c r="C642" t="s">
        <v>552</v>
      </c>
      <c r="D642" t="s">
        <v>13</v>
      </c>
      <c r="E642">
        <v>15</v>
      </c>
      <c r="F642" s="1">
        <v>45037.870833333334</v>
      </c>
      <c r="G642" s="2">
        <v>45077</v>
      </c>
      <c r="H642">
        <v>2023</v>
      </c>
      <c r="I642" t="s">
        <v>117</v>
      </c>
      <c r="Q642" s="4"/>
    </row>
    <row r="643" spans="1:17" hidden="1">
      <c r="A643">
        <v>32.780069949999998</v>
      </c>
      <c r="B643">
        <v>-117.1097317</v>
      </c>
      <c r="C643" t="s">
        <v>450</v>
      </c>
      <c r="D643" t="s">
        <v>7</v>
      </c>
      <c r="E643">
        <v>5</v>
      </c>
      <c r="F643" s="1">
        <v>44995.763194444444</v>
      </c>
      <c r="G643" s="2">
        <v>45077</v>
      </c>
      <c r="H643">
        <v>2023</v>
      </c>
      <c r="I643" t="s">
        <v>117</v>
      </c>
      <c r="Q643" s="4"/>
    </row>
    <row r="644" spans="1:17">
      <c r="A644">
        <v>32.791460209999997</v>
      </c>
      <c r="B644">
        <v>-117.1027072</v>
      </c>
      <c r="C644" t="s">
        <v>59</v>
      </c>
      <c r="D644" t="s">
        <v>13</v>
      </c>
      <c r="E644">
        <v>2</v>
      </c>
      <c r="F644" s="1">
        <v>44978.911805555559</v>
      </c>
      <c r="G644" s="2">
        <v>45077</v>
      </c>
      <c r="H644">
        <v>2023</v>
      </c>
      <c r="I644" t="s">
        <v>117</v>
      </c>
      <c r="Q644" s="4"/>
    </row>
    <row r="645" spans="1:17" hidden="1">
      <c r="A645">
        <v>32.791627699999999</v>
      </c>
      <c r="B645">
        <v>-117.10102879999999</v>
      </c>
      <c r="C645" t="s">
        <v>553</v>
      </c>
      <c r="D645" t="s">
        <v>7</v>
      </c>
      <c r="E645">
        <v>1</v>
      </c>
      <c r="F645" s="1">
        <v>45037.759722222225</v>
      </c>
      <c r="G645" s="2">
        <v>45077</v>
      </c>
      <c r="H645">
        <v>2023</v>
      </c>
      <c r="I645" t="s">
        <v>117</v>
      </c>
      <c r="Q645" s="4"/>
    </row>
    <row r="646" spans="1:17">
      <c r="A646">
        <v>32.78915585</v>
      </c>
      <c r="B646">
        <v>-117.10454660000001</v>
      </c>
      <c r="C646" t="s">
        <v>554</v>
      </c>
      <c r="D646" t="s">
        <v>13</v>
      </c>
      <c r="E646">
        <v>7</v>
      </c>
      <c r="F646" s="1">
        <v>45037.84375</v>
      </c>
      <c r="G646" s="2">
        <v>45077</v>
      </c>
      <c r="H646">
        <v>2023</v>
      </c>
      <c r="I646" t="s">
        <v>117</v>
      </c>
      <c r="Q646" s="4"/>
    </row>
    <row r="647" spans="1:17" hidden="1">
      <c r="A647">
        <v>32.787595000000003</v>
      </c>
      <c r="B647">
        <v>-117.10422199999999</v>
      </c>
      <c r="C647" t="s">
        <v>286</v>
      </c>
      <c r="D647" t="s">
        <v>7</v>
      </c>
      <c r="E647">
        <v>1</v>
      </c>
      <c r="F647" s="1">
        <v>45037.688194444447</v>
      </c>
      <c r="G647" s="2">
        <v>45077</v>
      </c>
      <c r="H647">
        <v>2023</v>
      </c>
      <c r="I647" t="s">
        <v>117</v>
      </c>
      <c r="Q647" s="4"/>
    </row>
    <row r="648" spans="1:17" hidden="1">
      <c r="A648">
        <v>32.784139119999999</v>
      </c>
      <c r="B648">
        <v>-117.10407600000001</v>
      </c>
      <c r="C648" t="s">
        <v>555</v>
      </c>
      <c r="D648" t="s">
        <v>22</v>
      </c>
      <c r="E648">
        <v>5</v>
      </c>
      <c r="F648" s="1">
        <v>45037.793749999997</v>
      </c>
      <c r="G648" s="2">
        <v>45077</v>
      </c>
      <c r="H648">
        <v>2023</v>
      </c>
      <c r="I648" t="s">
        <v>117</v>
      </c>
      <c r="Q648" s="4"/>
    </row>
    <row r="649" spans="1:17" hidden="1">
      <c r="A649">
        <v>32.787027039999998</v>
      </c>
      <c r="B649">
        <v>-117.10417940000001</v>
      </c>
      <c r="C649" t="s">
        <v>556</v>
      </c>
      <c r="D649" t="s">
        <v>22</v>
      </c>
      <c r="E649">
        <v>28</v>
      </c>
      <c r="F649" s="1">
        <v>45037.684027777781</v>
      </c>
      <c r="G649" s="2">
        <v>45077</v>
      </c>
      <c r="H649">
        <v>2023</v>
      </c>
      <c r="I649" t="s">
        <v>117</v>
      </c>
      <c r="Q649" s="4"/>
    </row>
    <row r="650" spans="1:17" hidden="1">
      <c r="A650">
        <v>32.787672090000001</v>
      </c>
      <c r="B650">
        <v>-117.1040673</v>
      </c>
      <c r="C650" t="s">
        <v>557</v>
      </c>
      <c r="D650" t="s">
        <v>22</v>
      </c>
      <c r="E650">
        <v>5</v>
      </c>
      <c r="F650" s="1">
        <v>45037.871527777781</v>
      </c>
      <c r="G650" s="2">
        <v>45077</v>
      </c>
      <c r="H650">
        <v>2023</v>
      </c>
      <c r="I650" t="s">
        <v>117</v>
      </c>
      <c r="Q650" s="4"/>
    </row>
    <row r="651" spans="1:17" hidden="1">
      <c r="A651">
        <v>32.791296420000002</v>
      </c>
      <c r="B651">
        <v>-117.10290089999999</v>
      </c>
      <c r="C651" t="s">
        <v>59</v>
      </c>
      <c r="D651" t="s">
        <v>22</v>
      </c>
      <c r="E651">
        <v>4</v>
      </c>
      <c r="F651" s="1">
        <v>44978.81527777778</v>
      </c>
      <c r="G651" s="2">
        <v>45077</v>
      </c>
      <c r="H651">
        <v>2023</v>
      </c>
      <c r="I651" t="s">
        <v>117</v>
      </c>
      <c r="Q651" s="4"/>
    </row>
    <row r="652" spans="1:17" hidden="1">
      <c r="A652">
        <v>32.79141946</v>
      </c>
      <c r="B652">
        <v>-117.1028336</v>
      </c>
      <c r="C652" t="s">
        <v>558</v>
      </c>
      <c r="D652" t="s">
        <v>22</v>
      </c>
      <c r="E652">
        <v>1</v>
      </c>
      <c r="F652" s="1">
        <v>44978.814583333333</v>
      </c>
      <c r="G652" s="2">
        <v>45077</v>
      </c>
      <c r="H652">
        <v>2023</v>
      </c>
      <c r="I652" t="s">
        <v>117</v>
      </c>
      <c r="Q652" s="4"/>
    </row>
    <row r="653" spans="1:17" hidden="1">
      <c r="A653">
        <v>32.780556580000002</v>
      </c>
      <c r="B653">
        <v>-117.1054726</v>
      </c>
      <c r="C653" t="s">
        <v>559</v>
      </c>
      <c r="D653" t="s">
        <v>7</v>
      </c>
      <c r="E653">
        <v>1</v>
      </c>
      <c r="F653" s="1">
        <v>44848.691666666666</v>
      </c>
      <c r="G653" s="2">
        <v>45077</v>
      </c>
      <c r="H653">
        <v>2023</v>
      </c>
      <c r="I653" t="s">
        <v>117</v>
      </c>
      <c r="Q653" s="4"/>
    </row>
    <row r="654" spans="1:17">
      <c r="A654">
        <v>32.770840839999998</v>
      </c>
      <c r="B654">
        <v>-117.1512257</v>
      </c>
      <c r="C654" t="s">
        <v>560</v>
      </c>
      <c r="D654" t="s">
        <v>13</v>
      </c>
      <c r="E654">
        <v>2</v>
      </c>
      <c r="F654" s="1">
        <v>45076.754166666666</v>
      </c>
      <c r="G654" s="2">
        <v>45077</v>
      </c>
      <c r="H654">
        <v>2023</v>
      </c>
      <c r="I654" t="s">
        <v>183</v>
      </c>
      <c r="Q654" s="4"/>
    </row>
    <row r="655" spans="1:17">
      <c r="A655">
        <v>32.774597440000001</v>
      </c>
      <c r="B655">
        <v>-117.13079740000001</v>
      </c>
      <c r="C655" t="s">
        <v>30</v>
      </c>
      <c r="D655" t="s">
        <v>13</v>
      </c>
      <c r="E655">
        <v>8</v>
      </c>
      <c r="F655" s="1">
        <v>45076.865277777775</v>
      </c>
      <c r="G655" s="2">
        <v>45077</v>
      </c>
      <c r="H655">
        <v>2023</v>
      </c>
      <c r="I655" t="s">
        <v>183</v>
      </c>
      <c r="Q655" s="4"/>
    </row>
    <row r="656" spans="1:17">
      <c r="A656">
        <v>32.7767038</v>
      </c>
      <c r="B656">
        <v>-117.12795199999999</v>
      </c>
      <c r="C656" t="s">
        <v>561</v>
      </c>
      <c r="D656" t="s">
        <v>13</v>
      </c>
      <c r="E656">
        <v>11</v>
      </c>
      <c r="F656" s="1">
        <v>45072.762499999997</v>
      </c>
      <c r="G656" s="2">
        <v>45077</v>
      </c>
      <c r="H656">
        <v>2023</v>
      </c>
      <c r="I656" t="s">
        <v>183</v>
      </c>
      <c r="Q656" s="4"/>
    </row>
    <row r="657" spans="1:17" hidden="1">
      <c r="A657">
        <v>32.776739380000002</v>
      </c>
      <c r="B657">
        <v>-117.1283019</v>
      </c>
      <c r="C657" t="s">
        <v>552</v>
      </c>
      <c r="D657" t="s">
        <v>22</v>
      </c>
      <c r="E657">
        <v>2</v>
      </c>
      <c r="F657" s="1">
        <v>45072.769444444442</v>
      </c>
      <c r="G657" s="2">
        <v>45077</v>
      </c>
      <c r="H657">
        <v>2023</v>
      </c>
      <c r="I657" t="s">
        <v>183</v>
      </c>
      <c r="Q657" s="4"/>
    </row>
    <row r="658" spans="1:17" hidden="1">
      <c r="A658">
        <v>32.7777916</v>
      </c>
      <c r="B658">
        <v>-117.12776100000001</v>
      </c>
      <c r="C658" t="s">
        <v>562</v>
      </c>
      <c r="D658" t="s">
        <v>7</v>
      </c>
      <c r="E658">
        <v>3</v>
      </c>
      <c r="F658" s="1">
        <v>45048.847916666666</v>
      </c>
      <c r="G658" s="2">
        <v>45077</v>
      </c>
      <c r="H658">
        <v>2023</v>
      </c>
      <c r="I658" t="s">
        <v>183</v>
      </c>
      <c r="Q658" s="4"/>
    </row>
    <row r="659" spans="1:17" hidden="1">
      <c r="A659">
        <v>32.765369219999997</v>
      </c>
      <c r="B659">
        <v>-117.1683812</v>
      </c>
      <c r="C659" t="s">
        <v>563</v>
      </c>
      <c r="D659" t="s">
        <v>22</v>
      </c>
      <c r="E659">
        <v>3</v>
      </c>
      <c r="F659" s="1">
        <v>45041.868750000001</v>
      </c>
      <c r="G659" s="2">
        <v>45077</v>
      </c>
      <c r="H659">
        <v>2023</v>
      </c>
      <c r="I659" t="s">
        <v>183</v>
      </c>
      <c r="Q659" s="4"/>
    </row>
    <row r="660" spans="1:17" hidden="1">
      <c r="A660">
        <v>32.766151270000002</v>
      </c>
      <c r="B660">
        <v>-117.1658372</v>
      </c>
      <c r="C660" t="s">
        <v>564</v>
      </c>
      <c r="D660" t="s">
        <v>7</v>
      </c>
      <c r="E660">
        <v>3</v>
      </c>
      <c r="F660" s="1">
        <v>45041.865277777775</v>
      </c>
      <c r="G660" s="2">
        <v>45077</v>
      </c>
      <c r="H660">
        <v>2023</v>
      </c>
      <c r="I660" t="s">
        <v>183</v>
      </c>
      <c r="Q660" s="4"/>
    </row>
    <row r="661" spans="1:17" hidden="1">
      <c r="A661">
        <v>32.774427799999998</v>
      </c>
      <c r="B661">
        <v>-117.132563</v>
      </c>
      <c r="C661" t="s">
        <v>565</v>
      </c>
      <c r="D661" t="s">
        <v>7</v>
      </c>
      <c r="E661">
        <v>3</v>
      </c>
      <c r="F661" s="1">
        <v>44974.913194444445</v>
      </c>
      <c r="G661" s="2">
        <v>45077</v>
      </c>
      <c r="H661">
        <v>2023</v>
      </c>
      <c r="I661" t="s">
        <v>183</v>
      </c>
      <c r="Q661" s="4"/>
    </row>
    <row r="662" spans="1:17" hidden="1">
      <c r="A662">
        <v>32.774858790000003</v>
      </c>
      <c r="B662">
        <v>-117.1352464</v>
      </c>
      <c r="C662" t="s">
        <v>566</v>
      </c>
      <c r="D662" t="s">
        <v>22</v>
      </c>
      <c r="E662">
        <v>4</v>
      </c>
      <c r="F662" s="1">
        <v>44971.737500000003</v>
      </c>
      <c r="G662" s="2">
        <v>45077</v>
      </c>
      <c r="H662">
        <v>2023</v>
      </c>
      <c r="I662" t="s">
        <v>183</v>
      </c>
      <c r="Q662" s="4"/>
    </row>
    <row r="663" spans="1:17" hidden="1">
      <c r="A663">
        <v>32.774768219999999</v>
      </c>
      <c r="B663">
        <v>-117.1351172</v>
      </c>
      <c r="C663" t="s">
        <v>567</v>
      </c>
      <c r="D663" t="s">
        <v>7</v>
      </c>
      <c r="E663">
        <v>4</v>
      </c>
      <c r="F663" s="1">
        <v>44994.011805555558</v>
      </c>
      <c r="G663" s="2">
        <v>45077</v>
      </c>
      <c r="H663">
        <v>2023</v>
      </c>
      <c r="I663" t="s">
        <v>183</v>
      </c>
      <c r="Q663" s="4"/>
    </row>
    <row r="664" spans="1:17" hidden="1">
      <c r="A664">
        <v>32.774012540000001</v>
      </c>
      <c r="B664">
        <v>-117.13230969999999</v>
      </c>
      <c r="C664" t="s">
        <v>568</v>
      </c>
      <c r="D664" t="s">
        <v>22</v>
      </c>
      <c r="E664">
        <v>1</v>
      </c>
      <c r="F664" s="1">
        <v>44974.806250000001</v>
      </c>
      <c r="G664" s="2">
        <v>45077</v>
      </c>
      <c r="H664">
        <v>2023</v>
      </c>
      <c r="I664" t="s">
        <v>183</v>
      </c>
      <c r="Q664" s="4"/>
    </row>
    <row r="665" spans="1:17" hidden="1">
      <c r="A665">
        <v>32.773170440000001</v>
      </c>
      <c r="B665">
        <v>-117.1399643</v>
      </c>
      <c r="C665" t="s">
        <v>569</v>
      </c>
      <c r="D665" t="s">
        <v>22</v>
      </c>
      <c r="E665">
        <v>1</v>
      </c>
      <c r="F665" s="1">
        <v>44922.923611111109</v>
      </c>
      <c r="G665" s="2">
        <v>45077</v>
      </c>
      <c r="H665">
        <v>2023</v>
      </c>
      <c r="I665" t="s">
        <v>183</v>
      </c>
      <c r="Q665" s="4"/>
    </row>
    <row r="666" spans="1:17" hidden="1">
      <c r="A666">
        <v>32.774302210000002</v>
      </c>
      <c r="B666">
        <v>-117.1310108</v>
      </c>
      <c r="C666" t="s">
        <v>570</v>
      </c>
      <c r="D666" t="s">
        <v>11</v>
      </c>
      <c r="E666">
        <v>1</v>
      </c>
      <c r="F666" s="1">
        <v>44729.705555555556</v>
      </c>
      <c r="G666" s="2">
        <v>45077</v>
      </c>
      <c r="H666">
        <v>2023</v>
      </c>
      <c r="I666" t="s">
        <v>183</v>
      </c>
      <c r="Q666" s="4"/>
    </row>
    <row r="667" spans="1:17">
      <c r="A667">
        <v>32.762711260000003</v>
      </c>
      <c r="B667">
        <v>-117.1953992</v>
      </c>
      <c r="C667" t="s">
        <v>571</v>
      </c>
      <c r="D667" t="s">
        <v>13</v>
      </c>
      <c r="E667">
        <v>7</v>
      </c>
      <c r="F667" s="1">
        <v>45076.863194444442</v>
      </c>
      <c r="G667" s="2">
        <v>45077</v>
      </c>
      <c r="H667">
        <v>2023</v>
      </c>
      <c r="I667" t="s">
        <v>248</v>
      </c>
      <c r="Q667" s="4"/>
    </row>
    <row r="668" spans="1:17">
      <c r="A668">
        <v>32.762388610000002</v>
      </c>
      <c r="B668">
        <v>-117.1951959</v>
      </c>
      <c r="C668" t="s">
        <v>305</v>
      </c>
      <c r="D668" t="s">
        <v>13</v>
      </c>
      <c r="E668">
        <v>15</v>
      </c>
      <c r="F668" s="1">
        <v>45076.694444444445</v>
      </c>
      <c r="G668" s="2">
        <v>45077</v>
      </c>
      <c r="H668">
        <v>2023</v>
      </c>
      <c r="I668" t="s">
        <v>248</v>
      </c>
      <c r="Q668" s="4"/>
    </row>
    <row r="669" spans="1:17">
      <c r="A669">
        <v>32.762554180000002</v>
      </c>
      <c r="B669">
        <v>-117.19447409999999</v>
      </c>
      <c r="C669" t="s">
        <v>59</v>
      </c>
      <c r="D669" t="s">
        <v>13</v>
      </c>
      <c r="E669">
        <v>5</v>
      </c>
      <c r="F669" s="1">
        <v>45076.695138888892</v>
      </c>
      <c r="G669" s="2">
        <v>45077</v>
      </c>
      <c r="H669">
        <v>2023</v>
      </c>
      <c r="I669" t="s">
        <v>248</v>
      </c>
      <c r="Q669" s="4"/>
    </row>
    <row r="670" spans="1:17" hidden="1">
      <c r="A670">
        <v>32.763271140000001</v>
      </c>
      <c r="B670">
        <v>-117.1944433</v>
      </c>
      <c r="C670" t="s">
        <v>246</v>
      </c>
      <c r="D670" t="s">
        <v>7</v>
      </c>
      <c r="E670">
        <v>3</v>
      </c>
      <c r="F670" s="1">
        <v>45072.794444444444</v>
      </c>
      <c r="G670" s="2">
        <v>45077</v>
      </c>
      <c r="H670">
        <v>2023</v>
      </c>
      <c r="I670" t="s">
        <v>248</v>
      </c>
      <c r="Q670" s="4"/>
    </row>
    <row r="671" spans="1:17" hidden="1">
      <c r="A671">
        <v>32.762696509999998</v>
      </c>
      <c r="B671">
        <v>-117.19316480000001</v>
      </c>
      <c r="C671" t="s">
        <v>572</v>
      </c>
      <c r="D671" t="s">
        <v>7</v>
      </c>
      <c r="E671">
        <v>35</v>
      </c>
      <c r="F671" s="1">
        <v>45072.830555555556</v>
      </c>
      <c r="G671" s="2">
        <v>45077</v>
      </c>
      <c r="H671">
        <v>2023</v>
      </c>
      <c r="I671" t="s">
        <v>248</v>
      </c>
      <c r="Q671" s="4"/>
    </row>
    <row r="672" spans="1:17">
      <c r="A672">
        <v>32.762239549999997</v>
      </c>
      <c r="B672">
        <v>-117.1981074</v>
      </c>
      <c r="C672" t="s">
        <v>105</v>
      </c>
      <c r="D672" t="s">
        <v>13</v>
      </c>
      <c r="E672">
        <v>15</v>
      </c>
      <c r="F672" s="1">
        <v>45072.867361111108</v>
      </c>
      <c r="G672" s="2">
        <v>45077</v>
      </c>
      <c r="H672">
        <v>2023</v>
      </c>
      <c r="I672" t="s">
        <v>248</v>
      </c>
      <c r="Q672" s="4"/>
    </row>
    <row r="673" spans="1:17" hidden="1">
      <c r="A673">
        <v>32.76222653</v>
      </c>
      <c r="B673">
        <v>-117.1967144</v>
      </c>
      <c r="C673" t="s">
        <v>573</v>
      </c>
      <c r="D673" t="s">
        <v>22</v>
      </c>
      <c r="E673">
        <v>4</v>
      </c>
      <c r="F673" s="1">
        <v>45072.876388888886</v>
      </c>
      <c r="G673" s="2">
        <v>45077</v>
      </c>
      <c r="H673">
        <v>2023</v>
      </c>
      <c r="I673" t="s">
        <v>248</v>
      </c>
      <c r="Q673" s="4"/>
    </row>
    <row r="674" spans="1:17">
      <c r="A674">
        <v>32.762708179999997</v>
      </c>
      <c r="B674">
        <v>-117.196304</v>
      </c>
      <c r="C674" t="s">
        <v>95</v>
      </c>
      <c r="D674" t="s">
        <v>13</v>
      </c>
      <c r="E674">
        <v>3</v>
      </c>
      <c r="F674" s="1">
        <v>45072.700694444444</v>
      </c>
      <c r="G674" s="2">
        <v>45077</v>
      </c>
      <c r="H674">
        <v>2023</v>
      </c>
      <c r="I674" t="s">
        <v>248</v>
      </c>
      <c r="Q674" s="4"/>
    </row>
    <row r="675" spans="1:17" hidden="1">
      <c r="A675">
        <v>32.762457329999997</v>
      </c>
      <c r="B675">
        <v>-117.1960782</v>
      </c>
      <c r="C675" t="s">
        <v>310</v>
      </c>
      <c r="D675" t="s">
        <v>7</v>
      </c>
      <c r="E675">
        <v>3</v>
      </c>
      <c r="F675" s="1">
        <v>45072.876388888886</v>
      </c>
      <c r="G675" s="2">
        <v>45077</v>
      </c>
      <c r="H675">
        <v>2023</v>
      </c>
      <c r="I675" t="s">
        <v>248</v>
      </c>
      <c r="Q675" s="4"/>
    </row>
    <row r="676" spans="1:17" hidden="1">
      <c r="A676">
        <v>32.762963280000001</v>
      </c>
      <c r="B676">
        <v>-117.1918768</v>
      </c>
      <c r="C676" t="s">
        <v>59</v>
      </c>
      <c r="D676" t="s">
        <v>22</v>
      </c>
      <c r="E676">
        <v>1</v>
      </c>
      <c r="F676" s="1">
        <v>45072.868750000001</v>
      </c>
      <c r="G676" s="2">
        <v>45077</v>
      </c>
      <c r="H676">
        <v>2023</v>
      </c>
      <c r="I676" t="s">
        <v>248</v>
      </c>
      <c r="Q676" s="4"/>
    </row>
    <row r="677" spans="1:17">
      <c r="A677">
        <v>32.76269877</v>
      </c>
      <c r="B677">
        <v>-117.1951119</v>
      </c>
      <c r="C677" t="s">
        <v>574</v>
      </c>
      <c r="D677" t="s">
        <v>13</v>
      </c>
      <c r="E677">
        <v>15</v>
      </c>
      <c r="F677" s="1">
        <v>45072.875694444447</v>
      </c>
      <c r="G677" s="2">
        <v>45077</v>
      </c>
      <c r="H677">
        <v>2023</v>
      </c>
      <c r="I677" t="s">
        <v>248</v>
      </c>
      <c r="Q677" s="4"/>
    </row>
    <row r="678" spans="1:17">
      <c r="A678">
        <v>32.762542199999999</v>
      </c>
      <c r="B678">
        <v>-117.1929896</v>
      </c>
      <c r="C678" t="s">
        <v>575</v>
      </c>
      <c r="D678" t="s">
        <v>13</v>
      </c>
      <c r="E678">
        <v>10</v>
      </c>
      <c r="F678" s="1">
        <v>45072.829861111109</v>
      </c>
      <c r="G678" s="2">
        <v>45077</v>
      </c>
      <c r="H678">
        <v>2023</v>
      </c>
      <c r="I678" t="s">
        <v>248</v>
      </c>
      <c r="Q678" s="4"/>
    </row>
    <row r="679" spans="1:17">
      <c r="A679">
        <v>32.762672909999999</v>
      </c>
      <c r="B679">
        <v>-117.1943881</v>
      </c>
      <c r="C679" t="s">
        <v>51</v>
      </c>
      <c r="D679" t="s">
        <v>13</v>
      </c>
      <c r="E679">
        <v>2</v>
      </c>
      <c r="F679" s="1">
        <v>45072.869444444441</v>
      </c>
      <c r="G679" s="2">
        <v>45077</v>
      </c>
      <c r="H679">
        <v>2023</v>
      </c>
      <c r="I679" t="s">
        <v>248</v>
      </c>
      <c r="Q679" s="4"/>
    </row>
    <row r="680" spans="1:17" hidden="1">
      <c r="A680">
        <v>32.762242669999999</v>
      </c>
      <c r="B680">
        <v>-117.1945559</v>
      </c>
      <c r="C680" t="s">
        <v>576</v>
      </c>
      <c r="D680" t="s">
        <v>7</v>
      </c>
      <c r="E680">
        <v>3</v>
      </c>
      <c r="F680" s="1">
        <v>45055.879861111112</v>
      </c>
      <c r="G680" s="2">
        <v>45077</v>
      </c>
      <c r="H680">
        <v>2023</v>
      </c>
      <c r="I680" t="s">
        <v>248</v>
      </c>
      <c r="Q680" s="4"/>
    </row>
    <row r="681" spans="1:17">
      <c r="A681">
        <v>32.761175399999999</v>
      </c>
      <c r="B681">
        <v>-117.2005054</v>
      </c>
      <c r="C681" t="s">
        <v>577</v>
      </c>
      <c r="D681" t="s">
        <v>13</v>
      </c>
      <c r="E681">
        <v>2</v>
      </c>
      <c r="F681" s="1">
        <v>45055.884027777778</v>
      </c>
      <c r="G681" s="2">
        <v>45077</v>
      </c>
      <c r="H681">
        <v>2023</v>
      </c>
      <c r="I681" t="s">
        <v>248</v>
      </c>
      <c r="Q681" s="4"/>
    </row>
    <row r="682" spans="1:17" hidden="1">
      <c r="A682">
        <v>32.761438550000001</v>
      </c>
      <c r="B682">
        <v>-117.1940062</v>
      </c>
      <c r="C682" t="s">
        <v>578</v>
      </c>
      <c r="D682" t="s">
        <v>7</v>
      </c>
      <c r="E682">
        <v>2</v>
      </c>
      <c r="F682" s="1">
        <v>45055.878472222219</v>
      </c>
      <c r="G682" s="2">
        <v>45077</v>
      </c>
      <c r="H682">
        <v>2023</v>
      </c>
      <c r="I682" t="s">
        <v>248</v>
      </c>
      <c r="Q682" s="4"/>
    </row>
    <row r="683" spans="1:17" hidden="1">
      <c r="A683">
        <v>32.7620121</v>
      </c>
      <c r="B683">
        <v>-117.1941197</v>
      </c>
      <c r="C683" t="s">
        <v>579</v>
      </c>
      <c r="D683" t="s">
        <v>7</v>
      </c>
      <c r="E683">
        <v>1</v>
      </c>
      <c r="F683" s="1">
        <v>45072.874305555553</v>
      </c>
      <c r="G683" s="2">
        <v>45077</v>
      </c>
      <c r="H683">
        <v>2023</v>
      </c>
      <c r="I683" t="s">
        <v>248</v>
      </c>
      <c r="Q683" s="4"/>
    </row>
    <row r="684" spans="1:17">
      <c r="A684">
        <v>32.76079455</v>
      </c>
      <c r="B684">
        <v>-117.1978999</v>
      </c>
      <c r="C684" t="s">
        <v>580</v>
      </c>
      <c r="D684" t="s">
        <v>13</v>
      </c>
      <c r="E684">
        <v>30</v>
      </c>
      <c r="F684" s="1">
        <v>45055.880555555559</v>
      </c>
      <c r="G684" s="2">
        <v>45077</v>
      </c>
      <c r="H684">
        <v>2023</v>
      </c>
      <c r="I684" t="s">
        <v>248</v>
      </c>
      <c r="Q684" s="4"/>
    </row>
    <row r="685" spans="1:17">
      <c r="A685">
        <v>32.760656740000002</v>
      </c>
      <c r="B685">
        <v>-117.1989181</v>
      </c>
      <c r="C685" t="s">
        <v>581</v>
      </c>
      <c r="D685" t="s">
        <v>13</v>
      </c>
      <c r="E685">
        <v>4</v>
      </c>
      <c r="F685" s="1">
        <v>45023.837500000001</v>
      </c>
      <c r="G685" s="2">
        <v>45077</v>
      </c>
      <c r="H685">
        <v>2023</v>
      </c>
      <c r="I685" t="s">
        <v>248</v>
      </c>
      <c r="Q685" s="4"/>
    </row>
    <row r="686" spans="1:17">
      <c r="A686">
        <v>32.76048591</v>
      </c>
      <c r="B686">
        <v>-117.2036397</v>
      </c>
      <c r="C686" t="s">
        <v>508</v>
      </c>
      <c r="D686" t="s">
        <v>13</v>
      </c>
      <c r="E686">
        <v>9</v>
      </c>
      <c r="F686" s="1">
        <v>45036.95208333333</v>
      </c>
      <c r="G686" s="2">
        <v>45077</v>
      </c>
      <c r="H686">
        <v>2023</v>
      </c>
      <c r="I686" t="s">
        <v>248</v>
      </c>
      <c r="Q686" s="4"/>
    </row>
    <row r="687" spans="1:17" hidden="1">
      <c r="A687">
        <v>32.762922160000002</v>
      </c>
      <c r="B687">
        <v>-117.192104</v>
      </c>
      <c r="C687" t="s">
        <v>582</v>
      </c>
      <c r="D687" t="s">
        <v>7</v>
      </c>
      <c r="E687">
        <v>1</v>
      </c>
      <c r="F687" s="1">
        <v>45072.685416666667</v>
      </c>
      <c r="G687" s="2">
        <v>45077</v>
      </c>
      <c r="H687">
        <v>2023</v>
      </c>
      <c r="I687" t="s">
        <v>248</v>
      </c>
      <c r="Q687" s="4"/>
    </row>
    <row r="688" spans="1:17" hidden="1">
      <c r="A688">
        <v>32.76286443</v>
      </c>
      <c r="B688">
        <v>-117.1916476</v>
      </c>
      <c r="C688" t="s">
        <v>583</v>
      </c>
      <c r="D688" t="s">
        <v>22</v>
      </c>
      <c r="E688">
        <v>10</v>
      </c>
      <c r="F688" s="1">
        <v>45072.868750000001</v>
      </c>
      <c r="G688" s="2">
        <v>45077</v>
      </c>
      <c r="H688">
        <v>2023</v>
      </c>
      <c r="I688" t="s">
        <v>248</v>
      </c>
      <c r="Q688" s="4"/>
    </row>
    <row r="689" spans="1:17" hidden="1">
      <c r="A689">
        <v>32.761317980000001</v>
      </c>
      <c r="B689">
        <v>-117.2016354</v>
      </c>
      <c r="C689" t="s">
        <v>584</v>
      </c>
      <c r="D689" t="s">
        <v>11</v>
      </c>
      <c r="E689">
        <v>1</v>
      </c>
      <c r="F689" s="1">
        <v>45055.879861111112</v>
      </c>
      <c r="G689" s="2">
        <v>45077</v>
      </c>
      <c r="H689">
        <v>2023</v>
      </c>
      <c r="I689" t="s">
        <v>248</v>
      </c>
      <c r="Q689" s="4"/>
    </row>
    <row r="690" spans="1:17">
      <c r="A690">
        <v>32.76149264</v>
      </c>
      <c r="B690">
        <v>-117.2049272</v>
      </c>
      <c r="C690" t="s">
        <v>344</v>
      </c>
      <c r="D690" t="s">
        <v>13</v>
      </c>
      <c r="E690">
        <v>6</v>
      </c>
      <c r="F690" s="1">
        <v>45072.777083333334</v>
      </c>
      <c r="G690" s="2">
        <v>45077</v>
      </c>
      <c r="H690">
        <v>2023</v>
      </c>
      <c r="I690" t="s">
        <v>248</v>
      </c>
      <c r="Q690" s="4"/>
    </row>
    <row r="691" spans="1:17" hidden="1">
      <c r="A691">
        <v>32.760739540000003</v>
      </c>
      <c r="B691">
        <v>-117.204629</v>
      </c>
      <c r="C691" t="s">
        <v>585</v>
      </c>
      <c r="D691" t="s">
        <v>22</v>
      </c>
      <c r="E691">
        <v>1</v>
      </c>
      <c r="F691" s="1">
        <v>45018.595833333333</v>
      </c>
      <c r="G691" s="2">
        <v>45077</v>
      </c>
      <c r="H691">
        <v>2023</v>
      </c>
      <c r="I691" t="s">
        <v>248</v>
      </c>
      <c r="Q691" s="4"/>
    </row>
    <row r="692" spans="1:17" hidden="1">
      <c r="A692">
        <v>32.760743490000003</v>
      </c>
      <c r="B692">
        <v>-117.20418309999999</v>
      </c>
      <c r="C692" t="s">
        <v>586</v>
      </c>
      <c r="D692" t="s">
        <v>22</v>
      </c>
      <c r="E692">
        <v>1</v>
      </c>
      <c r="F692" s="1">
        <v>45036.951388888891</v>
      </c>
      <c r="G692" s="2">
        <v>45077</v>
      </c>
      <c r="H692">
        <v>2023</v>
      </c>
      <c r="I692" t="s">
        <v>248</v>
      </c>
      <c r="Q692" s="4"/>
    </row>
    <row r="693" spans="1:17" hidden="1">
      <c r="A693">
        <v>32.843670299999999</v>
      </c>
      <c r="B693">
        <v>-116.997477</v>
      </c>
      <c r="C693" t="s">
        <v>587</v>
      </c>
      <c r="D693" t="s">
        <v>7</v>
      </c>
      <c r="E693">
        <v>2</v>
      </c>
      <c r="F693" s="1">
        <v>45034.67291666667</v>
      </c>
      <c r="G693" s="2">
        <v>45044</v>
      </c>
      <c r="H693">
        <v>2023</v>
      </c>
      <c r="I693" t="s">
        <v>8</v>
      </c>
      <c r="Q693" s="4"/>
    </row>
    <row r="694" spans="1:17" hidden="1">
      <c r="A694">
        <v>32.84373051</v>
      </c>
      <c r="B694">
        <v>-117.0009797</v>
      </c>
      <c r="C694" t="s">
        <v>340</v>
      </c>
      <c r="D694" t="s">
        <v>22</v>
      </c>
      <c r="E694">
        <v>14</v>
      </c>
      <c r="F694" s="1">
        <v>45030.869444444441</v>
      </c>
      <c r="G694" s="2">
        <v>45044</v>
      </c>
      <c r="H694">
        <v>2023</v>
      </c>
      <c r="I694" t="s">
        <v>8</v>
      </c>
      <c r="Q694" s="4"/>
    </row>
    <row r="695" spans="1:17" hidden="1">
      <c r="A695">
        <v>32.842146399999997</v>
      </c>
      <c r="B695">
        <v>-116.9979816</v>
      </c>
      <c r="C695" t="s">
        <v>588</v>
      </c>
      <c r="D695" t="s">
        <v>7</v>
      </c>
      <c r="E695">
        <v>19</v>
      </c>
      <c r="F695" s="1">
        <v>45030.867361111108</v>
      </c>
      <c r="G695" s="2">
        <v>45044</v>
      </c>
      <c r="H695">
        <v>2023</v>
      </c>
      <c r="I695" t="s">
        <v>8</v>
      </c>
      <c r="Q695" s="4"/>
    </row>
    <row r="696" spans="1:17" hidden="1">
      <c r="A696">
        <v>32.842513230000002</v>
      </c>
      <c r="B696">
        <v>-116.9977188</v>
      </c>
      <c r="C696" t="s">
        <v>184</v>
      </c>
      <c r="D696" t="s">
        <v>7</v>
      </c>
      <c r="E696">
        <v>3</v>
      </c>
      <c r="F696" s="1">
        <v>45030.869444444441</v>
      </c>
      <c r="G696" s="2">
        <v>45044</v>
      </c>
      <c r="H696">
        <v>2023</v>
      </c>
      <c r="I696" t="s">
        <v>8</v>
      </c>
      <c r="Q696" s="4"/>
    </row>
    <row r="697" spans="1:17" hidden="1">
      <c r="A697">
        <v>32.843012160000001</v>
      </c>
      <c r="B697">
        <v>-116.9972068</v>
      </c>
      <c r="C697" t="s">
        <v>589</v>
      </c>
      <c r="D697" t="s">
        <v>7</v>
      </c>
      <c r="E697">
        <v>8</v>
      </c>
      <c r="F697" s="1">
        <v>45030.855555555558</v>
      </c>
      <c r="G697" s="2">
        <v>45044</v>
      </c>
      <c r="H697">
        <v>2023</v>
      </c>
      <c r="I697" t="s">
        <v>8</v>
      </c>
      <c r="Q697" s="4"/>
    </row>
    <row r="698" spans="1:17">
      <c r="A698">
        <v>32.847068829999998</v>
      </c>
      <c r="B698">
        <v>-116.9700565</v>
      </c>
      <c r="C698" t="s">
        <v>590</v>
      </c>
      <c r="D698" t="s">
        <v>13</v>
      </c>
      <c r="E698">
        <v>6</v>
      </c>
      <c r="F698" s="1">
        <v>44943.71597222222</v>
      </c>
      <c r="G698" s="2">
        <v>45044</v>
      </c>
      <c r="H698">
        <v>2023</v>
      </c>
      <c r="I698" t="s">
        <v>8</v>
      </c>
      <c r="Q698" s="4"/>
    </row>
    <row r="699" spans="1:17" hidden="1">
      <c r="A699">
        <v>32.846963930000001</v>
      </c>
      <c r="B699">
        <v>-116.9698111</v>
      </c>
      <c r="C699" t="s">
        <v>16</v>
      </c>
      <c r="D699" t="s">
        <v>22</v>
      </c>
      <c r="E699">
        <v>1</v>
      </c>
      <c r="F699" s="1">
        <v>44999.668749999997</v>
      </c>
      <c r="G699" s="2">
        <v>45044</v>
      </c>
      <c r="H699">
        <v>2023</v>
      </c>
      <c r="I699" t="s">
        <v>8</v>
      </c>
      <c r="Q699" s="4"/>
    </row>
    <row r="700" spans="1:17" hidden="1">
      <c r="A700">
        <v>32.844640130000002</v>
      </c>
      <c r="B700">
        <v>-116.9854768</v>
      </c>
      <c r="C700" t="s">
        <v>69</v>
      </c>
      <c r="D700" t="s">
        <v>22</v>
      </c>
      <c r="E700">
        <v>1</v>
      </c>
      <c r="F700" s="1">
        <v>44877.935416666667</v>
      </c>
      <c r="G700" s="2">
        <v>45044</v>
      </c>
      <c r="H700">
        <v>2023</v>
      </c>
      <c r="I700" t="s">
        <v>8</v>
      </c>
      <c r="Q700" s="4"/>
    </row>
    <row r="701" spans="1:17" hidden="1">
      <c r="A701">
        <v>32.842244010000002</v>
      </c>
      <c r="B701">
        <v>-116.9989776</v>
      </c>
      <c r="C701" t="s">
        <v>591</v>
      </c>
      <c r="D701" t="s">
        <v>22</v>
      </c>
      <c r="E701">
        <v>30</v>
      </c>
      <c r="F701" s="1">
        <v>45030.853472222225</v>
      </c>
      <c r="G701" s="2">
        <v>45044</v>
      </c>
      <c r="H701">
        <v>2023</v>
      </c>
      <c r="I701" t="s">
        <v>8</v>
      </c>
      <c r="Q701" s="4"/>
    </row>
    <row r="702" spans="1:17" hidden="1">
      <c r="A702">
        <v>32.838345029999999</v>
      </c>
      <c r="B702">
        <v>-117.0058607</v>
      </c>
      <c r="C702" t="s">
        <v>592</v>
      </c>
      <c r="D702" t="s">
        <v>22</v>
      </c>
      <c r="E702">
        <v>9</v>
      </c>
      <c r="F702" s="1">
        <v>44924.965277777781</v>
      </c>
      <c r="G702" s="2">
        <v>45044</v>
      </c>
      <c r="H702">
        <v>2023</v>
      </c>
      <c r="I702" t="s">
        <v>8</v>
      </c>
      <c r="Q702" s="4"/>
    </row>
    <row r="703" spans="1:17" hidden="1">
      <c r="A703">
        <v>32.837497849999998</v>
      </c>
      <c r="B703">
        <v>-117.0081883</v>
      </c>
      <c r="C703" t="s">
        <v>593</v>
      </c>
      <c r="D703" t="s">
        <v>7</v>
      </c>
      <c r="E703">
        <v>2</v>
      </c>
      <c r="F703" s="1">
        <v>44757.863888888889</v>
      </c>
      <c r="G703" s="2">
        <v>45044</v>
      </c>
      <c r="H703">
        <v>2023</v>
      </c>
      <c r="I703" t="s">
        <v>8</v>
      </c>
      <c r="Q703" s="4"/>
    </row>
    <row r="704" spans="1:17" hidden="1">
      <c r="A704">
        <v>32.83745365</v>
      </c>
      <c r="B704">
        <v>-117.0137704</v>
      </c>
      <c r="C704" t="s">
        <v>594</v>
      </c>
      <c r="D704" t="s">
        <v>7</v>
      </c>
      <c r="E704">
        <v>3</v>
      </c>
      <c r="F704" s="1">
        <v>44856.717361111114</v>
      </c>
      <c r="G704" s="2">
        <v>45044</v>
      </c>
      <c r="H704">
        <v>2023</v>
      </c>
      <c r="I704" t="s">
        <v>8</v>
      </c>
      <c r="Q704" s="4"/>
    </row>
    <row r="705" spans="1:17" hidden="1">
      <c r="A705">
        <v>32.846909340000003</v>
      </c>
      <c r="B705">
        <v>-116.9708689</v>
      </c>
      <c r="C705" t="s">
        <v>12</v>
      </c>
      <c r="D705" t="s">
        <v>22</v>
      </c>
      <c r="E705">
        <v>1</v>
      </c>
      <c r="F705" s="1">
        <v>44943.900694444441</v>
      </c>
      <c r="G705" s="2">
        <v>45044</v>
      </c>
      <c r="H705">
        <v>2023</v>
      </c>
      <c r="I705" t="s">
        <v>8</v>
      </c>
      <c r="Q705" s="4"/>
    </row>
    <row r="706" spans="1:17" hidden="1">
      <c r="A706">
        <v>32.846867279999998</v>
      </c>
      <c r="B706">
        <v>-116.97109159999999</v>
      </c>
      <c r="C706" t="s">
        <v>339</v>
      </c>
      <c r="D706" t="s">
        <v>7</v>
      </c>
      <c r="E706">
        <v>1</v>
      </c>
      <c r="F706" s="1">
        <v>44943.719444444447</v>
      </c>
      <c r="G706" s="2">
        <v>45044</v>
      </c>
      <c r="H706">
        <v>2023</v>
      </c>
      <c r="I706" t="s">
        <v>8</v>
      </c>
      <c r="Q706" s="4"/>
    </row>
    <row r="707" spans="1:17" hidden="1">
      <c r="A707">
        <v>32.79083868</v>
      </c>
      <c r="B707">
        <v>-117.10177830000001</v>
      </c>
      <c r="C707" t="s">
        <v>595</v>
      </c>
      <c r="D707" t="s">
        <v>22</v>
      </c>
      <c r="E707">
        <v>7</v>
      </c>
      <c r="F707" s="1">
        <v>45037.765972222223</v>
      </c>
      <c r="G707" s="2">
        <v>45044</v>
      </c>
      <c r="H707">
        <v>2023</v>
      </c>
      <c r="I707" t="s">
        <v>117</v>
      </c>
      <c r="Q707" s="4"/>
    </row>
    <row r="708" spans="1:17" hidden="1">
      <c r="A708">
        <v>32.790798279999997</v>
      </c>
      <c r="B708">
        <v>-117.1014708</v>
      </c>
      <c r="C708" t="s">
        <v>596</v>
      </c>
      <c r="D708" t="s">
        <v>22</v>
      </c>
      <c r="E708">
        <v>7</v>
      </c>
      <c r="F708" s="1">
        <v>45037.951388888891</v>
      </c>
      <c r="G708" s="2">
        <v>45044</v>
      </c>
      <c r="H708">
        <v>2023</v>
      </c>
      <c r="I708" t="s">
        <v>117</v>
      </c>
      <c r="Q708" s="4"/>
    </row>
    <row r="709" spans="1:17" hidden="1">
      <c r="A709">
        <v>32.791062599999997</v>
      </c>
      <c r="B709">
        <v>-117.10149370000001</v>
      </c>
      <c r="C709" t="s">
        <v>80</v>
      </c>
      <c r="D709" t="s">
        <v>22</v>
      </c>
      <c r="E709">
        <v>3</v>
      </c>
      <c r="F709" s="1">
        <v>45037.763194444444</v>
      </c>
      <c r="G709" s="2">
        <v>45044</v>
      </c>
      <c r="H709">
        <v>2023</v>
      </c>
      <c r="I709" t="s">
        <v>117</v>
      </c>
      <c r="Q709" s="4"/>
    </row>
    <row r="710" spans="1:17" hidden="1">
      <c r="A710">
        <v>32.790241039999998</v>
      </c>
      <c r="B710">
        <v>-117.1022018</v>
      </c>
      <c r="C710" t="s">
        <v>597</v>
      </c>
      <c r="D710" t="s">
        <v>7</v>
      </c>
      <c r="E710">
        <v>1</v>
      </c>
      <c r="F710" s="1">
        <v>45037.771527777775</v>
      </c>
      <c r="G710" s="2">
        <v>45044</v>
      </c>
      <c r="H710">
        <v>2023</v>
      </c>
      <c r="I710" t="s">
        <v>117</v>
      </c>
      <c r="Q710" s="4"/>
    </row>
    <row r="711" spans="1:17" hidden="1">
      <c r="A711">
        <v>32.777457259999998</v>
      </c>
      <c r="B711">
        <v>-117.12587240000001</v>
      </c>
      <c r="C711" t="s">
        <v>59</v>
      </c>
      <c r="D711" t="s">
        <v>22</v>
      </c>
      <c r="E711">
        <v>2</v>
      </c>
      <c r="F711" s="1">
        <v>44958.967361111114</v>
      </c>
      <c r="G711" s="2">
        <v>45044</v>
      </c>
      <c r="H711">
        <v>2023</v>
      </c>
      <c r="I711" t="s">
        <v>117</v>
      </c>
      <c r="Q711" s="4"/>
    </row>
    <row r="712" spans="1:17" hidden="1">
      <c r="A712">
        <v>32.79231257</v>
      </c>
      <c r="B712">
        <v>-117.1007378</v>
      </c>
      <c r="C712" t="s">
        <v>598</v>
      </c>
      <c r="D712" t="s">
        <v>22</v>
      </c>
      <c r="E712">
        <v>6</v>
      </c>
      <c r="F712" s="1">
        <v>45037.756249999999</v>
      </c>
      <c r="G712" s="2">
        <v>45044</v>
      </c>
      <c r="H712">
        <v>2023</v>
      </c>
      <c r="I712" t="s">
        <v>117</v>
      </c>
      <c r="Q712" s="4"/>
    </row>
    <row r="713" spans="1:17" hidden="1">
      <c r="A713">
        <v>32.7663175</v>
      </c>
      <c r="B713">
        <v>-117.1626634</v>
      </c>
      <c r="C713" t="s">
        <v>599</v>
      </c>
      <c r="D713" t="s">
        <v>7</v>
      </c>
      <c r="E713">
        <v>23</v>
      </c>
      <c r="F713" s="1">
        <v>45041.779861111114</v>
      </c>
      <c r="G713" s="2">
        <v>45044</v>
      </c>
      <c r="H713">
        <v>2023</v>
      </c>
      <c r="I713" t="s">
        <v>183</v>
      </c>
      <c r="Q713" s="4"/>
    </row>
    <row r="714" spans="1:17">
      <c r="A714">
        <v>32.771738130000003</v>
      </c>
      <c r="B714">
        <v>-117.1465489</v>
      </c>
      <c r="C714" t="s">
        <v>600</v>
      </c>
      <c r="D714" t="s">
        <v>13</v>
      </c>
      <c r="E714">
        <v>10</v>
      </c>
      <c r="F714" s="1">
        <v>45041.888194444444</v>
      </c>
      <c r="G714" s="2">
        <v>45044</v>
      </c>
      <c r="H714">
        <v>2023</v>
      </c>
      <c r="I714" t="s">
        <v>183</v>
      </c>
      <c r="Q714" s="4"/>
    </row>
    <row r="715" spans="1:17" hidden="1">
      <c r="A715">
        <v>32.771999700000002</v>
      </c>
      <c r="B715">
        <v>-117.1456122</v>
      </c>
      <c r="C715" t="s">
        <v>601</v>
      </c>
      <c r="D715" t="s">
        <v>22</v>
      </c>
      <c r="E715">
        <v>1</v>
      </c>
      <c r="F715" s="1">
        <v>45041.740972222222</v>
      </c>
      <c r="G715" s="2">
        <v>45044</v>
      </c>
      <c r="H715">
        <v>2023</v>
      </c>
      <c r="I715" t="s">
        <v>183</v>
      </c>
      <c r="Q715" s="4"/>
    </row>
    <row r="716" spans="1:17" hidden="1">
      <c r="A716">
        <v>32.769004199999998</v>
      </c>
      <c r="B716">
        <v>-117.1590726</v>
      </c>
      <c r="C716" t="s">
        <v>406</v>
      </c>
      <c r="D716" t="s">
        <v>7</v>
      </c>
      <c r="E716">
        <v>3</v>
      </c>
      <c r="F716" s="1">
        <v>45041.70416666667</v>
      </c>
      <c r="G716" s="2">
        <v>45044</v>
      </c>
      <c r="H716">
        <v>2023</v>
      </c>
      <c r="I716" t="s">
        <v>183</v>
      </c>
      <c r="Q716" s="4"/>
    </row>
    <row r="717" spans="1:17">
      <c r="A717">
        <v>32.76677084</v>
      </c>
      <c r="B717">
        <v>-117.16161580000001</v>
      </c>
      <c r="C717" t="s">
        <v>51</v>
      </c>
      <c r="D717" t="s">
        <v>13</v>
      </c>
      <c r="E717">
        <v>30</v>
      </c>
      <c r="F717" s="1">
        <v>45038.65625</v>
      </c>
      <c r="G717" s="2">
        <v>45044</v>
      </c>
      <c r="H717">
        <v>2023</v>
      </c>
      <c r="I717" t="s">
        <v>183</v>
      </c>
      <c r="Q717" s="4"/>
    </row>
    <row r="718" spans="1:17" hidden="1">
      <c r="A718">
        <v>32.776936880000001</v>
      </c>
      <c r="B718">
        <v>-117.1287061</v>
      </c>
      <c r="C718" t="s">
        <v>602</v>
      </c>
      <c r="D718" t="s">
        <v>22</v>
      </c>
      <c r="E718">
        <v>2</v>
      </c>
      <c r="F718" s="1">
        <v>45021.797222222223</v>
      </c>
      <c r="G718" s="2">
        <v>45044</v>
      </c>
      <c r="H718">
        <v>2023</v>
      </c>
      <c r="I718" t="s">
        <v>183</v>
      </c>
      <c r="Q718" s="4"/>
    </row>
    <row r="719" spans="1:17" hidden="1">
      <c r="A719">
        <v>32.770294530000001</v>
      </c>
      <c r="B719">
        <v>-117.15496469999999</v>
      </c>
      <c r="C719" t="s">
        <v>603</v>
      </c>
      <c r="D719" t="s">
        <v>7</v>
      </c>
      <c r="E719">
        <v>3</v>
      </c>
      <c r="F719" s="1">
        <v>45041.763888888891</v>
      </c>
      <c r="G719" s="2">
        <v>45044</v>
      </c>
      <c r="H719">
        <v>2023</v>
      </c>
      <c r="I719" t="s">
        <v>183</v>
      </c>
      <c r="Q719" s="4"/>
    </row>
    <row r="720" spans="1:17" hidden="1">
      <c r="A720">
        <v>32.768515700000002</v>
      </c>
      <c r="B720">
        <v>-117.1603751</v>
      </c>
      <c r="C720" t="s">
        <v>165</v>
      </c>
      <c r="D720" t="s">
        <v>7</v>
      </c>
      <c r="E720">
        <v>3</v>
      </c>
      <c r="F720" s="1">
        <v>45041.697222222225</v>
      </c>
      <c r="G720" s="2">
        <v>45044</v>
      </c>
      <c r="H720">
        <v>2023</v>
      </c>
      <c r="I720" t="s">
        <v>183</v>
      </c>
      <c r="Q720" s="4"/>
    </row>
    <row r="721" spans="1:17" hidden="1">
      <c r="A721">
        <v>32.770112490000002</v>
      </c>
      <c r="B721">
        <v>-117.1553004</v>
      </c>
      <c r="C721" t="s">
        <v>604</v>
      </c>
      <c r="D721" t="s">
        <v>22</v>
      </c>
      <c r="E721">
        <v>1</v>
      </c>
      <c r="F721" s="1">
        <v>45041.76458333333</v>
      </c>
      <c r="G721" s="2">
        <v>45044</v>
      </c>
      <c r="H721">
        <v>2023</v>
      </c>
      <c r="I721" t="s">
        <v>183</v>
      </c>
      <c r="Q721" s="4"/>
    </row>
    <row r="722" spans="1:17" hidden="1">
      <c r="A722">
        <v>32.774123979999999</v>
      </c>
      <c r="B722">
        <v>-117.1339086</v>
      </c>
      <c r="C722" t="s">
        <v>605</v>
      </c>
      <c r="D722" t="s">
        <v>22</v>
      </c>
      <c r="E722">
        <v>8</v>
      </c>
      <c r="F722" s="1">
        <v>44971.798611111109</v>
      </c>
      <c r="G722" s="2">
        <v>45044</v>
      </c>
      <c r="H722">
        <v>2023</v>
      </c>
      <c r="I722" t="s">
        <v>183</v>
      </c>
      <c r="Q722" s="4"/>
    </row>
    <row r="723" spans="1:17" hidden="1">
      <c r="A723">
        <v>32.7739853</v>
      </c>
      <c r="B723">
        <v>-117.1338813</v>
      </c>
      <c r="C723" t="s">
        <v>606</v>
      </c>
      <c r="D723" t="s">
        <v>11</v>
      </c>
      <c r="E723">
        <v>1</v>
      </c>
      <c r="F723" s="1">
        <v>44971.796527777777</v>
      </c>
      <c r="G723" s="2">
        <v>45044</v>
      </c>
      <c r="H723">
        <v>2023</v>
      </c>
      <c r="I723" t="s">
        <v>183</v>
      </c>
      <c r="Q723" s="4"/>
    </row>
    <row r="724" spans="1:17" hidden="1">
      <c r="A724">
        <v>32.773699039999997</v>
      </c>
      <c r="B724">
        <v>-117.1346451</v>
      </c>
      <c r="C724" t="s">
        <v>431</v>
      </c>
      <c r="D724" t="s">
        <v>7</v>
      </c>
      <c r="E724">
        <v>2</v>
      </c>
      <c r="F724" s="1">
        <v>44971.908333333333</v>
      </c>
      <c r="G724" s="2">
        <v>45044</v>
      </c>
      <c r="H724">
        <v>2023</v>
      </c>
      <c r="I724" t="s">
        <v>183</v>
      </c>
      <c r="Q724" s="4"/>
    </row>
    <row r="725" spans="1:17" hidden="1">
      <c r="A725">
        <v>32.775563849999998</v>
      </c>
      <c r="B725">
        <v>-117.1322481</v>
      </c>
      <c r="C725" t="s">
        <v>30</v>
      </c>
      <c r="D725" t="s">
        <v>22</v>
      </c>
      <c r="E725">
        <v>3</v>
      </c>
      <c r="F725" s="1">
        <v>44974.770833333336</v>
      </c>
      <c r="G725" s="2">
        <v>45044</v>
      </c>
      <c r="H725">
        <v>2023</v>
      </c>
      <c r="I725" t="s">
        <v>183</v>
      </c>
      <c r="Q725" s="4"/>
    </row>
    <row r="726" spans="1:17" hidden="1">
      <c r="A726">
        <v>32.775522870000003</v>
      </c>
      <c r="B726">
        <v>-117.13233820000001</v>
      </c>
      <c r="C726" t="s">
        <v>278</v>
      </c>
      <c r="D726" t="s">
        <v>22</v>
      </c>
      <c r="E726">
        <v>6</v>
      </c>
      <c r="F726" s="1">
        <v>44974.910416666666</v>
      </c>
      <c r="G726" s="2">
        <v>45044</v>
      </c>
      <c r="H726">
        <v>2023</v>
      </c>
      <c r="I726" t="s">
        <v>183</v>
      </c>
      <c r="Q726" s="4"/>
    </row>
    <row r="727" spans="1:17" hidden="1">
      <c r="A727">
        <v>32.775610129999997</v>
      </c>
      <c r="B727">
        <v>-117.1316918</v>
      </c>
      <c r="C727" t="s">
        <v>607</v>
      </c>
      <c r="D727" t="s">
        <v>22</v>
      </c>
      <c r="E727">
        <v>6</v>
      </c>
      <c r="F727" s="1">
        <v>44974.736805555556</v>
      </c>
      <c r="G727" s="2">
        <v>45044</v>
      </c>
      <c r="H727">
        <v>2023</v>
      </c>
      <c r="I727" t="s">
        <v>183</v>
      </c>
      <c r="Q727" s="4"/>
    </row>
    <row r="728" spans="1:17" hidden="1">
      <c r="A728">
        <v>32.762777659999998</v>
      </c>
      <c r="B728">
        <v>-117.1965287</v>
      </c>
      <c r="C728" t="s">
        <v>608</v>
      </c>
      <c r="D728" t="s">
        <v>22</v>
      </c>
      <c r="E728">
        <v>1</v>
      </c>
      <c r="F728" s="1">
        <v>45036.961805555555</v>
      </c>
      <c r="G728" s="2">
        <v>45044</v>
      </c>
      <c r="H728">
        <v>2023</v>
      </c>
      <c r="I728" t="s">
        <v>248</v>
      </c>
      <c r="Q728" s="4"/>
    </row>
    <row r="729" spans="1:17" hidden="1">
      <c r="A729">
        <v>32.761900099999998</v>
      </c>
      <c r="B729">
        <v>-117.19913459999999</v>
      </c>
      <c r="C729" t="s">
        <v>609</v>
      </c>
      <c r="D729" t="s">
        <v>11</v>
      </c>
      <c r="E729">
        <v>1</v>
      </c>
      <c r="F729" s="1">
        <v>45027.849305555559</v>
      </c>
      <c r="G729" s="2">
        <v>45044</v>
      </c>
      <c r="H729">
        <v>2023</v>
      </c>
      <c r="I729" t="s">
        <v>248</v>
      </c>
      <c r="Q729" s="4"/>
    </row>
    <row r="730" spans="1:17" hidden="1">
      <c r="A730">
        <v>32.762037900000003</v>
      </c>
      <c r="B730">
        <v>-117.1988427</v>
      </c>
      <c r="C730" t="s">
        <v>610</v>
      </c>
      <c r="D730" t="s">
        <v>7</v>
      </c>
      <c r="E730">
        <v>3</v>
      </c>
      <c r="F730" s="1">
        <v>45036.959722222222</v>
      </c>
      <c r="G730" s="2">
        <v>45044</v>
      </c>
      <c r="H730">
        <v>2023</v>
      </c>
      <c r="I730" t="s">
        <v>248</v>
      </c>
      <c r="Q730" s="4"/>
    </row>
    <row r="731" spans="1:17" hidden="1">
      <c r="A731">
        <v>32.762161599999999</v>
      </c>
      <c r="B731">
        <v>-117.1978216</v>
      </c>
      <c r="C731" t="s">
        <v>611</v>
      </c>
      <c r="D731" t="s">
        <v>7</v>
      </c>
      <c r="E731">
        <v>2</v>
      </c>
      <c r="F731" s="1">
        <v>45027.701388888891</v>
      </c>
      <c r="G731" s="2">
        <v>45044</v>
      </c>
      <c r="H731">
        <v>2023</v>
      </c>
      <c r="I731" t="s">
        <v>248</v>
      </c>
      <c r="Q731" s="4"/>
    </row>
    <row r="732" spans="1:17" hidden="1">
      <c r="A732">
        <v>32.762013500000002</v>
      </c>
      <c r="B732">
        <v>-117.197728</v>
      </c>
      <c r="C732" t="s">
        <v>612</v>
      </c>
      <c r="D732" t="s">
        <v>7</v>
      </c>
      <c r="E732">
        <v>3</v>
      </c>
      <c r="F732" s="1">
        <v>45027.701388888891</v>
      </c>
      <c r="G732" s="2">
        <v>45044</v>
      </c>
      <c r="H732">
        <v>2023</v>
      </c>
      <c r="I732" t="s">
        <v>248</v>
      </c>
      <c r="Q732" s="4"/>
    </row>
    <row r="733" spans="1:17" hidden="1">
      <c r="A733">
        <v>32.7621933</v>
      </c>
      <c r="B733">
        <v>-117.196918</v>
      </c>
      <c r="C733" t="s">
        <v>613</v>
      </c>
      <c r="D733" t="s">
        <v>22</v>
      </c>
      <c r="E733">
        <v>1</v>
      </c>
      <c r="F733" s="1">
        <v>45027.7</v>
      </c>
      <c r="G733" s="2">
        <v>45044</v>
      </c>
      <c r="H733">
        <v>2023</v>
      </c>
      <c r="I733" t="s">
        <v>248</v>
      </c>
      <c r="Q733" s="4"/>
    </row>
    <row r="734" spans="1:17" hidden="1">
      <c r="A734">
        <v>32.760532249999997</v>
      </c>
      <c r="B734">
        <v>-117.20114289999999</v>
      </c>
      <c r="C734" t="s">
        <v>184</v>
      </c>
      <c r="D734" t="s">
        <v>7</v>
      </c>
      <c r="E734">
        <v>2</v>
      </c>
      <c r="F734" s="1">
        <v>45036.96597222222</v>
      </c>
      <c r="G734" s="2">
        <v>45044</v>
      </c>
      <c r="H734">
        <v>2023</v>
      </c>
      <c r="I734" t="s">
        <v>248</v>
      </c>
      <c r="Q734" s="4"/>
    </row>
    <row r="735" spans="1:17" hidden="1">
      <c r="A735">
        <v>32.760527639999999</v>
      </c>
      <c r="B735">
        <v>-117.203075</v>
      </c>
      <c r="C735" t="s">
        <v>614</v>
      </c>
      <c r="D735" t="s">
        <v>22</v>
      </c>
      <c r="E735">
        <v>8</v>
      </c>
      <c r="F735" s="1">
        <v>45036.957638888889</v>
      </c>
      <c r="G735" s="2">
        <v>45044</v>
      </c>
      <c r="H735">
        <v>2023</v>
      </c>
      <c r="I735" t="s">
        <v>248</v>
      </c>
      <c r="Q735" s="4"/>
    </row>
    <row r="736" spans="1:17">
      <c r="A736">
        <v>32.762155290000003</v>
      </c>
      <c r="B736">
        <v>-117.19426679999999</v>
      </c>
      <c r="C736" t="s">
        <v>615</v>
      </c>
      <c r="D736" t="s">
        <v>13</v>
      </c>
      <c r="E736">
        <v>5</v>
      </c>
      <c r="F736" s="1">
        <v>45023.678472222222</v>
      </c>
      <c r="G736" s="2">
        <v>45044</v>
      </c>
      <c r="H736">
        <v>2023</v>
      </c>
      <c r="I736" t="s">
        <v>248</v>
      </c>
      <c r="Q736" s="4"/>
    </row>
    <row r="737" spans="1:17" hidden="1">
      <c r="A737">
        <v>32.762246879999999</v>
      </c>
      <c r="B737">
        <v>-117.19448920000001</v>
      </c>
      <c r="C737" t="s">
        <v>450</v>
      </c>
      <c r="D737" t="s">
        <v>7</v>
      </c>
      <c r="E737">
        <v>3</v>
      </c>
      <c r="F737" s="1">
        <v>45023.677777777775</v>
      </c>
      <c r="G737" s="2">
        <v>45044</v>
      </c>
      <c r="H737">
        <v>2023</v>
      </c>
      <c r="I737" t="s">
        <v>248</v>
      </c>
      <c r="Q737" s="4"/>
    </row>
    <row r="738" spans="1:17" hidden="1">
      <c r="A738">
        <v>32.762060249999998</v>
      </c>
      <c r="B738">
        <v>-117.1941123</v>
      </c>
      <c r="C738" t="s">
        <v>153</v>
      </c>
      <c r="D738" t="s">
        <v>7</v>
      </c>
      <c r="E738">
        <v>3</v>
      </c>
      <c r="F738" s="1">
        <v>45023.676388888889</v>
      </c>
      <c r="G738" s="2">
        <v>45044</v>
      </c>
      <c r="H738">
        <v>2023</v>
      </c>
      <c r="I738" t="s">
        <v>248</v>
      </c>
      <c r="Q738" s="4"/>
    </row>
    <row r="739" spans="1:17" hidden="1">
      <c r="A739">
        <v>32.762169700000001</v>
      </c>
      <c r="B739">
        <v>-117.1910043</v>
      </c>
      <c r="C739" t="s">
        <v>616</v>
      </c>
      <c r="D739" t="s">
        <v>22</v>
      </c>
      <c r="E739">
        <v>2</v>
      </c>
      <c r="F739" s="1">
        <v>45020.716666666667</v>
      </c>
      <c r="G739" s="2">
        <v>45044</v>
      </c>
      <c r="H739">
        <v>2023</v>
      </c>
      <c r="I739" t="s">
        <v>248</v>
      </c>
      <c r="Q739" s="4"/>
    </row>
    <row r="740" spans="1:17" hidden="1">
      <c r="A740">
        <v>32.7607006</v>
      </c>
      <c r="B740">
        <v>-117.2033742</v>
      </c>
      <c r="C740" t="s">
        <v>617</v>
      </c>
      <c r="D740" t="s">
        <v>22</v>
      </c>
      <c r="E740">
        <v>5</v>
      </c>
      <c r="F740" s="1">
        <v>45023.84097222222</v>
      </c>
      <c r="G740" s="2">
        <v>45044</v>
      </c>
      <c r="H740">
        <v>2023</v>
      </c>
      <c r="I740" t="s">
        <v>248</v>
      </c>
      <c r="Q740" s="4"/>
    </row>
    <row r="741" spans="1:17" hidden="1">
      <c r="A741">
        <v>32.760666399999998</v>
      </c>
      <c r="B741">
        <v>-117.20318279999999</v>
      </c>
      <c r="C741" t="s">
        <v>618</v>
      </c>
      <c r="D741" t="s">
        <v>7</v>
      </c>
      <c r="E741">
        <v>10</v>
      </c>
      <c r="F741" s="1">
        <v>45023.750694444447</v>
      </c>
      <c r="G741" s="2">
        <v>45044</v>
      </c>
      <c r="H741">
        <v>2023</v>
      </c>
      <c r="I741" t="s">
        <v>248</v>
      </c>
      <c r="Q741" s="4"/>
    </row>
    <row r="742" spans="1:17" hidden="1">
      <c r="A742">
        <v>32.760643029999997</v>
      </c>
      <c r="B742">
        <v>-117.2030553</v>
      </c>
      <c r="C742" t="s">
        <v>406</v>
      </c>
      <c r="D742" t="s">
        <v>7</v>
      </c>
      <c r="E742">
        <v>3</v>
      </c>
      <c r="F742" s="1">
        <v>45023.75</v>
      </c>
      <c r="G742" s="2">
        <v>45044</v>
      </c>
      <c r="H742">
        <v>2023</v>
      </c>
      <c r="I742" t="s">
        <v>248</v>
      </c>
      <c r="Q742" s="4"/>
    </row>
    <row r="743" spans="1:17">
      <c r="A743">
        <v>32.761298660000001</v>
      </c>
      <c r="B743">
        <v>-117.20268660000001</v>
      </c>
      <c r="C743" t="s">
        <v>12</v>
      </c>
      <c r="D743" t="s">
        <v>13</v>
      </c>
      <c r="E743">
        <v>9</v>
      </c>
      <c r="F743" s="1">
        <v>45036.955555555556</v>
      </c>
      <c r="G743" s="2">
        <v>45044</v>
      </c>
      <c r="H743">
        <v>2023</v>
      </c>
      <c r="I743" t="s">
        <v>248</v>
      </c>
      <c r="Q743" s="4"/>
    </row>
    <row r="744" spans="1:17">
      <c r="A744">
        <v>32.760746099999999</v>
      </c>
      <c r="B744">
        <v>-117.20221309999999</v>
      </c>
      <c r="C744" t="s">
        <v>51</v>
      </c>
      <c r="D744" t="s">
        <v>13</v>
      </c>
      <c r="E744">
        <v>7</v>
      </c>
      <c r="F744" s="1">
        <v>45023.725694444445</v>
      </c>
      <c r="G744" s="2">
        <v>45044</v>
      </c>
      <c r="H744">
        <v>2023</v>
      </c>
      <c r="I744" t="s">
        <v>248</v>
      </c>
      <c r="Q744" s="4"/>
    </row>
    <row r="745" spans="1:17" hidden="1">
      <c r="A745">
        <v>32.761448790000003</v>
      </c>
      <c r="B745">
        <v>-117.19871070000001</v>
      </c>
      <c r="C745" t="s">
        <v>619</v>
      </c>
      <c r="D745" t="s">
        <v>22</v>
      </c>
      <c r="E745">
        <v>1</v>
      </c>
      <c r="F745" s="1">
        <v>45023.711111111108</v>
      </c>
      <c r="G745" s="2">
        <v>45044</v>
      </c>
      <c r="H745">
        <v>2023</v>
      </c>
      <c r="I745" t="s">
        <v>248</v>
      </c>
      <c r="Q745" s="4"/>
    </row>
    <row r="746" spans="1:17" hidden="1">
      <c r="A746">
        <v>32.761846499999997</v>
      </c>
      <c r="B746">
        <v>-117.1966419</v>
      </c>
      <c r="C746" t="s">
        <v>620</v>
      </c>
      <c r="D746" t="s">
        <v>7</v>
      </c>
      <c r="E746">
        <v>1</v>
      </c>
      <c r="F746" s="1">
        <v>45023.696527777778</v>
      </c>
      <c r="G746" s="2">
        <v>45044</v>
      </c>
      <c r="H746">
        <v>2023</v>
      </c>
      <c r="I746" t="s">
        <v>248</v>
      </c>
      <c r="Q746" s="4"/>
    </row>
    <row r="747" spans="1:17" hidden="1">
      <c r="A747">
        <v>32.761974100000003</v>
      </c>
      <c r="B747">
        <v>-117.195824</v>
      </c>
      <c r="C747" t="s">
        <v>621</v>
      </c>
      <c r="D747" t="s">
        <v>22</v>
      </c>
      <c r="E747">
        <v>1</v>
      </c>
      <c r="F747" s="1">
        <v>45023.688194444447</v>
      </c>
      <c r="G747" s="2">
        <v>45044</v>
      </c>
      <c r="H747">
        <v>2023</v>
      </c>
      <c r="I747" t="s">
        <v>248</v>
      </c>
      <c r="Q747" s="4"/>
    </row>
    <row r="748" spans="1:17" hidden="1">
      <c r="A748">
        <v>32.761705599999999</v>
      </c>
      <c r="B748">
        <v>-117.1953615</v>
      </c>
      <c r="C748" t="s">
        <v>622</v>
      </c>
      <c r="D748" t="s">
        <v>7</v>
      </c>
      <c r="E748">
        <v>2</v>
      </c>
      <c r="F748" s="1">
        <v>45023.685416666667</v>
      </c>
      <c r="G748" s="2">
        <v>45044</v>
      </c>
      <c r="H748">
        <v>2023</v>
      </c>
      <c r="I748" t="s">
        <v>248</v>
      </c>
      <c r="Q748" s="4"/>
    </row>
    <row r="749" spans="1:17">
      <c r="A749">
        <v>32.763303409999999</v>
      </c>
      <c r="B749">
        <v>-117.1949518</v>
      </c>
      <c r="C749" t="s">
        <v>623</v>
      </c>
      <c r="D749" t="s">
        <v>13</v>
      </c>
      <c r="E749">
        <v>2</v>
      </c>
      <c r="F749" s="1">
        <v>45027.881249999999</v>
      </c>
      <c r="G749" s="2">
        <v>45044</v>
      </c>
      <c r="H749">
        <v>2023</v>
      </c>
      <c r="I749" t="s">
        <v>248</v>
      </c>
      <c r="Q749" s="4"/>
    </row>
    <row r="750" spans="1:17" hidden="1">
      <c r="A750">
        <v>32.763242660000003</v>
      </c>
      <c r="B750">
        <v>-117.195261</v>
      </c>
      <c r="C750" t="s">
        <v>624</v>
      </c>
      <c r="D750" t="s">
        <v>22</v>
      </c>
      <c r="E750">
        <v>7</v>
      </c>
      <c r="F750" s="1">
        <v>45027.859722222223</v>
      </c>
      <c r="G750" s="2">
        <v>45044</v>
      </c>
      <c r="H750">
        <v>2023</v>
      </c>
      <c r="I750" t="s">
        <v>248</v>
      </c>
      <c r="Q750" s="4"/>
    </row>
    <row r="751" spans="1:17" hidden="1">
      <c r="A751">
        <v>32.761878350000003</v>
      </c>
      <c r="B751">
        <v>-117.2034645</v>
      </c>
      <c r="C751" t="s">
        <v>625</v>
      </c>
      <c r="D751" t="s">
        <v>7</v>
      </c>
      <c r="E751">
        <v>4</v>
      </c>
      <c r="F751" s="1">
        <v>45027.756944444445</v>
      </c>
      <c r="G751" s="2">
        <v>45044</v>
      </c>
      <c r="H751">
        <v>2023</v>
      </c>
      <c r="I751" t="s">
        <v>248</v>
      </c>
      <c r="Q751" s="4"/>
    </row>
    <row r="752" spans="1:17" hidden="1">
      <c r="A752">
        <v>32.762116300000002</v>
      </c>
      <c r="B752">
        <v>-117.1904418</v>
      </c>
      <c r="C752" t="s">
        <v>626</v>
      </c>
      <c r="D752" t="s">
        <v>7</v>
      </c>
      <c r="E752">
        <v>4</v>
      </c>
      <c r="F752" s="1">
        <v>44957.904861111114</v>
      </c>
      <c r="G752" s="2">
        <v>45044</v>
      </c>
      <c r="H752">
        <v>2023</v>
      </c>
      <c r="I752" t="s">
        <v>248</v>
      </c>
      <c r="Q752" s="4"/>
    </row>
    <row r="753" spans="1:17" hidden="1">
      <c r="A753">
        <v>32.761676100000003</v>
      </c>
      <c r="B753">
        <v>-117.20314740000001</v>
      </c>
      <c r="C753" t="s">
        <v>627</v>
      </c>
      <c r="D753" t="s">
        <v>22</v>
      </c>
      <c r="E753">
        <v>6</v>
      </c>
      <c r="F753" s="1">
        <v>45027.755555555559</v>
      </c>
      <c r="G753" s="2">
        <v>45044</v>
      </c>
      <c r="H753">
        <v>2023</v>
      </c>
      <c r="I753" t="s">
        <v>248</v>
      </c>
      <c r="Q753" s="4"/>
    </row>
    <row r="754" spans="1:17" hidden="1">
      <c r="A754">
        <v>32.76219304</v>
      </c>
      <c r="B754">
        <v>-117.1982199</v>
      </c>
      <c r="C754" t="s">
        <v>628</v>
      </c>
      <c r="D754" t="s">
        <v>22</v>
      </c>
      <c r="E754">
        <v>1</v>
      </c>
      <c r="F754" s="1">
        <v>45036.960416666669</v>
      </c>
      <c r="G754" s="2">
        <v>45044</v>
      </c>
      <c r="H754">
        <v>2023</v>
      </c>
      <c r="I754" t="s">
        <v>248</v>
      </c>
      <c r="Q754" s="4"/>
    </row>
    <row r="755" spans="1:17">
      <c r="A755">
        <v>32.762215900000001</v>
      </c>
      <c r="B755">
        <v>-117.19658099999999</v>
      </c>
      <c r="C755" t="s">
        <v>629</v>
      </c>
      <c r="D755" t="s">
        <v>13</v>
      </c>
      <c r="E755">
        <v>3</v>
      </c>
      <c r="F755" s="1">
        <v>45027.693055555559</v>
      </c>
      <c r="G755" s="2">
        <v>45044</v>
      </c>
      <c r="H755">
        <v>2023</v>
      </c>
      <c r="I755" t="s">
        <v>248</v>
      </c>
      <c r="Q755" s="4"/>
    </row>
    <row r="756" spans="1:17" hidden="1">
      <c r="A756">
        <v>32.762838449999997</v>
      </c>
      <c r="B756">
        <v>-117.19543280000001</v>
      </c>
      <c r="C756" t="s">
        <v>630</v>
      </c>
      <c r="D756" t="s">
        <v>22</v>
      </c>
      <c r="E756">
        <v>2</v>
      </c>
      <c r="F756" s="1">
        <v>45027.684027777781</v>
      </c>
      <c r="G756" s="2">
        <v>45044</v>
      </c>
      <c r="H756">
        <v>2023</v>
      </c>
      <c r="I756" t="s">
        <v>248</v>
      </c>
      <c r="Q756" s="4"/>
    </row>
    <row r="757" spans="1:17">
      <c r="A757">
        <v>32.761706850000003</v>
      </c>
      <c r="B757">
        <v>-117.19472349999999</v>
      </c>
      <c r="C757" t="s">
        <v>631</v>
      </c>
      <c r="D757" t="s">
        <v>13</v>
      </c>
      <c r="E757">
        <v>5</v>
      </c>
      <c r="F757" s="1">
        <v>45023.679166666669</v>
      </c>
      <c r="G757" s="2">
        <v>45044</v>
      </c>
      <c r="H757">
        <v>2023</v>
      </c>
      <c r="I757" t="s">
        <v>248</v>
      </c>
      <c r="Q757" s="4"/>
    </row>
    <row r="758" spans="1:17" hidden="1">
      <c r="A758">
        <v>32.761069190000001</v>
      </c>
      <c r="B758">
        <v>-117.2036911</v>
      </c>
      <c r="C758" t="s">
        <v>632</v>
      </c>
      <c r="D758" t="s">
        <v>7</v>
      </c>
      <c r="E758">
        <v>2</v>
      </c>
      <c r="F758" s="1">
        <v>44855.92083333333</v>
      </c>
      <c r="G758" s="2">
        <v>45044</v>
      </c>
      <c r="H758">
        <v>2023</v>
      </c>
      <c r="I758" t="s">
        <v>248</v>
      </c>
      <c r="Q758" s="4"/>
    </row>
    <row r="759" spans="1:17" hidden="1">
      <c r="A759">
        <v>32.843577060000001</v>
      </c>
      <c r="B759">
        <v>-116.9954896</v>
      </c>
      <c r="C759" t="s">
        <v>633</v>
      </c>
      <c r="D759" t="s">
        <v>22</v>
      </c>
      <c r="E759">
        <v>9</v>
      </c>
      <c r="F759" s="1">
        <v>44967.770138888889</v>
      </c>
      <c r="G759" s="2">
        <v>45016</v>
      </c>
      <c r="H759">
        <v>2023</v>
      </c>
      <c r="I759" t="s">
        <v>8</v>
      </c>
      <c r="Q759" s="4"/>
    </row>
    <row r="760" spans="1:17" hidden="1">
      <c r="A760">
        <v>32.843030460000001</v>
      </c>
      <c r="B760">
        <v>-116.99412580000001</v>
      </c>
      <c r="C760" t="s">
        <v>634</v>
      </c>
      <c r="D760" t="s">
        <v>7</v>
      </c>
      <c r="E760">
        <v>3</v>
      </c>
      <c r="F760" s="1">
        <v>44967.749305555553</v>
      </c>
      <c r="G760" s="2">
        <v>45016</v>
      </c>
      <c r="H760">
        <v>2023</v>
      </c>
      <c r="I760" t="s">
        <v>8</v>
      </c>
      <c r="Q760" s="4"/>
    </row>
    <row r="761" spans="1:17" hidden="1">
      <c r="A761">
        <v>32.84291056</v>
      </c>
      <c r="B761">
        <v>-116.99320779999999</v>
      </c>
      <c r="C761" t="s">
        <v>635</v>
      </c>
      <c r="D761" t="s">
        <v>7</v>
      </c>
      <c r="E761">
        <v>3</v>
      </c>
      <c r="F761" s="1">
        <v>44967.745833333334</v>
      </c>
      <c r="G761" s="2">
        <v>45016</v>
      </c>
      <c r="H761">
        <v>2023</v>
      </c>
      <c r="I761" t="s">
        <v>8</v>
      </c>
      <c r="Q761" s="4"/>
    </row>
    <row r="762" spans="1:17" hidden="1">
      <c r="A762">
        <v>32.842562200000003</v>
      </c>
      <c r="B762">
        <v>-116.9973609</v>
      </c>
      <c r="C762" t="s">
        <v>636</v>
      </c>
      <c r="D762" t="s">
        <v>7</v>
      </c>
      <c r="E762">
        <v>2</v>
      </c>
      <c r="F762" s="1">
        <v>44897.816666666666</v>
      </c>
      <c r="G762" s="2">
        <v>45016</v>
      </c>
      <c r="H762">
        <v>2023</v>
      </c>
      <c r="I762" t="s">
        <v>8</v>
      </c>
      <c r="Q762" s="4"/>
    </row>
    <row r="763" spans="1:17" hidden="1">
      <c r="A763">
        <v>32.842367680000002</v>
      </c>
      <c r="B763">
        <v>-116.998017</v>
      </c>
      <c r="C763" t="s">
        <v>637</v>
      </c>
      <c r="D763" t="s">
        <v>7</v>
      </c>
      <c r="E763">
        <v>3</v>
      </c>
      <c r="F763" s="1">
        <v>44897.808333333334</v>
      </c>
      <c r="G763" s="2">
        <v>45016</v>
      </c>
      <c r="H763">
        <v>2023</v>
      </c>
      <c r="I763" t="s">
        <v>8</v>
      </c>
      <c r="Q763" s="4"/>
    </row>
    <row r="764" spans="1:17" hidden="1">
      <c r="A764">
        <v>32.842184019999998</v>
      </c>
      <c r="B764">
        <v>-116.99869529999999</v>
      </c>
      <c r="C764" t="s">
        <v>638</v>
      </c>
      <c r="D764" t="s">
        <v>7</v>
      </c>
      <c r="E764">
        <v>3</v>
      </c>
      <c r="F764" s="1">
        <v>44897.805555555555</v>
      </c>
      <c r="G764" s="2">
        <v>45016</v>
      </c>
      <c r="H764">
        <v>2023</v>
      </c>
      <c r="I764" t="s">
        <v>8</v>
      </c>
      <c r="Q764" s="4"/>
    </row>
    <row r="765" spans="1:17" hidden="1">
      <c r="A765">
        <v>32.843387730000003</v>
      </c>
      <c r="B765">
        <v>-116.99433139999999</v>
      </c>
      <c r="C765" t="s">
        <v>639</v>
      </c>
      <c r="D765" t="s">
        <v>22</v>
      </c>
      <c r="E765">
        <v>2</v>
      </c>
      <c r="F765" s="1">
        <v>44967.909722222219</v>
      </c>
      <c r="G765" s="2">
        <v>45016</v>
      </c>
      <c r="H765">
        <v>2023</v>
      </c>
      <c r="I765" t="s">
        <v>8</v>
      </c>
      <c r="Q765" s="4"/>
    </row>
    <row r="766" spans="1:17" hidden="1">
      <c r="A766">
        <v>32.84287432</v>
      </c>
      <c r="B766">
        <v>-117.0018575</v>
      </c>
      <c r="C766" t="s">
        <v>640</v>
      </c>
      <c r="D766" t="s">
        <v>22</v>
      </c>
      <c r="E766">
        <v>4</v>
      </c>
      <c r="F766" s="1">
        <v>44897.77847222222</v>
      </c>
      <c r="G766" s="2">
        <v>45016</v>
      </c>
      <c r="H766">
        <v>2023</v>
      </c>
      <c r="I766" t="s">
        <v>8</v>
      </c>
      <c r="Q766" s="4"/>
    </row>
    <row r="767" spans="1:17" hidden="1">
      <c r="A767">
        <v>32.844022879999997</v>
      </c>
      <c r="B767">
        <v>-116.9943988</v>
      </c>
      <c r="C767" t="s">
        <v>641</v>
      </c>
      <c r="D767" t="s">
        <v>7</v>
      </c>
      <c r="E767">
        <v>3</v>
      </c>
      <c r="F767" s="1">
        <v>44967.900694444441</v>
      </c>
      <c r="G767" s="2">
        <v>45016</v>
      </c>
      <c r="H767">
        <v>2023</v>
      </c>
      <c r="I767" t="s">
        <v>8</v>
      </c>
      <c r="Q767" s="4"/>
    </row>
    <row r="768" spans="1:17" hidden="1">
      <c r="A768">
        <v>32.84239281</v>
      </c>
      <c r="B768">
        <v>-117.0000805</v>
      </c>
      <c r="C768" t="s">
        <v>356</v>
      </c>
      <c r="D768" t="s">
        <v>7</v>
      </c>
      <c r="E768">
        <v>2</v>
      </c>
      <c r="F768" s="1">
        <v>44897.795138888891</v>
      </c>
      <c r="G768" s="2">
        <v>45016</v>
      </c>
      <c r="H768">
        <v>2023</v>
      </c>
      <c r="I768" t="s">
        <v>8</v>
      </c>
      <c r="Q768" s="4"/>
    </row>
    <row r="769" spans="1:17" hidden="1">
      <c r="A769">
        <v>32.842756420000001</v>
      </c>
      <c r="B769">
        <v>-117.00308440000001</v>
      </c>
      <c r="C769" t="s">
        <v>642</v>
      </c>
      <c r="D769" t="s">
        <v>22</v>
      </c>
      <c r="E769">
        <v>1</v>
      </c>
      <c r="F769" s="1">
        <v>44930.734027777777</v>
      </c>
      <c r="G769" s="2">
        <v>45016</v>
      </c>
      <c r="H769">
        <v>2023</v>
      </c>
      <c r="I769" t="s">
        <v>8</v>
      </c>
      <c r="Q769" s="4"/>
    </row>
    <row r="770" spans="1:17" hidden="1">
      <c r="A770">
        <v>32.78060095</v>
      </c>
      <c r="B770">
        <v>-117.1141026</v>
      </c>
      <c r="C770" t="s">
        <v>643</v>
      </c>
      <c r="D770" t="s">
        <v>22</v>
      </c>
      <c r="E770">
        <v>4</v>
      </c>
      <c r="F770" s="1">
        <v>45015.623611111114</v>
      </c>
      <c r="G770" s="2">
        <v>45016</v>
      </c>
      <c r="H770">
        <v>2023</v>
      </c>
      <c r="I770" t="s">
        <v>117</v>
      </c>
      <c r="Q770" s="4"/>
    </row>
    <row r="771" spans="1:17" hidden="1">
      <c r="A771">
        <v>32.7904202</v>
      </c>
      <c r="B771">
        <v>-117.1028652</v>
      </c>
      <c r="C771" t="s">
        <v>644</v>
      </c>
      <c r="D771" t="s">
        <v>7</v>
      </c>
      <c r="E771">
        <v>8</v>
      </c>
      <c r="F771" s="1">
        <v>44978.777777777781</v>
      </c>
      <c r="G771" s="2">
        <v>45016</v>
      </c>
      <c r="H771">
        <v>2023</v>
      </c>
      <c r="I771" t="s">
        <v>117</v>
      </c>
      <c r="Q771" s="4"/>
    </row>
    <row r="772" spans="1:17" hidden="1">
      <c r="A772">
        <v>32.792233340000003</v>
      </c>
      <c r="B772">
        <v>-117.1009973</v>
      </c>
      <c r="C772" t="s">
        <v>645</v>
      </c>
      <c r="D772" t="s">
        <v>7</v>
      </c>
      <c r="E772">
        <v>1</v>
      </c>
      <c r="F772" s="1">
        <v>44978.772222222222</v>
      </c>
      <c r="G772" s="2">
        <v>45016</v>
      </c>
      <c r="H772">
        <v>2023</v>
      </c>
      <c r="I772" t="s">
        <v>117</v>
      </c>
      <c r="Q772" s="4"/>
    </row>
    <row r="773" spans="1:17" hidden="1">
      <c r="A773">
        <v>32.790379600000001</v>
      </c>
      <c r="B773">
        <v>-117.10236329999999</v>
      </c>
      <c r="C773" t="s">
        <v>646</v>
      </c>
      <c r="D773" t="s">
        <v>7</v>
      </c>
      <c r="E773">
        <v>9</v>
      </c>
      <c r="F773" s="1">
        <v>44978.905555555553</v>
      </c>
      <c r="G773" s="2">
        <v>45016</v>
      </c>
      <c r="H773">
        <v>2023</v>
      </c>
      <c r="I773" t="s">
        <v>117</v>
      </c>
      <c r="Q773" s="4"/>
    </row>
    <row r="774" spans="1:17" hidden="1">
      <c r="A774">
        <v>32.785350700000002</v>
      </c>
      <c r="B774">
        <v>-117.10429999999999</v>
      </c>
      <c r="C774" t="s">
        <v>310</v>
      </c>
      <c r="D774" t="s">
        <v>7</v>
      </c>
      <c r="E774">
        <v>3</v>
      </c>
      <c r="F774" s="1">
        <v>44978.913194444445</v>
      </c>
      <c r="G774" s="2">
        <v>45016</v>
      </c>
      <c r="H774">
        <v>2023</v>
      </c>
      <c r="I774" t="s">
        <v>117</v>
      </c>
      <c r="Q774" s="4"/>
    </row>
    <row r="775" spans="1:17" hidden="1">
      <c r="A775">
        <v>32.784305860000003</v>
      </c>
      <c r="B775">
        <v>-117.1037084</v>
      </c>
      <c r="C775" t="s">
        <v>647</v>
      </c>
      <c r="D775" t="s">
        <v>7</v>
      </c>
      <c r="E775">
        <v>4</v>
      </c>
      <c r="F775" s="1">
        <v>44978.71597222222</v>
      </c>
      <c r="G775" s="2">
        <v>45016</v>
      </c>
      <c r="H775">
        <v>2023</v>
      </c>
      <c r="I775" t="s">
        <v>117</v>
      </c>
      <c r="Q775" s="4"/>
    </row>
    <row r="776" spans="1:17">
      <c r="A776">
        <v>32.792520750000001</v>
      </c>
      <c r="B776">
        <v>-117.1003831</v>
      </c>
      <c r="C776" t="s">
        <v>648</v>
      </c>
      <c r="D776" t="s">
        <v>13</v>
      </c>
      <c r="E776">
        <v>6</v>
      </c>
      <c r="F776" s="1">
        <v>45015.741666666669</v>
      </c>
      <c r="G776" s="2">
        <v>45016</v>
      </c>
      <c r="H776">
        <v>2023</v>
      </c>
      <c r="I776" t="s">
        <v>117</v>
      </c>
      <c r="Q776" s="4"/>
    </row>
    <row r="777" spans="1:17" hidden="1">
      <c r="A777">
        <v>32.79081377</v>
      </c>
      <c r="B777">
        <v>-117.10195760000001</v>
      </c>
      <c r="C777" t="s">
        <v>237</v>
      </c>
      <c r="D777" t="s">
        <v>22</v>
      </c>
      <c r="E777">
        <v>1</v>
      </c>
      <c r="F777" s="1">
        <v>44994.765972222223</v>
      </c>
      <c r="G777" s="2">
        <v>45016</v>
      </c>
      <c r="H777">
        <v>2023</v>
      </c>
      <c r="I777" t="s">
        <v>117</v>
      </c>
      <c r="Q777" s="4"/>
    </row>
    <row r="778" spans="1:17" hidden="1">
      <c r="A778">
        <v>32.781510419999996</v>
      </c>
      <c r="B778">
        <v>-117.1145137</v>
      </c>
      <c r="C778" t="s">
        <v>649</v>
      </c>
      <c r="D778" t="s">
        <v>7</v>
      </c>
      <c r="E778">
        <v>5</v>
      </c>
      <c r="F778" s="1">
        <v>44911.775694444441</v>
      </c>
      <c r="G778" s="2">
        <v>45016</v>
      </c>
      <c r="H778">
        <v>2023</v>
      </c>
      <c r="I778" t="s">
        <v>117</v>
      </c>
      <c r="Q778" s="4"/>
    </row>
    <row r="779" spans="1:17" hidden="1">
      <c r="A779">
        <v>32.781185620000002</v>
      </c>
      <c r="B779">
        <v>-117.1137713</v>
      </c>
      <c r="C779" t="s">
        <v>650</v>
      </c>
      <c r="D779" t="s">
        <v>22</v>
      </c>
      <c r="E779">
        <v>2</v>
      </c>
      <c r="F779" s="1">
        <v>44911.755555555559</v>
      </c>
      <c r="G779" s="2">
        <v>45016</v>
      </c>
      <c r="H779">
        <v>2023</v>
      </c>
      <c r="I779" t="s">
        <v>117</v>
      </c>
      <c r="Q779" s="4"/>
    </row>
    <row r="780" spans="1:17" hidden="1">
      <c r="A780">
        <v>32.787691219999999</v>
      </c>
      <c r="B780">
        <v>-117.1042771</v>
      </c>
      <c r="C780" t="s">
        <v>651</v>
      </c>
      <c r="D780" t="s">
        <v>22</v>
      </c>
      <c r="E780">
        <v>6</v>
      </c>
      <c r="F780" s="1">
        <v>44978.75</v>
      </c>
      <c r="G780" s="2">
        <v>45016</v>
      </c>
      <c r="H780">
        <v>2023</v>
      </c>
      <c r="I780" t="s">
        <v>117</v>
      </c>
      <c r="Q780" s="4"/>
    </row>
    <row r="781" spans="1:17" hidden="1">
      <c r="A781">
        <v>32.77734753</v>
      </c>
      <c r="B781">
        <v>-117.1249165</v>
      </c>
      <c r="C781" t="s">
        <v>158</v>
      </c>
      <c r="D781" t="s">
        <v>7</v>
      </c>
      <c r="E781">
        <v>3</v>
      </c>
      <c r="F781" s="1">
        <v>44876.750694444447</v>
      </c>
      <c r="G781" s="2">
        <v>45016</v>
      </c>
      <c r="H781">
        <v>2023</v>
      </c>
      <c r="I781" t="s">
        <v>117</v>
      </c>
      <c r="Q781" s="4"/>
    </row>
    <row r="782" spans="1:17" hidden="1">
      <c r="A782">
        <v>32.785111669999999</v>
      </c>
      <c r="B782">
        <v>-117.10434909999999</v>
      </c>
      <c r="C782" t="s">
        <v>652</v>
      </c>
      <c r="D782" t="s">
        <v>7</v>
      </c>
      <c r="E782">
        <v>3</v>
      </c>
      <c r="F782" s="1">
        <v>44978.731249999997</v>
      </c>
      <c r="G782" s="2">
        <v>45016</v>
      </c>
      <c r="H782">
        <v>2023</v>
      </c>
      <c r="I782" t="s">
        <v>117</v>
      </c>
      <c r="Q782" s="4"/>
    </row>
    <row r="783" spans="1:17" hidden="1">
      <c r="A783">
        <v>32.79040243</v>
      </c>
      <c r="B783">
        <v>-117.1023643</v>
      </c>
      <c r="C783" t="s">
        <v>653</v>
      </c>
      <c r="D783" t="s">
        <v>7</v>
      </c>
      <c r="E783">
        <v>1</v>
      </c>
      <c r="F783" s="1">
        <v>44978.751388888886</v>
      </c>
      <c r="G783" s="2">
        <v>45016</v>
      </c>
      <c r="H783">
        <v>2023</v>
      </c>
      <c r="I783" t="s">
        <v>117</v>
      </c>
      <c r="Q783" s="4"/>
    </row>
    <row r="784" spans="1:17" hidden="1">
      <c r="A784">
        <v>32.78753382</v>
      </c>
      <c r="B784">
        <v>-117.1027733</v>
      </c>
      <c r="C784" t="s">
        <v>654</v>
      </c>
      <c r="D784" t="s">
        <v>7</v>
      </c>
      <c r="E784">
        <v>1</v>
      </c>
      <c r="F784" s="1">
        <v>44978.73333333333</v>
      </c>
      <c r="G784" s="2">
        <v>45016</v>
      </c>
      <c r="H784">
        <v>2023</v>
      </c>
      <c r="I784" t="s">
        <v>117</v>
      </c>
      <c r="Q784" s="4"/>
    </row>
    <row r="785" spans="1:17" hidden="1">
      <c r="A785">
        <v>32.791655980000002</v>
      </c>
      <c r="B785">
        <v>-117.1034008</v>
      </c>
      <c r="C785" t="s">
        <v>655</v>
      </c>
      <c r="D785" t="s">
        <v>22</v>
      </c>
      <c r="E785">
        <v>2</v>
      </c>
      <c r="F785" s="1">
        <v>44978.910416666666</v>
      </c>
      <c r="G785" s="2">
        <v>45016</v>
      </c>
      <c r="H785">
        <v>2023</v>
      </c>
      <c r="I785" t="s">
        <v>117</v>
      </c>
      <c r="Q785" s="4"/>
    </row>
    <row r="786" spans="1:17" hidden="1">
      <c r="A786">
        <v>32.788282459999998</v>
      </c>
      <c r="B786">
        <v>-117.1044232</v>
      </c>
      <c r="C786" t="s">
        <v>656</v>
      </c>
      <c r="D786" t="s">
        <v>7</v>
      </c>
      <c r="E786">
        <v>1</v>
      </c>
      <c r="F786" s="1">
        <v>44978.752083333333</v>
      </c>
      <c r="G786" s="2">
        <v>45016</v>
      </c>
      <c r="H786">
        <v>2023</v>
      </c>
      <c r="I786" t="s">
        <v>117</v>
      </c>
      <c r="Q786" s="4"/>
    </row>
    <row r="787" spans="1:17" hidden="1">
      <c r="A787">
        <v>32.781277899999999</v>
      </c>
      <c r="B787">
        <v>-117.1136941</v>
      </c>
      <c r="C787" t="s">
        <v>657</v>
      </c>
      <c r="D787" t="s">
        <v>7</v>
      </c>
      <c r="E787">
        <v>2</v>
      </c>
      <c r="F787" s="1">
        <v>44911.746527777781</v>
      </c>
      <c r="G787" s="2">
        <v>45016</v>
      </c>
      <c r="H787">
        <v>2023</v>
      </c>
      <c r="I787" t="s">
        <v>117</v>
      </c>
      <c r="Q787" s="4"/>
    </row>
    <row r="788" spans="1:17">
      <c r="A788">
        <v>32.776427939999998</v>
      </c>
      <c r="B788">
        <v>-117.1295868</v>
      </c>
      <c r="C788" t="s">
        <v>182</v>
      </c>
      <c r="D788" t="s">
        <v>13</v>
      </c>
      <c r="E788">
        <v>9</v>
      </c>
      <c r="F788" s="1">
        <v>45010.78125</v>
      </c>
      <c r="G788" s="2">
        <v>45016</v>
      </c>
      <c r="H788">
        <v>2023</v>
      </c>
      <c r="I788" t="s">
        <v>183</v>
      </c>
      <c r="Q788" s="4"/>
    </row>
    <row r="789" spans="1:17">
      <c r="A789">
        <v>32.766379800000003</v>
      </c>
      <c r="B789">
        <v>-117.1626966</v>
      </c>
      <c r="C789" t="s">
        <v>658</v>
      </c>
      <c r="D789" t="s">
        <v>13</v>
      </c>
      <c r="E789">
        <v>70</v>
      </c>
      <c r="F789" s="1">
        <v>45009.871527777781</v>
      </c>
      <c r="G789" s="2">
        <v>45016</v>
      </c>
      <c r="H789">
        <v>2023</v>
      </c>
      <c r="I789" t="s">
        <v>183</v>
      </c>
      <c r="Q789" s="4"/>
    </row>
    <row r="790" spans="1:17" hidden="1">
      <c r="A790">
        <v>32.76703784</v>
      </c>
      <c r="B790">
        <v>-117.1638535</v>
      </c>
      <c r="C790" t="s">
        <v>659</v>
      </c>
      <c r="D790" t="s">
        <v>7</v>
      </c>
      <c r="E790">
        <v>3</v>
      </c>
      <c r="F790" s="1">
        <v>45009.879861111112</v>
      </c>
      <c r="G790" s="2">
        <v>45016</v>
      </c>
      <c r="H790">
        <v>2023</v>
      </c>
      <c r="I790" t="s">
        <v>183</v>
      </c>
      <c r="Q790" s="4"/>
    </row>
    <row r="791" spans="1:17" hidden="1">
      <c r="A791">
        <v>32.767735610000003</v>
      </c>
      <c r="B791">
        <v>-117.1619318</v>
      </c>
      <c r="C791" t="s">
        <v>660</v>
      </c>
      <c r="D791" t="s">
        <v>7</v>
      </c>
      <c r="E791">
        <v>1</v>
      </c>
      <c r="F791" s="1">
        <v>45009.866666666669</v>
      </c>
      <c r="G791" s="2">
        <v>45016</v>
      </c>
      <c r="H791">
        <v>2023</v>
      </c>
      <c r="I791" t="s">
        <v>183</v>
      </c>
      <c r="Q791" s="4"/>
    </row>
    <row r="792" spans="1:17">
      <c r="A792">
        <v>32.774091970000001</v>
      </c>
      <c r="B792">
        <v>-117.1323929</v>
      </c>
      <c r="C792" t="s">
        <v>661</v>
      </c>
      <c r="D792" t="s">
        <v>13</v>
      </c>
      <c r="E792">
        <v>11</v>
      </c>
      <c r="F792" s="1">
        <v>45003.841666666667</v>
      </c>
      <c r="G792" s="2">
        <v>45016</v>
      </c>
      <c r="H792">
        <v>2023</v>
      </c>
      <c r="I792" t="s">
        <v>183</v>
      </c>
      <c r="Q792" s="4"/>
    </row>
    <row r="793" spans="1:17" hidden="1">
      <c r="A793">
        <v>32.768227170000003</v>
      </c>
      <c r="B793">
        <v>-117.1607654</v>
      </c>
      <c r="C793" t="s">
        <v>12</v>
      </c>
      <c r="D793" t="s">
        <v>22</v>
      </c>
      <c r="E793">
        <v>2</v>
      </c>
      <c r="F793" s="1">
        <v>44978.784722222219</v>
      </c>
      <c r="G793" s="2">
        <v>45016</v>
      </c>
      <c r="H793">
        <v>2023</v>
      </c>
      <c r="I793" t="s">
        <v>183</v>
      </c>
      <c r="Q793" s="4"/>
    </row>
    <row r="794" spans="1:17" hidden="1">
      <c r="A794">
        <v>32.765851400000003</v>
      </c>
      <c r="B794">
        <v>-117.1650618</v>
      </c>
      <c r="C794" t="s">
        <v>662</v>
      </c>
      <c r="D794" t="s">
        <v>11</v>
      </c>
      <c r="E794">
        <v>2</v>
      </c>
      <c r="F794" s="1">
        <v>44964.90625</v>
      </c>
      <c r="G794" s="2">
        <v>45016</v>
      </c>
      <c r="H794">
        <v>2023</v>
      </c>
      <c r="I794" t="s">
        <v>183</v>
      </c>
      <c r="Q794" s="4"/>
    </row>
    <row r="795" spans="1:17" hidden="1">
      <c r="A795">
        <v>32.766370360000003</v>
      </c>
      <c r="B795">
        <v>-117.16559770000001</v>
      </c>
      <c r="C795" t="s">
        <v>663</v>
      </c>
      <c r="D795" t="s">
        <v>7</v>
      </c>
      <c r="E795">
        <v>4</v>
      </c>
      <c r="F795" s="1">
        <v>45009.707638888889</v>
      </c>
      <c r="G795" s="2">
        <v>45016</v>
      </c>
      <c r="H795">
        <v>2023</v>
      </c>
      <c r="I795" t="s">
        <v>183</v>
      </c>
      <c r="Q795" s="4"/>
    </row>
    <row r="796" spans="1:17" hidden="1">
      <c r="A796">
        <v>32.771949990000003</v>
      </c>
      <c r="B796">
        <v>-117.1456479</v>
      </c>
      <c r="C796" t="s">
        <v>664</v>
      </c>
      <c r="D796" t="s">
        <v>7</v>
      </c>
      <c r="E796">
        <v>1</v>
      </c>
      <c r="F796" s="1">
        <v>44939.90625</v>
      </c>
      <c r="G796" s="2">
        <v>45016</v>
      </c>
      <c r="H796">
        <v>2023</v>
      </c>
      <c r="I796" t="s">
        <v>183</v>
      </c>
      <c r="Q796" s="4"/>
    </row>
    <row r="797" spans="1:17" hidden="1">
      <c r="A797">
        <v>32.772215199999998</v>
      </c>
      <c r="B797">
        <v>-117.1432829</v>
      </c>
      <c r="C797" t="s">
        <v>158</v>
      </c>
      <c r="D797" t="s">
        <v>7</v>
      </c>
      <c r="E797">
        <v>3</v>
      </c>
      <c r="F797" s="1">
        <v>44939.90625</v>
      </c>
      <c r="G797" s="2">
        <v>45016</v>
      </c>
      <c r="H797">
        <v>2023</v>
      </c>
      <c r="I797" t="s">
        <v>183</v>
      </c>
      <c r="Q797" s="4"/>
    </row>
    <row r="798" spans="1:17" hidden="1">
      <c r="A798">
        <v>32.772175560000001</v>
      </c>
      <c r="B798">
        <v>-117.148939</v>
      </c>
      <c r="C798" t="s">
        <v>212</v>
      </c>
      <c r="D798" t="s">
        <v>22</v>
      </c>
      <c r="E798">
        <v>1</v>
      </c>
      <c r="F798" s="1">
        <v>45016.571527777778</v>
      </c>
      <c r="G798" s="2">
        <v>45016</v>
      </c>
      <c r="H798">
        <v>2023</v>
      </c>
      <c r="I798" t="s">
        <v>183</v>
      </c>
      <c r="Q798" s="4"/>
    </row>
    <row r="799" spans="1:17">
      <c r="A799">
        <v>32.766654629999998</v>
      </c>
      <c r="B799">
        <v>-117.16380700000001</v>
      </c>
      <c r="C799" t="s">
        <v>665</v>
      </c>
      <c r="D799" t="s">
        <v>13</v>
      </c>
      <c r="E799">
        <v>6</v>
      </c>
      <c r="F799" s="1">
        <v>45009.868750000001</v>
      </c>
      <c r="G799" s="2">
        <v>45016</v>
      </c>
      <c r="H799">
        <v>2023</v>
      </c>
      <c r="I799" t="s">
        <v>183</v>
      </c>
      <c r="Q799" s="4"/>
    </row>
    <row r="800" spans="1:17" hidden="1">
      <c r="A800">
        <v>32.771642870000001</v>
      </c>
      <c r="B800">
        <v>-117.14783610000001</v>
      </c>
      <c r="C800" t="s">
        <v>80</v>
      </c>
      <c r="D800" t="s">
        <v>22</v>
      </c>
      <c r="E800">
        <v>1</v>
      </c>
      <c r="F800" s="1">
        <v>44996.814583333333</v>
      </c>
      <c r="G800" s="2">
        <v>45016</v>
      </c>
      <c r="H800">
        <v>2023</v>
      </c>
      <c r="I800" t="s">
        <v>183</v>
      </c>
      <c r="Q800" s="4"/>
    </row>
    <row r="801" spans="1:17" hidden="1">
      <c r="A801">
        <v>32.773043970000003</v>
      </c>
      <c r="B801">
        <v>-117.14416749999999</v>
      </c>
      <c r="C801" t="s">
        <v>666</v>
      </c>
      <c r="D801" t="s">
        <v>22</v>
      </c>
      <c r="E801">
        <v>10</v>
      </c>
      <c r="F801" s="1">
        <v>44939.901388888888</v>
      </c>
      <c r="G801" s="2">
        <v>45016</v>
      </c>
      <c r="H801">
        <v>2023</v>
      </c>
      <c r="I801" t="s">
        <v>183</v>
      </c>
      <c r="Q801" s="4"/>
    </row>
    <row r="802" spans="1:17" hidden="1">
      <c r="A802">
        <v>32.76090422</v>
      </c>
      <c r="B802">
        <v>-117.1991764</v>
      </c>
      <c r="C802" t="s">
        <v>286</v>
      </c>
      <c r="D802" t="s">
        <v>22</v>
      </c>
      <c r="E802">
        <v>14</v>
      </c>
      <c r="F802" s="1">
        <v>45003.95208333333</v>
      </c>
      <c r="G802" s="2">
        <v>45016</v>
      </c>
      <c r="H802">
        <v>2023</v>
      </c>
      <c r="I802" t="s">
        <v>248</v>
      </c>
      <c r="Q802" s="4"/>
    </row>
    <row r="803" spans="1:17">
      <c r="A803">
        <v>32.761297499999998</v>
      </c>
      <c r="B803">
        <v>-117.1979214</v>
      </c>
      <c r="C803" t="s">
        <v>667</v>
      </c>
      <c r="D803" t="s">
        <v>13</v>
      </c>
      <c r="E803">
        <v>14</v>
      </c>
      <c r="F803" s="1">
        <v>45004.061805555553</v>
      </c>
      <c r="G803" s="2">
        <v>45016</v>
      </c>
      <c r="H803">
        <v>2023</v>
      </c>
      <c r="I803" t="s">
        <v>248</v>
      </c>
      <c r="Q803" s="4"/>
    </row>
    <row r="804" spans="1:17" hidden="1">
      <c r="A804">
        <v>32.761214029999998</v>
      </c>
      <c r="B804">
        <v>-117.1981751</v>
      </c>
      <c r="C804" t="s">
        <v>59</v>
      </c>
      <c r="D804" t="s">
        <v>22</v>
      </c>
      <c r="E804">
        <v>4</v>
      </c>
      <c r="F804" s="1">
        <v>45004.067361111112</v>
      </c>
      <c r="G804" s="2">
        <v>45016</v>
      </c>
      <c r="H804">
        <v>2023</v>
      </c>
      <c r="I804" t="s">
        <v>248</v>
      </c>
      <c r="Q804" s="4"/>
    </row>
    <row r="805" spans="1:17">
      <c r="A805">
        <v>32.762714070000001</v>
      </c>
      <c r="B805">
        <v>-117.1979573</v>
      </c>
      <c r="C805" t="s">
        <v>668</v>
      </c>
      <c r="D805" t="s">
        <v>13</v>
      </c>
      <c r="E805">
        <v>15</v>
      </c>
      <c r="F805" s="1">
        <v>44989.767361111109</v>
      </c>
      <c r="G805" s="2">
        <v>45016</v>
      </c>
      <c r="H805">
        <v>2023</v>
      </c>
      <c r="I805" t="s">
        <v>248</v>
      </c>
      <c r="Q805" s="4"/>
    </row>
    <row r="806" spans="1:17">
      <c r="A806">
        <v>32.762422569999998</v>
      </c>
      <c r="B806">
        <v>-117.1952154</v>
      </c>
      <c r="C806" t="s">
        <v>30</v>
      </c>
      <c r="D806" t="s">
        <v>13</v>
      </c>
      <c r="E806">
        <v>8</v>
      </c>
      <c r="F806" s="1">
        <v>44989.719444444447</v>
      </c>
      <c r="G806" s="2">
        <v>45016</v>
      </c>
      <c r="H806">
        <v>2023</v>
      </c>
      <c r="I806" t="s">
        <v>248</v>
      </c>
      <c r="Q806" s="4"/>
    </row>
    <row r="807" spans="1:17" hidden="1">
      <c r="A807">
        <v>32.760964889999997</v>
      </c>
      <c r="B807">
        <v>-117.1977866</v>
      </c>
      <c r="C807" t="s">
        <v>422</v>
      </c>
      <c r="D807" t="s">
        <v>7</v>
      </c>
      <c r="E807">
        <v>3</v>
      </c>
      <c r="F807" s="1">
        <v>44985.916666666664</v>
      </c>
      <c r="G807" s="2">
        <v>45016</v>
      </c>
      <c r="H807">
        <v>2023</v>
      </c>
      <c r="I807" t="s">
        <v>248</v>
      </c>
      <c r="Q807" s="4"/>
    </row>
    <row r="808" spans="1:17">
      <c r="A808">
        <v>32.760393499999999</v>
      </c>
      <c r="B808">
        <v>-117.20264570000001</v>
      </c>
      <c r="C808" t="s">
        <v>669</v>
      </c>
      <c r="D808" t="s">
        <v>13</v>
      </c>
      <c r="E808">
        <v>4</v>
      </c>
      <c r="F808" s="1">
        <v>44985.926388888889</v>
      </c>
      <c r="G808" s="2">
        <v>45016</v>
      </c>
      <c r="H808">
        <v>2023</v>
      </c>
      <c r="I808" t="s">
        <v>248</v>
      </c>
      <c r="Q808" s="4"/>
    </row>
    <row r="809" spans="1:17" hidden="1">
      <c r="A809">
        <v>32.761327000000001</v>
      </c>
      <c r="B809">
        <v>-117.1997987</v>
      </c>
      <c r="C809" t="s">
        <v>670</v>
      </c>
      <c r="D809" t="s">
        <v>7</v>
      </c>
      <c r="E809">
        <v>1</v>
      </c>
      <c r="F809" s="1">
        <v>44985.774305555555</v>
      </c>
      <c r="G809" s="2">
        <v>45016</v>
      </c>
      <c r="H809">
        <v>2023</v>
      </c>
      <c r="I809" t="s">
        <v>248</v>
      </c>
      <c r="Q809" s="4"/>
    </row>
    <row r="810" spans="1:17" hidden="1">
      <c r="A810">
        <v>32.761606559999997</v>
      </c>
      <c r="B810">
        <v>-117.1979829</v>
      </c>
      <c r="C810" t="s">
        <v>671</v>
      </c>
      <c r="D810" t="s">
        <v>7</v>
      </c>
      <c r="E810">
        <v>1</v>
      </c>
      <c r="F810" s="1">
        <v>44985.763194444444</v>
      </c>
      <c r="G810" s="2">
        <v>45016</v>
      </c>
      <c r="H810">
        <v>2023</v>
      </c>
      <c r="I810" t="s">
        <v>248</v>
      </c>
      <c r="Q810" s="4"/>
    </row>
    <row r="811" spans="1:17" hidden="1">
      <c r="A811">
        <v>32.761868839999998</v>
      </c>
      <c r="B811">
        <v>-117.1936515</v>
      </c>
      <c r="C811" t="s">
        <v>191</v>
      </c>
      <c r="D811" t="s">
        <v>22</v>
      </c>
      <c r="E811">
        <v>19</v>
      </c>
      <c r="F811" s="1">
        <v>44985.938194444447</v>
      </c>
      <c r="G811" s="2">
        <v>45016</v>
      </c>
      <c r="H811">
        <v>2023</v>
      </c>
      <c r="I811" t="s">
        <v>248</v>
      </c>
      <c r="Q811" s="4"/>
    </row>
    <row r="812" spans="1:17">
      <c r="A812">
        <v>32.762143199999997</v>
      </c>
      <c r="B812">
        <v>-117.19280879999999</v>
      </c>
      <c r="C812" t="s">
        <v>672</v>
      </c>
      <c r="D812" t="s">
        <v>13</v>
      </c>
      <c r="E812">
        <v>2</v>
      </c>
      <c r="F812" s="1">
        <v>44985.901388888888</v>
      </c>
      <c r="G812" s="2">
        <v>45016</v>
      </c>
      <c r="H812">
        <v>2023</v>
      </c>
      <c r="I812" t="s">
        <v>248</v>
      </c>
      <c r="Q812" s="4"/>
    </row>
    <row r="813" spans="1:17">
      <c r="A813">
        <v>32.761538760000001</v>
      </c>
      <c r="B813">
        <v>-117.19053359999999</v>
      </c>
      <c r="C813" t="s">
        <v>297</v>
      </c>
      <c r="D813" t="s">
        <v>13</v>
      </c>
      <c r="E813">
        <v>1</v>
      </c>
      <c r="F813" s="1">
        <v>44985.711111111108</v>
      </c>
      <c r="G813" s="2">
        <v>45016</v>
      </c>
      <c r="H813">
        <v>2023</v>
      </c>
      <c r="I813" t="s">
        <v>248</v>
      </c>
      <c r="Q813" s="4"/>
    </row>
    <row r="814" spans="1:17" hidden="1">
      <c r="A814">
        <v>32.761953570000003</v>
      </c>
      <c r="B814">
        <v>-117.19778119999999</v>
      </c>
      <c r="C814" t="s">
        <v>673</v>
      </c>
      <c r="D814" t="s">
        <v>7</v>
      </c>
      <c r="E814">
        <v>1</v>
      </c>
      <c r="F814" s="1">
        <v>44981.900694444441</v>
      </c>
      <c r="G814" s="2">
        <v>45016</v>
      </c>
      <c r="H814">
        <v>2023</v>
      </c>
      <c r="I814" t="s">
        <v>248</v>
      </c>
      <c r="Q814" s="4"/>
    </row>
    <row r="815" spans="1:17" hidden="1">
      <c r="A815">
        <v>32.762322490000003</v>
      </c>
      <c r="B815">
        <v>-117.1957203</v>
      </c>
      <c r="C815" t="s">
        <v>546</v>
      </c>
      <c r="D815" t="s">
        <v>22</v>
      </c>
      <c r="E815">
        <v>1</v>
      </c>
      <c r="F815" s="1">
        <v>44981.904861111114</v>
      </c>
      <c r="G815" s="2">
        <v>45016</v>
      </c>
      <c r="H815">
        <v>2023</v>
      </c>
      <c r="I815" t="s">
        <v>248</v>
      </c>
      <c r="Q815" s="4"/>
    </row>
    <row r="816" spans="1:17">
      <c r="A816">
        <v>32.762560069999999</v>
      </c>
      <c r="B816">
        <v>-117.1938641</v>
      </c>
      <c r="C816" t="s">
        <v>674</v>
      </c>
      <c r="D816" t="s">
        <v>13</v>
      </c>
      <c r="E816">
        <v>4</v>
      </c>
      <c r="F816" s="1">
        <v>44981.717361111114</v>
      </c>
      <c r="G816" s="2">
        <v>45016</v>
      </c>
      <c r="H816">
        <v>2023</v>
      </c>
      <c r="I816" t="s">
        <v>248</v>
      </c>
      <c r="Q816" s="4"/>
    </row>
    <row r="817" spans="1:17" hidden="1">
      <c r="A817">
        <v>32.762233999999999</v>
      </c>
      <c r="B817">
        <v>-117.1909004</v>
      </c>
      <c r="C817" t="s">
        <v>675</v>
      </c>
      <c r="D817" t="s">
        <v>7</v>
      </c>
      <c r="E817">
        <v>1</v>
      </c>
      <c r="F817" s="1">
        <v>44957.904166666667</v>
      </c>
      <c r="G817" s="2">
        <v>45016</v>
      </c>
      <c r="H817">
        <v>2023</v>
      </c>
      <c r="I817" t="s">
        <v>248</v>
      </c>
      <c r="Q817" s="4"/>
    </row>
    <row r="818" spans="1:17" hidden="1">
      <c r="A818">
        <v>32.76260602</v>
      </c>
      <c r="B818">
        <v>-117.19095369999999</v>
      </c>
      <c r="C818" t="s">
        <v>676</v>
      </c>
      <c r="D818" t="s">
        <v>7</v>
      </c>
      <c r="E818">
        <v>2</v>
      </c>
      <c r="F818" s="1">
        <v>44957.902083333334</v>
      </c>
      <c r="G818" s="2">
        <v>45016</v>
      </c>
      <c r="H818">
        <v>2023</v>
      </c>
      <c r="I818" t="s">
        <v>248</v>
      </c>
      <c r="Q818" s="4"/>
    </row>
    <row r="819" spans="1:17" hidden="1">
      <c r="A819">
        <v>32.76253775</v>
      </c>
      <c r="B819">
        <v>-117.19128980000001</v>
      </c>
      <c r="C819" t="s">
        <v>677</v>
      </c>
      <c r="D819" t="s">
        <v>7</v>
      </c>
      <c r="E819">
        <v>3</v>
      </c>
      <c r="F819" s="1">
        <v>44957.734027777777</v>
      </c>
      <c r="G819" s="2">
        <v>45016</v>
      </c>
      <c r="H819">
        <v>2023</v>
      </c>
      <c r="I819" t="s">
        <v>248</v>
      </c>
      <c r="Q819" s="4"/>
    </row>
    <row r="820" spans="1:17" hidden="1">
      <c r="A820">
        <v>32.762485099999999</v>
      </c>
      <c r="B820">
        <v>-117.1917851</v>
      </c>
      <c r="C820" t="s">
        <v>678</v>
      </c>
      <c r="D820" t="s">
        <v>7</v>
      </c>
      <c r="E820">
        <v>3</v>
      </c>
      <c r="F820" s="1">
        <v>44957.9</v>
      </c>
      <c r="G820" s="2">
        <v>45016</v>
      </c>
      <c r="H820">
        <v>2023</v>
      </c>
      <c r="I820" t="s">
        <v>248</v>
      </c>
      <c r="Q820" s="4"/>
    </row>
    <row r="821" spans="1:17" hidden="1">
      <c r="A821">
        <v>32.762660650000001</v>
      </c>
      <c r="B821">
        <v>-117.1931313</v>
      </c>
      <c r="C821" t="s">
        <v>679</v>
      </c>
      <c r="D821" t="s">
        <v>7</v>
      </c>
      <c r="E821">
        <v>5</v>
      </c>
      <c r="F821" s="1">
        <v>44957.716666666667</v>
      </c>
      <c r="G821" s="2">
        <v>45016</v>
      </c>
      <c r="H821">
        <v>2023</v>
      </c>
      <c r="I821" t="s">
        <v>248</v>
      </c>
      <c r="Q821" s="4"/>
    </row>
    <row r="822" spans="1:17" hidden="1">
      <c r="A822">
        <v>32.761853070000001</v>
      </c>
      <c r="B822">
        <v>-117.1934031</v>
      </c>
      <c r="C822" t="s">
        <v>680</v>
      </c>
      <c r="D822" t="s">
        <v>7</v>
      </c>
      <c r="E822">
        <v>2</v>
      </c>
      <c r="F822" s="1">
        <v>44985.724305555559</v>
      </c>
      <c r="G822" s="2">
        <v>45016</v>
      </c>
      <c r="H822">
        <v>2023</v>
      </c>
      <c r="I822" t="s">
        <v>248</v>
      </c>
      <c r="Q822" s="4"/>
    </row>
    <row r="823" spans="1:17" hidden="1">
      <c r="A823">
        <v>32.760928530000001</v>
      </c>
      <c r="B823">
        <v>-117.1982088</v>
      </c>
      <c r="C823" t="s">
        <v>681</v>
      </c>
      <c r="D823" t="s">
        <v>7</v>
      </c>
      <c r="E823">
        <v>2</v>
      </c>
      <c r="F823" s="1">
        <v>44985.815972222219</v>
      </c>
      <c r="G823" s="2">
        <v>45016</v>
      </c>
      <c r="H823">
        <v>2023</v>
      </c>
      <c r="I823" t="s">
        <v>248</v>
      </c>
      <c r="Q823" s="4"/>
    </row>
    <row r="824" spans="1:17" hidden="1">
      <c r="A824">
        <v>32.76149332</v>
      </c>
      <c r="B824">
        <v>-117.1970701</v>
      </c>
      <c r="C824" t="s">
        <v>682</v>
      </c>
      <c r="D824" t="s">
        <v>22</v>
      </c>
      <c r="E824">
        <v>1</v>
      </c>
      <c r="F824" s="1">
        <v>44985.758333333331</v>
      </c>
      <c r="G824" s="2">
        <v>45016</v>
      </c>
      <c r="H824">
        <v>2023</v>
      </c>
      <c r="I824" t="s">
        <v>248</v>
      </c>
      <c r="Q824" s="4"/>
    </row>
    <row r="825" spans="1:17">
      <c r="A825">
        <v>32.7628135</v>
      </c>
      <c r="B825">
        <v>-117.1942775</v>
      </c>
      <c r="C825" t="s">
        <v>683</v>
      </c>
      <c r="D825" t="s">
        <v>13</v>
      </c>
      <c r="E825">
        <v>8</v>
      </c>
      <c r="F825" s="1">
        <v>44981.717361111114</v>
      </c>
      <c r="G825" s="2">
        <v>45016</v>
      </c>
      <c r="H825">
        <v>2023</v>
      </c>
      <c r="I825" t="s">
        <v>248</v>
      </c>
      <c r="Q825" s="4"/>
    </row>
    <row r="826" spans="1:17">
      <c r="A826">
        <v>32.762838619999997</v>
      </c>
      <c r="B826">
        <v>-117.1943212</v>
      </c>
      <c r="C826" t="s">
        <v>477</v>
      </c>
      <c r="D826" t="s">
        <v>13</v>
      </c>
      <c r="E826">
        <v>8</v>
      </c>
      <c r="F826" s="1">
        <v>44981.716666666667</v>
      </c>
      <c r="G826" s="2">
        <v>45016</v>
      </c>
      <c r="H826">
        <v>2023</v>
      </c>
      <c r="I826" t="s">
        <v>248</v>
      </c>
      <c r="Q826" s="4"/>
    </row>
    <row r="827" spans="1:17">
      <c r="A827">
        <v>32.762862839999997</v>
      </c>
      <c r="B827">
        <v>-117.1943509</v>
      </c>
      <c r="C827" t="s">
        <v>304</v>
      </c>
      <c r="D827" t="s">
        <v>13</v>
      </c>
      <c r="E827">
        <v>4</v>
      </c>
      <c r="F827" s="1">
        <v>44981.717361111114</v>
      </c>
      <c r="G827" s="2">
        <v>45016</v>
      </c>
      <c r="H827">
        <v>2023</v>
      </c>
      <c r="I827" t="s">
        <v>248</v>
      </c>
      <c r="Q827" s="4"/>
    </row>
    <row r="828" spans="1:17" hidden="1">
      <c r="A828">
        <v>32.762031399999998</v>
      </c>
      <c r="B828">
        <v>-117.1986131</v>
      </c>
      <c r="C828" t="s">
        <v>684</v>
      </c>
      <c r="D828" t="s">
        <v>7</v>
      </c>
      <c r="E828">
        <v>1</v>
      </c>
      <c r="F828" s="1">
        <v>44981.751388888886</v>
      </c>
      <c r="G828" s="2">
        <v>45016</v>
      </c>
      <c r="H828">
        <v>2023</v>
      </c>
      <c r="I828" t="s">
        <v>248</v>
      </c>
      <c r="Q828" s="4"/>
    </row>
    <row r="829" spans="1:17" hidden="1">
      <c r="A829">
        <v>32.76257554</v>
      </c>
      <c r="B829">
        <v>-117.1982233</v>
      </c>
      <c r="C829" t="s">
        <v>685</v>
      </c>
      <c r="D829" t="s">
        <v>7</v>
      </c>
      <c r="E829">
        <v>1</v>
      </c>
      <c r="F829" s="1">
        <v>44981.899305555555</v>
      </c>
      <c r="G829" s="2">
        <v>45016</v>
      </c>
      <c r="H829">
        <v>2023</v>
      </c>
      <c r="I829" t="s">
        <v>248</v>
      </c>
      <c r="Q829" s="4"/>
    </row>
    <row r="830" spans="1:17">
      <c r="A830">
        <v>32.761212520000001</v>
      </c>
      <c r="B830">
        <v>-117.20301310000001</v>
      </c>
      <c r="C830" t="s">
        <v>686</v>
      </c>
      <c r="D830" t="s">
        <v>13</v>
      </c>
      <c r="E830">
        <v>8</v>
      </c>
      <c r="F830" s="1">
        <v>44985.929166666669</v>
      </c>
      <c r="G830" s="2">
        <v>45016</v>
      </c>
      <c r="H830">
        <v>2023</v>
      </c>
      <c r="I830" t="s">
        <v>248</v>
      </c>
      <c r="Q830" s="4"/>
    </row>
    <row r="831" spans="1:17" hidden="1">
      <c r="A831">
        <v>32.760921889999999</v>
      </c>
      <c r="B831">
        <v>-117.19951020000001</v>
      </c>
      <c r="C831" t="s">
        <v>269</v>
      </c>
      <c r="D831" t="s">
        <v>7</v>
      </c>
      <c r="E831">
        <v>5</v>
      </c>
      <c r="F831" s="1">
        <v>44985.813194444447</v>
      </c>
      <c r="G831" s="2">
        <v>45016</v>
      </c>
      <c r="H831">
        <v>2023</v>
      </c>
      <c r="I831" t="s">
        <v>248</v>
      </c>
      <c r="Q831" s="4"/>
    </row>
    <row r="832" spans="1:17" hidden="1">
      <c r="A832">
        <v>32.761401249999999</v>
      </c>
      <c r="B832">
        <v>-117.2003935</v>
      </c>
      <c r="C832" t="s">
        <v>476</v>
      </c>
      <c r="D832" t="s">
        <v>22</v>
      </c>
      <c r="E832">
        <v>9</v>
      </c>
      <c r="F832" s="1">
        <v>44985.918055555558</v>
      </c>
      <c r="G832" s="2">
        <v>45016</v>
      </c>
      <c r="H832">
        <v>2023</v>
      </c>
      <c r="I832" t="s">
        <v>248</v>
      </c>
      <c r="Q832" s="4"/>
    </row>
    <row r="833" spans="1:17" hidden="1">
      <c r="A833">
        <v>32.761793560000001</v>
      </c>
      <c r="B833">
        <v>-117.19353099999999</v>
      </c>
      <c r="C833" t="s">
        <v>687</v>
      </c>
      <c r="D833" t="s">
        <v>7</v>
      </c>
      <c r="E833">
        <v>6</v>
      </c>
      <c r="F833" s="1">
        <v>44985.731944444444</v>
      </c>
      <c r="G833" s="2">
        <v>45016</v>
      </c>
      <c r="H833">
        <v>2023</v>
      </c>
      <c r="I833" t="s">
        <v>248</v>
      </c>
      <c r="Q833" s="4"/>
    </row>
    <row r="834" spans="1:17" hidden="1">
      <c r="A834">
        <v>32.761523740000001</v>
      </c>
      <c r="B834">
        <v>-117.19669930000001</v>
      </c>
      <c r="C834" t="s">
        <v>688</v>
      </c>
      <c r="D834" t="s">
        <v>7</v>
      </c>
      <c r="E834">
        <v>1</v>
      </c>
      <c r="F834" s="1">
        <v>44985.921527777777</v>
      </c>
      <c r="G834" s="2">
        <v>45016</v>
      </c>
      <c r="H834">
        <v>2023</v>
      </c>
      <c r="I834" t="s">
        <v>248</v>
      </c>
      <c r="Q834" s="4"/>
    </row>
    <row r="835" spans="1:17" hidden="1">
      <c r="A835">
        <v>32.761502890000003</v>
      </c>
      <c r="B835">
        <v>-117.1946081</v>
      </c>
      <c r="C835" t="s">
        <v>689</v>
      </c>
      <c r="D835" t="s">
        <v>7</v>
      </c>
      <c r="E835">
        <v>1</v>
      </c>
      <c r="F835" s="1">
        <v>44985.820138888892</v>
      </c>
      <c r="G835" s="2">
        <v>45016</v>
      </c>
      <c r="H835">
        <v>2023</v>
      </c>
      <c r="I835" t="s">
        <v>248</v>
      </c>
      <c r="Q835" s="4"/>
    </row>
    <row r="836" spans="1:17" hidden="1">
      <c r="A836">
        <v>32.762926919999998</v>
      </c>
      <c r="B836">
        <v>-117.1920071</v>
      </c>
      <c r="C836" t="s">
        <v>165</v>
      </c>
      <c r="D836" t="s">
        <v>22</v>
      </c>
      <c r="E836">
        <v>21</v>
      </c>
      <c r="F836" s="1">
        <v>44957.899305555555</v>
      </c>
      <c r="G836" s="2">
        <v>45016</v>
      </c>
      <c r="H836">
        <v>2023</v>
      </c>
      <c r="I836" t="s">
        <v>248</v>
      </c>
      <c r="Q836" s="4"/>
    </row>
    <row r="837" spans="1:17">
      <c r="A837">
        <v>32.848182219999998</v>
      </c>
      <c r="B837">
        <v>-116.9693364</v>
      </c>
      <c r="C837" t="s">
        <v>444</v>
      </c>
      <c r="D837" t="s">
        <v>13</v>
      </c>
      <c r="E837">
        <v>15</v>
      </c>
      <c r="F837" s="1">
        <v>44946.811111111114</v>
      </c>
      <c r="G837" s="2">
        <v>44985</v>
      </c>
      <c r="H837">
        <v>2023</v>
      </c>
      <c r="I837" t="s">
        <v>8</v>
      </c>
      <c r="Q837" s="4"/>
    </row>
    <row r="838" spans="1:17" hidden="1">
      <c r="A838">
        <v>32.848142869999997</v>
      </c>
      <c r="B838">
        <v>-116.969561</v>
      </c>
      <c r="C838" t="s">
        <v>690</v>
      </c>
      <c r="D838" t="s">
        <v>7</v>
      </c>
      <c r="E838">
        <v>1</v>
      </c>
      <c r="F838" s="1">
        <v>44946.9</v>
      </c>
      <c r="G838" s="2">
        <v>44985</v>
      </c>
      <c r="H838">
        <v>2023</v>
      </c>
      <c r="I838" t="s">
        <v>8</v>
      </c>
      <c r="Q838" s="4"/>
    </row>
    <row r="839" spans="1:17">
      <c r="A839">
        <v>32.850542019999999</v>
      </c>
      <c r="B839">
        <v>-116.95554629999999</v>
      </c>
      <c r="C839" t="s">
        <v>691</v>
      </c>
      <c r="D839" t="s">
        <v>13</v>
      </c>
      <c r="E839">
        <v>1</v>
      </c>
      <c r="F839" s="1">
        <v>44946.915972222225</v>
      </c>
      <c r="G839" s="2">
        <v>44985</v>
      </c>
      <c r="H839">
        <v>2023</v>
      </c>
      <c r="I839" t="s">
        <v>8</v>
      </c>
      <c r="Q839" s="4"/>
    </row>
    <row r="840" spans="1:17" hidden="1">
      <c r="A840">
        <v>32.849195080000001</v>
      </c>
      <c r="B840">
        <v>-116.9596683</v>
      </c>
      <c r="C840" t="s">
        <v>692</v>
      </c>
      <c r="D840" t="s">
        <v>7</v>
      </c>
      <c r="E840">
        <v>3</v>
      </c>
      <c r="F840" s="1">
        <v>44946.743055555555</v>
      </c>
      <c r="G840" s="2">
        <v>44985</v>
      </c>
      <c r="H840">
        <v>2023</v>
      </c>
      <c r="I840" t="s">
        <v>8</v>
      </c>
      <c r="Q840" s="4"/>
    </row>
    <row r="841" spans="1:17" hidden="1">
      <c r="A841">
        <v>32.846316350000002</v>
      </c>
      <c r="B841">
        <v>-116.97212039999999</v>
      </c>
      <c r="C841" t="s">
        <v>693</v>
      </c>
      <c r="D841" t="s">
        <v>7</v>
      </c>
      <c r="E841">
        <v>14</v>
      </c>
      <c r="F841" s="1">
        <v>44943.818055555559</v>
      </c>
      <c r="G841" s="2">
        <v>44985</v>
      </c>
      <c r="H841">
        <v>2023</v>
      </c>
      <c r="I841" t="s">
        <v>8</v>
      </c>
      <c r="Q841" s="4"/>
    </row>
    <row r="842" spans="1:17" hidden="1">
      <c r="A842">
        <v>32.846754089999997</v>
      </c>
      <c r="B842">
        <v>-116.969897</v>
      </c>
      <c r="C842" t="s">
        <v>694</v>
      </c>
      <c r="D842" t="s">
        <v>7</v>
      </c>
      <c r="E842">
        <v>3</v>
      </c>
      <c r="F842" s="1">
        <v>44943.713194444441</v>
      </c>
      <c r="G842" s="2">
        <v>44985</v>
      </c>
      <c r="H842">
        <v>2023</v>
      </c>
      <c r="I842" t="s">
        <v>8</v>
      </c>
      <c r="Q842" s="4"/>
    </row>
    <row r="843" spans="1:17" hidden="1">
      <c r="A843">
        <v>32.845933039999998</v>
      </c>
      <c r="B843">
        <v>-116.97285650000001</v>
      </c>
      <c r="C843" t="s">
        <v>695</v>
      </c>
      <c r="D843" t="s">
        <v>7</v>
      </c>
      <c r="E843">
        <v>6</v>
      </c>
      <c r="F843" s="1">
        <v>44943.81527777778</v>
      </c>
      <c r="G843" s="2">
        <v>44985</v>
      </c>
      <c r="H843">
        <v>2023</v>
      </c>
      <c r="I843" t="s">
        <v>8</v>
      </c>
      <c r="Q843" s="4"/>
    </row>
    <row r="844" spans="1:17" hidden="1">
      <c r="A844">
        <v>32.846403189999997</v>
      </c>
      <c r="B844">
        <v>-116.9728258</v>
      </c>
      <c r="C844" t="s">
        <v>696</v>
      </c>
      <c r="D844" t="s">
        <v>7</v>
      </c>
      <c r="E844">
        <v>4</v>
      </c>
      <c r="F844" s="1">
        <v>44943.724305555559</v>
      </c>
      <c r="G844" s="2">
        <v>44985</v>
      </c>
      <c r="H844">
        <v>2023</v>
      </c>
      <c r="I844" t="s">
        <v>8</v>
      </c>
      <c r="Q844" s="4"/>
    </row>
    <row r="845" spans="1:17" hidden="1">
      <c r="A845">
        <v>32.847566030000003</v>
      </c>
      <c r="B845">
        <v>-116.96972839999999</v>
      </c>
      <c r="C845" t="s">
        <v>51</v>
      </c>
      <c r="D845" t="s">
        <v>7</v>
      </c>
      <c r="E845">
        <v>1</v>
      </c>
      <c r="F845" s="1">
        <v>44946.806944444441</v>
      </c>
      <c r="G845" s="2">
        <v>44985</v>
      </c>
      <c r="H845">
        <v>2023</v>
      </c>
      <c r="I845" t="s">
        <v>8</v>
      </c>
      <c r="Q845" s="4"/>
    </row>
    <row r="846" spans="1:17" hidden="1">
      <c r="A846">
        <v>32.849987830000003</v>
      </c>
      <c r="B846">
        <v>-116.95689640000001</v>
      </c>
      <c r="C846" t="s">
        <v>598</v>
      </c>
      <c r="D846" t="s">
        <v>22</v>
      </c>
      <c r="E846">
        <v>20</v>
      </c>
      <c r="F846" s="1">
        <v>44946.915277777778</v>
      </c>
      <c r="G846" s="2">
        <v>44985</v>
      </c>
      <c r="H846">
        <v>2023</v>
      </c>
      <c r="I846" t="s">
        <v>8</v>
      </c>
      <c r="Q846" s="4"/>
    </row>
    <row r="847" spans="1:17" hidden="1">
      <c r="A847">
        <v>32.847010009999998</v>
      </c>
      <c r="B847">
        <v>-116.97323059999999</v>
      </c>
      <c r="C847" t="s">
        <v>334</v>
      </c>
      <c r="D847" t="s">
        <v>7</v>
      </c>
      <c r="E847">
        <v>3</v>
      </c>
      <c r="F847" s="1">
        <v>44925.070138888892</v>
      </c>
      <c r="G847" s="2">
        <v>44985</v>
      </c>
      <c r="H847">
        <v>2023</v>
      </c>
      <c r="I847" t="s">
        <v>8</v>
      </c>
      <c r="Q847" s="4"/>
    </row>
    <row r="848" spans="1:17" hidden="1">
      <c r="A848">
        <v>32.846951410000003</v>
      </c>
      <c r="B848">
        <v>-116.9733367</v>
      </c>
      <c r="C848" t="s">
        <v>171</v>
      </c>
      <c r="D848" t="s">
        <v>7</v>
      </c>
      <c r="E848">
        <v>10</v>
      </c>
      <c r="F848" s="1">
        <v>44789.819444444445</v>
      </c>
      <c r="G848" s="2">
        <v>44985</v>
      </c>
      <c r="H848">
        <v>2023</v>
      </c>
      <c r="I848" t="s">
        <v>8</v>
      </c>
      <c r="Q848" s="4"/>
    </row>
    <row r="849" spans="1:17">
      <c r="A849">
        <v>32.792311840000004</v>
      </c>
      <c r="B849">
        <v>-117.1005997</v>
      </c>
      <c r="C849" t="s">
        <v>697</v>
      </c>
      <c r="D849" t="s">
        <v>13</v>
      </c>
      <c r="E849">
        <v>8</v>
      </c>
      <c r="F849" s="1">
        <v>44978.771527777775</v>
      </c>
      <c r="G849" s="2">
        <v>44985</v>
      </c>
      <c r="H849">
        <v>2023</v>
      </c>
      <c r="I849" t="s">
        <v>117</v>
      </c>
      <c r="Q849" s="4"/>
    </row>
    <row r="850" spans="1:17">
      <c r="A850">
        <v>32.78527845</v>
      </c>
      <c r="B850">
        <v>-117.1026713</v>
      </c>
      <c r="C850" t="s">
        <v>698</v>
      </c>
      <c r="D850" t="s">
        <v>13</v>
      </c>
      <c r="E850">
        <v>8</v>
      </c>
      <c r="F850" s="1">
        <v>44978.90347222222</v>
      </c>
      <c r="G850" s="2">
        <v>44985</v>
      </c>
      <c r="H850">
        <v>2023</v>
      </c>
      <c r="I850" t="s">
        <v>117</v>
      </c>
      <c r="Q850" s="4"/>
    </row>
    <row r="851" spans="1:17">
      <c r="A851">
        <v>32.790472829999999</v>
      </c>
      <c r="B851">
        <v>-117.10201259999999</v>
      </c>
      <c r="C851" t="s">
        <v>699</v>
      </c>
      <c r="D851" t="s">
        <v>13</v>
      </c>
      <c r="E851">
        <v>21</v>
      </c>
      <c r="F851" s="1">
        <v>44978.75</v>
      </c>
      <c r="G851" s="2">
        <v>44985</v>
      </c>
      <c r="H851">
        <v>2023</v>
      </c>
      <c r="I851" t="s">
        <v>117</v>
      </c>
      <c r="Q851" s="4"/>
    </row>
    <row r="852" spans="1:17" hidden="1">
      <c r="A852">
        <v>32.785124740000001</v>
      </c>
      <c r="B852">
        <v>-117.1026829</v>
      </c>
      <c r="C852" t="s">
        <v>450</v>
      </c>
      <c r="D852" t="s">
        <v>7</v>
      </c>
      <c r="E852">
        <v>6</v>
      </c>
      <c r="F852" s="1">
        <v>44978.902777777781</v>
      </c>
      <c r="G852" s="2">
        <v>44985</v>
      </c>
      <c r="H852">
        <v>2023</v>
      </c>
      <c r="I852" t="s">
        <v>117</v>
      </c>
      <c r="Q852" s="4"/>
    </row>
    <row r="853" spans="1:17">
      <c r="A853">
        <v>32.790311350000003</v>
      </c>
      <c r="B853">
        <v>-117.1034494</v>
      </c>
      <c r="C853" t="s">
        <v>700</v>
      </c>
      <c r="D853" t="s">
        <v>13</v>
      </c>
      <c r="E853">
        <v>8</v>
      </c>
      <c r="F853" s="1">
        <v>44978.904861111114</v>
      </c>
      <c r="G853" s="2">
        <v>44985</v>
      </c>
      <c r="H853">
        <v>2023</v>
      </c>
      <c r="I853" t="s">
        <v>117</v>
      </c>
      <c r="Q853" s="4"/>
    </row>
    <row r="854" spans="1:17" hidden="1">
      <c r="A854">
        <v>32.783845929999998</v>
      </c>
      <c r="B854">
        <v>-117.1034686</v>
      </c>
      <c r="C854" t="s">
        <v>701</v>
      </c>
      <c r="D854" t="s">
        <v>7</v>
      </c>
      <c r="E854">
        <v>2</v>
      </c>
      <c r="F854" s="1">
        <v>44848.775000000001</v>
      </c>
      <c r="G854" s="2">
        <v>44985</v>
      </c>
      <c r="H854">
        <v>2023</v>
      </c>
      <c r="I854" t="s">
        <v>117</v>
      </c>
      <c r="Q854" s="4"/>
    </row>
    <row r="855" spans="1:17" hidden="1">
      <c r="A855">
        <v>32.780700000000003</v>
      </c>
      <c r="B855">
        <v>-117.10730479999999</v>
      </c>
      <c r="C855" t="s">
        <v>702</v>
      </c>
      <c r="D855" t="s">
        <v>7</v>
      </c>
      <c r="E855">
        <v>3</v>
      </c>
      <c r="F855" s="1">
        <v>44848.71875</v>
      </c>
      <c r="G855" s="2">
        <v>44985</v>
      </c>
      <c r="H855">
        <v>2023</v>
      </c>
      <c r="I855" t="s">
        <v>117</v>
      </c>
      <c r="Q855" s="4"/>
    </row>
    <row r="856" spans="1:17" hidden="1">
      <c r="A856">
        <v>32.779821429999998</v>
      </c>
      <c r="B856">
        <v>-117.1070252</v>
      </c>
      <c r="C856" t="s">
        <v>703</v>
      </c>
      <c r="D856" t="s">
        <v>22</v>
      </c>
      <c r="E856">
        <v>1</v>
      </c>
      <c r="F856" s="1">
        <v>44848.931250000001</v>
      </c>
      <c r="G856" s="2">
        <v>44985</v>
      </c>
      <c r="H856">
        <v>2023</v>
      </c>
      <c r="I856" t="s">
        <v>117</v>
      </c>
      <c r="Q856" s="4"/>
    </row>
    <row r="857" spans="1:17" hidden="1">
      <c r="A857">
        <v>32.783548719999999</v>
      </c>
      <c r="B857">
        <v>-117.10429689999999</v>
      </c>
      <c r="C857" t="s">
        <v>704</v>
      </c>
      <c r="D857" t="s">
        <v>7</v>
      </c>
      <c r="E857">
        <v>3</v>
      </c>
      <c r="F857" s="1">
        <v>44848.76458333333</v>
      </c>
      <c r="G857" s="2">
        <v>44985</v>
      </c>
      <c r="H857">
        <v>2023</v>
      </c>
      <c r="I857" t="s">
        <v>117</v>
      </c>
      <c r="Q857" s="4"/>
    </row>
    <row r="858" spans="1:17" hidden="1">
      <c r="A858">
        <v>32.783555159999999</v>
      </c>
      <c r="B858">
        <v>-117.1038626</v>
      </c>
      <c r="C858" t="s">
        <v>705</v>
      </c>
      <c r="D858" t="s">
        <v>22</v>
      </c>
      <c r="E858">
        <v>4</v>
      </c>
      <c r="F858" s="1">
        <v>44848.942361111112</v>
      </c>
      <c r="G858" s="2">
        <v>44985</v>
      </c>
      <c r="H858">
        <v>2023</v>
      </c>
      <c r="I858" t="s">
        <v>117</v>
      </c>
      <c r="Q858" s="4"/>
    </row>
    <row r="859" spans="1:17" hidden="1">
      <c r="A859">
        <v>32.78283313</v>
      </c>
      <c r="B859">
        <v>-117.1033915</v>
      </c>
      <c r="C859" t="s">
        <v>706</v>
      </c>
      <c r="D859" t="s">
        <v>7</v>
      </c>
      <c r="E859">
        <v>3</v>
      </c>
      <c r="F859" s="1">
        <v>44848.776388888888</v>
      </c>
      <c r="G859" s="2">
        <v>44985</v>
      </c>
      <c r="H859">
        <v>2023</v>
      </c>
      <c r="I859" t="s">
        <v>117</v>
      </c>
      <c r="Q859" s="4"/>
    </row>
    <row r="860" spans="1:17">
      <c r="A860">
        <v>32.767946119999998</v>
      </c>
      <c r="B860">
        <v>-117.1615352</v>
      </c>
      <c r="C860" t="s">
        <v>707</v>
      </c>
      <c r="D860" t="s">
        <v>13</v>
      </c>
      <c r="E860">
        <v>5</v>
      </c>
      <c r="F860" s="1">
        <v>44978.790277777778</v>
      </c>
      <c r="G860" s="2">
        <v>44985</v>
      </c>
      <c r="H860">
        <v>2023</v>
      </c>
      <c r="I860" t="s">
        <v>183</v>
      </c>
      <c r="Q860" s="4"/>
    </row>
    <row r="861" spans="1:17" hidden="1">
      <c r="A861">
        <v>32.77744835</v>
      </c>
      <c r="B861">
        <v>-117.1281103</v>
      </c>
      <c r="C861" t="s">
        <v>708</v>
      </c>
      <c r="D861" t="s">
        <v>7</v>
      </c>
      <c r="E861">
        <v>3</v>
      </c>
      <c r="F861" s="1">
        <v>44974.901388888888</v>
      </c>
      <c r="G861" s="2">
        <v>44985</v>
      </c>
      <c r="H861">
        <v>2023</v>
      </c>
      <c r="I861" t="s">
        <v>183</v>
      </c>
      <c r="Q861" s="4"/>
    </row>
    <row r="862" spans="1:17" hidden="1">
      <c r="A862">
        <v>32.766967379999997</v>
      </c>
      <c r="B862">
        <v>-117.1636171</v>
      </c>
      <c r="C862" t="s">
        <v>709</v>
      </c>
      <c r="D862" t="s">
        <v>22</v>
      </c>
      <c r="E862">
        <v>3</v>
      </c>
      <c r="F862" s="1">
        <v>44964.912499999999</v>
      </c>
      <c r="G862" s="2">
        <v>44985</v>
      </c>
      <c r="H862">
        <v>2023</v>
      </c>
      <c r="I862" t="s">
        <v>183</v>
      </c>
      <c r="Q862" s="4"/>
    </row>
    <row r="863" spans="1:17" hidden="1">
      <c r="A863">
        <v>32.771633979999997</v>
      </c>
      <c r="B863">
        <v>-117.1476715</v>
      </c>
      <c r="C863" t="s">
        <v>153</v>
      </c>
      <c r="D863" t="s">
        <v>7</v>
      </c>
      <c r="E863">
        <v>3</v>
      </c>
      <c r="F863" s="1">
        <v>44939.904861111114</v>
      </c>
      <c r="G863" s="2">
        <v>44985</v>
      </c>
      <c r="H863">
        <v>2023</v>
      </c>
      <c r="I863" t="s">
        <v>183</v>
      </c>
      <c r="Q863" s="4"/>
    </row>
    <row r="864" spans="1:17" hidden="1">
      <c r="A864">
        <v>32.766244229999998</v>
      </c>
      <c r="B864">
        <v>-117.16538439999999</v>
      </c>
      <c r="C864" t="s">
        <v>73</v>
      </c>
      <c r="D864" t="s">
        <v>22</v>
      </c>
      <c r="E864">
        <v>4</v>
      </c>
      <c r="F864" s="1">
        <v>44964.904861111114</v>
      </c>
      <c r="G864" s="2">
        <v>44985</v>
      </c>
      <c r="H864">
        <v>2023</v>
      </c>
      <c r="I864" t="s">
        <v>183</v>
      </c>
      <c r="Q864" s="4"/>
    </row>
    <row r="865" spans="1:17" hidden="1">
      <c r="A865">
        <v>32.771536279999999</v>
      </c>
      <c r="B865">
        <v>-117.1479702</v>
      </c>
      <c r="C865" t="s">
        <v>246</v>
      </c>
      <c r="D865" t="s">
        <v>7</v>
      </c>
      <c r="E865">
        <v>3</v>
      </c>
      <c r="F865" s="1">
        <v>44939.904861111114</v>
      </c>
      <c r="G865" s="2">
        <v>44985</v>
      </c>
      <c r="H865">
        <v>2023</v>
      </c>
      <c r="I865" t="s">
        <v>183</v>
      </c>
      <c r="Q865" s="4"/>
    </row>
    <row r="866" spans="1:17">
      <c r="A866">
        <v>32.761205590000003</v>
      </c>
      <c r="B866">
        <v>-117.19794</v>
      </c>
      <c r="C866" t="s">
        <v>686</v>
      </c>
      <c r="D866" t="s">
        <v>13</v>
      </c>
      <c r="E866">
        <v>2</v>
      </c>
      <c r="F866" s="1">
        <v>44985.815972222219</v>
      </c>
      <c r="G866" s="2">
        <v>44985</v>
      </c>
      <c r="H866">
        <v>2023</v>
      </c>
      <c r="I866" t="s">
        <v>248</v>
      </c>
      <c r="Q866" s="4"/>
    </row>
    <row r="867" spans="1:17" hidden="1">
      <c r="A867">
        <v>32.7604258</v>
      </c>
      <c r="B867">
        <v>-117.2011543</v>
      </c>
      <c r="C867" t="s">
        <v>450</v>
      </c>
      <c r="D867" t="s">
        <v>7</v>
      </c>
      <c r="E867">
        <v>4</v>
      </c>
      <c r="F867" s="1">
        <v>44985.8125</v>
      </c>
      <c r="G867" s="2">
        <v>44985</v>
      </c>
      <c r="H867">
        <v>2023</v>
      </c>
      <c r="I867" t="s">
        <v>248</v>
      </c>
      <c r="Q867" s="4"/>
    </row>
    <row r="868" spans="1:17" hidden="1">
      <c r="A868">
        <v>32.760341459999999</v>
      </c>
      <c r="B868">
        <v>-117.20259830000001</v>
      </c>
      <c r="C868" t="s">
        <v>710</v>
      </c>
      <c r="D868" t="s">
        <v>7</v>
      </c>
      <c r="E868">
        <v>2</v>
      </c>
      <c r="F868" s="1">
        <v>44985.924305555556</v>
      </c>
      <c r="G868" s="2">
        <v>44985</v>
      </c>
      <c r="H868">
        <v>2023</v>
      </c>
      <c r="I868" t="s">
        <v>248</v>
      </c>
      <c r="Q868" s="4"/>
    </row>
    <row r="869" spans="1:17" hidden="1">
      <c r="A869">
        <v>32.760763900000001</v>
      </c>
      <c r="B869">
        <v>-117.2015377</v>
      </c>
      <c r="C869" t="s">
        <v>711</v>
      </c>
      <c r="D869" t="s">
        <v>7</v>
      </c>
      <c r="E869">
        <v>3</v>
      </c>
      <c r="F869" s="1">
        <v>44985.784722222219</v>
      </c>
      <c r="G869" s="2">
        <v>44985</v>
      </c>
      <c r="H869">
        <v>2023</v>
      </c>
      <c r="I869" t="s">
        <v>248</v>
      </c>
      <c r="Q869" s="4"/>
    </row>
    <row r="870" spans="1:17">
      <c r="A870">
        <v>32.76263659</v>
      </c>
      <c r="B870">
        <v>-117.19795550000001</v>
      </c>
      <c r="C870" t="s">
        <v>477</v>
      </c>
      <c r="D870" t="s">
        <v>13</v>
      </c>
      <c r="E870">
        <v>2</v>
      </c>
      <c r="F870" s="1">
        <v>44981.901388888888</v>
      </c>
      <c r="G870" s="2">
        <v>44985</v>
      </c>
      <c r="H870">
        <v>2023</v>
      </c>
      <c r="I870" t="s">
        <v>248</v>
      </c>
      <c r="Q870" s="4"/>
    </row>
    <row r="871" spans="1:17">
      <c r="A871">
        <v>32.762575609999999</v>
      </c>
      <c r="B871">
        <v>-117.1979084</v>
      </c>
      <c r="C871" t="s">
        <v>712</v>
      </c>
      <c r="D871" t="s">
        <v>13</v>
      </c>
      <c r="E871">
        <v>5</v>
      </c>
      <c r="F871" s="1">
        <v>44981.901388888888</v>
      </c>
      <c r="G871" s="2">
        <v>44985</v>
      </c>
      <c r="H871">
        <v>2023</v>
      </c>
      <c r="I871" t="s">
        <v>248</v>
      </c>
      <c r="Q871" s="4"/>
    </row>
    <row r="872" spans="1:17">
      <c r="A872">
        <v>32.762654419999997</v>
      </c>
      <c r="B872">
        <v>-117.1978831</v>
      </c>
      <c r="C872" t="s">
        <v>713</v>
      </c>
      <c r="D872" t="s">
        <v>13</v>
      </c>
      <c r="E872">
        <v>8</v>
      </c>
      <c r="F872" s="1">
        <v>44981.90347222222</v>
      </c>
      <c r="G872" s="2">
        <v>44985</v>
      </c>
      <c r="H872">
        <v>2023</v>
      </c>
      <c r="I872" t="s">
        <v>248</v>
      </c>
      <c r="Q872" s="4"/>
    </row>
    <row r="873" spans="1:17" hidden="1">
      <c r="A873">
        <v>32.762107970000002</v>
      </c>
      <c r="B873">
        <v>-117.1975588</v>
      </c>
      <c r="C873" t="s">
        <v>714</v>
      </c>
      <c r="D873" t="s">
        <v>7</v>
      </c>
      <c r="E873">
        <v>1</v>
      </c>
      <c r="F873" s="1">
        <v>44981.734027777777</v>
      </c>
      <c r="G873" s="2">
        <v>44985</v>
      </c>
      <c r="H873">
        <v>2023</v>
      </c>
      <c r="I873" t="s">
        <v>248</v>
      </c>
      <c r="Q873" s="4"/>
    </row>
    <row r="874" spans="1:17" hidden="1">
      <c r="A874">
        <v>32.760200930000003</v>
      </c>
      <c r="B874">
        <v>-117.20511310000001</v>
      </c>
      <c r="C874" t="s">
        <v>715</v>
      </c>
      <c r="D874" t="s">
        <v>7</v>
      </c>
      <c r="E874">
        <v>1</v>
      </c>
      <c r="F874" s="1">
        <v>44855.716666666667</v>
      </c>
      <c r="G874" s="2">
        <v>44985</v>
      </c>
      <c r="H874">
        <v>2023</v>
      </c>
      <c r="I874" t="s">
        <v>248</v>
      </c>
      <c r="Q874" s="4"/>
    </row>
    <row r="875" spans="1:17" hidden="1">
      <c r="A875">
        <v>32.761028920000001</v>
      </c>
      <c r="B875">
        <v>-117.201095</v>
      </c>
      <c r="C875" t="s">
        <v>234</v>
      </c>
      <c r="D875" t="s">
        <v>22</v>
      </c>
      <c r="E875">
        <v>12</v>
      </c>
      <c r="F875" s="1">
        <v>44985.779166666667</v>
      </c>
      <c r="G875" s="2">
        <v>44985</v>
      </c>
      <c r="H875">
        <v>2023</v>
      </c>
      <c r="I875" t="s">
        <v>248</v>
      </c>
      <c r="Q875" s="4"/>
    </row>
    <row r="876" spans="1:17" hidden="1">
      <c r="A876">
        <v>32.84868298</v>
      </c>
      <c r="B876">
        <v>-116.9635155</v>
      </c>
      <c r="C876" t="s">
        <v>59</v>
      </c>
      <c r="D876" t="s">
        <v>22</v>
      </c>
      <c r="E876">
        <v>30</v>
      </c>
      <c r="F876" s="1">
        <v>44946.904166666667</v>
      </c>
      <c r="G876" s="2">
        <v>44957</v>
      </c>
      <c r="H876">
        <v>2023</v>
      </c>
      <c r="I876" t="s">
        <v>8</v>
      </c>
      <c r="Q876" s="4"/>
    </row>
    <row r="877" spans="1:17" hidden="1">
      <c r="A877">
        <v>32.848626770000003</v>
      </c>
      <c r="B877">
        <v>-116.96352539999999</v>
      </c>
      <c r="C877" t="s">
        <v>716</v>
      </c>
      <c r="D877" t="s">
        <v>7</v>
      </c>
      <c r="E877">
        <v>3</v>
      </c>
      <c r="F877" s="1">
        <v>44946.9</v>
      </c>
      <c r="G877" s="2">
        <v>44957</v>
      </c>
      <c r="H877">
        <v>2023</v>
      </c>
      <c r="I877" t="s">
        <v>8</v>
      </c>
      <c r="Q877" s="4"/>
    </row>
    <row r="878" spans="1:17" hidden="1">
      <c r="A878">
        <v>32.848615799999997</v>
      </c>
      <c r="B878">
        <v>-116.96311</v>
      </c>
      <c r="C878" t="s">
        <v>717</v>
      </c>
      <c r="D878" t="s">
        <v>7</v>
      </c>
      <c r="E878">
        <v>1</v>
      </c>
      <c r="F878" s="1">
        <v>44946.728472222225</v>
      </c>
      <c r="G878" s="2">
        <v>44957</v>
      </c>
      <c r="H878">
        <v>2023</v>
      </c>
      <c r="I878" t="s">
        <v>8</v>
      </c>
      <c r="Q878" s="4"/>
    </row>
    <row r="879" spans="1:17" hidden="1">
      <c r="A879">
        <v>32.848551540000003</v>
      </c>
      <c r="B879">
        <v>-116.96388349999999</v>
      </c>
      <c r="C879" t="s">
        <v>74</v>
      </c>
      <c r="D879" t="s">
        <v>7</v>
      </c>
      <c r="E879">
        <v>8</v>
      </c>
      <c r="F879" s="1">
        <v>44946.724999999999</v>
      </c>
      <c r="G879" s="2">
        <v>44957</v>
      </c>
      <c r="H879">
        <v>2023</v>
      </c>
      <c r="I879" t="s">
        <v>8</v>
      </c>
      <c r="Q879" s="4"/>
    </row>
    <row r="880" spans="1:17" hidden="1">
      <c r="A880">
        <v>32.843150139999999</v>
      </c>
      <c r="B880">
        <v>-116.99205929999999</v>
      </c>
      <c r="C880" t="s">
        <v>718</v>
      </c>
      <c r="D880" t="s">
        <v>22</v>
      </c>
      <c r="E880">
        <v>1</v>
      </c>
      <c r="F880" s="1">
        <v>44930.772916666669</v>
      </c>
      <c r="G880" s="2">
        <v>44957</v>
      </c>
      <c r="H880">
        <v>2023</v>
      </c>
      <c r="I880" t="s">
        <v>8</v>
      </c>
      <c r="Q880" s="4"/>
    </row>
    <row r="881" spans="1:17" hidden="1">
      <c r="A881">
        <v>32.843632100000001</v>
      </c>
      <c r="B881">
        <v>-116.9925112</v>
      </c>
      <c r="C881" t="s">
        <v>719</v>
      </c>
      <c r="D881" t="s">
        <v>22</v>
      </c>
      <c r="E881">
        <v>1</v>
      </c>
      <c r="F881" s="1">
        <v>44925.03402777778</v>
      </c>
      <c r="G881" s="2">
        <v>44957</v>
      </c>
      <c r="H881">
        <v>2023</v>
      </c>
      <c r="I881" t="s">
        <v>8</v>
      </c>
      <c r="Q881" s="4"/>
    </row>
    <row r="882" spans="1:17" hidden="1">
      <c r="A882">
        <v>32.843465569999999</v>
      </c>
      <c r="B882">
        <v>-116.9958846</v>
      </c>
      <c r="C882" t="s">
        <v>720</v>
      </c>
      <c r="D882" t="s">
        <v>22</v>
      </c>
      <c r="E882">
        <v>1</v>
      </c>
      <c r="F882" s="1">
        <v>44925.025000000001</v>
      </c>
      <c r="G882" s="2">
        <v>44957</v>
      </c>
      <c r="H882">
        <v>2023</v>
      </c>
      <c r="I882" t="s">
        <v>8</v>
      </c>
      <c r="Q882" s="4"/>
    </row>
    <row r="883" spans="1:17" hidden="1">
      <c r="A883">
        <v>32.843129470000001</v>
      </c>
      <c r="B883">
        <v>-116.99627649999999</v>
      </c>
      <c r="C883" t="s">
        <v>721</v>
      </c>
      <c r="D883" t="s">
        <v>7</v>
      </c>
      <c r="E883">
        <v>3</v>
      </c>
      <c r="F883" s="1">
        <v>44925.024305555555</v>
      </c>
      <c r="G883" s="2">
        <v>44957</v>
      </c>
      <c r="H883">
        <v>2023</v>
      </c>
      <c r="I883" t="s">
        <v>8</v>
      </c>
      <c r="Q883" s="4"/>
    </row>
    <row r="884" spans="1:17" hidden="1">
      <c r="A884">
        <v>32.842907269999998</v>
      </c>
      <c r="B884">
        <v>-116.9947344</v>
      </c>
      <c r="C884" t="s">
        <v>722</v>
      </c>
      <c r="D884" t="s">
        <v>22</v>
      </c>
      <c r="E884">
        <v>12</v>
      </c>
      <c r="F884" s="1">
        <v>44896.0625</v>
      </c>
      <c r="G884" s="2">
        <v>44957</v>
      </c>
      <c r="H884">
        <v>2023</v>
      </c>
      <c r="I884" t="s">
        <v>8</v>
      </c>
      <c r="Q884" s="4"/>
    </row>
    <row r="885" spans="1:17" hidden="1">
      <c r="A885">
        <v>32.843314569999997</v>
      </c>
      <c r="B885">
        <v>-116.9891483</v>
      </c>
      <c r="C885" t="s">
        <v>723</v>
      </c>
      <c r="D885" t="s">
        <v>7</v>
      </c>
      <c r="E885">
        <v>3</v>
      </c>
      <c r="F885" s="1">
        <v>44866.775694444441</v>
      </c>
      <c r="G885" s="2">
        <v>44957</v>
      </c>
      <c r="H885">
        <v>2023</v>
      </c>
      <c r="I885" t="s">
        <v>8</v>
      </c>
      <c r="Q885" s="4"/>
    </row>
    <row r="886" spans="1:17" hidden="1">
      <c r="A886">
        <v>32.843686609999999</v>
      </c>
      <c r="B886">
        <v>-116.9920238</v>
      </c>
      <c r="C886" t="s">
        <v>724</v>
      </c>
      <c r="D886" t="s">
        <v>7</v>
      </c>
      <c r="E886">
        <v>1</v>
      </c>
      <c r="F886" s="1">
        <v>44866.768055555556</v>
      </c>
      <c r="G886" s="2">
        <v>44957</v>
      </c>
      <c r="H886">
        <v>2023</v>
      </c>
      <c r="I886" t="s">
        <v>8</v>
      </c>
      <c r="Q886" s="4"/>
    </row>
    <row r="887" spans="1:17" hidden="1">
      <c r="A887">
        <v>32.843282199999997</v>
      </c>
      <c r="B887">
        <v>-116.99152960000001</v>
      </c>
      <c r="C887" t="s">
        <v>725</v>
      </c>
      <c r="D887" t="s">
        <v>7</v>
      </c>
      <c r="E887">
        <v>2</v>
      </c>
      <c r="F887" s="1">
        <v>44866.767361111109</v>
      </c>
      <c r="G887" s="2">
        <v>44957</v>
      </c>
      <c r="H887">
        <v>2023</v>
      </c>
      <c r="I887" t="s">
        <v>8</v>
      </c>
      <c r="Q887" s="4"/>
    </row>
    <row r="888" spans="1:17" hidden="1">
      <c r="A888">
        <v>32.843176059999998</v>
      </c>
      <c r="B888">
        <v>-116.9918232</v>
      </c>
      <c r="C888" t="s">
        <v>726</v>
      </c>
      <c r="D888" t="s">
        <v>7</v>
      </c>
      <c r="E888">
        <v>2</v>
      </c>
      <c r="F888" s="1">
        <v>44866.761111111111</v>
      </c>
      <c r="G888" s="2">
        <v>44957</v>
      </c>
      <c r="H888">
        <v>2023</v>
      </c>
      <c r="I888" t="s">
        <v>8</v>
      </c>
      <c r="Q888" s="4"/>
    </row>
    <row r="889" spans="1:17" hidden="1">
      <c r="A889">
        <v>32.843451799999997</v>
      </c>
      <c r="B889">
        <v>-116.9893321</v>
      </c>
      <c r="C889" t="s">
        <v>420</v>
      </c>
      <c r="D889" t="s">
        <v>7</v>
      </c>
      <c r="E889">
        <v>3</v>
      </c>
      <c r="F889" s="1">
        <v>44866.745833333334</v>
      </c>
      <c r="G889" s="2">
        <v>44957</v>
      </c>
      <c r="H889">
        <v>2023</v>
      </c>
      <c r="I889" t="s">
        <v>8</v>
      </c>
      <c r="Q889" s="4"/>
    </row>
    <row r="890" spans="1:17" hidden="1">
      <c r="A890">
        <v>32.843468600000001</v>
      </c>
      <c r="B890">
        <v>-116.9894252</v>
      </c>
      <c r="C890" t="s">
        <v>414</v>
      </c>
      <c r="D890" t="s">
        <v>7</v>
      </c>
      <c r="E890">
        <v>3</v>
      </c>
      <c r="F890" s="1">
        <v>44866.744444444441</v>
      </c>
      <c r="G890" s="2">
        <v>44957</v>
      </c>
      <c r="H890">
        <v>2023</v>
      </c>
      <c r="I890" t="s">
        <v>8</v>
      </c>
      <c r="Q890" s="4"/>
    </row>
    <row r="891" spans="1:17" hidden="1">
      <c r="A891">
        <v>32.842849180000002</v>
      </c>
      <c r="B891">
        <v>-116.9942231</v>
      </c>
      <c r="C891" t="s">
        <v>727</v>
      </c>
      <c r="D891" t="s">
        <v>7</v>
      </c>
      <c r="E891">
        <v>1</v>
      </c>
      <c r="F891" s="1">
        <v>44856.760416666664</v>
      </c>
      <c r="G891" s="2">
        <v>44957</v>
      </c>
      <c r="H891">
        <v>2023</v>
      </c>
      <c r="I891" t="s">
        <v>8</v>
      </c>
      <c r="Q891" s="4"/>
    </row>
    <row r="892" spans="1:17" hidden="1">
      <c r="A892">
        <v>32.842865340000003</v>
      </c>
      <c r="B892">
        <v>-116.9952098</v>
      </c>
      <c r="C892" t="s">
        <v>51</v>
      </c>
      <c r="D892" t="s">
        <v>22</v>
      </c>
      <c r="E892">
        <v>2</v>
      </c>
      <c r="F892" s="1">
        <v>44856.756944444445</v>
      </c>
      <c r="G892" s="2">
        <v>44957</v>
      </c>
      <c r="H892">
        <v>2023</v>
      </c>
      <c r="I892" t="s">
        <v>8</v>
      </c>
      <c r="Q892" s="4"/>
    </row>
    <row r="893" spans="1:17" hidden="1">
      <c r="A893">
        <v>32.842608990000002</v>
      </c>
      <c r="B893">
        <v>-116.993133</v>
      </c>
      <c r="C893" t="s">
        <v>728</v>
      </c>
      <c r="D893" t="s">
        <v>7</v>
      </c>
      <c r="E893">
        <v>1</v>
      </c>
      <c r="F893" s="1">
        <v>44712.857638888891</v>
      </c>
      <c r="G893" s="2">
        <v>44957</v>
      </c>
      <c r="H893">
        <v>2023</v>
      </c>
      <c r="I893" t="s">
        <v>8</v>
      </c>
      <c r="Q893" s="4"/>
    </row>
    <row r="894" spans="1:17" hidden="1">
      <c r="A894">
        <v>32.84275504</v>
      </c>
      <c r="B894">
        <v>-116.99605769999999</v>
      </c>
      <c r="C894" t="s">
        <v>552</v>
      </c>
      <c r="D894" t="s">
        <v>7</v>
      </c>
      <c r="E894">
        <v>2</v>
      </c>
      <c r="F894" s="1">
        <v>44712.792361111111</v>
      </c>
      <c r="G894" s="2">
        <v>44957</v>
      </c>
      <c r="H894">
        <v>2023</v>
      </c>
      <c r="I894" t="s">
        <v>8</v>
      </c>
      <c r="Q894" s="4"/>
    </row>
    <row r="895" spans="1:17" hidden="1">
      <c r="A895">
        <v>32.791749209999999</v>
      </c>
      <c r="B895">
        <v>-117.1009632</v>
      </c>
      <c r="C895" t="s">
        <v>147</v>
      </c>
      <c r="D895" t="s">
        <v>22</v>
      </c>
      <c r="E895">
        <v>2</v>
      </c>
      <c r="F895" s="1">
        <v>44933.890277777777</v>
      </c>
      <c r="G895" s="2">
        <v>44957</v>
      </c>
      <c r="H895">
        <v>2023</v>
      </c>
      <c r="I895" t="s">
        <v>117</v>
      </c>
      <c r="Q895" s="4"/>
    </row>
    <row r="896" spans="1:17" hidden="1">
      <c r="A896">
        <v>32.783918839999998</v>
      </c>
      <c r="B896">
        <v>-117.1039816</v>
      </c>
      <c r="C896" t="s">
        <v>729</v>
      </c>
      <c r="D896" t="s">
        <v>7</v>
      </c>
      <c r="E896">
        <v>3</v>
      </c>
      <c r="F896" s="1">
        <v>44924.808333333334</v>
      </c>
      <c r="G896" s="2">
        <v>44957</v>
      </c>
      <c r="H896">
        <v>2023</v>
      </c>
      <c r="I896" t="s">
        <v>117</v>
      </c>
      <c r="Q896" s="4"/>
    </row>
    <row r="897" spans="1:17" hidden="1">
      <c r="A897">
        <v>32.780827559999999</v>
      </c>
      <c r="B897">
        <v>-117.11151750000001</v>
      </c>
      <c r="C897" t="s">
        <v>730</v>
      </c>
      <c r="D897" t="s">
        <v>7</v>
      </c>
      <c r="E897">
        <v>3</v>
      </c>
      <c r="F897" s="1">
        <v>44911.902083333334</v>
      </c>
      <c r="G897" s="2">
        <v>44957</v>
      </c>
      <c r="H897">
        <v>2023</v>
      </c>
      <c r="I897" t="s">
        <v>117</v>
      </c>
      <c r="Q897" s="4"/>
    </row>
    <row r="898" spans="1:17" hidden="1">
      <c r="A898">
        <v>32.78131484</v>
      </c>
      <c r="B898">
        <v>-117.11226689999999</v>
      </c>
      <c r="C898" t="s">
        <v>731</v>
      </c>
      <c r="D898" t="s">
        <v>7</v>
      </c>
      <c r="E898">
        <v>1</v>
      </c>
      <c r="F898" s="1">
        <v>44911.897916666669</v>
      </c>
      <c r="G898" s="2">
        <v>44957</v>
      </c>
      <c r="H898">
        <v>2023</v>
      </c>
      <c r="I898" t="s">
        <v>117</v>
      </c>
      <c r="Q898" s="4"/>
    </row>
    <row r="899" spans="1:17" hidden="1">
      <c r="A899">
        <v>32.780760890000003</v>
      </c>
      <c r="B899">
        <v>-117.111825</v>
      </c>
      <c r="C899" t="s">
        <v>732</v>
      </c>
      <c r="D899" t="s">
        <v>7</v>
      </c>
      <c r="E899">
        <v>5</v>
      </c>
      <c r="F899" s="1">
        <v>44911.897916666669</v>
      </c>
      <c r="G899" s="2">
        <v>44957</v>
      </c>
      <c r="H899">
        <v>2023</v>
      </c>
      <c r="I899" t="s">
        <v>117</v>
      </c>
      <c r="Q899" s="4"/>
    </row>
    <row r="900" spans="1:17" hidden="1">
      <c r="A900">
        <v>32.785639170000003</v>
      </c>
      <c r="B900">
        <v>-117.10425170000001</v>
      </c>
      <c r="C900" t="s">
        <v>450</v>
      </c>
      <c r="D900" t="s">
        <v>7</v>
      </c>
      <c r="E900">
        <v>3</v>
      </c>
      <c r="F900" s="1">
        <v>44901.911805555559</v>
      </c>
      <c r="G900" s="2">
        <v>44957</v>
      </c>
      <c r="H900">
        <v>2023</v>
      </c>
      <c r="I900" t="s">
        <v>117</v>
      </c>
      <c r="Q900" s="4"/>
    </row>
    <row r="901" spans="1:17" hidden="1">
      <c r="A901">
        <v>32.790404199999998</v>
      </c>
      <c r="B901">
        <v>-117.10286859999999</v>
      </c>
      <c r="C901" t="s">
        <v>733</v>
      </c>
      <c r="D901" t="s">
        <v>7</v>
      </c>
      <c r="E901">
        <v>1</v>
      </c>
      <c r="F901" s="1">
        <v>44901.900694444441</v>
      </c>
      <c r="G901" s="2">
        <v>44957</v>
      </c>
      <c r="H901">
        <v>2023</v>
      </c>
      <c r="I901" t="s">
        <v>117</v>
      </c>
      <c r="Q901" s="4"/>
    </row>
    <row r="902" spans="1:17" hidden="1">
      <c r="A902">
        <v>32.786508750000003</v>
      </c>
      <c r="B902">
        <v>-117.10414</v>
      </c>
      <c r="C902" t="s">
        <v>734</v>
      </c>
      <c r="D902" t="s">
        <v>22</v>
      </c>
      <c r="E902">
        <v>2</v>
      </c>
      <c r="F902" s="1">
        <v>44901.799305555556</v>
      </c>
      <c r="G902" s="2">
        <v>44957</v>
      </c>
      <c r="H902">
        <v>2023</v>
      </c>
      <c r="I902" t="s">
        <v>117</v>
      </c>
      <c r="Q902" s="4"/>
    </row>
    <row r="903" spans="1:17" hidden="1">
      <c r="A903">
        <v>32.784495649999997</v>
      </c>
      <c r="B903">
        <v>-117.10440560000001</v>
      </c>
      <c r="C903" t="s">
        <v>729</v>
      </c>
      <c r="D903" t="s">
        <v>7</v>
      </c>
      <c r="E903">
        <v>3</v>
      </c>
      <c r="F903" s="1">
        <v>44901.793055555558</v>
      </c>
      <c r="G903" s="2">
        <v>44957</v>
      </c>
      <c r="H903">
        <v>2023</v>
      </c>
      <c r="I903" t="s">
        <v>117</v>
      </c>
      <c r="Q903" s="4"/>
    </row>
    <row r="904" spans="1:17" hidden="1">
      <c r="A904">
        <v>32.783827520000003</v>
      </c>
      <c r="B904">
        <v>-117.1042977</v>
      </c>
      <c r="C904" t="s">
        <v>310</v>
      </c>
      <c r="D904" t="s">
        <v>7</v>
      </c>
      <c r="E904">
        <v>3</v>
      </c>
      <c r="F904" s="1">
        <v>44901.790277777778</v>
      </c>
      <c r="G904" s="2">
        <v>44957</v>
      </c>
      <c r="H904">
        <v>2023</v>
      </c>
      <c r="I904" t="s">
        <v>117</v>
      </c>
      <c r="Q904" s="4"/>
    </row>
    <row r="905" spans="1:17" hidden="1">
      <c r="A905">
        <v>32.792017489999999</v>
      </c>
      <c r="B905">
        <v>-117.1008793</v>
      </c>
      <c r="C905" t="s">
        <v>735</v>
      </c>
      <c r="D905" t="s">
        <v>7</v>
      </c>
      <c r="E905">
        <v>1</v>
      </c>
      <c r="F905" s="1">
        <v>44901.763194444444</v>
      </c>
      <c r="G905" s="2">
        <v>44957</v>
      </c>
      <c r="H905">
        <v>2023</v>
      </c>
      <c r="I905" t="s">
        <v>117</v>
      </c>
      <c r="Q905" s="4"/>
    </row>
    <row r="906" spans="1:17" hidden="1">
      <c r="A906">
        <v>32.79201329</v>
      </c>
      <c r="B906">
        <v>-117.101016</v>
      </c>
      <c r="C906" t="s">
        <v>736</v>
      </c>
      <c r="D906" t="s">
        <v>7</v>
      </c>
      <c r="E906">
        <v>1</v>
      </c>
      <c r="F906" s="1">
        <v>44901.761805555558</v>
      </c>
      <c r="G906" s="2">
        <v>44957</v>
      </c>
      <c r="H906">
        <v>2023</v>
      </c>
      <c r="I906" t="s">
        <v>117</v>
      </c>
      <c r="Q906" s="4"/>
    </row>
    <row r="907" spans="1:17" hidden="1">
      <c r="A907">
        <v>32.791457899999997</v>
      </c>
      <c r="B907">
        <v>-117.10136</v>
      </c>
      <c r="C907" t="s">
        <v>737</v>
      </c>
      <c r="D907" t="s">
        <v>7</v>
      </c>
      <c r="E907">
        <v>1</v>
      </c>
      <c r="F907" s="1">
        <v>44901.756944444445</v>
      </c>
      <c r="G907" s="2">
        <v>44957</v>
      </c>
      <c r="H907">
        <v>2023</v>
      </c>
      <c r="I907" t="s">
        <v>117</v>
      </c>
      <c r="Q907" s="4"/>
    </row>
    <row r="908" spans="1:17" hidden="1">
      <c r="A908">
        <v>32.784817269999998</v>
      </c>
      <c r="B908">
        <v>-117.1029624</v>
      </c>
      <c r="C908" t="s">
        <v>738</v>
      </c>
      <c r="D908" t="s">
        <v>7</v>
      </c>
      <c r="E908">
        <v>1</v>
      </c>
      <c r="F908" s="1">
        <v>44901.710416666669</v>
      </c>
      <c r="G908" s="2">
        <v>44957</v>
      </c>
      <c r="H908">
        <v>2023</v>
      </c>
      <c r="I908" t="s">
        <v>117</v>
      </c>
      <c r="Q908" s="4"/>
    </row>
    <row r="909" spans="1:17" hidden="1">
      <c r="A909">
        <v>32.792777309999998</v>
      </c>
      <c r="B909">
        <v>-117.1001218</v>
      </c>
      <c r="C909" t="s">
        <v>739</v>
      </c>
      <c r="D909" t="s">
        <v>7</v>
      </c>
      <c r="E909">
        <v>1</v>
      </c>
      <c r="F909" s="1">
        <v>44850.731249999997</v>
      </c>
      <c r="G909" s="2">
        <v>44957</v>
      </c>
      <c r="H909">
        <v>2023</v>
      </c>
      <c r="I909" t="s">
        <v>117</v>
      </c>
      <c r="Q909" s="4"/>
    </row>
    <row r="910" spans="1:17" hidden="1">
      <c r="A910">
        <v>32.783729229999999</v>
      </c>
      <c r="B910">
        <v>-117.1037345</v>
      </c>
      <c r="C910" t="s">
        <v>740</v>
      </c>
      <c r="D910" t="s">
        <v>7</v>
      </c>
      <c r="E910">
        <v>2</v>
      </c>
      <c r="F910" s="1">
        <v>44848.936111111114</v>
      </c>
      <c r="G910" s="2">
        <v>44957</v>
      </c>
      <c r="H910">
        <v>2023</v>
      </c>
      <c r="I910" t="s">
        <v>117</v>
      </c>
      <c r="Q910" s="4"/>
    </row>
    <row r="911" spans="1:17">
      <c r="A911">
        <v>32.768240810000002</v>
      </c>
      <c r="B911">
        <v>-117.16099869999999</v>
      </c>
      <c r="C911" t="s">
        <v>741</v>
      </c>
      <c r="D911" t="s">
        <v>13</v>
      </c>
      <c r="E911">
        <v>12</v>
      </c>
      <c r="F911" s="1">
        <v>44939.90902777778</v>
      </c>
      <c r="G911" s="2">
        <v>44957</v>
      </c>
      <c r="H911">
        <v>2023</v>
      </c>
      <c r="I911" t="s">
        <v>183</v>
      </c>
      <c r="Q911" s="4"/>
    </row>
    <row r="912" spans="1:17" hidden="1">
      <c r="A912">
        <v>32.766639310000002</v>
      </c>
      <c r="B912">
        <v>-117.1614757</v>
      </c>
      <c r="C912" t="s">
        <v>208</v>
      </c>
      <c r="D912" t="s">
        <v>7</v>
      </c>
      <c r="E912">
        <v>2</v>
      </c>
      <c r="F912" s="1">
        <v>44939.908333333333</v>
      </c>
      <c r="G912" s="2">
        <v>44957</v>
      </c>
      <c r="H912">
        <v>2023</v>
      </c>
      <c r="I912" t="s">
        <v>183</v>
      </c>
      <c r="Q912" s="4"/>
    </row>
    <row r="913" spans="1:17" hidden="1">
      <c r="A913">
        <v>32.766768399999997</v>
      </c>
      <c r="B913">
        <v>-117.16225590000001</v>
      </c>
      <c r="C913" t="s">
        <v>742</v>
      </c>
      <c r="D913" t="s">
        <v>7</v>
      </c>
      <c r="E913">
        <v>1</v>
      </c>
      <c r="F913" s="1">
        <v>44939.90625</v>
      </c>
      <c r="G913" s="2">
        <v>44957</v>
      </c>
      <c r="H913">
        <v>2023</v>
      </c>
      <c r="I913" t="s">
        <v>183</v>
      </c>
      <c r="Q913" s="4"/>
    </row>
    <row r="914" spans="1:17">
      <c r="A914">
        <v>32.76679558</v>
      </c>
      <c r="B914">
        <v>-117.1616052</v>
      </c>
      <c r="C914" t="s">
        <v>743</v>
      </c>
      <c r="D914" t="s">
        <v>13</v>
      </c>
      <c r="E914">
        <v>40</v>
      </c>
      <c r="F914" s="1">
        <v>44939.90625</v>
      </c>
      <c r="G914" s="2">
        <v>44957</v>
      </c>
      <c r="H914">
        <v>2023</v>
      </c>
      <c r="I914" t="s">
        <v>183</v>
      </c>
      <c r="Q914" s="4"/>
    </row>
    <row r="915" spans="1:17" hidden="1">
      <c r="A915">
        <v>32.766334839999999</v>
      </c>
      <c r="B915">
        <v>-117.1627666</v>
      </c>
      <c r="C915" t="s">
        <v>744</v>
      </c>
      <c r="D915" t="s">
        <v>7</v>
      </c>
      <c r="E915">
        <v>24</v>
      </c>
      <c r="F915" s="1">
        <v>44925.898611111108</v>
      </c>
      <c r="G915" s="2">
        <v>44957</v>
      </c>
      <c r="H915">
        <v>2023</v>
      </c>
      <c r="I915" t="s">
        <v>183</v>
      </c>
      <c r="Q915" s="4"/>
    </row>
    <row r="916" spans="1:17" hidden="1">
      <c r="A916">
        <v>32.766959630000002</v>
      </c>
      <c r="B916">
        <v>-117.1641991</v>
      </c>
      <c r="C916" t="s">
        <v>745</v>
      </c>
      <c r="D916" t="s">
        <v>7</v>
      </c>
      <c r="E916">
        <v>3</v>
      </c>
      <c r="F916" s="1">
        <v>44925.888888888891</v>
      </c>
      <c r="G916" s="2">
        <v>44957</v>
      </c>
      <c r="H916">
        <v>2023</v>
      </c>
      <c r="I916" t="s">
        <v>183</v>
      </c>
      <c r="Q916" s="4"/>
    </row>
    <row r="917" spans="1:17" hidden="1">
      <c r="A917">
        <v>32.766816159999998</v>
      </c>
      <c r="B917">
        <v>-117.16354800000001</v>
      </c>
      <c r="C917" t="s">
        <v>51</v>
      </c>
      <c r="D917" t="s">
        <v>22</v>
      </c>
      <c r="E917">
        <v>7</v>
      </c>
      <c r="F917" s="1">
        <v>44925.888194444444</v>
      </c>
      <c r="G917" s="2">
        <v>44957</v>
      </c>
      <c r="H917">
        <v>2023</v>
      </c>
      <c r="I917" t="s">
        <v>183</v>
      </c>
      <c r="Q917" s="4"/>
    </row>
    <row r="918" spans="1:17" hidden="1">
      <c r="A918">
        <v>32.766570000000002</v>
      </c>
      <c r="B918">
        <v>-117.1622642</v>
      </c>
      <c r="C918" t="s">
        <v>9</v>
      </c>
      <c r="D918" t="s">
        <v>22</v>
      </c>
      <c r="E918">
        <v>8</v>
      </c>
      <c r="F918" s="1">
        <v>44925.795138888891</v>
      </c>
      <c r="G918" s="2">
        <v>44957</v>
      </c>
      <c r="H918">
        <v>2023</v>
      </c>
      <c r="I918" t="s">
        <v>183</v>
      </c>
      <c r="Q918" s="4"/>
    </row>
    <row r="919" spans="1:17" hidden="1">
      <c r="A919">
        <v>32.766084280000001</v>
      </c>
      <c r="B919">
        <v>-117.16393290000001</v>
      </c>
      <c r="C919" t="s">
        <v>746</v>
      </c>
      <c r="D919" t="s">
        <v>22</v>
      </c>
      <c r="E919">
        <v>1</v>
      </c>
      <c r="F919" s="1">
        <v>44925.791666666664</v>
      </c>
      <c r="G919" s="2">
        <v>44957</v>
      </c>
      <c r="H919">
        <v>2023</v>
      </c>
      <c r="I919" t="s">
        <v>183</v>
      </c>
      <c r="Q919" s="4"/>
    </row>
    <row r="920" spans="1:17" hidden="1">
      <c r="A920">
        <v>32.765547400000003</v>
      </c>
      <c r="B920">
        <v>-117.16793029999999</v>
      </c>
      <c r="C920" t="s">
        <v>184</v>
      </c>
      <c r="D920" t="s">
        <v>7</v>
      </c>
      <c r="E920">
        <v>3</v>
      </c>
      <c r="F920" s="1">
        <v>44925.757638888892</v>
      </c>
      <c r="G920" s="2">
        <v>44957</v>
      </c>
      <c r="H920">
        <v>2023</v>
      </c>
      <c r="I920" t="s">
        <v>183</v>
      </c>
      <c r="Q920" s="4"/>
    </row>
    <row r="921" spans="1:17" hidden="1">
      <c r="A921">
        <v>32.766358789999998</v>
      </c>
      <c r="B921">
        <v>-117.1649894</v>
      </c>
      <c r="C921" t="s">
        <v>747</v>
      </c>
      <c r="D921" t="s">
        <v>7</v>
      </c>
      <c r="E921">
        <v>2</v>
      </c>
      <c r="F921" s="1">
        <v>44925.742361111108</v>
      </c>
      <c r="G921" s="2">
        <v>44957</v>
      </c>
      <c r="H921">
        <v>2023</v>
      </c>
      <c r="I921" t="s">
        <v>183</v>
      </c>
      <c r="Q921" s="4"/>
    </row>
    <row r="922" spans="1:17">
      <c r="A922">
        <v>32.766656140000002</v>
      </c>
      <c r="B922">
        <v>-117.1633099</v>
      </c>
      <c r="C922" t="s">
        <v>748</v>
      </c>
      <c r="D922" t="s">
        <v>13</v>
      </c>
      <c r="E922">
        <v>10</v>
      </c>
      <c r="F922" s="1">
        <v>44925.720138888886</v>
      </c>
      <c r="G922" s="2">
        <v>44957</v>
      </c>
      <c r="H922">
        <v>2023</v>
      </c>
      <c r="I922" t="s">
        <v>183</v>
      </c>
      <c r="Q922" s="4"/>
    </row>
    <row r="923" spans="1:17" hidden="1">
      <c r="A923">
        <v>32.776259189999998</v>
      </c>
      <c r="B923">
        <v>-117.1297194</v>
      </c>
      <c r="C923" t="s">
        <v>749</v>
      </c>
      <c r="D923" t="s">
        <v>22</v>
      </c>
      <c r="E923">
        <v>2</v>
      </c>
      <c r="F923" s="1">
        <v>44873.716666666667</v>
      </c>
      <c r="G923" s="2">
        <v>44957</v>
      </c>
      <c r="H923">
        <v>2023</v>
      </c>
      <c r="I923" t="s">
        <v>183</v>
      </c>
      <c r="Q923" s="4"/>
    </row>
    <row r="924" spans="1:17" hidden="1">
      <c r="A924">
        <v>32.774311130000001</v>
      </c>
      <c r="B924">
        <v>-117.13461770000001</v>
      </c>
      <c r="C924" t="s">
        <v>750</v>
      </c>
      <c r="D924" t="s">
        <v>7</v>
      </c>
      <c r="E924">
        <v>2</v>
      </c>
      <c r="F924" s="1">
        <v>44850.754166666666</v>
      </c>
      <c r="G924" s="2">
        <v>44957</v>
      </c>
      <c r="H924">
        <v>2023</v>
      </c>
      <c r="I924" t="s">
        <v>183</v>
      </c>
      <c r="Q924" s="4"/>
    </row>
    <row r="925" spans="1:17" hidden="1">
      <c r="A925">
        <v>32.775380859999999</v>
      </c>
      <c r="B925">
        <v>-117.13157510000001</v>
      </c>
      <c r="C925" t="s">
        <v>751</v>
      </c>
      <c r="D925" t="s">
        <v>22</v>
      </c>
      <c r="E925">
        <v>2</v>
      </c>
      <c r="F925" s="1">
        <v>44850.732638888891</v>
      </c>
      <c r="G925" s="2">
        <v>44957</v>
      </c>
      <c r="H925">
        <v>2023</v>
      </c>
      <c r="I925" t="s">
        <v>183</v>
      </c>
      <c r="Q925" s="4"/>
    </row>
    <row r="926" spans="1:17" hidden="1">
      <c r="A926">
        <v>32.774011000000002</v>
      </c>
      <c r="B926">
        <v>-117.13503</v>
      </c>
      <c r="C926" t="s">
        <v>752</v>
      </c>
      <c r="D926" t="s">
        <v>22</v>
      </c>
      <c r="E926">
        <v>1</v>
      </c>
      <c r="F926" s="1">
        <v>44831.859722222223</v>
      </c>
      <c r="G926" s="2">
        <v>44957</v>
      </c>
      <c r="H926">
        <v>2023</v>
      </c>
      <c r="I926" t="s">
        <v>183</v>
      </c>
      <c r="Q926" s="4"/>
    </row>
    <row r="927" spans="1:17" hidden="1">
      <c r="A927">
        <v>32.774142480000002</v>
      </c>
      <c r="B927">
        <v>-117.13420360000001</v>
      </c>
      <c r="C927" t="s">
        <v>753</v>
      </c>
      <c r="D927" t="s">
        <v>7</v>
      </c>
      <c r="E927">
        <v>3</v>
      </c>
      <c r="F927" s="1">
        <v>44831.682638888888</v>
      </c>
      <c r="G927" s="2">
        <v>44957</v>
      </c>
      <c r="H927">
        <v>2023</v>
      </c>
      <c r="I927" t="s">
        <v>183</v>
      </c>
      <c r="Q927" s="4"/>
    </row>
    <row r="928" spans="1:17" hidden="1">
      <c r="A928">
        <v>32.773746099999997</v>
      </c>
      <c r="B928">
        <v>-117.1343334</v>
      </c>
      <c r="C928" t="s">
        <v>754</v>
      </c>
      <c r="D928" t="s">
        <v>7</v>
      </c>
      <c r="E928">
        <v>2</v>
      </c>
      <c r="F928" s="1">
        <v>44831.67083333333</v>
      </c>
      <c r="G928" s="2">
        <v>44957</v>
      </c>
      <c r="H928">
        <v>2023</v>
      </c>
      <c r="I928" t="s">
        <v>183</v>
      </c>
      <c r="Q928" s="4"/>
    </row>
    <row r="929" spans="1:17" hidden="1">
      <c r="A929">
        <v>32.77477185</v>
      </c>
      <c r="B929">
        <v>-117.1321696</v>
      </c>
      <c r="C929" t="s">
        <v>755</v>
      </c>
      <c r="D929" t="s">
        <v>7</v>
      </c>
      <c r="E929">
        <v>1</v>
      </c>
      <c r="F929" s="1">
        <v>44825.84652777778</v>
      </c>
      <c r="G929" s="2">
        <v>44957</v>
      </c>
      <c r="H929">
        <v>2023</v>
      </c>
      <c r="I929" t="s">
        <v>183</v>
      </c>
      <c r="Q929" s="4"/>
    </row>
    <row r="930" spans="1:17" hidden="1">
      <c r="A930">
        <v>32.774245919999998</v>
      </c>
      <c r="B930">
        <v>-117.1346135</v>
      </c>
      <c r="C930" t="s">
        <v>562</v>
      </c>
      <c r="D930" t="s">
        <v>7</v>
      </c>
      <c r="E930">
        <v>3</v>
      </c>
      <c r="F930" s="1">
        <v>44796.852777777778</v>
      </c>
      <c r="G930" s="2">
        <v>44957</v>
      </c>
      <c r="H930">
        <v>2023</v>
      </c>
      <c r="I930" t="s">
        <v>183</v>
      </c>
      <c r="Q930" s="4"/>
    </row>
    <row r="931" spans="1:17">
      <c r="A931">
        <v>32.762625849999999</v>
      </c>
      <c r="B931">
        <v>-117.19131640000001</v>
      </c>
      <c r="C931" t="s">
        <v>615</v>
      </c>
      <c r="D931" t="s">
        <v>13</v>
      </c>
      <c r="E931">
        <v>3</v>
      </c>
      <c r="F931" s="1">
        <v>44957.908333333333</v>
      </c>
      <c r="G931" s="2">
        <v>44957</v>
      </c>
      <c r="H931">
        <v>2023</v>
      </c>
      <c r="I931" t="s">
        <v>248</v>
      </c>
      <c r="Q931" s="4"/>
    </row>
    <row r="932" spans="1:17" hidden="1">
      <c r="A932">
        <v>32.761877679999998</v>
      </c>
      <c r="B932">
        <v>-117.1907215</v>
      </c>
      <c r="C932" t="s">
        <v>756</v>
      </c>
      <c r="D932" t="s">
        <v>22</v>
      </c>
      <c r="E932">
        <v>45</v>
      </c>
      <c r="F932" s="1">
        <v>44957.901388888888</v>
      </c>
      <c r="G932" s="2">
        <v>44957</v>
      </c>
      <c r="H932">
        <v>2023</v>
      </c>
      <c r="I932" t="s">
        <v>248</v>
      </c>
      <c r="Q932" s="4"/>
    </row>
    <row r="933" spans="1:17" hidden="1">
      <c r="A933">
        <v>32.761562939999997</v>
      </c>
      <c r="B933">
        <v>-117.1905505</v>
      </c>
      <c r="C933" t="s">
        <v>640</v>
      </c>
      <c r="D933" t="s">
        <v>22</v>
      </c>
      <c r="E933">
        <v>18</v>
      </c>
      <c r="F933" s="1">
        <v>44957.843055555553</v>
      </c>
      <c r="G933" s="2">
        <v>44957</v>
      </c>
      <c r="H933">
        <v>2023</v>
      </c>
      <c r="I933" t="s">
        <v>248</v>
      </c>
      <c r="Q933" s="4"/>
    </row>
    <row r="934" spans="1:17">
      <c r="A934">
        <v>32.762868529999999</v>
      </c>
      <c r="B934">
        <v>-117.19111909999999</v>
      </c>
      <c r="C934" t="s">
        <v>757</v>
      </c>
      <c r="D934" t="s">
        <v>13</v>
      </c>
      <c r="E934">
        <v>3</v>
      </c>
      <c r="F934" s="1">
        <v>44957.740972222222</v>
      </c>
      <c r="G934" s="2">
        <v>44957</v>
      </c>
      <c r="H934">
        <v>2023</v>
      </c>
      <c r="I934" t="s">
        <v>248</v>
      </c>
      <c r="Q934" s="4"/>
    </row>
    <row r="935" spans="1:17">
      <c r="A935">
        <v>32.761610159999996</v>
      </c>
      <c r="B935">
        <v>-117.19647809999999</v>
      </c>
      <c r="C935" t="s">
        <v>758</v>
      </c>
      <c r="D935" t="s">
        <v>13</v>
      </c>
      <c r="E935">
        <v>5</v>
      </c>
      <c r="F935" s="1">
        <v>44953.904166666667</v>
      </c>
      <c r="G935" s="2">
        <v>44957</v>
      </c>
      <c r="H935">
        <v>2023</v>
      </c>
      <c r="I935" t="s">
        <v>248</v>
      </c>
      <c r="Q935" s="4"/>
    </row>
    <row r="936" spans="1:17">
      <c r="A936">
        <v>32.762106729999999</v>
      </c>
      <c r="B936">
        <v>-117.1933398</v>
      </c>
      <c r="C936" t="s">
        <v>16</v>
      </c>
      <c r="D936" t="s">
        <v>13</v>
      </c>
      <c r="E936">
        <v>10</v>
      </c>
      <c r="F936" s="1">
        <v>44953.901388888888</v>
      </c>
      <c r="G936" s="2">
        <v>44957</v>
      </c>
      <c r="H936">
        <v>2023</v>
      </c>
      <c r="I936" t="s">
        <v>248</v>
      </c>
      <c r="Q936" s="4"/>
    </row>
    <row r="937" spans="1:17">
      <c r="A937">
        <v>32.761865950000001</v>
      </c>
      <c r="B937">
        <v>-117.19607929999999</v>
      </c>
      <c r="C937" t="s">
        <v>59</v>
      </c>
      <c r="D937" t="s">
        <v>13</v>
      </c>
      <c r="E937">
        <v>1</v>
      </c>
      <c r="F937" s="1">
        <v>44953.901388888888</v>
      </c>
      <c r="G937" s="2">
        <v>44957</v>
      </c>
      <c r="H937">
        <v>2023</v>
      </c>
      <c r="I937" t="s">
        <v>248</v>
      </c>
      <c r="Q937" s="4"/>
    </row>
    <row r="938" spans="1:17" hidden="1">
      <c r="A938">
        <v>32.76176899</v>
      </c>
      <c r="B938">
        <v>-117.1933997</v>
      </c>
      <c r="C938" t="s">
        <v>759</v>
      </c>
      <c r="D938" t="s">
        <v>7</v>
      </c>
      <c r="E938">
        <v>3</v>
      </c>
      <c r="F938" s="1">
        <v>44953.897916666669</v>
      </c>
      <c r="G938" s="2">
        <v>44957</v>
      </c>
      <c r="H938">
        <v>2023</v>
      </c>
      <c r="I938" t="s">
        <v>248</v>
      </c>
      <c r="Q938" s="4"/>
    </row>
    <row r="939" spans="1:17" hidden="1">
      <c r="A939">
        <v>32.761125270000001</v>
      </c>
      <c r="B939">
        <v>-117.1937231</v>
      </c>
      <c r="C939" t="s">
        <v>760</v>
      </c>
      <c r="D939" t="s">
        <v>22</v>
      </c>
      <c r="E939">
        <v>20</v>
      </c>
      <c r="F939" s="1">
        <v>44953.804861111108</v>
      </c>
      <c r="G939" s="2">
        <v>44957</v>
      </c>
      <c r="H939">
        <v>2023</v>
      </c>
      <c r="I939" t="s">
        <v>248</v>
      </c>
      <c r="Q939" s="4"/>
    </row>
    <row r="940" spans="1:17" hidden="1">
      <c r="A940">
        <v>32.761530450000002</v>
      </c>
      <c r="B940">
        <v>-117.1952379</v>
      </c>
      <c r="C940" t="s">
        <v>761</v>
      </c>
      <c r="D940" t="s">
        <v>22</v>
      </c>
      <c r="E940">
        <v>6</v>
      </c>
      <c r="F940" s="1">
        <v>44953.800694444442</v>
      </c>
      <c r="G940" s="2">
        <v>44957</v>
      </c>
      <c r="H940">
        <v>2023</v>
      </c>
      <c r="I940" t="s">
        <v>248</v>
      </c>
      <c r="Q940" s="4"/>
    </row>
    <row r="941" spans="1:17" hidden="1">
      <c r="A941">
        <v>32.761374689999997</v>
      </c>
      <c r="B941">
        <v>-117.1952197</v>
      </c>
      <c r="C941" t="s">
        <v>176</v>
      </c>
      <c r="D941" t="s">
        <v>7</v>
      </c>
      <c r="E941">
        <v>2</v>
      </c>
      <c r="F941" s="1">
        <v>44953.798611111109</v>
      </c>
      <c r="G941" s="2">
        <v>44957</v>
      </c>
      <c r="H941">
        <v>2023</v>
      </c>
      <c r="I941" t="s">
        <v>248</v>
      </c>
      <c r="Q941" s="4"/>
    </row>
    <row r="942" spans="1:17" hidden="1">
      <c r="A942">
        <v>32.761319579999999</v>
      </c>
      <c r="B942">
        <v>-117.1969242</v>
      </c>
      <c r="C942" t="s">
        <v>762</v>
      </c>
      <c r="D942" t="s">
        <v>7</v>
      </c>
      <c r="E942">
        <v>1</v>
      </c>
      <c r="F942" s="1">
        <v>44953.796527777777</v>
      </c>
      <c r="G942" s="2">
        <v>44957</v>
      </c>
      <c r="H942">
        <v>2023</v>
      </c>
      <c r="I942" t="s">
        <v>248</v>
      </c>
      <c r="Q942" s="4"/>
    </row>
    <row r="943" spans="1:17" hidden="1">
      <c r="A943">
        <v>32.761392659999999</v>
      </c>
      <c r="B943">
        <v>-117.1986295</v>
      </c>
      <c r="C943" t="s">
        <v>763</v>
      </c>
      <c r="D943" t="s">
        <v>7</v>
      </c>
      <c r="E943">
        <v>4</v>
      </c>
      <c r="F943" s="1">
        <v>44953.755555555559</v>
      </c>
      <c r="G943" s="2">
        <v>44957</v>
      </c>
      <c r="H943">
        <v>2023</v>
      </c>
      <c r="I943" t="s">
        <v>248</v>
      </c>
      <c r="Q943" s="4"/>
    </row>
    <row r="944" spans="1:17">
      <c r="A944">
        <v>32.76166405</v>
      </c>
      <c r="B944">
        <v>-117.197093</v>
      </c>
      <c r="C944" t="s">
        <v>764</v>
      </c>
      <c r="D944" t="s">
        <v>13</v>
      </c>
      <c r="E944">
        <v>8</v>
      </c>
      <c r="F944" s="1">
        <v>44953.748611111114</v>
      </c>
      <c r="G944" s="2">
        <v>44957</v>
      </c>
      <c r="H944">
        <v>2023</v>
      </c>
      <c r="I944" t="s">
        <v>248</v>
      </c>
      <c r="Q944" s="4"/>
    </row>
    <row r="945" spans="1:17" hidden="1">
      <c r="A945">
        <v>32.761749950000002</v>
      </c>
      <c r="B945">
        <v>-117.1952512</v>
      </c>
      <c r="C945" t="s">
        <v>765</v>
      </c>
      <c r="D945" t="s">
        <v>22</v>
      </c>
      <c r="E945">
        <v>12</v>
      </c>
      <c r="F945" s="1">
        <v>44953.729861111111</v>
      </c>
      <c r="G945" s="2">
        <v>44957</v>
      </c>
      <c r="H945">
        <v>2023</v>
      </c>
      <c r="I945" t="s">
        <v>248</v>
      </c>
      <c r="Q945" s="4"/>
    </row>
    <row r="946" spans="1:17" hidden="1">
      <c r="A946">
        <v>32.761871390000003</v>
      </c>
      <c r="B946">
        <v>-117.19498129999999</v>
      </c>
      <c r="C946" t="s">
        <v>766</v>
      </c>
      <c r="D946" t="s">
        <v>7</v>
      </c>
      <c r="E946">
        <v>9</v>
      </c>
      <c r="F946" s="1">
        <v>44953.727777777778</v>
      </c>
      <c r="G946" s="2">
        <v>44957</v>
      </c>
      <c r="H946">
        <v>2023</v>
      </c>
      <c r="I946" t="s">
        <v>248</v>
      </c>
      <c r="Q946" s="4"/>
    </row>
    <row r="947" spans="1:17">
      <c r="A947">
        <v>32.762016439999996</v>
      </c>
      <c r="B947">
        <v>-117.1992601</v>
      </c>
      <c r="C947" t="s">
        <v>59</v>
      </c>
      <c r="D947" t="s">
        <v>13</v>
      </c>
      <c r="E947">
        <v>2</v>
      </c>
      <c r="F947" s="1">
        <v>44950.908333333333</v>
      </c>
      <c r="G947" s="2">
        <v>44957</v>
      </c>
      <c r="H947">
        <v>2023</v>
      </c>
      <c r="I947" t="s">
        <v>248</v>
      </c>
      <c r="Q947" s="4"/>
    </row>
    <row r="948" spans="1:17" hidden="1">
      <c r="A948">
        <v>32.762617499999998</v>
      </c>
      <c r="B948">
        <v>-117.19546</v>
      </c>
      <c r="C948" t="s">
        <v>179</v>
      </c>
      <c r="D948" t="s">
        <v>22</v>
      </c>
      <c r="E948">
        <v>1</v>
      </c>
      <c r="F948" s="1">
        <v>44950.90625</v>
      </c>
      <c r="G948" s="2">
        <v>44957</v>
      </c>
      <c r="H948">
        <v>2023</v>
      </c>
      <c r="I948" t="s">
        <v>248</v>
      </c>
      <c r="Q948" s="4"/>
    </row>
    <row r="949" spans="1:17" hidden="1">
      <c r="A949">
        <v>32.762205399999999</v>
      </c>
      <c r="B949">
        <v>-117.198137</v>
      </c>
      <c r="C949" t="s">
        <v>767</v>
      </c>
      <c r="D949" t="s">
        <v>7</v>
      </c>
      <c r="E949">
        <v>1</v>
      </c>
      <c r="F949" s="1">
        <v>44950.90347222222</v>
      </c>
      <c r="G949" s="2">
        <v>44957</v>
      </c>
      <c r="H949">
        <v>2023</v>
      </c>
      <c r="I949" t="s">
        <v>248</v>
      </c>
      <c r="Q949" s="4"/>
    </row>
    <row r="950" spans="1:17" hidden="1">
      <c r="A950">
        <v>32.762678190000003</v>
      </c>
      <c r="B950">
        <v>-117.1979789</v>
      </c>
      <c r="C950" t="s">
        <v>768</v>
      </c>
      <c r="D950" t="s">
        <v>22</v>
      </c>
      <c r="E950">
        <v>3</v>
      </c>
      <c r="F950" s="1">
        <v>44950.901388888888</v>
      </c>
      <c r="G950" s="2">
        <v>44957</v>
      </c>
      <c r="H950">
        <v>2023</v>
      </c>
      <c r="I950" t="s">
        <v>248</v>
      </c>
      <c r="Q950" s="4"/>
    </row>
    <row r="951" spans="1:17">
      <c r="A951">
        <v>32.76215105</v>
      </c>
      <c r="B951">
        <v>-117.20191509999999</v>
      </c>
      <c r="C951" t="s">
        <v>95</v>
      </c>
      <c r="D951" t="s">
        <v>13</v>
      </c>
      <c r="E951">
        <v>15</v>
      </c>
      <c r="F951" s="1">
        <v>44950.822222222225</v>
      </c>
      <c r="G951" s="2">
        <v>44957</v>
      </c>
      <c r="H951">
        <v>2023</v>
      </c>
      <c r="I951" t="s">
        <v>248</v>
      </c>
      <c r="Q951" s="4"/>
    </row>
    <row r="952" spans="1:17">
      <c r="A952">
        <v>32.761941739999997</v>
      </c>
      <c r="B952">
        <v>-117.20384730000001</v>
      </c>
      <c r="C952" t="s">
        <v>615</v>
      </c>
      <c r="D952" t="s">
        <v>13</v>
      </c>
      <c r="E952">
        <v>14</v>
      </c>
      <c r="F952" s="1">
        <v>44950.80972222222</v>
      </c>
      <c r="G952" s="2">
        <v>44957</v>
      </c>
      <c r="H952">
        <v>2023</v>
      </c>
      <c r="I952" t="s">
        <v>248</v>
      </c>
      <c r="Q952" s="4"/>
    </row>
    <row r="953" spans="1:17" hidden="1">
      <c r="A953">
        <v>32.761803870000001</v>
      </c>
      <c r="B953">
        <v>-117.20334080000001</v>
      </c>
      <c r="C953" t="s">
        <v>769</v>
      </c>
      <c r="D953" t="s">
        <v>7</v>
      </c>
      <c r="E953">
        <v>3</v>
      </c>
      <c r="F953" s="1">
        <v>44950.809027777781</v>
      </c>
      <c r="G953" s="2">
        <v>44957</v>
      </c>
      <c r="H953">
        <v>2023</v>
      </c>
      <c r="I953" t="s">
        <v>248</v>
      </c>
      <c r="Q953" s="4"/>
    </row>
    <row r="954" spans="1:17">
      <c r="A954">
        <v>32.762524310000003</v>
      </c>
      <c r="B954">
        <v>-117.1980111</v>
      </c>
      <c r="C954" t="s">
        <v>770</v>
      </c>
      <c r="D954" t="s">
        <v>13</v>
      </c>
      <c r="E954">
        <v>8</v>
      </c>
      <c r="F954" s="1">
        <v>44950.759027777778</v>
      </c>
      <c r="G954" s="2">
        <v>44957</v>
      </c>
      <c r="H954">
        <v>2023</v>
      </c>
      <c r="I954" t="s">
        <v>248</v>
      </c>
      <c r="Q954" s="4"/>
    </row>
    <row r="955" spans="1:17" hidden="1">
      <c r="A955">
        <v>32.762057499999997</v>
      </c>
      <c r="B955">
        <v>-117.19780009999999</v>
      </c>
      <c r="C955" t="s">
        <v>162</v>
      </c>
      <c r="D955" t="s">
        <v>7</v>
      </c>
      <c r="E955">
        <v>2</v>
      </c>
      <c r="F955" s="1">
        <v>44950.753472222219</v>
      </c>
      <c r="G955" s="2">
        <v>44957</v>
      </c>
      <c r="H955">
        <v>2023</v>
      </c>
      <c r="I955" t="s">
        <v>248</v>
      </c>
      <c r="Q955" s="4"/>
    </row>
    <row r="956" spans="1:17">
      <c r="A956">
        <v>32.761737340000003</v>
      </c>
      <c r="B956">
        <v>-117.197363</v>
      </c>
      <c r="C956" t="s">
        <v>105</v>
      </c>
      <c r="D956" t="s">
        <v>13</v>
      </c>
      <c r="E956">
        <v>3</v>
      </c>
      <c r="F956" s="1">
        <v>44950.749305555553</v>
      </c>
      <c r="G956" s="2">
        <v>44957</v>
      </c>
      <c r="H956">
        <v>2023</v>
      </c>
      <c r="I956" t="s">
        <v>248</v>
      </c>
      <c r="Q956" s="4"/>
    </row>
    <row r="957" spans="1:17" hidden="1">
      <c r="A957">
        <v>32.7616412</v>
      </c>
      <c r="B957">
        <v>-117.1908468</v>
      </c>
      <c r="C957" t="s">
        <v>313</v>
      </c>
      <c r="D957" t="s">
        <v>22</v>
      </c>
      <c r="E957">
        <v>11</v>
      </c>
      <c r="F957" s="1">
        <v>44908.897222222222</v>
      </c>
      <c r="G957" s="2">
        <v>44957</v>
      </c>
      <c r="H957">
        <v>2023</v>
      </c>
      <c r="I957" t="s">
        <v>248</v>
      </c>
      <c r="Q957" s="4"/>
    </row>
    <row r="958" spans="1:17" hidden="1">
      <c r="A958">
        <v>32.761527450000003</v>
      </c>
      <c r="B958">
        <v>-117.1910859</v>
      </c>
      <c r="C958" t="s">
        <v>771</v>
      </c>
      <c r="D958" t="s">
        <v>7</v>
      </c>
      <c r="E958">
        <v>33</v>
      </c>
      <c r="F958" s="1">
        <v>44908.709027777775</v>
      </c>
      <c r="G958" s="2">
        <v>44957</v>
      </c>
      <c r="H958">
        <v>2023</v>
      </c>
      <c r="I958" t="s">
        <v>248</v>
      </c>
      <c r="Q958" s="4"/>
    </row>
    <row r="959" spans="1:17" hidden="1">
      <c r="A959">
        <v>32.761644939999996</v>
      </c>
      <c r="B959">
        <v>-117.1895955</v>
      </c>
      <c r="C959" t="s">
        <v>751</v>
      </c>
      <c r="D959" t="s">
        <v>11</v>
      </c>
      <c r="E959">
        <v>1</v>
      </c>
      <c r="F959" s="1">
        <v>44849.69027777778</v>
      </c>
      <c r="G959" s="2">
        <v>44957</v>
      </c>
      <c r="H959">
        <v>2023</v>
      </c>
      <c r="I959" t="s">
        <v>248</v>
      </c>
      <c r="Q959" s="4"/>
    </row>
    <row r="960" spans="1:17" hidden="1">
      <c r="A960">
        <v>32.8474115</v>
      </c>
      <c r="B960">
        <v>-116.9816029</v>
      </c>
      <c r="C960" t="s">
        <v>414</v>
      </c>
      <c r="D960" t="s">
        <v>7</v>
      </c>
      <c r="E960">
        <v>3</v>
      </c>
      <c r="F960" s="1">
        <v>44915.81527777778</v>
      </c>
      <c r="G960" s="2">
        <v>44926</v>
      </c>
      <c r="H960">
        <v>2023</v>
      </c>
      <c r="I960" t="s">
        <v>8</v>
      </c>
      <c r="Q960" s="4"/>
    </row>
    <row r="961" spans="1:17" hidden="1">
      <c r="A961">
        <v>32.84506768</v>
      </c>
      <c r="B961">
        <v>-116.9758965</v>
      </c>
      <c r="C961" t="s">
        <v>304</v>
      </c>
      <c r="D961" t="s">
        <v>7</v>
      </c>
      <c r="E961">
        <v>3</v>
      </c>
      <c r="F961" s="1">
        <v>44915.75277777778</v>
      </c>
      <c r="G961" s="2">
        <v>44926</v>
      </c>
      <c r="H961">
        <v>2023</v>
      </c>
      <c r="I961" t="s">
        <v>8</v>
      </c>
      <c r="Q961" s="4"/>
    </row>
    <row r="962" spans="1:17">
      <c r="A962">
        <v>32.850660009999999</v>
      </c>
      <c r="B962">
        <v>-116.95499649999999</v>
      </c>
      <c r="C962" t="s">
        <v>59</v>
      </c>
      <c r="D962" t="s">
        <v>13</v>
      </c>
      <c r="E962">
        <v>12</v>
      </c>
      <c r="F962" s="1">
        <v>44883.784722222219</v>
      </c>
      <c r="G962" s="2">
        <v>44926</v>
      </c>
      <c r="H962">
        <v>2023</v>
      </c>
      <c r="I962" t="s">
        <v>8</v>
      </c>
      <c r="Q962" s="4"/>
    </row>
    <row r="963" spans="1:17" hidden="1">
      <c r="A963">
        <v>32.848532509999998</v>
      </c>
      <c r="B963">
        <v>-116.9636186</v>
      </c>
      <c r="C963" t="s">
        <v>414</v>
      </c>
      <c r="D963" t="s">
        <v>7</v>
      </c>
      <c r="E963">
        <v>3</v>
      </c>
      <c r="F963" s="1">
        <v>44925.07708333333</v>
      </c>
      <c r="G963" s="2">
        <v>44926</v>
      </c>
      <c r="H963">
        <v>2023</v>
      </c>
      <c r="I963" t="s">
        <v>8</v>
      </c>
      <c r="Q963" s="4"/>
    </row>
    <row r="964" spans="1:17" hidden="1">
      <c r="A964">
        <v>32.848091349999997</v>
      </c>
      <c r="B964">
        <v>-116.96968149999999</v>
      </c>
      <c r="C964" t="s">
        <v>184</v>
      </c>
      <c r="D964" t="s">
        <v>7</v>
      </c>
      <c r="E964">
        <v>3</v>
      </c>
      <c r="F964" s="1">
        <v>44883.712500000001</v>
      </c>
      <c r="G964" s="2">
        <v>44926</v>
      </c>
      <c r="H964">
        <v>2023</v>
      </c>
      <c r="I964" t="s">
        <v>8</v>
      </c>
      <c r="Q964" s="4"/>
    </row>
    <row r="965" spans="1:17" hidden="1">
      <c r="A965">
        <v>32.843626399999998</v>
      </c>
      <c r="B965">
        <v>-116.9916841</v>
      </c>
      <c r="C965" t="s">
        <v>772</v>
      </c>
      <c r="D965" t="s">
        <v>7</v>
      </c>
      <c r="E965">
        <v>1</v>
      </c>
      <c r="F965" s="1">
        <v>44866.759027777778</v>
      </c>
      <c r="G965" s="2">
        <v>44926</v>
      </c>
      <c r="H965">
        <v>2023</v>
      </c>
      <c r="I965" t="s">
        <v>8</v>
      </c>
      <c r="Q965" s="4"/>
    </row>
    <row r="966" spans="1:17" hidden="1">
      <c r="A966">
        <v>32.844528400000002</v>
      </c>
      <c r="B966">
        <v>-116.9856449</v>
      </c>
      <c r="C966" t="s">
        <v>773</v>
      </c>
      <c r="D966" t="s">
        <v>22</v>
      </c>
      <c r="E966">
        <v>6</v>
      </c>
      <c r="F966" s="1">
        <v>44877.934027777781</v>
      </c>
      <c r="G966" s="2">
        <v>44926</v>
      </c>
      <c r="H966">
        <v>2023</v>
      </c>
      <c r="I966" t="s">
        <v>8</v>
      </c>
      <c r="Q966" s="4"/>
    </row>
    <row r="967" spans="1:17">
      <c r="A967">
        <v>32.842940499999997</v>
      </c>
      <c r="B967">
        <v>-116.9912506</v>
      </c>
      <c r="C967" t="s">
        <v>774</v>
      </c>
      <c r="D967" t="s">
        <v>13</v>
      </c>
      <c r="E967">
        <v>5</v>
      </c>
      <c r="F967" s="1">
        <v>44866.753472222219</v>
      </c>
      <c r="G967" s="2">
        <v>44926</v>
      </c>
      <c r="H967">
        <v>2023</v>
      </c>
      <c r="I967" t="s">
        <v>8</v>
      </c>
      <c r="Q967" s="4"/>
    </row>
    <row r="968" spans="1:17" hidden="1">
      <c r="A968">
        <v>32.850151199999999</v>
      </c>
      <c r="B968">
        <v>-116.9562981</v>
      </c>
      <c r="C968" t="s">
        <v>576</v>
      </c>
      <c r="D968" t="s">
        <v>22</v>
      </c>
      <c r="E968">
        <v>10</v>
      </c>
      <c r="F968" s="1">
        <v>44925.088194444441</v>
      </c>
      <c r="G968" s="2">
        <v>44926</v>
      </c>
      <c r="H968">
        <v>2023</v>
      </c>
      <c r="I968" t="s">
        <v>8</v>
      </c>
      <c r="Q968" s="4"/>
    </row>
    <row r="969" spans="1:17" hidden="1">
      <c r="A969">
        <v>32.791803489999999</v>
      </c>
      <c r="B969">
        <v>-117.1013097</v>
      </c>
      <c r="C969" t="s">
        <v>775</v>
      </c>
      <c r="D969" t="s">
        <v>22</v>
      </c>
      <c r="E969">
        <v>3</v>
      </c>
      <c r="F969" s="1">
        <v>44898.73333333333</v>
      </c>
      <c r="G969" s="2">
        <v>44926</v>
      </c>
      <c r="H969">
        <v>2023</v>
      </c>
      <c r="I969" t="s">
        <v>117</v>
      </c>
      <c r="Q969" s="4"/>
    </row>
    <row r="970" spans="1:17">
      <c r="A970">
        <v>32.791459779999997</v>
      </c>
      <c r="B970">
        <v>-117.1011929</v>
      </c>
      <c r="C970" t="s">
        <v>776</v>
      </c>
      <c r="D970" t="s">
        <v>13</v>
      </c>
      <c r="E970">
        <v>5</v>
      </c>
      <c r="F970" s="1">
        <v>44901.759027777778</v>
      </c>
      <c r="G970" s="2">
        <v>44926</v>
      </c>
      <c r="H970">
        <v>2023</v>
      </c>
      <c r="I970" t="s">
        <v>117</v>
      </c>
      <c r="Q970" s="4"/>
    </row>
    <row r="971" spans="1:17" hidden="1">
      <c r="A971">
        <v>32.792080830000003</v>
      </c>
      <c r="B971">
        <v>-117.1007252</v>
      </c>
      <c r="C971" t="s">
        <v>598</v>
      </c>
      <c r="D971" t="s">
        <v>22</v>
      </c>
      <c r="E971">
        <v>3</v>
      </c>
      <c r="F971" s="1">
        <v>44901.765972222223</v>
      </c>
      <c r="G971" s="2">
        <v>44926</v>
      </c>
      <c r="H971">
        <v>2023</v>
      </c>
      <c r="I971" t="s">
        <v>117</v>
      </c>
      <c r="Q971" s="4"/>
    </row>
    <row r="972" spans="1:17" hidden="1">
      <c r="A972">
        <v>32.76479303</v>
      </c>
      <c r="B972">
        <v>-117.16936990000001</v>
      </c>
      <c r="C972" t="s">
        <v>777</v>
      </c>
      <c r="D972" t="s">
        <v>7</v>
      </c>
      <c r="E972">
        <v>1</v>
      </c>
      <c r="F972" s="1">
        <v>44925.767361111109</v>
      </c>
      <c r="G972" s="2">
        <v>44926</v>
      </c>
      <c r="H972">
        <v>2023</v>
      </c>
      <c r="I972" t="s">
        <v>183</v>
      </c>
      <c r="Q972" s="4"/>
    </row>
    <row r="973" spans="1:17" hidden="1">
      <c r="A973">
        <v>32.765318499999999</v>
      </c>
      <c r="B973">
        <v>-117.1686244</v>
      </c>
      <c r="C973" t="s">
        <v>778</v>
      </c>
      <c r="D973" t="s">
        <v>7</v>
      </c>
      <c r="E973">
        <v>2</v>
      </c>
      <c r="F973" s="1">
        <v>44925.760416666664</v>
      </c>
      <c r="G973" s="2">
        <v>44926</v>
      </c>
      <c r="H973">
        <v>2023</v>
      </c>
      <c r="I973" t="s">
        <v>183</v>
      </c>
      <c r="Q973" s="4"/>
    </row>
    <row r="974" spans="1:17">
      <c r="A974">
        <v>32.767712510000003</v>
      </c>
      <c r="B974">
        <v>-117.1617521</v>
      </c>
      <c r="C974" t="s">
        <v>344</v>
      </c>
      <c r="D974" t="s">
        <v>13</v>
      </c>
      <c r="E974">
        <v>6</v>
      </c>
      <c r="F974" s="1">
        <v>44925.724999999999</v>
      </c>
      <c r="G974" s="2">
        <v>44926</v>
      </c>
      <c r="H974">
        <v>2023</v>
      </c>
      <c r="I974" t="s">
        <v>183</v>
      </c>
      <c r="Q974" s="4"/>
    </row>
    <row r="975" spans="1:17" hidden="1">
      <c r="A975">
        <v>32.770338099999996</v>
      </c>
      <c r="B975">
        <v>-117.1530363</v>
      </c>
      <c r="C975" t="s">
        <v>779</v>
      </c>
      <c r="D975" t="s">
        <v>22</v>
      </c>
      <c r="E975">
        <v>2</v>
      </c>
      <c r="F975" s="1">
        <v>44922.863888888889</v>
      </c>
      <c r="G975" s="2">
        <v>44926</v>
      </c>
      <c r="H975">
        <v>2023</v>
      </c>
      <c r="I975" t="s">
        <v>183</v>
      </c>
      <c r="Q975" s="4"/>
    </row>
    <row r="976" spans="1:17" hidden="1">
      <c r="A976">
        <v>32.771007619999999</v>
      </c>
      <c r="B976">
        <v>-117.1510401</v>
      </c>
      <c r="C976" t="s">
        <v>780</v>
      </c>
      <c r="D976" t="s">
        <v>22</v>
      </c>
      <c r="E976">
        <v>1</v>
      </c>
      <c r="F976" s="1">
        <v>44922.86041666667</v>
      </c>
      <c r="G976" s="2">
        <v>44926</v>
      </c>
      <c r="H976">
        <v>2023</v>
      </c>
      <c r="I976" t="s">
        <v>183</v>
      </c>
      <c r="Q976" s="4"/>
    </row>
    <row r="977" spans="1:17" hidden="1">
      <c r="A977">
        <v>32.771228540000003</v>
      </c>
      <c r="B977">
        <v>-117.15062140000001</v>
      </c>
      <c r="C977" t="s">
        <v>781</v>
      </c>
      <c r="D977" t="s">
        <v>22</v>
      </c>
      <c r="E977">
        <v>1</v>
      </c>
      <c r="F977" s="1">
        <v>44922.856249999997</v>
      </c>
      <c r="G977" s="2">
        <v>44926</v>
      </c>
      <c r="H977">
        <v>2023</v>
      </c>
      <c r="I977" t="s">
        <v>183</v>
      </c>
      <c r="Q977" s="4"/>
    </row>
    <row r="978" spans="1:17" hidden="1">
      <c r="A978">
        <v>32.771530830000003</v>
      </c>
      <c r="B978">
        <v>-117.14863920000001</v>
      </c>
      <c r="C978" t="s">
        <v>782</v>
      </c>
      <c r="D978" t="s">
        <v>22</v>
      </c>
      <c r="E978">
        <v>1</v>
      </c>
      <c r="F978" s="1">
        <v>44922.850694444445</v>
      </c>
      <c r="G978" s="2">
        <v>44926</v>
      </c>
      <c r="H978">
        <v>2023</v>
      </c>
      <c r="I978" t="s">
        <v>183</v>
      </c>
      <c r="Q978" s="4"/>
    </row>
    <row r="979" spans="1:17" hidden="1">
      <c r="A979">
        <v>32.767784159999998</v>
      </c>
      <c r="B979">
        <v>-117.161621</v>
      </c>
      <c r="C979" t="s">
        <v>147</v>
      </c>
      <c r="D979" t="s">
        <v>22</v>
      </c>
      <c r="E979">
        <v>5</v>
      </c>
      <c r="F979" s="1">
        <v>44925.882638888892</v>
      </c>
      <c r="G979" s="2">
        <v>44926</v>
      </c>
      <c r="H979">
        <v>2023</v>
      </c>
      <c r="I979" t="s">
        <v>183</v>
      </c>
      <c r="Q979" s="4"/>
    </row>
    <row r="980" spans="1:17">
      <c r="A980">
        <v>32.767970579999997</v>
      </c>
      <c r="B980">
        <v>-117.1613613</v>
      </c>
      <c r="C980" t="s">
        <v>12</v>
      </c>
      <c r="D980" t="s">
        <v>13</v>
      </c>
      <c r="E980">
        <v>17</v>
      </c>
      <c r="F980" s="1">
        <v>44925.729166666664</v>
      </c>
      <c r="G980" s="2">
        <v>44926</v>
      </c>
      <c r="H980">
        <v>2023</v>
      </c>
      <c r="I980" t="s">
        <v>183</v>
      </c>
      <c r="Q980" s="4"/>
    </row>
    <row r="981" spans="1:17" hidden="1">
      <c r="A981">
        <v>32.768349919999999</v>
      </c>
      <c r="B981">
        <v>-117.1601474</v>
      </c>
      <c r="C981" t="s">
        <v>225</v>
      </c>
      <c r="D981" t="s">
        <v>22</v>
      </c>
      <c r="E981">
        <v>3</v>
      </c>
      <c r="F981" s="1">
        <v>44922.792361111111</v>
      </c>
      <c r="G981" s="2">
        <v>44926</v>
      </c>
      <c r="H981">
        <v>2023</v>
      </c>
      <c r="I981" t="s">
        <v>183</v>
      </c>
      <c r="Q981" s="4"/>
    </row>
    <row r="982" spans="1:17" hidden="1">
      <c r="A982">
        <v>32.768428149999998</v>
      </c>
      <c r="B982">
        <v>-117.1603341</v>
      </c>
      <c r="C982" t="s">
        <v>783</v>
      </c>
      <c r="D982" t="s">
        <v>22</v>
      </c>
      <c r="E982">
        <v>4</v>
      </c>
      <c r="F982" s="1">
        <v>44922.790972222225</v>
      </c>
      <c r="G982" s="2">
        <v>44926</v>
      </c>
      <c r="H982">
        <v>2023</v>
      </c>
      <c r="I982" t="s">
        <v>183</v>
      </c>
      <c r="Q982" s="4"/>
    </row>
    <row r="983" spans="1:17">
      <c r="A983">
        <v>32.776688489999998</v>
      </c>
      <c r="B983">
        <v>-117.1279885</v>
      </c>
      <c r="C983" t="s">
        <v>784</v>
      </c>
      <c r="D983" t="s">
        <v>13</v>
      </c>
      <c r="E983">
        <v>6</v>
      </c>
      <c r="F983" s="1">
        <v>44918.86041666667</v>
      </c>
      <c r="G983" s="2">
        <v>44926</v>
      </c>
      <c r="H983">
        <v>2023</v>
      </c>
      <c r="I983" t="s">
        <v>183</v>
      </c>
      <c r="Q983" s="4"/>
    </row>
    <row r="984" spans="1:17" hidden="1">
      <c r="A984">
        <v>32.77656648</v>
      </c>
      <c r="B984">
        <v>-117.1279748</v>
      </c>
      <c r="C984" t="s">
        <v>785</v>
      </c>
      <c r="D984" t="s">
        <v>22</v>
      </c>
      <c r="E984">
        <v>2</v>
      </c>
      <c r="F984" s="1">
        <v>44918.817361111112</v>
      </c>
      <c r="G984" s="2">
        <v>44926</v>
      </c>
      <c r="H984">
        <v>2023</v>
      </c>
      <c r="I984" t="s">
        <v>183</v>
      </c>
      <c r="Q984" s="4"/>
    </row>
    <row r="985" spans="1:17" hidden="1">
      <c r="A985">
        <v>32.775668719999999</v>
      </c>
      <c r="B985">
        <v>-117.1288459</v>
      </c>
      <c r="C985" t="s">
        <v>615</v>
      </c>
      <c r="D985" t="s">
        <v>22</v>
      </c>
      <c r="E985">
        <v>2</v>
      </c>
      <c r="F985" s="1">
        <v>44918.864583333336</v>
      </c>
      <c r="G985" s="2">
        <v>44926</v>
      </c>
      <c r="H985">
        <v>2023</v>
      </c>
      <c r="I985" t="s">
        <v>183</v>
      </c>
      <c r="Q985" s="4"/>
    </row>
    <row r="986" spans="1:17" hidden="1">
      <c r="A986">
        <v>32.776046899999997</v>
      </c>
      <c r="B986">
        <v>-117.1284656</v>
      </c>
      <c r="C986" t="s">
        <v>786</v>
      </c>
      <c r="D986" t="s">
        <v>22</v>
      </c>
      <c r="E986">
        <v>3</v>
      </c>
      <c r="F986" s="1">
        <v>44918.865277777775</v>
      </c>
      <c r="G986" s="2">
        <v>44926</v>
      </c>
      <c r="H986">
        <v>2023</v>
      </c>
      <c r="I986" t="s">
        <v>183</v>
      </c>
      <c r="Q986" s="4"/>
    </row>
    <row r="987" spans="1:17" hidden="1">
      <c r="A987">
        <v>32.775858909999997</v>
      </c>
      <c r="B987">
        <v>-117.1287213</v>
      </c>
      <c r="C987" t="s">
        <v>16</v>
      </c>
      <c r="D987" t="s">
        <v>22</v>
      </c>
      <c r="E987">
        <v>3</v>
      </c>
      <c r="F987" s="1">
        <v>44911.839583333334</v>
      </c>
      <c r="G987" s="2">
        <v>44926</v>
      </c>
      <c r="H987">
        <v>2023</v>
      </c>
      <c r="I987" t="s">
        <v>183</v>
      </c>
      <c r="Q987" s="4"/>
    </row>
    <row r="988" spans="1:17">
      <c r="A988">
        <v>32.765932769999999</v>
      </c>
      <c r="B988">
        <v>-117.1651406</v>
      </c>
      <c r="C988" t="s">
        <v>787</v>
      </c>
      <c r="D988" t="s">
        <v>13</v>
      </c>
      <c r="E988">
        <v>8</v>
      </c>
      <c r="F988" s="1">
        <v>44925.951388888891</v>
      </c>
      <c r="G988" s="2">
        <v>44926</v>
      </c>
      <c r="H988">
        <v>2023</v>
      </c>
      <c r="I988" t="s">
        <v>183</v>
      </c>
      <c r="Q988" s="4"/>
    </row>
    <row r="989" spans="1:17" hidden="1">
      <c r="A989">
        <v>32.765986959999999</v>
      </c>
      <c r="B989">
        <v>-117.16582579999999</v>
      </c>
      <c r="C989" t="s">
        <v>713</v>
      </c>
      <c r="D989" t="s">
        <v>7</v>
      </c>
      <c r="E989">
        <v>6</v>
      </c>
      <c r="F989" s="1">
        <v>44925.890972222223</v>
      </c>
      <c r="G989" s="2">
        <v>44926</v>
      </c>
      <c r="H989">
        <v>2023</v>
      </c>
      <c r="I989" t="s">
        <v>183</v>
      </c>
      <c r="Q989" s="4"/>
    </row>
    <row r="990" spans="1:17" hidden="1">
      <c r="A990">
        <v>32.777676929999998</v>
      </c>
      <c r="B990">
        <v>-117.1277127</v>
      </c>
      <c r="C990" t="s">
        <v>788</v>
      </c>
      <c r="D990" t="s">
        <v>7</v>
      </c>
      <c r="E990">
        <v>3</v>
      </c>
      <c r="F990" s="1">
        <v>44925.92291666667</v>
      </c>
      <c r="G990" s="2">
        <v>44926</v>
      </c>
      <c r="H990">
        <v>2023</v>
      </c>
      <c r="I990" t="s">
        <v>183</v>
      </c>
      <c r="Q990" s="4"/>
    </row>
    <row r="991" spans="1:17" hidden="1">
      <c r="A991">
        <v>32.777257890000001</v>
      </c>
      <c r="B991">
        <v>-117.1281224</v>
      </c>
      <c r="C991" t="s">
        <v>789</v>
      </c>
      <c r="D991" t="s">
        <v>22</v>
      </c>
      <c r="E991">
        <v>1</v>
      </c>
      <c r="F991" s="1">
        <v>44925.923611111109</v>
      </c>
      <c r="G991" s="2">
        <v>44926</v>
      </c>
      <c r="H991">
        <v>2023</v>
      </c>
      <c r="I991" t="s">
        <v>183</v>
      </c>
      <c r="Q991" s="4"/>
    </row>
    <row r="992" spans="1:17" hidden="1">
      <c r="A992">
        <v>32.766678859999999</v>
      </c>
      <c r="B992">
        <v>-117.1616123</v>
      </c>
      <c r="C992" t="s">
        <v>790</v>
      </c>
      <c r="D992" t="s">
        <v>22</v>
      </c>
      <c r="E992">
        <v>4</v>
      </c>
      <c r="F992" s="1">
        <v>44860.715277777781</v>
      </c>
      <c r="G992" s="2">
        <v>44926</v>
      </c>
      <c r="H992">
        <v>2023</v>
      </c>
      <c r="I992" t="s">
        <v>183</v>
      </c>
      <c r="Q992" s="4"/>
    </row>
    <row r="993" spans="1:17" hidden="1">
      <c r="A993">
        <v>32.77233846</v>
      </c>
      <c r="B993">
        <v>-117.1445703</v>
      </c>
      <c r="C993" t="s">
        <v>753</v>
      </c>
      <c r="D993" t="s">
        <v>7</v>
      </c>
      <c r="E993">
        <v>3</v>
      </c>
      <c r="F993" s="1">
        <v>44852.743750000001</v>
      </c>
      <c r="G993" s="2">
        <v>44926</v>
      </c>
      <c r="H993">
        <v>2023</v>
      </c>
      <c r="I993" t="s">
        <v>183</v>
      </c>
      <c r="Q993" s="4"/>
    </row>
    <row r="994" spans="1:17" hidden="1">
      <c r="A994">
        <v>32.77358847</v>
      </c>
      <c r="B994">
        <v>-117.14103900000001</v>
      </c>
      <c r="C994" t="s">
        <v>791</v>
      </c>
      <c r="D994" t="s">
        <v>7</v>
      </c>
      <c r="E994">
        <v>3</v>
      </c>
      <c r="F994" s="1">
        <v>44852.734722222223</v>
      </c>
      <c r="G994" s="2">
        <v>44926</v>
      </c>
      <c r="H994">
        <v>2023</v>
      </c>
      <c r="I994" t="s">
        <v>183</v>
      </c>
      <c r="Q994" s="4"/>
    </row>
    <row r="995" spans="1:17" hidden="1">
      <c r="A995">
        <v>32.773170989999997</v>
      </c>
      <c r="B995">
        <v>-117.14276750000001</v>
      </c>
      <c r="C995" t="s">
        <v>792</v>
      </c>
      <c r="D995" t="s">
        <v>7</v>
      </c>
      <c r="E995">
        <v>1</v>
      </c>
      <c r="F995" s="1">
        <v>44852.857638888891</v>
      </c>
      <c r="G995" s="2">
        <v>44926</v>
      </c>
      <c r="H995">
        <v>2023</v>
      </c>
      <c r="I995" t="s">
        <v>183</v>
      </c>
      <c r="Q995" s="4"/>
    </row>
    <row r="996" spans="1:17" hidden="1">
      <c r="A996">
        <v>32.771467690000001</v>
      </c>
      <c r="B996">
        <v>-117.1489564</v>
      </c>
      <c r="C996" t="s">
        <v>576</v>
      </c>
      <c r="D996" t="s">
        <v>7</v>
      </c>
      <c r="E996">
        <v>3</v>
      </c>
      <c r="F996" s="1">
        <v>44852.727083333331</v>
      </c>
      <c r="G996" s="2">
        <v>44926</v>
      </c>
      <c r="H996">
        <v>2023</v>
      </c>
      <c r="I996" t="s">
        <v>183</v>
      </c>
      <c r="Q996" s="4"/>
    </row>
    <row r="997" spans="1:17" hidden="1">
      <c r="A997">
        <v>32.7711623</v>
      </c>
      <c r="B997">
        <v>-117.15070830000001</v>
      </c>
      <c r="C997" t="s">
        <v>793</v>
      </c>
      <c r="D997" t="s">
        <v>7</v>
      </c>
      <c r="E997">
        <v>1</v>
      </c>
      <c r="F997" s="1">
        <v>44852.724305555559</v>
      </c>
      <c r="G997" s="2">
        <v>44926</v>
      </c>
      <c r="H997">
        <v>2023</v>
      </c>
      <c r="I997" t="s">
        <v>183</v>
      </c>
      <c r="Q997" s="4"/>
    </row>
    <row r="998" spans="1:17" hidden="1">
      <c r="A998">
        <v>32.770479600000002</v>
      </c>
      <c r="B998">
        <v>-117.1522853</v>
      </c>
      <c r="C998" t="s">
        <v>794</v>
      </c>
      <c r="D998" t="s">
        <v>22</v>
      </c>
      <c r="E998">
        <v>3</v>
      </c>
      <c r="F998" s="1">
        <v>44889.875</v>
      </c>
      <c r="G998" s="2">
        <v>44926</v>
      </c>
      <c r="H998">
        <v>2023</v>
      </c>
      <c r="I998" t="s">
        <v>183</v>
      </c>
      <c r="Q998" s="4"/>
    </row>
    <row r="999" spans="1:17" hidden="1">
      <c r="A999">
        <v>32.770002390000002</v>
      </c>
      <c r="B999">
        <v>-117.1548834</v>
      </c>
      <c r="C999" t="s">
        <v>795</v>
      </c>
      <c r="D999" t="s">
        <v>7</v>
      </c>
      <c r="E999">
        <v>2</v>
      </c>
      <c r="F999" s="1">
        <v>44852.856944444444</v>
      </c>
      <c r="G999" s="2">
        <v>44926</v>
      </c>
      <c r="H999">
        <v>2023</v>
      </c>
      <c r="I999" t="s">
        <v>183</v>
      </c>
      <c r="Q999" s="4"/>
    </row>
    <row r="1000" spans="1:17">
      <c r="A1000">
        <v>32.760726239999997</v>
      </c>
      <c r="B1000">
        <v>-117.20327570000001</v>
      </c>
      <c r="C1000" t="s">
        <v>16</v>
      </c>
      <c r="D1000" t="s">
        <v>13</v>
      </c>
      <c r="E1000">
        <v>16</v>
      </c>
      <c r="F1000" s="1">
        <v>44923.838888888888</v>
      </c>
      <c r="G1000" s="2">
        <v>44926</v>
      </c>
      <c r="H1000">
        <v>2023</v>
      </c>
      <c r="I1000" t="s">
        <v>248</v>
      </c>
      <c r="Q1000" s="4"/>
    </row>
    <row r="1001" spans="1:17">
      <c r="A1001">
        <v>32.760525549999997</v>
      </c>
      <c r="B1001">
        <v>-117.20280889999999</v>
      </c>
      <c r="C1001" t="s">
        <v>796</v>
      </c>
      <c r="D1001" t="s">
        <v>13</v>
      </c>
      <c r="E1001">
        <v>8</v>
      </c>
      <c r="F1001" s="1">
        <v>44919.988888888889</v>
      </c>
      <c r="G1001" s="2">
        <v>44926</v>
      </c>
      <c r="H1001">
        <v>2023</v>
      </c>
      <c r="I1001" t="s">
        <v>248</v>
      </c>
      <c r="Q1001" s="4"/>
    </row>
    <row r="1002" spans="1:17">
      <c r="A1002">
        <v>32.760716719999998</v>
      </c>
      <c r="B1002">
        <v>-117.20281060000001</v>
      </c>
      <c r="C1002" t="s">
        <v>797</v>
      </c>
      <c r="D1002" t="s">
        <v>13</v>
      </c>
      <c r="E1002">
        <v>7</v>
      </c>
      <c r="F1002" s="1">
        <v>44925.955555555556</v>
      </c>
      <c r="G1002" s="2">
        <v>44926</v>
      </c>
      <c r="H1002">
        <v>2023</v>
      </c>
      <c r="I1002" t="s">
        <v>248</v>
      </c>
      <c r="Q1002" s="4"/>
    </row>
    <row r="1003" spans="1:17">
      <c r="A1003">
        <v>32.761467680000003</v>
      </c>
      <c r="B1003">
        <v>-117.1985335</v>
      </c>
      <c r="C1003" t="s">
        <v>59</v>
      </c>
      <c r="D1003" t="s">
        <v>13</v>
      </c>
      <c r="E1003">
        <v>3</v>
      </c>
      <c r="F1003" s="1">
        <v>44919.848611111112</v>
      </c>
      <c r="G1003" s="2">
        <v>44926</v>
      </c>
      <c r="H1003">
        <v>2023</v>
      </c>
      <c r="I1003" t="s">
        <v>248</v>
      </c>
      <c r="Q1003" s="4"/>
    </row>
    <row r="1004" spans="1:17">
      <c r="A1004">
        <v>32.762096900000003</v>
      </c>
      <c r="B1004">
        <v>-117.1974465</v>
      </c>
      <c r="C1004" t="s">
        <v>12</v>
      </c>
      <c r="D1004" t="s">
        <v>13</v>
      </c>
      <c r="E1004">
        <v>5</v>
      </c>
      <c r="F1004" s="1">
        <v>44920.003472222219</v>
      </c>
      <c r="G1004" s="2">
        <v>44926</v>
      </c>
      <c r="H1004">
        <v>2023</v>
      </c>
      <c r="I1004" t="s">
        <v>248</v>
      </c>
      <c r="Q1004" s="4"/>
    </row>
    <row r="1005" spans="1:17">
      <c r="A1005">
        <v>32.762226409999997</v>
      </c>
      <c r="B1005">
        <v>-117.1961833</v>
      </c>
      <c r="C1005" t="s">
        <v>555</v>
      </c>
      <c r="D1005" t="s">
        <v>13</v>
      </c>
      <c r="E1005">
        <v>6</v>
      </c>
      <c r="F1005" s="1">
        <v>44919.98333333333</v>
      </c>
      <c r="G1005" s="2">
        <v>44926</v>
      </c>
      <c r="H1005">
        <v>2023</v>
      </c>
      <c r="I1005" t="s">
        <v>248</v>
      </c>
      <c r="Q1005" s="4"/>
    </row>
    <row r="1006" spans="1:17" hidden="1">
      <c r="A1006">
        <v>32.76145717</v>
      </c>
      <c r="B1006">
        <v>-117.1938633</v>
      </c>
      <c r="C1006" t="s">
        <v>798</v>
      </c>
      <c r="D1006" t="s">
        <v>7</v>
      </c>
      <c r="E1006">
        <v>3</v>
      </c>
      <c r="F1006" s="1">
        <v>44908.90347222222</v>
      </c>
      <c r="G1006" s="2">
        <v>44926</v>
      </c>
      <c r="H1006">
        <v>2023</v>
      </c>
      <c r="I1006" t="s">
        <v>248</v>
      </c>
      <c r="Q1006" s="4"/>
    </row>
    <row r="1007" spans="1:17" hidden="1">
      <c r="A1007">
        <v>32.761348320000003</v>
      </c>
      <c r="B1007">
        <v>-117.1955162</v>
      </c>
      <c r="C1007" t="s">
        <v>799</v>
      </c>
      <c r="D1007" t="s">
        <v>7</v>
      </c>
      <c r="E1007">
        <v>1</v>
      </c>
      <c r="F1007" s="1">
        <v>44908.900694444441</v>
      </c>
      <c r="G1007" s="2">
        <v>44926</v>
      </c>
      <c r="H1007">
        <v>2023</v>
      </c>
      <c r="I1007" t="s">
        <v>248</v>
      </c>
      <c r="Q1007" s="4"/>
    </row>
    <row r="1008" spans="1:17" hidden="1">
      <c r="A1008">
        <v>32.760694450000003</v>
      </c>
      <c r="B1008">
        <v>-117.202277</v>
      </c>
      <c r="C1008" t="s">
        <v>800</v>
      </c>
      <c r="D1008" t="s">
        <v>7</v>
      </c>
      <c r="E1008">
        <v>2</v>
      </c>
      <c r="F1008" s="1">
        <v>44908.912499999999</v>
      </c>
      <c r="G1008" s="2">
        <v>44926</v>
      </c>
      <c r="H1008">
        <v>2023</v>
      </c>
      <c r="I1008" t="s">
        <v>248</v>
      </c>
      <c r="Q1008" s="4"/>
    </row>
    <row r="1009" spans="1:17">
      <c r="A1009">
        <v>32.761262700000003</v>
      </c>
      <c r="B1009">
        <v>-117.2004314</v>
      </c>
      <c r="C1009" t="s">
        <v>59</v>
      </c>
      <c r="D1009" t="s">
        <v>13</v>
      </c>
      <c r="E1009">
        <v>2</v>
      </c>
      <c r="F1009" s="1">
        <v>44908.910416666666</v>
      </c>
      <c r="G1009" s="2">
        <v>44926</v>
      </c>
      <c r="H1009">
        <v>2023</v>
      </c>
      <c r="I1009" t="s">
        <v>248</v>
      </c>
      <c r="Q1009" s="4"/>
    </row>
    <row r="1010" spans="1:17">
      <c r="A1010">
        <v>32.76153695</v>
      </c>
      <c r="B1010">
        <v>-117.1970314</v>
      </c>
      <c r="C1010" t="s">
        <v>615</v>
      </c>
      <c r="D1010" t="s">
        <v>13</v>
      </c>
      <c r="E1010">
        <v>5</v>
      </c>
      <c r="F1010" s="1">
        <v>44908.776388888888</v>
      </c>
      <c r="G1010" s="2">
        <v>44926</v>
      </c>
      <c r="H1010">
        <v>2023</v>
      </c>
      <c r="I1010" t="s">
        <v>248</v>
      </c>
      <c r="Q1010" s="4"/>
    </row>
    <row r="1011" spans="1:17">
      <c r="A1011">
        <v>32.762006499999998</v>
      </c>
      <c r="B1011">
        <v>-117.1948479</v>
      </c>
      <c r="C1011" t="s">
        <v>801</v>
      </c>
      <c r="D1011" t="s">
        <v>13</v>
      </c>
      <c r="E1011">
        <v>3</v>
      </c>
      <c r="F1011" s="1">
        <v>44908.756944444445</v>
      </c>
      <c r="G1011" s="2">
        <v>44926</v>
      </c>
      <c r="H1011">
        <v>2023</v>
      </c>
      <c r="I1011" t="s">
        <v>248</v>
      </c>
      <c r="Q1011" s="4"/>
    </row>
    <row r="1012" spans="1:17">
      <c r="A1012">
        <v>32.761623810000003</v>
      </c>
      <c r="B1012">
        <v>-117.19782480000001</v>
      </c>
      <c r="C1012" t="s">
        <v>802</v>
      </c>
      <c r="D1012" t="s">
        <v>13</v>
      </c>
      <c r="E1012">
        <v>5</v>
      </c>
      <c r="F1012" s="1">
        <v>44908.901388888888</v>
      </c>
      <c r="G1012" s="2">
        <v>44926</v>
      </c>
      <c r="H1012">
        <v>2023</v>
      </c>
      <c r="I1012" t="s">
        <v>248</v>
      </c>
      <c r="Q1012" s="4"/>
    </row>
    <row r="1013" spans="1:17" hidden="1">
      <c r="A1013">
        <v>32.76232005</v>
      </c>
      <c r="B1013">
        <v>-117.1984051</v>
      </c>
      <c r="C1013" t="s">
        <v>803</v>
      </c>
      <c r="D1013" t="s">
        <v>7</v>
      </c>
      <c r="E1013">
        <v>3</v>
      </c>
      <c r="F1013" s="1">
        <v>44894.821527777778</v>
      </c>
      <c r="G1013" s="2">
        <v>44926</v>
      </c>
      <c r="H1013">
        <v>2023</v>
      </c>
      <c r="I1013" t="s">
        <v>248</v>
      </c>
      <c r="Q1013" s="4"/>
    </row>
    <row r="1014" spans="1:17" hidden="1">
      <c r="A1014">
        <v>32.762197710000002</v>
      </c>
      <c r="B1014">
        <v>-117.19836859999999</v>
      </c>
      <c r="C1014" t="s">
        <v>804</v>
      </c>
      <c r="D1014" t="s">
        <v>7</v>
      </c>
      <c r="E1014">
        <v>3</v>
      </c>
      <c r="F1014" s="1">
        <v>44894.76458333333</v>
      </c>
      <c r="G1014" s="2">
        <v>44926</v>
      </c>
      <c r="H1014">
        <v>2023</v>
      </c>
      <c r="I1014" t="s">
        <v>248</v>
      </c>
      <c r="Q1014" s="4"/>
    </row>
    <row r="1015" spans="1:17" hidden="1">
      <c r="A1015">
        <v>32.76229301</v>
      </c>
      <c r="B1015">
        <v>-117.1981633</v>
      </c>
      <c r="C1015" t="s">
        <v>105</v>
      </c>
      <c r="D1015" t="s">
        <v>7</v>
      </c>
      <c r="E1015">
        <v>1</v>
      </c>
      <c r="F1015" s="1">
        <v>44894.745833333334</v>
      </c>
      <c r="G1015" s="2">
        <v>44926</v>
      </c>
      <c r="H1015">
        <v>2023</v>
      </c>
      <c r="I1015" t="s">
        <v>248</v>
      </c>
      <c r="Q1015" s="4"/>
    </row>
    <row r="1016" spans="1:17" hidden="1">
      <c r="A1016">
        <v>32.762642300000003</v>
      </c>
      <c r="B1016">
        <v>-117.1969754</v>
      </c>
      <c r="C1016" t="s">
        <v>805</v>
      </c>
      <c r="D1016" t="s">
        <v>22</v>
      </c>
      <c r="E1016">
        <v>2</v>
      </c>
      <c r="F1016" s="1">
        <v>44894.732638888891</v>
      </c>
      <c r="G1016" s="2">
        <v>44926</v>
      </c>
      <c r="H1016">
        <v>2023</v>
      </c>
      <c r="I1016" t="s">
        <v>248</v>
      </c>
      <c r="Q1016" s="4"/>
    </row>
    <row r="1017" spans="1:17">
      <c r="A1017">
        <v>32.76263187</v>
      </c>
      <c r="B1017">
        <v>-117.196326</v>
      </c>
      <c r="C1017" t="s">
        <v>105</v>
      </c>
      <c r="D1017" t="s">
        <v>13</v>
      </c>
      <c r="E1017">
        <v>10</v>
      </c>
      <c r="F1017" s="1">
        <v>44894.725694444445</v>
      </c>
      <c r="G1017" s="2">
        <v>44926</v>
      </c>
      <c r="H1017">
        <v>2023</v>
      </c>
      <c r="I1017" t="s">
        <v>248</v>
      </c>
      <c r="Q1017" s="4"/>
    </row>
    <row r="1018" spans="1:17" hidden="1">
      <c r="A1018">
        <v>32.762740659999999</v>
      </c>
      <c r="B1018">
        <v>-117.1938004</v>
      </c>
      <c r="C1018" t="s">
        <v>806</v>
      </c>
      <c r="D1018" t="s">
        <v>7</v>
      </c>
      <c r="E1018">
        <v>9</v>
      </c>
      <c r="F1018" s="1">
        <v>44894.706250000003</v>
      </c>
      <c r="G1018" s="2">
        <v>44926</v>
      </c>
      <c r="H1018">
        <v>2023</v>
      </c>
      <c r="I1018" t="s">
        <v>248</v>
      </c>
      <c r="Q1018" s="4"/>
    </row>
    <row r="1019" spans="1:17">
      <c r="A1019">
        <v>32.760823520000002</v>
      </c>
      <c r="B1019">
        <v>-117.2034045</v>
      </c>
      <c r="C1019" t="s">
        <v>807</v>
      </c>
      <c r="D1019" t="s">
        <v>13</v>
      </c>
      <c r="E1019">
        <v>14</v>
      </c>
      <c r="F1019" s="1">
        <v>44867.683333333334</v>
      </c>
      <c r="G1019" s="2">
        <v>44926</v>
      </c>
      <c r="H1019">
        <v>2023</v>
      </c>
      <c r="I1019" t="s">
        <v>248</v>
      </c>
      <c r="Q1019" s="4"/>
    </row>
    <row r="1020" spans="1:17" hidden="1">
      <c r="A1020">
        <v>32.761952899999997</v>
      </c>
      <c r="B1020">
        <v>-117.19873819999999</v>
      </c>
      <c r="C1020" t="s">
        <v>808</v>
      </c>
      <c r="D1020" t="s">
        <v>7</v>
      </c>
      <c r="E1020">
        <v>1</v>
      </c>
      <c r="F1020" s="1">
        <v>44894.753472222219</v>
      </c>
      <c r="G1020" s="2">
        <v>44926</v>
      </c>
      <c r="H1020">
        <v>2023</v>
      </c>
      <c r="I1020" t="s">
        <v>248</v>
      </c>
      <c r="Q1020" s="4"/>
    </row>
    <row r="1021" spans="1:17">
      <c r="A1021">
        <v>32.760530189999997</v>
      </c>
      <c r="B1021">
        <v>-117.20416299999999</v>
      </c>
      <c r="C1021" t="s">
        <v>809</v>
      </c>
      <c r="D1021" t="s">
        <v>13</v>
      </c>
      <c r="E1021">
        <v>8</v>
      </c>
      <c r="F1021" s="1">
        <v>44867.710416666669</v>
      </c>
      <c r="G1021" s="2">
        <v>44926</v>
      </c>
      <c r="H1021">
        <v>2023</v>
      </c>
      <c r="I1021" t="s">
        <v>248</v>
      </c>
      <c r="Q1021" s="4"/>
    </row>
    <row r="1022" spans="1:17">
      <c r="A1022">
        <v>32.760340759999998</v>
      </c>
      <c r="B1022">
        <v>-117.2034853</v>
      </c>
      <c r="C1022" t="s">
        <v>810</v>
      </c>
      <c r="D1022" t="s">
        <v>13</v>
      </c>
      <c r="E1022">
        <v>2</v>
      </c>
      <c r="F1022" s="1">
        <v>44855.700694444444</v>
      </c>
      <c r="G1022" s="2">
        <v>44926</v>
      </c>
      <c r="H1022">
        <v>2023</v>
      </c>
      <c r="I1022" t="s">
        <v>248</v>
      </c>
      <c r="Q1022" s="4"/>
    </row>
    <row r="1023" spans="1:17" hidden="1">
      <c r="A1023">
        <v>32.760358160000003</v>
      </c>
      <c r="B1023">
        <v>-117.2025874</v>
      </c>
      <c r="C1023" t="s">
        <v>811</v>
      </c>
      <c r="D1023" t="s">
        <v>7</v>
      </c>
      <c r="E1023">
        <v>16</v>
      </c>
      <c r="F1023" s="1">
        <v>44855.669444444444</v>
      </c>
      <c r="G1023" s="2">
        <v>44926</v>
      </c>
      <c r="H1023">
        <v>2023</v>
      </c>
      <c r="I1023" t="s">
        <v>248</v>
      </c>
      <c r="Q1023" s="4"/>
    </row>
    <row r="1024" spans="1:17" hidden="1">
      <c r="A1024">
        <v>32.760868940000002</v>
      </c>
      <c r="B1024">
        <v>-117.202907</v>
      </c>
      <c r="C1024" t="s">
        <v>812</v>
      </c>
      <c r="D1024" t="s">
        <v>22</v>
      </c>
      <c r="E1024">
        <v>1</v>
      </c>
      <c r="F1024" s="1">
        <v>44855.688194444447</v>
      </c>
      <c r="G1024" s="2">
        <v>44926</v>
      </c>
      <c r="H1024">
        <v>2023</v>
      </c>
      <c r="I1024" t="s">
        <v>248</v>
      </c>
      <c r="Q1024" s="4"/>
    </row>
    <row r="1025" spans="1:17">
      <c r="A1025">
        <v>32.76147649</v>
      </c>
      <c r="B1025">
        <v>-117.1952374</v>
      </c>
      <c r="C1025" t="s">
        <v>813</v>
      </c>
      <c r="D1025" t="s">
        <v>13</v>
      </c>
      <c r="E1025">
        <v>13</v>
      </c>
      <c r="F1025" s="1">
        <v>44908.906944444447</v>
      </c>
      <c r="G1025" s="2">
        <v>44926</v>
      </c>
      <c r="H1025">
        <v>2023</v>
      </c>
      <c r="I1025" t="s">
        <v>248</v>
      </c>
      <c r="Q1025" s="4"/>
    </row>
    <row r="1026" spans="1:17" hidden="1">
      <c r="A1026">
        <v>32.76170355</v>
      </c>
      <c r="B1026">
        <v>-117.1939989</v>
      </c>
      <c r="C1026" t="s">
        <v>814</v>
      </c>
      <c r="D1026" t="s">
        <v>7</v>
      </c>
      <c r="E1026">
        <v>1</v>
      </c>
      <c r="F1026" s="1">
        <v>44908.916666666664</v>
      </c>
      <c r="G1026" s="2">
        <v>44926</v>
      </c>
      <c r="H1026">
        <v>2023</v>
      </c>
      <c r="I1026" t="s">
        <v>248</v>
      </c>
      <c r="Q1026" s="4"/>
    </row>
    <row r="1027" spans="1:17" hidden="1">
      <c r="A1027">
        <v>32.762804170000003</v>
      </c>
      <c r="B1027">
        <v>-117.1927628</v>
      </c>
      <c r="C1027" t="s">
        <v>815</v>
      </c>
      <c r="D1027" t="s">
        <v>7</v>
      </c>
      <c r="E1027">
        <v>4</v>
      </c>
      <c r="F1027" s="1">
        <v>44859.777083333334</v>
      </c>
      <c r="G1027" s="2">
        <v>44926</v>
      </c>
      <c r="H1027">
        <v>2023</v>
      </c>
      <c r="I1027" t="s">
        <v>248</v>
      </c>
      <c r="Q1027" s="4"/>
    </row>
    <row r="1028" spans="1:17">
      <c r="A1028">
        <v>32.763244450000002</v>
      </c>
      <c r="B1028">
        <v>-117.19524869999999</v>
      </c>
      <c r="C1028" t="s">
        <v>816</v>
      </c>
      <c r="D1028" t="s">
        <v>13</v>
      </c>
      <c r="E1028">
        <v>15</v>
      </c>
      <c r="F1028" s="1">
        <v>44908.751388888886</v>
      </c>
      <c r="G1028" s="2">
        <v>44926</v>
      </c>
      <c r="H1028">
        <v>2023</v>
      </c>
      <c r="I1028" t="s">
        <v>248</v>
      </c>
      <c r="Q1028" s="4"/>
    </row>
    <row r="1029" spans="1:17" hidden="1">
      <c r="A1029">
        <v>32.761955180000001</v>
      </c>
      <c r="B1029">
        <v>-117.1817546</v>
      </c>
      <c r="C1029" t="s">
        <v>817</v>
      </c>
      <c r="D1029" t="s">
        <v>7</v>
      </c>
      <c r="E1029">
        <v>3</v>
      </c>
      <c r="F1029" s="1">
        <v>44849.756944444445</v>
      </c>
      <c r="G1029" s="2">
        <v>44926</v>
      </c>
      <c r="H1029">
        <v>2023</v>
      </c>
      <c r="I1029" t="s">
        <v>248</v>
      </c>
      <c r="Q1029" s="4"/>
    </row>
    <row r="1030" spans="1:17" hidden="1">
      <c r="A1030">
        <v>32.846354990000002</v>
      </c>
      <c r="B1030">
        <v>-116.9831555</v>
      </c>
      <c r="C1030" t="s">
        <v>242</v>
      </c>
      <c r="D1030" t="s">
        <v>22</v>
      </c>
      <c r="E1030">
        <v>5</v>
      </c>
      <c r="F1030" s="1">
        <v>44857.943055555559</v>
      </c>
      <c r="G1030" s="2">
        <v>44865</v>
      </c>
      <c r="H1030">
        <v>2023</v>
      </c>
      <c r="I1030" t="s">
        <v>8</v>
      </c>
      <c r="Q1030" s="4"/>
    </row>
    <row r="1031" spans="1:17" hidden="1">
      <c r="A1031">
        <v>32.84560226</v>
      </c>
      <c r="B1031">
        <v>-116.97762179999999</v>
      </c>
      <c r="C1031" t="s">
        <v>566</v>
      </c>
      <c r="D1031" t="s">
        <v>7</v>
      </c>
      <c r="E1031">
        <v>3</v>
      </c>
      <c r="F1031" s="1">
        <v>44857.750694444447</v>
      </c>
      <c r="G1031" s="2">
        <v>44865</v>
      </c>
      <c r="H1031">
        <v>2023</v>
      </c>
      <c r="I1031" t="s">
        <v>8</v>
      </c>
      <c r="Q1031" s="4"/>
    </row>
    <row r="1032" spans="1:17">
      <c r="A1032">
        <v>32.845342610000003</v>
      </c>
      <c r="B1032">
        <v>-116.9778774</v>
      </c>
      <c r="C1032" t="s">
        <v>818</v>
      </c>
      <c r="D1032" t="s">
        <v>13</v>
      </c>
      <c r="E1032">
        <v>10</v>
      </c>
      <c r="F1032" s="1">
        <v>44858.011805555558</v>
      </c>
      <c r="G1032" s="2">
        <v>44865</v>
      </c>
      <c r="H1032">
        <v>2023</v>
      </c>
      <c r="I1032" t="s">
        <v>8</v>
      </c>
      <c r="Q1032" s="4"/>
    </row>
    <row r="1033" spans="1:17" hidden="1">
      <c r="A1033">
        <v>32.849430759999997</v>
      </c>
      <c r="B1033">
        <v>-116.95711350000001</v>
      </c>
      <c r="C1033" t="s">
        <v>819</v>
      </c>
      <c r="D1033" t="s">
        <v>7</v>
      </c>
      <c r="E1033">
        <v>3</v>
      </c>
      <c r="F1033" s="1">
        <v>44857.994444444441</v>
      </c>
      <c r="G1033" s="2">
        <v>44865</v>
      </c>
      <c r="H1033">
        <v>2023</v>
      </c>
      <c r="I1033" t="s">
        <v>8</v>
      </c>
      <c r="Q1033" s="4"/>
    </row>
    <row r="1034" spans="1:17" hidden="1">
      <c r="A1034">
        <v>32.849493600000002</v>
      </c>
      <c r="B1034">
        <v>-116.957245</v>
      </c>
      <c r="C1034" t="s">
        <v>820</v>
      </c>
      <c r="D1034" t="s">
        <v>7</v>
      </c>
      <c r="E1034">
        <v>10</v>
      </c>
      <c r="F1034" s="1">
        <v>44857.731944444444</v>
      </c>
      <c r="G1034" s="2">
        <v>44865</v>
      </c>
      <c r="H1034">
        <v>2023</v>
      </c>
      <c r="I1034" t="s">
        <v>8</v>
      </c>
      <c r="Q1034" s="4"/>
    </row>
    <row r="1035" spans="1:17">
      <c r="A1035">
        <v>32.83883281</v>
      </c>
      <c r="B1035">
        <v>-117.0054969</v>
      </c>
      <c r="C1035" t="s">
        <v>683</v>
      </c>
      <c r="D1035" t="s">
        <v>13</v>
      </c>
      <c r="E1035">
        <v>3</v>
      </c>
      <c r="F1035" s="1">
        <v>44856.760416666664</v>
      </c>
      <c r="G1035" s="2">
        <v>44865</v>
      </c>
      <c r="H1035">
        <v>2023</v>
      </c>
      <c r="I1035" t="s">
        <v>8</v>
      </c>
      <c r="Q1035" s="4"/>
    </row>
    <row r="1036" spans="1:17" hidden="1">
      <c r="A1036">
        <v>32.838542629999999</v>
      </c>
      <c r="B1036">
        <v>-117.0058904</v>
      </c>
      <c r="C1036" t="s">
        <v>821</v>
      </c>
      <c r="D1036" t="s">
        <v>22</v>
      </c>
      <c r="E1036">
        <v>5</v>
      </c>
      <c r="F1036" s="1">
        <v>44856.753472222219</v>
      </c>
      <c r="G1036" s="2">
        <v>44865</v>
      </c>
      <c r="H1036">
        <v>2023</v>
      </c>
      <c r="I1036" t="s">
        <v>8</v>
      </c>
      <c r="Q1036" s="4"/>
    </row>
    <row r="1037" spans="1:17" hidden="1">
      <c r="A1037">
        <v>32.837127119999998</v>
      </c>
      <c r="B1037">
        <v>-117.0087042</v>
      </c>
      <c r="C1037" t="s">
        <v>225</v>
      </c>
      <c r="D1037" t="s">
        <v>22</v>
      </c>
      <c r="E1037">
        <v>1</v>
      </c>
      <c r="F1037" s="1">
        <v>44856.743055555555</v>
      </c>
      <c r="G1037" s="2">
        <v>44865</v>
      </c>
      <c r="H1037">
        <v>2023</v>
      </c>
      <c r="I1037" t="s">
        <v>8</v>
      </c>
      <c r="Q1037" s="4"/>
    </row>
    <row r="1038" spans="1:17" hidden="1">
      <c r="A1038">
        <v>32.837004780000001</v>
      </c>
      <c r="B1038">
        <v>-117.0094186</v>
      </c>
      <c r="C1038" t="s">
        <v>110</v>
      </c>
      <c r="D1038" t="s">
        <v>22</v>
      </c>
      <c r="E1038">
        <v>2</v>
      </c>
      <c r="F1038" s="1">
        <v>44856.738888888889</v>
      </c>
      <c r="G1038" s="2">
        <v>44865</v>
      </c>
      <c r="H1038">
        <v>2023</v>
      </c>
      <c r="I1038" t="s">
        <v>8</v>
      </c>
      <c r="Q1038" s="4"/>
    </row>
    <row r="1039" spans="1:17" hidden="1">
      <c r="A1039">
        <v>32.837004219999997</v>
      </c>
      <c r="B1039">
        <v>-117.00990520000001</v>
      </c>
      <c r="C1039" t="s">
        <v>822</v>
      </c>
      <c r="D1039" t="s">
        <v>22</v>
      </c>
      <c r="E1039">
        <v>4</v>
      </c>
      <c r="F1039" s="1">
        <v>44860.925000000003</v>
      </c>
      <c r="G1039" s="2">
        <v>44865</v>
      </c>
      <c r="H1039">
        <v>2023</v>
      </c>
      <c r="I1039" t="s">
        <v>8</v>
      </c>
      <c r="Q1039" s="4"/>
    </row>
    <row r="1040" spans="1:17" hidden="1">
      <c r="A1040">
        <v>32.843988549999999</v>
      </c>
      <c r="B1040">
        <v>-117.00142700000001</v>
      </c>
      <c r="C1040" t="s">
        <v>823</v>
      </c>
      <c r="D1040" t="s">
        <v>7</v>
      </c>
      <c r="E1040">
        <v>2</v>
      </c>
      <c r="F1040" s="1">
        <v>44856.71597222222</v>
      </c>
      <c r="G1040" s="2">
        <v>44865</v>
      </c>
      <c r="H1040">
        <v>2023</v>
      </c>
      <c r="I1040" t="s">
        <v>8</v>
      </c>
      <c r="Q1040" s="4"/>
    </row>
    <row r="1041" spans="1:17" hidden="1">
      <c r="A1041">
        <v>32.837212610000002</v>
      </c>
      <c r="B1041">
        <v>-117.0203681</v>
      </c>
      <c r="C1041" t="s">
        <v>824</v>
      </c>
      <c r="D1041" t="s">
        <v>22</v>
      </c>
      <c r="E1041">
        <v>2</v>
      </c>
      <c r="F1041" s="1">
        <v>44856.695138888892</v>
      </c>
      <c r="G1041" s="2">
        <v>44865</v>
      </c>
      <c r="H1041">
        <v>2023</v>
      </c>
      <c r="I1041" t="s">
        <v>8</v>
      </c>
      <c r="Q1041" s="4"/>
    </row>
    <row r="1042" spans="1:17" hidden="1">
      <c r="A1042">
        <v>32.837439160000002</v>
      </c>
      <c r="B1042">
        <v>-117.021304</v>
      </c>
      <c r="C1042" t="s">
        <v>696</v>
      </c>
      <c r="D1042" t="s">
        <v>7</v>
      </c>
      <c r="E1042">
        <v>3</v>
      </c>
      <c r="F1042" s="1">
        <v>44856.690972222219</v>
      </c>
      <c r="G1042" s="2">
        <v>44865</v>
      </c>
      <c r="H1042">
        <v>2023</v>
      </c>
      <c r="I1042" t="s">
        <v>8</v>
      </c>
      <c r="Q1042" s="4"/>
    </row>
    <row r="1043" spans="1:17" hidden="1">
      <c r="A1043">
        <v>32.849811299999999</v>
      </c>
      <c r="B1043">
        <v>-116.9564785</v>
      </c>
      <c r="C1043" t="s">
        <v>825</v>
      </c>
      <c r="D1043" t="s">
        <v>7</v>
      </c>
      <c r="E1043">
        <v>1</v>
      </c>
      <c r="F1043" s="1">
        <v>44845.724305555559</v>
      </c>
      <c r="G1043" s="2">
        <v>44865</v>
      </c>
      <c r="H1043">
        <v>2023</v>
      </c>
      <c r="I1043" t="s">
        <v>8</v>
      </c>
      <c r="Q1043" s="4"/>
    </row>
    <row r="1044" spans="1:17" hidden="1">
      <c r="A1044">
        <v>32.843656340000003</v>
      </c>
      <c r="B1044">
        <v>-116.9915068</v>
      </c>
      <c r="C1044" t="s">
        <v>826</v>
      </c>
      <c r="D1044" t="s">
        <v>22</v>
      </c>
      <c r="E1044">
        <v>20</v>
      </c>
      <c r="F1044" s="1">
        <v>44841.688888888886</v>
      </c>
      <c r="G1044" s="2">
        <v>44865</v>
      </c>
      <c r="H1044">
        <v>2023</v>
      </c>
      <c r="I1044" t="s">
        <v>8</v>
      </c>
      <c r="Q1044" s="4"/>
    </row>
    <row r="1045" spans="1:17" hidden="1">
      <c r="A1045">
        <v>32.843441079999998</v>
      </c>
      <c r="B1045">
        <v>-116.99145129999999</v>
      </c>
      <c r="C1045" t="s">
        <v>827</v>
      </c>
      <c r="D1045" t="s">
        <v>7</v>
      </c>
      <c r="E1045">
        <v>4</v>
      </c>
      <c r="F1045" s="1">
        <v>44841.885416666664</v>
      </c>
      <c r="G1045" s="2">
        <v>44865</v>
      </c>
      <c r="H1045">
        <v>2023</v>
      </c>
      <c r="I1045" t="s">
        <v>8</v>
      </c>
      <c r="Q1045" s="4"/>
    </row>
    <row r="1046" spans="1:17">
      <c r="A1046">
        <v>32.843275480000003</v>
      </c>
      <c r="B1046">
        <v>-116.9916324</v>
      </c>
      <c r="C1046" t="s">
        <v>828</v>
      </c>
      <c r="D1046" t="s">
        <v>13</v>
      </c>
      <c r="E1046">
        <v>10</v>
      </c>
      <c r="F1046" s="1">
        <v>44841.68472222222</v>
      </c>
      <c r="G1046" s="2">
        <v>44865</v>
      </c>
      <c r="H1046">
        <v>2023</v>
      </c>
      <c r="I1046" t="s">
        <v>8</v>
      </c>
      <c r="Q1046" s="4"/>
    </row>
    <row r="1047" spans="1:17" hidden="1">
      <c r="A1047">
        <v>32.843186789999997</v>
      </c>
      <c r="B1047">
        <v>-116.9915482</v>
      </c>
      <c r="C1047" t="s">
        <v>829</v>
      </c>
      <c r="D1047" t="s">
        <v>7</v>
      </c>
      <c r="E1047">
        <v>3</v>
      </c>
      <c r="F1047" s="1">
        <v>44841.885416666664</v>
      </c>
      <c r="G1047" s="2">
        <v>44865</v>
      </c>
      <c r="H1047">
        <v>2023</v>
      </c>
      <c r="I1047" t="s">
        <v>8</v>
      </c>
      <c r="Q1047" s="4"/>
    </row>
    <row r="1048" spans="1:17" hidden="1">
      <c r="A1048">
        <v>32.781142199999998</v>
      </c>
      <c r="B1048">
        <v>-117.11565210000001</v>
      </c>
      <c r="C1048" t="s">
        <v>317</v>
      </c>
      <c r="D1048" t="s">
        <v>7</v>
      </c>
      <c r="E1048">
        <v>1</v>
      </c>
      <c r="F1048" s="1">
        <v>44850.915972222225</v>
      </c>
      <c r="G1048" s="2">
        <v>44865</v>
      </c>
      <c r="H1048">
        <v>2023</v>
      </c>
      <c r="I1048" t="s">
        <v>117</v>
      </c>
      <c r="Q1048" s="4"/>
    </row>
    <row r="1049" spans="1:17" hidden="1">
      <c r="A1049">
        <v>32.781633820000003</v>
      </c>
      <c r="B1049">
        <v>-117.114525</v>
      </c>
      <c r="C1049" t="s">
        <v>155</v>
      </c>
      <c r="D1049" t="s">
        <v>7</v>
      </c>
      <c r="E1049">
        <v>5</v>
      </c>
      <c r="F1049" s="1">
        <v>44850.915277777778</v>
      </c>
      <c r="G1049" s="2">
        <v>44865</v>
      </c>
      <c r="H1049">
        <v>2023</v>
      </c>
      <c r="I1049" t="s">
        <v>117</v>
      </c>
      <c r="Q1049" s="4"/>
    </row>
    <row r="1050" spans="1:17" hidden="1">
      <c r="A1050">
        <v>32.791388959999999</v>
      </c>
      <c r="B1050">
        <v>-117.1011634</v>
      </c>
      <c r="C1050" t="s">
        <v>830</v>
      </c>
      <c r="D1050" t="s">
        <v>7</v>
      </c>
      <c r="E1050">
        <v>2</v>
      </c>
      <c r="F1050" s="1">
        <v>44850.736805555556</v>
      </c>
      <c r="G1050" s="2">
        <v>44865</v>
      </c>
      <c r="H1050">
        <v>2023</v>
      </c>
      <c r="I1050" t="s">
        <v>117</v>
      </c>
      <c r="Q1050" s="4"/>
    </row>
    <row r="1051" spans="1:17">
      <c r="A1051">
        <v>32.780841700000003</v>
      </c>
      <c r="B1051">
        <v>-117.1143455</v>
      </c>
      <c r="C1051" t="s">
        <v>713</v>
      </c>
      <c r="D1051" t="s">
        <v>13</v>
      </c>
      <c r="E1051">
        <v>10</v>
      </c>
      <c r="F1051" s="1">
        <v>44850.918055555558</v>
      </c>
      <c r="G1051" s="2">
        <v>44865</v>
      </c>
      <c r="H1051">
        <v>2023</v>
      </c>
      <c r="I1051" t="s">
        <v>117</v>
      </c>
      <c r="Q1051" s="4"/>
    </row>
    <row r="1052" spans="1:17" hidden="1">
      <c r="A1052">
        <v>32.791079259999997</v>
      </c>
      <c r="B1052">
        <v>-117.1021844</v>
      </c>
      <c r="C1052" t="s">
        <v>165</v>
      </c>
      <c r="D1052" t="s">
        <v>7</v>
      </c>
      <c r="E1052">
        <v>3</v>
      </c>
      <c r="F1052" s="1">
        <v>44850.71875</v>
      </c>
      <c r="G1052" s="2">
        <v>44865</v>
      </c>
      <c r="H1052">
        <v>2023</v>
      </c>
      <c r="I1052" t="s">
        <v>117</v>
      </c>
      <c r="Q1052" s="4"/>
    </row>
    <row r="1053" spans="1:17" hidden="1">
      <c r="A1053">
        <v>32.787954640000002</v>
      </c>
      <c r="B1053">
        <v>-117.10446399999999</v>
      </c>
      <c r="C1053" t="s">
        <v>831</v>
      </c>
      <c r="D1053" t="s">
        <v>7</v>
      </c>
      <c r="E1053">
        <v>1</v>
      </c>
      <c r="F1053" s="1">
        <v>44850.926388888889</v>
      </c>
      <c r="G1053" s="2">
        <v>44865</v>
      </c>
      <c r="H1053">
        <v>2023</v>
      </c>
      <c r="I1053" t="s">
        <v>117</v>
      </c>
      <c r="Q1053" s="4"/>
    </row>
    <row r="1054" spans="1:17" hidden="1">
      <c r="A1054">
        <v>32.785660559999997</v>
      </c>
      <c r="B1054">
        <v>-117.1027754</v>
      </c>
      <c r="C1054" t="s">
        <v>832</v>
      </c>
      <c r="D1054" t="s">
        <v>22</v>
      </c>
      <c r="E1054">
        <v>2</v>
      </c>
      <c r="F1054" s="1">
        <v>44850.695833333331</v>
      </c>
      <c r="G1054" s="2">
        <v>44865</v>
      </c>
      <c r="H1054">
        <v>2023</v>
      </c>
      <c r="I1054" t="s">
        <v>117</v>
      </c>
      <c r="Q1054" s="4"/>
    </row>
    <row r="1055" spans="1:17" hidden="1">
      <c r="A1055">
        <v>32.780931199999998</v>
      </c>
      <c r="B1055">
        <v>-117.111475</v>
      </c>
      <c r="C1055" t="s">
        <v>833</v>
      </c>
      <c r="D1055" t="s">
        <v>7</v>
      </c>
      <c r="E1055">
        <v>1</v>
      </c>
      <c r="F1055" s="1">
        <v>44850.92291666667</v>
      </c>
      <c r="G1055" s="2">
        <v>44865</v>
      </c>
      <c r="H1055">
        <v>2023</v>
      </c>
      <c r="I1055" t="s">
        <v>117</v>
      </c>
      <c r="Q1055" s="4"/>
    </row>
    <row r="1056" spans="1:17">
      <c r="A1056">
        <v>32.785175899999999</v>
      </c>
      <c r="B1056">
        <v>-117.10281089999999</v>
      </c>
      <c r="C1056" t="s">
        <v>834</v>
      </c>
      <c r="D1056" t="s">
        <v>13</v>
      </c>
      <c r="E1056">
        <v>25</v>
      </c>
      <c r="F1056" s="1">
        <v>44850.694444444445</v>
      </c>
      <c r="G1056" s="2">
        <v>44865</v>
      </c>
      <c r="H1056">
        <v>2023</v>
      </c>
      <c r="I1056" t="s">
        <v>117</v>
      </c>
      <c r="Q1056" s="4"/>
    </row>
    <row r="1057" spans="1:17" hidden="1">
      <c r="A1057">
        <v>32.784244200000003</v>
      </c>
      <c r="B1057">
        <v>-117.103582</v>
      </c>
      <c r="C1057" t="s">
        <v>835</v>
      </c>
      <c r="D1057" t="s">
        <v>7</v>
      </c>
      <c r="E1057">
        <v>3</v>
      </c>
      <c r="F1057" s="1">
        <v>44850.684027777781</v>
      </c>
      <c r="G1057" s="2">
        <v>44865</v>
      </c>
      <c r="H1057">
        <v>2023</v>
      </c>
      <c r="I1057" t="s">
        <v>117</v>
      </c>
      <c r="Q1057" s="4"/>
    </row>
    <row r="1058" spans="1:17">
      <c r="A1058">
        <v>32.784220910000002</v>
      </c>
      <c r="B1058">
        <v>-117.1040249</v>
      </c>
      <c r="C1058" t="s">
        <v>12</v>
      </c>
      <c r="D1058" t="s">
        <v>13</v>
      </c>
      <c r="E1058">
        <v>10</v>
      </c>
      <c r="F1058" s="1">
        <v>44850.679166666669</v>
      </c>
      <c r="G1058" s="2">
        <v>44865</v>
      </c>
      <c r="H1058">
        <v>2023</v>
      </c>
      <c r="I1058" t="s">
        <v>117</v>
      </c>
      <c r="Q1058" s="4"/>
    </row>
    <row r="1059" spans="1:17" hidden="1">
      <c r="A1059">
        <v>32.781975320000001</v>
      </c>
      <c r="B1059">
        <v>-117.10420240000001</v>
      </c>
      <c r="C1059" t="s">
        <v>836</v>
      </c>
      <c r="D1059" t="s">
        <v>7</v>
      </c>
      <c r="E1059">
        <v>2</v>
      </c>
      <c r="F1059" s="1">
        <v>44848.78402777778</v>
      </c>
      <c r="G1059" s="2">
        <v>44865</v>
      </c>
      <c r="H1059">
        <v>2023</v>
      </c>
      <c r="I1059" t="s">
        <v>117</v>
      </c>
      <c r="Q1059" s="4"/>
    </row>
    <row r="1060" spans="1:17" hidden="1">
      <c r="A1060">
        <v>32.782480890000002</v>
      </c>
      <c r="B1060">
        <v>-117.1038909</v>
      </c>
      <c r="C1060" t="s">
        <v>837</v>
      </c>
      <c r="D1060" t="s">
        <v>7</v>
      </c>
      <c r="E1060">
        <v>3</v>
      </c>
      <c r="F1060" s="1">
        <v>44848.78125</v>
      </c>
      <c r="G1060" s="2">
        <v>44865</v>
      </c>
      <c r="H1060">
        <v>2023</v>
      </c>
      <c r="I1060" t="s">
        <v>117</v>
      </c>
      <c r="Q1060" s="4"/>
    </row>
    <row r="1061" spans="1:17" hidden="1">
      <c r="A1061">
        <v>32.782535199999998</v>
      </c>
      <c r="B1061">
        <v>-117.103525</v>
      </c>
      <c r="C1061" t="s">
        <v>51</v>
      </c>
      <c r="D1061" t="s">
        <v>22</v>
      </c>
      <c r="E1061">
        <v>3</v>
      </c>
      <c r="F1061" s="1">
        <v>44848.779166666667</v>
      </c>
      <c r="G1061" s="2">
        <v>44865</v>
      </c>
      <c r="H1061">
        <v>2023</v>
      </c>
      <c r="I1061" t="s">
        <v>117</v>
      </c>
      <c r="Q1061" s="4"/>
    </row>
    <row r="1062" spans="1:17" hidden="1">
      <c r="A1062">
        <v>32.78076111</v>
      </c>
      <c r="B1062">
        <v>-117.1102491</v>
      </c>
      <c r="C1062" t="s">
        <v>838</v>
      </c>
      <c r="D1062" t="s">
        <v>7</v>
      </c>
      <c r="E1062">
        <v>3</v>
      </c>
      <c r="F1062" s="1">
        <v>44848.737500000003</v>
      </c>
      <c r="G1062" s="2">
        <v>44865</v>
      </c>
      <c r="H1062">
        <v>2023</v>
      </c>
      <c r="I1062" t="s">
        <v>117</v>
      </c>
      <c r="Q1062" s="4"/>
    </row>
    <row r="1063" spans="1:17" hidden="1">
      <c r="A1063">
        <v>32.780008909999999</v>
      </c>
      <c r="B1063">
        <v>-117.1096345</v>
      </c>
      <c r="C1063" t="s">
        <v>414</v>
      </c>
      <c r="D1063" t="s">
        <v>7</v>
      </c>
      <c r="E1063">
        <v>4</v>
      </c>
      <c r="F1063" s="1">
        <v>44848.732638888891</v>
      </c>
      <c r="G1063" s="2">
        <v>44865</v>
      </c>
      <c r="H1063">
        <v>2023</v>
      </c>
      <c r="I1063" t="s">
        <v>117</v>
      </c>
      <c r="Q1063" s="4"/>
    </row>
    <row r="1064" spans="1:17" hidden="1">
      <c r="A1064">
        <v>32.779689240000003</v>
      </c>
      <c r="B1064">
        <v>-117.10710419999999</v>
      </c>
      <c r="C1064" t="s">
        <v>317</v>
      </c>
      <c r="D1064" t="s">
        <v>7</v>
      </c>
      <c r="E1064">
        <v>1</v>
      </c>
      <c r="F1064" s="1">
        <v>44848.931250000001</v>
      </c>
      <c r="G1064" s="2">
        <v>44865</v>
      </c>
      <c r="H1064">
        <v>2023</v>
      </c>
      <c r="I1064" t="s">
        <v>117</v>
      </c>
      <c r="Q1064" s="4"/>
    </row>
    <row r="1065" spans="1:17" hidden="1">
      <c r="A1065">
        <v>32.781156129999999</v>
      </c>
      <c r="B1065">
        <v>-117.1154835</v>
      </c>
      <c r="C1065" t="s">
        <v>839</v>
      </c>
      <c r="D1065" t="s">
        <v>22</v>
      </c>
      <c r="E1065">
        <v>2</v>
      </c>
      <c r="F1065" s="1">
        <v>44838.761805555558</v>
      </c>
      <c r="G1065" s="2">
        <v>44865</v>
      </c>
      <c r="H1065">
        <v>2023</v>
      </c>
      <c r="I1065" t="s">
        <v>117</v>
      </c>
      <c r="Q1065" s="4"/>
    </row>
    <row r="1066" spans="1:17">
      <c r="A1066">
        <v>32.781014540000001</v>
      </c>
      <c r="B1066">
        <v>-117.11422930000001</v>
      </c>
      <c r="C1066" t="s">
        <v>840</v>
      </c>
      <c r="D1066" t="s">
        <v>13</v>
      </c>
      <c r="E1066">
        <v>4</v>
      </c>
      <c r="F1066" s="1">
        <v>44850.918055555558</v>
      </c>
      <c r="G1066" s="2">
        <v>44865</v>
      </c>
      <c r="H1066">
        <v>2023</v>
      </c>
      <c r="I1066" t="s">
        <v>117</v>
      </c>
      <c r="Q1066" s="4"/>
    </row>
    <row r="1067" spans="1:17" hidden="1">
      <c r="A1067">
        <v>32.781208730000003</v>
      </c>
      <c r="B1067">
        <v>-117.1145959</v>
      </c>
      <c r="C1067" t="s">
        <v>841</v>
      </c>
      <c r="D1067" t="s">
        <v>7</v>
      </c>
      <c r="E1067">
        <v>2</v>
      </c>
      <c r="F1067" s="1">
        <v>44850.749305555553</v>
      </c>
      <c r="G1067" s="2">
        <v>44865</v>
      </c>
      <c r="H1067">
        <v>2023</v>
      </c>
      <c r="I1067" t="s">
        <v>117</v>
      </c>
      <c r="Q1067" s="4"/>
    </row>
    <row r="1068" spans="1:17" hidden="1">
      <c r="A1068">
        <v>32.781121140000003</v>
      </c>
      <c r="B1068">
        <v>-117.11190980000001</v>
      </c>
      <c r="C1068" t="s">
        <v>334</v>
      </c>
      <c r="D1068" t="s">
        <v>11</v>
      </c>
      <c r="E1068">
        <v>1</v>
      </c>
      <c r="F1068" s="1">
        <v>44850.697916666664</v>
      </c>
      <c r="G1068" s="2">
        <v>44865</v>
      </c>
      <c r="H1068">
        <v>2023</v>
      </c>
      <c r="I1068" t="s">
        <v>117</v>
      </c>
      <c r="Q1068" s="4"/>
    </row>
    <row r="1069" spans="1:17">
      <c r="A1069">
        <v>32.780907450000001</v>
      </c>
      <c r="B1069">
        <v>-117.1115016</v>
      </c>
      <c r="C1069" t="s">
        <v>842</v>
      </c>
      <c r="D1069" t="s">
        <v>13</v>
      </c>
      <c r="E1069">
        <v>4</v>
      </c>
      <c r="F1069" s="1">
        <v>44850.688888888886</v>
      </c>
      <c r="G1069" s="2">
        <v>44865</v>
      </c>
      <c r="H1069">
        <v>2023</v>
      </c>
      <c r="I1069" t="s">
        <v>117</v>
      </c>
      <c r="Q1069" s="4"/>
    </row>
    <row r="1070" spans="1:17" hidden="1">
      <c r="A1070">
        <v>32.780779150000001</v>
      </c>
      <c r="B1070">
        <v>-117.1115726</v>
      </c>
      <c r="C1070" t="s">
        <v>843</v>
      </c>
      <c r="D1070" t="s">
        <v>22</v>
      </c>
      <c r="E1070">
        <v>1</v>
      </c>
      <c r="F1070" s="1">
        <v>44850.693055555559</v>
      </c>
      <c r="G1070" s="2">
        <v>44865</v>
      </c>
      <c r="H1070">
        <v>2023</v>
      </c>
      <c r="I1070" t="s">
        <v>117</v>
      </c>
      <c r="Q1070" s="4"/>
    </row>
    <row r="1071" spans="1:17" hidden="1">
      <c r="A1071">
        <v>32.780467639999998</v>
      </c>
      <c r="B1071">
        <v>-117.11060430000001</v>
      </c>
      <c r="C1071" t="s">
        <v>844</v>
      </c>
      <c r="D1071" t="s">
        <v>7</v>
      </c>
      <c r="E1071">
        <v>5</v>
      </c>
      <c r="F1071" s="1">
        <v>44838.67083333333</v>
      </c>
      <c r="G1071" s="2">
        <v>44865</v>
      </c>
      <c r="H1071">
        <v>2023</v>
      </c>
      <c r="I1071" t="s">
        <v>117</v>
      </c>
      <c r="Q1071" s="4"/>
    </row>
    <row r="1072" spans="1:17" hidden="1">
      <c r="A1072">
        <v>32.781503999999998</v>
      </c>
      <c r="B1072">
        <v>-117.1141939</v>
      </c>
      <c r="C1072" t="s">
        <v>845</v>
      </c>
      <c r="D1072" t="s">
        <v>22</v>
      </c>
      <c r="E1072">
        <v>2</v>
      </c>
      <c r="F1072" s="1">
        <v>44835.797222222223</v>
      </c>
      <c r="G1072" s="2">
        <v>44865</v>
      </c>
      <c r="H1072">
        <v>2023</v>
      </c>
      <c r="I1072" t="s">
        <v>117</v>
      </c>
      <c r="Q1072" s="4"/>
    </row>
    <row r="1073" spans="1:17" hidden="1">
      <c r="A1073">
        <v>32.780863619999998</v>
      </c>
      <c r="B1073">
        <v>-117.1147448</v>
      </c>
      <c r="C1073" t="s">
        <v>846</v>
      </c>
      <c r="D1073" t="s">
        <v>22</v>
      </c>
      <c r="E1073">
        <v>2</v>
      </c>
      <c r="F1073" s="1">
        <v>44838.847916666666</v>
      </c>
      <c r="G1073" s="2">
        <v>44865</v>
      </c>
      <c r="H1073">
        <v>2023</v>
      </c>
      <c r="I1073" t="s">
        <v>117</v>
      </c>
      <c r="Q1073" s="4"/>
    </row>
    <row r="1074" spans="1:17">
      <c r="A1074">
        <v>32.786031170000001</v>
      </c>
      <c r="B1074">
        <v>-117.1027356</v>
      </c>
      <c r="C1074" t="s">
        <v>59</v>
      </c>
      <c r="D1074" t="s">
        <v>13</v>
      </c>
      <c r="E1074">
        <v>35</v>
      </c>
      <c r="F1074" s="1">
        <v>44850.75</v>
      </c>
      <c r="G1074" s="2">
        <v>44865</v>
      </c>
      <c r="H1074">
        <v>2023</v>
      </c>
      <c r="I1074" t="s">
        <v>117</v>
      </c>
      <c r="Q1074" s="4"/>
    </row>
    <row r="1075" spans="1:17" hidden="1">
      <c r="A1075">
        <v>32.78229408</v>
      </c>
      <c r="B1075">
        <v>-117.10426959999999</v>
      </c>
      <c r="C1075" t="s">
        <v>847</v>
      </c>
      <c r="D1075" t="s">
        <v>7</v>
      </c>
      <c r="E1075">
        <v>1</v>
      </c>
      <c r="F1075" s="1">
        <v>44848.944444444445</v>
      </c>
      <c r="G1075" s="2">
        <v>44865</v>
      </c>
      <c r="H1075">
        <v>2023</v>
      </c>
      <c r="I1075" t="s">
        <v>117</v>
      </c>
      <c r="Q1075" s="4"/>
    </row>
    <row r="1076" spans="1:17">
      <c r="A1076">
        <v>32.768398869999999</v>
      </c>
      <c r="B1076">
        <v>-117.1603652</v>
      </c>
      <c r="C1076" t="s">
        <v>686</v>
      </c>
      <c r="D1076" t="s">
        <v>13</v>
      </c>
      <c r="E1076">
        <v>16</v>
      </c>
      <c r="F1076" s="1">
        <v>44863.913888888892</v>
      </c>
      <c r="G1076" s="2">
        <v>44865</v>
      </c>
      <c r="H1076">
        <v>2023</v>
      </c>
      <c r="I1076" t="s">
        <v>183</v>
      </c>
      <c r="Q1076" s="4"/>
    </row>
    <row r="1077" spans="1:17">
      <c r="A1077">
        <v>32.772156129999999</v>
      </c>
      <c r="B1077">
        <v>-117.14896210000001</v>
      </c>
      <c r="C1077" t="s">
        <v>848</v>
      </c>
      <c r="D1077" t="s">
        <v>13</v>
      </c>
      <c r="E1077">
        <v>2</v>
      </c>
      <c r="F1077" s="1">
        <v>44852.856249999997</v>
      </c>
      <c r="G1077" s="2">
        <v>44865</v>
      </c>
      <c r="H1077">
        <v>2023</v>
      </c>
      <c r="I1077" t="s">
        <v>183</v>
      </c>
      <c r="Q1077" s="4"/>
    </row>
    <row r="1078" spans="1:17" hidden="1">
      <c r="A1078">
        <v>32.768515460000003</v>
      </c>
      <c r="B1078">
        <v>-117.16037009999999</v>
      </c>
      <c r="C1078" t="s">
        <v>90</v>
      </c>
      <c r="D1078" t="s">
        <v>7</v>
      </c>
      <c r="E1078">
        <v>6</v>
      </c>
      <c r="F1078" s="1">
        <v>44852.855555555558</v>
      </c>
      <c r="G1078" s="2">
        <v>44865</v>
      </c>
      <c r="H1078">
        <v>2023</v>
      </c>
      <c r="I1078" t="s">
        <v>183</v>
      </c>
      <c r="Q1078" s="4"/>
    </row>
    <row r="1079" spans="1:17" hidden="1">
      <c r="A1079">
        <v>32.768461270000003</v>
      </c>
      <c r="B1079">
        <v>-117.1604973</v>
      </c>
      <c r="C1079" t="s">
        <v>849</v>
      </c>
      <c r="D1079" t="s">
        <v>7</v>
      </c>
      <c r="E1079">
        <v>3</v>
      </c>
      <c r="F1079" s="1">
        <v>44852.681250000001</v>
      </c>
      <c r="G1079" s="2">
        <v>44865</v>
      </c>
      <c r="H1079">
        <v>2023</v>
      </c>
      <c r="I1079" t="s">
        <v>183</v>
      </c>
      <c r="Q1079" s="4"/>
    </row>
    <row r="1080" spans="1:17">
      <c r="A1080">
        <v>32.774151189999998</v>
      </c>
      <c r="B1080">
        <v>-117.1322211</v>
      </c>
      <c r="C1080" t="s">
        <v>850</v>
      </c>
      <c r="D1080" t="s">
        <v>13</v>
      </c>
      <c r="E1080">
        <v>5</v>
      </c>
      <c r="F1080" s="1">
        <v>44850.785416666666</v>
      </c>
      <c r="G1080" s="2">
        <v>44865</v>
      </c>
      <c r="H1080">
        <v>2023</v>
      </c>
      <c r="I1080" t="s">
        <v>183</v>
      </c>
      <c r="Q1080" s="4"/>
    </row>
    <row r="1081" spans="1:17" hidden="1">
      <c r="A1081">
        <v>32.774334699999997</v>
      </c>
      <c r="B1081">
        <v>-117.1324552</v>
      </c>
      <c r="C1081" t="s">
        <v>851</v>
      </c>
      <c r="D1081" t="s">
        <v>7</v>
      </c>
      <c r="E1081">
        <v>5</v>
      </c>
      <c r="F1081" s="1">
        <v>44850.77847222222</v>
      </c>
      <c r="G1081" s="2">
        <v>44865</v>
      </c>
      <c r="H1081">
        <v>2023</v>
      </c>
      <c r="I1081" t="s">
        <v>183</v>
      </c>
      <c r="Q1081" s="4"/>
    </row>
    <row r="1082" spans="1:17">
      <c r="A1082">
        <v>32.775926660000003</v>
      </c>
      <c r="B1082">
        <v>-117.13092260000001</v>
      </c>
      <c r="C1082" t="s">
        <v>598</v>
      </c>
      <c r="D1082" t="s">
        <v>13</v>
      </c>
      <c r="E1082">
        <v>3</v>
      </c>
      <c r="F1082" s="1">
        <v>44850.719444444447</v>
      </c>
      <c r="G1082" s="2">
        <v>44865</v>
      </c>
      <c r="H1082">
        <v>2023</v>
      </c>
      <c r="I1082" t="s">
        <v>183</v>
      </c>
      <c r="Q1082" s="4"/>
    </row>
    <row r="1083" spans="1:17" hidden="1">
      <c r="A1083">
        <v>32.772858210000003</v>
      </c>
      <c r="B1083">
        <v>-117.13998530000001</v>
      </c>
      <c r="C1083" t="s">
        <v>852</v>
      </c>
      <c r="D1083" t="s">
        <v>22</v>
      </c>
      <c r="E1083">
        <v>1</v>
      </c>
      <c r="F1083" s="1">
        <v>44850.686111111114</v>
      </c>
      <c r="G1083" s="2">
        <v>44865</v>
      </c>
      <c r="H1083">
        <v>2023</v>
      </c>
      <c r="I1083" t="s">
        <v>183</v>
      </c>
      <c r="Q1083" s="4"/>
    </row>
    <row r="1084" spans="1:17" hidden="1">
      <c r="A1084">
        <v>32.772669739999998</v>
      </c>
      <c r="B1084">
        <v>-117.13996830000001</v>
      </c>
      <c r="C1084" t="s">
        <v>853</v>
      </c>
      <c r="D1084" t="s">
        <v>22</v>
      </c>
      <c r="E1084">
        <v>1</v>
      </c>
      <c r="F1084" s="1">
        <v>44850.68472222222</v>
      </c>
      <c r="G1084" s="2">
        <v>44865</v>
      </c>
      <c r="H1084">
        <v>2023</v>
      </c>
      <c r="I1084" t="s">
        <v>183</v>
      </c>
      <c r="Q1084" s="4"/>
    </row>
    <row r="1085" spans="1:17">
      <c r="A1085">
        <v>32.765945049999999</v>
      </c>
      <c r="B1085">
        <v>-117.1665182</v>
      </c>
      <c r="C1085" t="s">
        <v>854</v>
      </c>
      <c r="D1085" t="s">
        <v>13</v>
      </c>
      <c r="E1085">
        <v>5</v>
      </c>
      <c r="F1085" s="1">
        <v>44849.832638888889</v>
      </c>
      <c r="G1085" s="2">
        <v>44865</v>
      </c>
      <c r="H1085">
        <v>2023</v>
      </c>
      <c r="I1085" t="s">
        <v>183</v>
      </c>
      <c r="Q1085" s="4"/>
    </row>
    <row r="1086" spans="1:17" hidden="1">
      <c r="A1086">
        <v>32.765610899999999</v>
      </c>
      <c r="B1086">
        <v>-117.16677439999999</v>
      </c>
      <c r="C1086" t="s">
        <v>855</v>
      </c>
      <c r="D1086" t="s">
        <v>22</v>
      </c>
      <c r="E1086">
        <v>5</v>
      </c>
      <c r="F1086" s="1">
        <v>44849.786805555559</v>
      </c>
      <c r="G1086" s="2">
        <v>44865</v>
      </c>
      <c r="H1086">
        <v>2023</v>
      </c>
      <c r="I1086" t="s">
        <v>183</v>
      </c>
      <c r="Q1086" s="4"/>
    </row>
    <row r="1087" spans="1:17" hidden="1">
      <c r="A1087">
        <v>32.765567400000002</v>
      </c>
      <c r="B1087">
        <v>-117.16748370000001</v>
      </c>
      <c r="C1087" t="s">
        <v>856</v>
      </c>
      <c r="D1087" t="s">
        <v>7</v>
      </c>
      <c r="E1087">
        <v>3</v>
      </c>
      <c r="F1087" s="1">
        <v>44849.833333333336</v>
      </c>
      <c r="G1087" s="2">
        <v>44865</v>
      </c>
      <c r="H1087">
        <v>2023</v>
      </c>
      <c r="I1087" t="s">
        <v>183</v>
      </c>
      <c r="Q1087" s="4"/>
    </row>
    <row r="1088" spans="1:17" hidden="1">
      <c r="A1088">
        <v>32.765717000000002</v>
      </c>
      <c r="B1088">
        <v>-117.1672303</v>
      </c>
      <c r="C1088" t="s">
        <v>857</v>
      </c>
      <c r="D1088" t="s">
        <v>7</v>
      </c>
      <c r="E1088">
        <v>1</v>
      </c>
      <c r="F1088" s="1">
        <v>44849.765277777777</v>
      </c>
      <c r="G1088" s="2">
        <v>44865</v>
      </c>
      <c r="H1088">
        <v>2023</v>
      </c>
      <c r="I1088" t="s">
        <v>183</v>
      </c>
      <c r="Q1088" s="4"/>
    </row>
    <row r="1089" spans="1:17" hidden="1">
      <c r="A1089">
        <v>32.7658834</v>
      </c>
      <c r="B1089">
        <v>-117.1654758</v>
      </c>
      <c r="C1089" t="s">
        <v>858</v>
      </c>
      <c r="D1089" t="s">
        <v>7</v>
      </c>
      <c r="E1089">
        <v>6</v>
      </c>
      <c r="F1089" s="1">
        <v>44849.761111111111</v>
      </c>
      <c r="G1089" s="2">
        <v>44865</v>
      </c>
      <c r="H1089">
        <v>2023</v>
      </c>
      <c r="I1089" t="s">
        <v>183</v>
      </c>
      <c r="Q1089" s="4"/>
    </row>
    <row r="1090" spans="1:17" hidden="1">
      <c r="A1090">
        <v>32.766112900000003</v>
      </c>
      <c r="B1090">
        <v>-117.1655411</v>
      </c>
      <c r="C1090" t="s">
        <v>859</v>
      </c>
      <c r="D1090" t="s">
        <v>7</v>
      </c>
      <c r="E1090">
        <v>3</v>
      </c>
      <c r="F1090" s="1">
        <v>44849.756944444445</v>
      </c>
      <c r="G1090" s="2">
        <v>44865</v>
      </c>
      <c r="H1090">
        <v>2023</v>
      </c>
      <c r="I1090" t="s">
        <v>183</v>
      </c>
      <c r="Q1090" s="4"/>
    </row>
    <row r="1091" spans="1:17" hidden="1">
      <c r="A1091">
        <v>32.766352099999999</v>
      </c>
      <c r="B1091">
        <v>-117.1649419</v>
      </c>
      <c r="C1091" t="s">
        <v>860</v>
      </c>
      <c r="D1091" t="s">
        <v>7</v>
      </c>
      <c r="E1091">
        <v>3</v>
      </c>
      <c r="F1091" s="1">
        <v>44849.836805555555</v>
      </c>
      <c r="G1091" s="2">
        <v>44865</v>
      </c>
      <c r="H1091">
        <v>2023</v>
      </c>
      <c r="I1091" t="s">
        <v>183</v>
      </c>
      <c r="Q1091" s="4"/>
    </row>
    <row r="1092" spans="1:17" hidden="1">
      <c r="A1092">
        <v>32.766839439999998</v>
      </c>
      <c r="B1092">
        <v>-117.16253159999999</v>
      </c>
      <c r="C1092" t="s">
        <v>242</v>
      </c>
      <c r="D1092" t="s">
        <v>22</v>
      </c>
      <c r="E1092">
        <v>1</v>
      </c>
      <c r="F1092" s="1">
        <v>44849.827777777777</v>
      </c>
      <c r="G1092" s="2">
        <v>44865</v>
      </c>
      <c r="H1092">
        <v>2023</v>
      </c>
      <c r="I1092" t="s">
        <v>183</v>
      </c>
      <c r="Q1092" s="4"/>
    </row>
    <row r="1093" spans="1:17" hidden="1">
      <c r="A1093">
        <v>32.766792410000001</v>
      </c>
      <c r="B1093">
        <v>-117.16289860000001</v>
      </c>
      <c r="C1093" t="s">
        <v>158</v>
      </c>
      <c r="D1093" t="s">
        <v>7</v>
      </c>
      <c r="E1093">
        <v>3</v>
      </c>
      <c r="F1093" s="1">
        <v>44849.70416666667</v>
      </c>
      <c r="G1093" s="2">
        <v>44865</v>
      </c>
      <c r="H1093">
        <v>2023</v>
      </c>
      <c r="I1093" t="s">
        <v>183</v>
      </c>
      <c r="Q1093" s="4"/>
    </row>
    <row r="1094" spans="1:17" hidden="1">
      <c r="A1094">
        <v>32.767268899999998</v>
      </c>
      <c r="B1094">
        <v>-117.1619086</v>
      </c>
      <c r="C1094" t="s">
        <v>861</v>
      </c>
      <c r="D1094" t="s">
        <v>7</v>
      </c>
      <c r="E1094">
        <v>4</v>
      </c>
      <c r="F1094" s="1">
        <v>44849.698611111111</v>
      </c>
      <c r="G1094" s="2">
        <v>44865</v>
      </c>
      <c r="H1094">
        <v>2023</v>
      </c>
      <c r="I1094" t="s">
        <v>183</v>
      </c>
      <c r="Q1094" s="4"/>
    </row>
    <row r="1095" spans="1:17" hidden="1">
      <c r="A1095">
        <v>32.767629900000003</v>
      </c>
      <c r="B1095">
        <v>-117.1617219</v>
      </c>
      <c r="C1095" t="s">
        <v>862</v>
      </c>
      <c r="D1095" t="s">
        <v>7</v>
      </c>
      <c r="E1095">
        <v>2</v>
      </c>
      <c r="F1095" s="1">
        <v>44849.69027777778</v>
      </c>
      <c r="G1095" s="2">
        <v>44865</v>
      </c>
      <c r="H1095">
        <v>2023</v>
      </c>
      <c r="I1095" t="s">
        <v>183</v>
      </c>
      <c r="Q1095" s="4"/>
    </row>
    <row r="1096" spans="1:17">
      <c r="A1096">
        <v>32.77637017</v>
      </c>
      <c r="B1096">
        <v>-117.1295598</v>
      </c>
      <c r="C1096" t="s">
        <v>600</v>
      </c>
      <c r="D1096" t="s">
        <v>13</v>
      </c>
      <c r="E1096">
        <v>4</v>
      </c>
      <c r="F1096" s="1">
        <v>44850.711805555555</v>
      </c>
      <c r="G1096" s="2">
        <v>44865</v>
      </c>
      <c r="H1096">
        <v>2023</v>
      </c>
      <c r="I1096" t="s">
        <v>183</v>
      </c>
      <c r="Q1096" s="4"/>
    </row>
    <row r="1097" spans="1:17" hidden="1">
      <c r="A1097">
        <v>32.766783320000002</v>
      </c>
      <c r="B1097">
        <v>-117.1616016</v>
      </c>
      <c r="C1097" t="s">
        <v>863</v>
      </c>
      <c r="D1097" t="s">
        <v>22</v>
      </c>
      <c r="E1097">
        <v>3</v>
      </c>
      <c r="F1097" s="1">
        <v>44860.713888888888</v>
      </c>
      <c r="G1097" s="2">
        <v>44865</v>
      </c>
      <c r="H1097">
        <v>2023</v>
      </c>
      <c r="I1097" t="s">
        <v>183</v>
      </c>
      <c r="Q1097" s="4"/>
    </row>
    <row r="1098" spans="1:17" hidden="1">
      <c r="A1098">
        <v>32.761655019999999</v>
      </c>
      <c r="B1098">
        <v>-117.1969263</v>
      </c>
      <c r="C1098" t="s">
        <v>864</v>
      </c>
      <c r="D1098" t="s">
        <v>7</v>
      </c>
      <c r="E1098">
        <v>1</v>
      </c>
      <c r="F1098" s="1">
        <v>44862.713194444441</v>
      </c>
      <c r="G1098" s="2">
        <v>44865</v>
      </c>
      <c r="H1098">
        <v>2023</v>
      </c>
      <c r="I1098" t="s">
        <v>248</v>
      </c>
      <c r="Q1098" s="4"/>
    </row>
    <row r="1099" spans="1:17">
      <c r="A1099">
        <v>32.761930929999998</v>
      </c>
      <c r="B1099">
        <v>-117.1951809</v>
      </c>
      <c r="C1099" t="s">
        <v>441</v>
      </c>
      <c r="D1099" t="s">
        <v>13</v>
      </c>
      <c r="E1099">
        <v>12</v>
      </c>
      <c r="F1099" s="1">
        <v>44862.695138888892</v>
      </c>
      <c r="G1099" s="2">
        <v>44865</v>
      </c>
      <c r="H1099">
        <v>2023</v>
      </c>
      <c r="I1099" t="s">
        <v>248</v>
      </c>
      <c r="Q1099" s="4"/>
    </row>
    <row r="1100" spans="1:17">
      <c r="A1100">
        <v>32.76205727</v>
      </c>
      <c r="B1100">
        <v>-117.1982874</v>
      </c>
      <c r="C1100" t="s">
        <v>865</v>
      </c>
      <c r="D1100" t="s">
        <v>13</v>
      </c>
      <c r="E1100">
        <v>3</v>
      </c>
      <c r="F1100" s="1">
        <v>44859.712500000001</v>
      </c>
      <c r="G1100" s="2">
        <v>44865</v>
      </c>
      <c r="H1100">
        <v>2023</v>
      </c>
      <c r="I1100" t="s">
        <v>248</v>
      </c>
      <c r="Q1100" s="4"/>
    </row>
    <row r="1101" spans="1:17" hidden="1">
      <c r="A1101">
        <v>32.761946909999999</v>
      </c>
      <c r="B1101">
        <v>-117.1979911</v>
      </c>
      <c r="C1101" t="s">
        <v>866</v>
      </c>
      <c r="D1101" t="s">
        <v>22</v>
      </c>
      <c r="E1101">
        <v>4</v>
      </c>
      <c r="F1101" s="1">
        <v>44859.709027777775</v>
      </c>
      <c r="G1101" s="2">
        <v>44865</v>
      </c>
      <c r="H1101">
        <v>2023</v>
      </c>
      <c r="I1101" t="s">
        <v>248</v>
      </c>
      <c r="Q1101" s="4"/>
    </row>
    <row r="1102" spans="1:17" hidden="1">
      <c r="A1102">
        <v>32.762532010000001</v>
      </c>
      <c r="B1102">
        <v>-117.1947942</v>
      </c>
      <c r="C1102" t="s">
        <v>867</v>
      </c>
      <c r="D1102" t="s">
        <v>22</v>
      </c>
      <c r="E1102">
        <v>1</v>
      </c>
      <c r="F1102" s="1">
        <v>44859.685416666667</v>
      </c>
      <c r="G1102" s="2">
        <v>44865</v>
      </c>
      <c r="H1102">
        <v>2023</v>
      </c>
      <c r="I1102" t="s">
        <v>248</v>
      </c>
      <c r="Q1102" s="4"/>
    </row>
    <row r="1103" spans="1:17">
      <c r="A1103">
        <v>32.763050489999998</v>
      </c>
      <c r="B1103">
        <v>-117.1955172</v>
      </c>
      <c r="C1103" t="s">
        <v>12</v>
      </c>
      <c r="D1103" t="s">
        <v>13</v>
      </c>
      <c r="E1103">
        <v>3</v>
      </c>
      <c r="F1103" s="1">
        <v>44859.680555555555</v>
      </c>
      <c r="G1103" s="2">
        <v>44865</v>
      </c>
      <c r="H1103">
        <v>2023</v>
      </c>
      <c r="I1103" t="s">
        <v>248</v>
      </c>
      <c r="Q1103" s="4"/>
    </row>
    <row r="1104" spans="1:17" hidden="1">
      <c r="A1104">
        <v>32.762219000000002</v>
      </c>
      <c r="B1104">
        <v>-117.19330770000001</v>
      </c>
      <c r="C1104" t="s">
        <v>868</v>
      </c>
      <c r="D1104" t="s">
        <v>7</v>
      </c>
      <c r="E1104">
        <v>3</v>
      </c>
      <c r="F1104" s="1">
        <v>44859.671527777777</v>
      </c>
      <c r="G1104" s="2">
        <v>44865</v>
      </c>
      <c r="H1104">
        <v>2023</v>
      </c>
      <c r="I1104" t="s">
        <v>248</v>
      </c>
      <c r="Q1104" s="4"/>
    </row>
    <row r="1105" spans="1:17" hidden="1">
      <c r="A1105">
        <v>32.760330000000003</v>
      </c>
      <c r="B1105">
        <v>-117.20323809999999</v>
      </c>
      <c r="C1105" t="s">
        <v>450</v>
      </c>
      <c r="D1105" t="s">
        <v>7</v>
      </c>
      <c r="E1105">
        <v>3</v>
      </c>
      <c r="F1105" s="1">
        <v>44855.769444444442</v>
      </c>
      <c r="G1105" s="2">
        <v>44865</v>
      </c>
      <c r="H1105">
        <v>2023</v>
      </c>
      <c r="I1105" t="s">
        <v>248</v>
      </c>
      <c r="Q1105" s="4"/>
    </row>
    <row r="1106" spans="1:17" hidden="1">
      <c r="A1106">
        <v>32.760441120000003</v>
      </c>
      <c r="B1106">
        <v>-117.20529000000001</v>
      </c>
      <c r="C1106" t="s">
        <v>869</v>
      </c>
      <c r="D1106" t="s">
        <v>22</v>
      </c>
      <c r="E1106">
        <v>16</v>
      </c>
      <c r="F1106" s="1">
        <v>44855.715277777781</v>
      </c>
      <c r="G1106" s="2">
        <v>44865</v>
      </c>
      <c r="H1106">
        <v>2023</v>
      </c>
      <c r="I1106" t="s">
        <v>248</v>
      </c>
      <c r="Q1106" s="4"/>
    </row>
    <row r="1107" spans="1:17" hidden="1">
      <c r="A1107">
        <v>32.760513500000002</v>
      </c>
      <c r="B1107">
        <v>-117.2035535</v>
      </c>
      <c r="C1107" t="s">
        <v>870</v>
      </c>
      <c r="D1107" t="s">
        <v>7</v>
      </c>
      <c r="E1107">
        <v>7</v>
      </c>
      <c r="F1107" s="1">
        <v>44855.700694444444</v>
      </c>
      <c r="G1107" s="2">
        <v>44865</v>
      </c>
      <c r="H1107">
        <v>2023</v>
      </c>
      <c r="I1107" t="s">
        <v>248</v>
      </c>
      <c r="Q1107" s="4"/>
    </row>
    <row r="1108" spans="1:17">
      <c r="A1108">
        <v>32.760797490000002</v>
      </c>
      <c r="B1108">
        <v>-117.20285749999999</v>
      </c>
      <c r="C1108" t="s">
        <v>59</v>
      </c>
      <c r="D1108" t="s">
        <v>13</v>
      </c>
      <c r="E1108">
        <v>8</v>
      </c>
      <c r="F1108" s="1">
        <v>44855.686111111114</v>
      </c>
      <c r="G1108" s="2">
        <v>44865</v>
      </c>
      <c r="H1108">
        <v>2023</v>
      </c>
      <c r="I1108" t="s">
        <v>248</v>
      </c>
      <c r="Q1108" s="4"/>
    </row>
    <row r="1109" spans="1:17">
      <c r="A1109">
        <v>32.760514749999999</v>
      </c>
      <c r="B1109">
        <v>-117.2028634</v>
      </c>
      <c r="C1109" t="s">
        <v>871</v>
      </c>
      <c r="D1109" t="s">
        <v>13</v>
      </c>
      <c r="E1109">
        <v>10</v>
      </c>
      <c r="F1109" s="1">
        <v>44855.671527777777</v>
      </c>
      <c r="G1109" s="2">
        <v>44865</v>
      </c>
      <c r="H1109">
        <v>2023</v>
      </c>
      <c r="I1109" t="s">
        <v>248</v>
      </c>
      <c r="Q1109" s="4"/>
    </row>
    <row r="1110" spans="1:17" hidden="1">
      <c r="A1110">
        <v>32.761199789999999</v>
      </c>
      <c r="B1110">
        <v>-117.19746929999999</v>
      </c>
      <c r="C1110" t="s">
        <v>872</v>
      </c>
      <c r="D1110" t="s">
        <v>22</v>
      </c>
      <c r="E1110">
        <v>2</v>
      </c>
      <c r="F1110" s="1">
        <v>44849.82916666667</v>
      </c>
      <c r="G1110" s="2">
        <v>44865</v>
      </c>
      <c r="H1110">
        <v>2023</v>
      </c>
      <c r="I1110" t="s">
        <v>248</v>
      </c>
      <c r="Q1110" s="4"/>
    </row>
    <row r="1111" spans="1:17" hidden="1">
      <c r="A1111">
        <v>32.760606260000003</v>
      </c>
      <c r="B1111">
        <v>-117.20068430000001</v>
      </c>
      <c r="C1111" t="s">
        <v>873</v>
      </c>
      <c r="D1111" t="s">
        <v>11</v>
      </c>
      <c r="E1111">
        <v>1</v>
      </c>
      <c r="F1111" s="1">
        <v>44862.719444444447</v>
      </c>
      <c r="G1111" s="2">
        <v>44865</v>
      </c>
      <c r="H1111">
        <v>2023</v>
      </c>
      <c r="I1111" t="s">
        <v>248</v>
      </c>
      <c r="Q1111" s="4"/>
    </row>
    <row r="1112" spans="1:17" hidden="1">
      <c r="A1112">
        <v>32.764381399999998</v>
      </c>
      <c r="B1112">
        <v>-117.17041279999999</v>
      </c>
      <c r="C1112" t="s">
        <v>874</v>
      </c>
      <c r="D1112" t="s">
        <v>22</v>
      </c>
      <c r="E1112">
        <v>1</v>
      </c>
      <c r="F1112" s="1">
        <v>44849.776388888888</v>
      </c>
      <c r="G1112" s="2">
        <v>44865</v>
      </c>
      <c r="H1112">
        <v>2023</v>
      </c>
      <c r="I1112" t="s">
        <v>248</v>
      </c>
      <c r="Q1112" s="4"/>
    </row>
    <row r="1113" spans="1:17" hidden="1">
      <c r="A1113">
        <v>32.764091669999999</v>
      </c>
      <c r="B1113">
        <v>-117.17028929999999</v>
      </c>
      <c r="C1113" t="s">
        <v>856</v>
      </c>
      <c r="D1113" t="s">
        <v>7</v>
      </c>
      <c r="E1113">
        <v>3</v>
      </c>
      <c r="F1113" s="1">
        <v>44849.835416666669</v>
      </c>
      <c r="G1113" s="2">
        <v>44865</v>
      </c>
      <c r="H1113">
        <v>2023</v>
      </c>
      <c r="I1113" t="s">
        <v>248</v>
      </c>
      <c r="Q1113" s="4"/>
    </row>
    <row r="1114" spans="1:17" hidden="1">
      <c r="A1114">
        <v>32.76146868</v>
      </c>
      <c r="B1114">
        <v>-117.197301</v>
      </c>
      <c r="C1114" t="s">
        <v>875</v>
      </c>
      <c r="D1114" t="s">
        <v>7</v>
      </c>
      <c r="E1114">
        <v>2</v>
      </c>
      <c r="F1114" s="1">
        <v>44862.704861111109</v>
      </c>
      <c r="G1114" s="2">
        <v>44865</v>
      </c>
      <c r="H1114">
        <v>2023</v>
      </c>
      <c r="I1114" t="s">
        <v>248</v>
      </c>
      <c r="Q1114" s="4"/>
    </row>
    <row r="1115" spans="1:17" hidden="1">
      <c r="A1115">
        <v>32.761535420000001</v>
      </c>
      <c r="B1115">
        <v>-117.1971999</v>
      </c>
      <c r="C1115" t="s">
        <v>876</v>
      </c>
      <c r="D1115" t="s">
        <v>7</v>
      </c>
      <c r="E1115">
        <v>1</v>
      </c>
      <c r="F1115" s="1">
        <v>44862.705555555556</v>
      </c>
      <c r="G1115" s="2">
        <v>44865</v>
      </c>
      <c r="H1115">
        <v>2023</v>
      </c>
      <c r="I1115" t="s">
        <v>248</v>
      </c>
      <c r="Q1115" s="4"/>
    </row>
    <row r="1116" spans="1:17" hidden="1">
      <c r="A1116">
        <v>32.761674880000001</v>
      </c>
      <c r="B1116">
        <v>-117.1969026</v>
      </c>
      <c r="C1116" t="s">
        <v>877</v>
      </c>
      <c r="D1116" t="s">
        <v>22</v>
      </c>
      <c r="E1116">
        <v>1</v>
      </c>
      <c r="F1116" s="1">
        <v>44849.784722222219</v>
      </c>
      <c r="G1116" s="2">
        <v>44865</v>
      </c>
      <c r="H1116">
        <v>2023</v>
      </c>
      <c r="I1116" t="s">
        <v>248</v>
      </c>
      <c r="Q1116" s="4"/>
    </row>
    <row r="1117" spans="1:17" hidden="1">
      <c r="A1117">
        <v>32.761881819999999</v>
      </c>
      <c r="B1117">
        <v>-117.1959398</v>
      </c>
      <c r="C1117" t="s">
        <v>59</v>
      </c>
      <c r="D1117" t="s">
        <v>22</v>
      </c>
      <c r="E1117">
        <v>2</v>
      </c>
      <c r="F1117" s="1">
        <v>44858</v>
      </c>
      <c r="G1117" s="2">
        <v>44865</v>
      </c>
      <c r="H1117">
        <v>2023</v>
      </c>
      <c r="I1117" t="s">
        <v>248</v>
      </c>
      <c r="Q1117" s="4"/>
    </row>
    <row r="1118" spans="1:17" hidden="1">
      <c r="A1118">
        <v>32.762287360000002</v>
      </c>
      <c r="B1118">
        <v>-117.1981222</v>
      </c>
      <c r="C1118" t="s">
        <v>878</v>
      </c>
      <c r="D1118" t="s">
        <v>22</v>
      </c>
      <c r="E1118">
        <v>5</v>
      </c>
      <c r="F1118" s="1">
        <v>44859.71875</v>
      </c>
      <c r="G1118" s="2">
        <v>44865</v>
      </c>
      <c r="H1118">
        <v>2023</v>
      </c>
      <c r="I1118" t="s">
        <v>248</v>
      </c>
      <c r="Q1118" s="4"/>
    </row>
    <row r="1119" spans="1:17" hidden="1">
      <c r="A1119">
        <v>32.761810660000002</v>
      </c>
      <c r="B1119">
        <v>-117.1958166</v>
      </c>
      <c r="C1119" t="s">
        <v>879</v>
      </c>
      <c r="D1119" t="s">
        <v>7</v>
      </c>
      <c r="E1119">
        <v>2</v>
      </c>
      <c r="F1119" s="1">
        <v>44862.696527777778</v>
      </c>
      <c r="G1119" s="2">
        <v>44865</v>
      </c>
      <c r="H1119">
        <v>2023</v>
      </c>
      <c r="I1119" t="s">
        <v>248</v>
      </c>
      <c r="Q1119" s="4"/>
    </row>
    <row r="1120" spans="1:17" hidden="1">
      <c r="A1120">
        <v>32.761778560000003</v>
      </c>
      <c r="B1120">
        <v>-117.1940266</v>
      </c>
      <c r="C1120" t="s">
        <v>880</v>
      </c>
      <c r="D1120" t="s">
        <v>22</v>
      </c>
      <c r="E1120">
        <v>6</v>
      </c>
      <c r="F1120" s="1">
        <v>44849.831250000003</v>
      </c>
      <c r="G1120" s="2">
        <v>44865</v>
      </c>
      <c r="H1120">
        <v>2023</v>
      </c>
      <c r="I1120" t="s">
        <v>248</v>
      </c>
      <c r="Q1120" s="4"/>
    </row>
    <row r="1121" spans="1:17" hidden="1">
      <c r="A1121">
        <v>32.762712829999998</v>
      </c>
      <c r="B1121">
        <v>-117.19062820000001</v>
      </c>
      <c r="C1121" t="s">
        <v>881</v>
      </c>
      <c r="D1121" t="s">
        <v>22</v>
      </c>
      <c r="E1121">
        <v>1</v>
      </c>
      <c r="F1121" s="1">
        <v>44849.69027777778</v>
      </c>
      <c r="G1121" s="2">
        <v>44865</v>
      </c>
      <c r="H1121">
        <v>2023</v>
      </c>
      <c r="I1121" t="s">
        <v>248</v>
      </c>
      <c r="Q1121" s="4"/>
    </row>
    <row r="1122" spans="1:17" hidden="1">
      <c r="A1122">
        <v>32.76187839</v>
      </c>
      <c r="B1122">
        <v>-117.1942373</v>
      </c>
      <c r="C1122" t="s">
        <v>73</v>
      </c>
      <c r="D1122" t="s">
        <v>22</v>
      </c>
      <c r="E1122">
        <v>7</v>
      </c>
      <c r="F1122" s="1">
        <v>44862.69027777778</v>
      </c>
      <c r="G1122" s="2">
        <v>44865</v>
      </c>
      <c r="H1122">
        <v>2023</v>
      </c>
      <c r="I1122" t="s">
        <v>248</v>
      </c>
      <c r="Q1122" s="4"/>
    </row>
    <row r="1123" spans="1:17" hidden="1">
      <c r="A1123">
        <v>32.76231233</v>
      </c>
      <c r="B1123">
        <v>-117.1955499</v>
      </c>
      <c r="C1123" t="s">
        <v>882</v>
      </c>
      <c r="D1123" t="s">
        <v>7</v>
      </c>
      <c r="E1123">
        <v>1</v>
      </c>
      <c r="F1123" s="1">
        <v>44859.688888888886</v>
      </c>
      <c r="G1123" s="2">
        <v>44865</v>
      </c>
      <c r="H1123">
        <v>2023</v>
      </c>
      <c r="I1123" t="s">
        <v>248</v>
      </c>
      <c r="Q1123" s="4"/>
    </row>
    <row r="1124" spans="1:17">
      <c r="A1124">
        <v>32.762810960000003</v>
      </c>
      <c r="B1124">
        <v>-117.19137000000001</v>
      </c>
      <c r="C1124" t="s">
        <v>477</v>
      </c>
      <c r="D1124" t="s">
        <v>13</v>
      </c>
      <c r="E1124">
        <v>15</v>
      </c>
      <c r="F1124" s="1">
        <v>44849.78402777778</v>
      </c>
      <c r="G1124" s="2">
        <v>44865</v>
      </c>
      <c r="H1124">
        <v>2023</v>
      </c>
      <c r="I1124" t="s">
        <v>248</v>
      </c>
      <c r="Q1124" s="4"/>
    </row>
    <row r="1125" spans="1:17" hidden="1">
      <c r="A1125">
        <v>32.762181939999998</v>
      </c>
      <c r="B1125">
        <v>-117.19433549999999</v>
      </c>
      <c r="C1125" t="s">
        <v>883</v>
      </c>
      <c r="D1125" t="s">
        <v>22</v>
      </c>
      <c r="E1125">
        <v>5</v>
      </c>
      <c r="F1125" s="1">
        <v>44849.833333333336</v>
      </c>
      <c r="G1125" s="2">
        <v>44865</v>
      </c>
      <c r="H1125">
        <v>2023</v>
      </c>
      <c r="I1125" t="s">
        <v>248</v>
      </c>
      <c r="Q1125" s="4"/>
    </row>
    <row r="1126" spans="1:17" hidden="1">
      <c r="A1126">
        <v>32.842589320000002</v>
      </c>
      <c r="B1126">
        <v>-116.9975771</v>
      </c>
      <c r="C1126" t="s">
        <v>884</v>
      </c>
      <c r="D1126" t="s">
        <v>7</v>
      </c>
      <c r="E1126">
        <v>3</v>
      </c>
      <c r="F1126" s="1">
        <v>44806.763194444444</v>
      </c>
      <c r="G1126" s="2">
        <v>44834</v>
      </c>
      <c r="H1126">
        <v>2022</v>
      </c>
      <c r="I1126" t="s">
        <v>8</v>
      </c>
      <c r="Q1126" s="4"/>
    </row>
    <row r="1127" spans="1:17" hidden="1">
      <c r="A1127">
        <v>32.842599020000002</v>
      </c>
      <c r="B1127">
        <v>-116.9973269</v>
      </c>
      <c r="C1127" t="s">
        <v>317</v>
      </c>
      <c r="D1127" t="s">
        <v>7</v>
      </c>
      <c r="E1127">
        <v>7</v>
      </c>
      <c r="F1127" s="1">
        <v>44806.762499999997</v>
      </c>
      <c r="G1127" s="2">
        <v>44834</v>
      </c>
      <c r="H1127">
        <v>2022</v>
      </c>
      <c r="I1127" t="s">
        <v>8</v>
      </c>
      <c r="Q1127" s="4"/>
    </row>
    <row r="1128" spans="1:17" hidden="1">
      <c r="A1128">
        <v>32.843463319999998</v>
      </c>
      <c r="B1128">
        <v>-117.00232370000001</v>
      </c>
      <c r="C1128" t="s">
        <v>406</v>
      </c>
      <c r="D1128" t="s">
        <v>7</v>
      </c>
      <c r="E1128">
        <v>3</v>
      </c>
      <c r="F1128" s="1">
        <v>44806.706944444442</v>
      </c>
      <c r="G1128" s="2">
        <v>44834</v>
      </c>
      <c r="H1128">
        <v>2022</v>
      </c>
      <c r="I1128" t="s">
        <v>8</v>
      </c>
      <c r="Q1128" s="4"/>
    </row>
    <row r="1129" spans="1:17" hidden="1">
      <c r="A1129">
        <v>32.843467359999998</v>
      </c>
      <c r="B1129">
        <v>-116.9975759</v>
      </c>
      <c r="C1129" t="s">
        <v>536</v>
      </c>
      <c r="D1129" t="s">
        <v>7</v>
      </c>
      <c r="E1129">
        <v>1</v>
      </c>
      <c r="F1129" s="1">
        <v>44806.863888888889</v>
      </c>
      <c r="G1129" s="2">
        <v>44834</v>
      </c>
      <c r="H1129">
        <v>2022</v>
      </c>
      <c r="I1129" t="s">
        <v>8</v>
      </c>
      <c r="Q1129" s="4"/>
    </row>
    <row r="1130" spans="1:17" hidden="1">
      <c r="A1130">
        <v>32.847460849999997</v>
      </c>
      <c r="B1130">
        <v>-116.9791883</v>
      </c>
      <c r="C1130" t="s">
        <v>885</v>
      </c>
      <c r="D1130" t="s">
        <v>7</v>
      </c>
      <c r="E1130">
        <v>2</v>
      </c>
      <c r="F1130" s="1">
        <v>44789.847916666666</v>
      </c>
      <c r="G1130" s="2">
        <v>44834</v>
      </c>
      <c r="H1130">
        <v>2022</v>
      </c>
      <c r="I1130" t="s">
        <v>8</v>
      </c>
      <c r="Q1130" s="4"/>
    </row>
    <row r="1131" spans="1:17" hidden="1">
      <c r="A1131">
        <v>32.849881490000001</v>
      </c>
      <c r="B1131">
        <v>-116.9569278</v>
      </c>
      <c r="C1131" t="s">
        <v>886</v>
      </c>
      <c r="D1131" t="s">
        <v>22</v>
      </c>
      <c r="E1131">
        <v>25</v>
      </c>
      <c r="F1131" s="1">
        <v>44778.819444444445</v>
      </c>
      <c r="G1131" s="2">
        <v>44834</v>
      </c>
      <c r="H1131">
        <v>2022</v>
      </c>
      <c r="I1131" t="s">
        <v>8</v>
      </c>
      <c r="Q1131" s="4"/>
    </row>
    <row r="1132" spans="1:17" hidden="1">
      <c r="A1132">
        <v>32.847983579999998</v>
      </c>
      <c r="B1132">
        <v>-116.9660727</v>
      </c>
      <c r="C1132" t="s">
        <v>158</v>
      </c>
      <c r="D1132" t="s">
        <v>7</v>
      </c>
      <c r="E1132">
        <v>3</v>
      </c>
      <c r="F1132" s="1">
        <v>44778.826388888891</v>
      </c>
      <c r="G1132" s="2">
        <v>44834</v>
      </c>
      <c r="H1132">
        <v>2022</v>
      </c>
      <c r="I1132" t="s">
        <v>8</v>
      </c>
      <c r="Q1132" s="4"/>
    </row>
    <row r="1133" spans="1:17" hidden="1">
      <c r="A1133">
        <v>32.843105420000001</v>
      </c>
      <c r="B1133">
        <v>-116.9943973</v>
      </c>
      <c r="C1133" t="s">
        <v>540</v>
      </c>
      <c r="D1133" t="s">
        <v>7</v>
      </c>
      <c r="E1133">
        <v>1</v>
      </c>
      <c r="F1133" s="1">
        <v>44775.824999999997</v>
      </c>
      <c r="G1133" s="2">
        <v>44834</v>
      </c>
      <c r="H1133">
        <v>2022</v>
      </c>
      <c r="I1133" t="s">
        <v>8</v>
      </c>
      <c r="Q1133" s="4"/>
    </row>
    <row r="1134" spans="1:17" hidden="1">
      <c r="A1134">
        <v>32.838277759999997</v>
      </c>
      <c r="B1134">
        <v>-117.0064503</v>
      </c>
      <c r="C1134" t="s">
        <v>887</v>
      </c>
      <c r="D1134" t="s">
        <v>7</v>
      </c>
      <c r="E1134">
        <v>1</v>
      </c>
      <c r="F1134" s="1">
        <v>44757.738888888889</v>
      </c>
      <c r="G1134" s="2">
        <v>44834</v>
      </c>
      <c r="H1134">
        <v>2022</v>
      </c>
      <c r="I1134" t="s">
        <v>8</v>
      </c>
      <c r="Q1134" s="4"/>
    </row>
    <row r="1135" spans="1:17" hidden="1">
      <c r="A1135">
        <v>32.84242836</v>
      </c>
      <c r="B1135">
        <v>-117.00171039999999</v>
      </c>
      <c r="C1135" t="s">
        <v>888</v>
      </c>
      <c r="D1135" t="s">
        <v>7</v>
      </c>
      <c r="E1135">
        <v>3</v>
      </c>
      <c r="F1135" s="1">
        <v>44806.859722222223</v>
      </c>
      <c r="G1135" s="2">
        <v>44834</v>
      </c>
      <c r="H1135">
        <v>2022</v>
      </c>
      <c r="I1135" t="s">
        <v>8</v>
      </c>
      <c r="Q1135" s="4"/>
    </row>
    <row r="1136" spans="1:17" hidden="1">
      <c r="A1136">
        <v>32.844009079999999</v>
      </c>
      <c r="B1136">
        <v>-117.0016885</v>
      </c>
      <c r="C1136" t="s">
        <v>889</v>
      </c>
      <c r="D1136" t="s">
        <v>11</v>
      </c>
      <c r="E1136">
        <v>1</v>
      </c>
      <c r="F1136" s="1">
        <v>44806.861805555556</v>
      </c>
      <c r="G1136" s="2">
        <v>44834</v>
      </c>
      <c r="H1136">
        <v>2022</v>
      </c>
      <c r="I1136" t="s">
        <v>8</v>
      </c>
      <c r="Q1136" s="4"/>
    </row>
    <row r="1137" spans="1:17" hidden="1">
      <c r="A1137">
        <v>32.843935590000001</v>
      </c>
      <c r="B1137">
        <v>-117.000153</v>
      </c>
      <c r="C1137" t="s">
        <v>98</v>
      </c>
      <c r="D1137" t="s">
        <v>22</v>
      </c>
      <c r="E1137">
        <v>5</v>
      </c>
      <c r="F1137" s="1">
        <v>44806.723611111112</v>
      </c>
      <c r="G1137" s="2">
        <v>44834</v>
      </c>
      <c r="H1137">
        <v>2022</v>
      </c>
      <c r="I1137" t="s">
        <v>8</v>
      </c>
      <c r="Q1137" s="4"/>
    </row>
    <row r="1138" spans="1:17" hidden="1">
      <c r="A1138">
        <v>32.847487520000001</v>
      </c>
      <c r="B1138">
        <v>-116.9734993</v>
      </c>
      <c r="C1138" t="s">
        <v>165</v>
      </c>
      <c r="D1138" t="s">
        <v>7</v>
      </c>
      <c r="E1138">
        <v>3</v>
      </c>
      <c r="F1138" s="1">
        <v>44789.821527777778</v>
      </c>
      <c r="G1138" s="2">
        <v>44834</v>
      </c>
      <c r="H1138">
        <v>2022</v>
      </c>
      <c r="I1138" t="s">
        <v>8</v>
      </c>
      <c r="Q1138" s="4"/>
    </row>
    <row r="1139" spans="1:17" hidden="1">
      <c r="A1139">
        <v>32.845487579999997</v>
      </c>
      <c r="B1139">
        <v>-116.9776201</v>
      </c>
      <c r="C1139" t="s">
        <v>890</v>
      </c>
      <c r="D1139" t="s">
        <v>7</v>
      </c>
      <c r="E1139">
        <v>1</v>
      </c>
      <c r="F1139" s="1">
        <v>44789.830555555556</v>
      </c>
      <c r="G1139" s="2">
        <v>44834</v>
      </c>
      <c r="H1139">
        <v>2022</v>
      </c>
      <c r="I1139" t="s">
        <v>8</v>
      </c>
      <c r="Q1139" s="4"/>
    </row>
    <row r="1140" spans="1:17" hidden="1">
      <c r="A1140">
        <v>32.845461919999998</v>
      </c>
      <c r="B1140">
        <v>-116.9769493</v>
      </c>
      <c r="C1140" t="s">
        <v>12</v>
      </c>
      <c r="D1140" t="s">
        <v>22</v>
      </c>
      <c r="E1140">
        <v>2</v>
      </c>
      <c r="F1140" s="1">
        <v>44789.829861111109</v>
      </c>
      <c r="G1140" s="2">
        <v>44834</v>
      </c>
      <c r="H1140">
        <v>2022</v>
      </c>
      <c r="I1140" t="s">
        <v>8</v>
      </c>
      <c r="Q1140" s="4"/>
    </row>
    <row r="1141" spans="1:17" hidden="1">
      <c r="A1141">
        <v>32.838502179999999</v>
      </c>
      <c r="B1141">
        <v>-117.00542179999999</v>
      </c>
      <c r="C1141" t="s">
        <v>891</v>
      </c>
      <c r="D1141" t="s">
        <v>22</v>
      </c>
      <c r="E1141">
        <v>2</v>
      </c>
      <c r="F1141" s="1">
        <v>44737.706250000003</v>
      </c>
      <c r="G1141" s="2">
        <v>44834</v>
      </c>
      <c r="H1141">
        <v>2022</v>
      </c>
      <c r="I1141" t="s">
        <v>8</v>
      </c>
      <c r="Q1141" s="4"/>
    </row>
    <row r="1142" spans="1:17" hidden="1">
      <c r="A1142">
        <v>32.843501449999998</v>
      </c>
      <c r="B1142">
        <v>-117.0007241</v>
      </c>
      <c r="C1142" t="s">
        <v>892</v>
      </c>
      <c r="D1142" t="s">
        <v>13</v>
      </c>
      <c r="E1142">
        <v>8</v>
      </c>
      <c r="F1142" s="1">
        <v>44806.736111111109</v>
      </c>
      <c r="G1142" s="2">
        <v>44834</v>
      </c>
      <c r="H1142">
        <v>2022</v>
      </c>
      <c r="I1142" t="s">
        <v>8</v>
      </c>
      <c r="Q1142" s="4"/>
    </row>
    <row r="1143" spans="1:17" hidden="1">
      <c r="A1143">
        <v>32.843432759999999</v>
      </c>
      <c r="B1143">
        <v>-116.99325930000001</v>
      </c>
      <c r="C1143" t="s">
        <v>893</v>
      </c>
      <c r="D1143" t="s">
        <v>7</v>
      </c>
      <c r="E1143">
        <v>1</v>
      </c>
      <c r="F1143" s="1">
        <v>44775.692361111112</v>
      </c>
      <c r="G1143" s="2">
        <v>44834</v>
      </c>
      <c r="H1143">
        <v>2022</v>
      </c>
      <c r="I1143" t="s">
        <v>8</v>
      </c>
      <c r="Q1143" s="4"/>
    </row>
    <row r="1144" spans="1:17" hidden="1">
      <c r="A1144">
        <v>32.842213190000002</v>
      </c>
      <c r="B1144">
        <v>-117.0005985</v>
      </c>
      <c r="C1144" t="s">
        <v>894</v>
      </c>
      <c r="D1144" t="s">
        <v>13</v>
      </c>
      <c r="E1144">
        <v>5</v>
      </c>
      <c r="F1144" s="1">
        <v>44806.688194444447</v>
      </c>
      <c r="G1144" s="2">
        <v>44834</v>
      </c>
      <c r="H1144">
        <v>2022</v>
      </c>
      <c r="I1144" t="s">
        <v>8</v>
      </c>
      <c r="Q1144" s="4"/>
    </row>
    <row r="1145" spans="1:17" hidden="1">
      <c r="A1145">
        <v>32.842004600000003</v>
      </c>
      <c r="B1145">
        <v>-116.9986225</v>
      </c>
      <c r="C1145" t="s">
        <v>477</v>
      </c>
      <c r="D1145" t="s">
        <v>22</v>
      </c>
      <c r="E1145">
        <v>20</v>
      </c>
      <c r="F1145" s="1">
        <v>44806.679166666669</v>
      </c>
      <c r="G1145" s="2">
        <v>44834</v>
      </c>
      <c r="H1145">
        <v>2022</v>
      </c>
      <c r="I1145" t="s">
        <v>8</v>
      </c>
      <c r="Q1145" s="4"/>
    </row>
    <row r="1146" spans="1:17" hidden="1">
      <c r="A1146">
        <v>32.842120399999999</v>
      </c>
      <c r="B1146">
        <v>-116.99906</v>
      </c>
      <c r="C1146" t="s">
        <v>104</v>
      </c>
      <c r="D1146" t="s">
        <v>13</v>
      </c>
      <c r="E1146">
        <v>10</v>
      </c>
      <c r="F1146" s="1">
        <v>44806.688194444447</v>
      </c>
      <c r="G1146" s="2">
        <v>44834</v>
      </c>
      <c r="H1146">
        <v>2022</v>
      </c>
      <c r="I1146" t="s">
        <v>8</v>
      </c>
      <c r="Q1146" s="4"/>
    </row>
    <row r="1147" spans="1:17" hidden="1">
      <c r="A1147">
        <v>32.847337510000003</v>
      </c>
      <c r="B1147">
        <v>-116.9812147</v>
      </c>
      <c r="C1147" t="s">
        <v>317</v>
      </c>
      <c r="D1147" t="s">
        <v>11</v>
      </c>
      <c r="E1147">
        <v>2</v>
      </c>
      <c r="F1147" s="1">
        <v>44789.84652777778</v>
      </c>
      <c r="G1147" s="2">
        <v>44834</v>
      </c>
      <c r="H1147">
        <v>2022</v>
      </c>
      <c r="I1147" t="s">
        <v>8</v>
      </c>
      <c r="Q1147" s="4"/>
    </row>
    <row r="1148" spans="1:17" hidden="1">
      <c r="A1148">
        <v>32.846690930000001</v>
      </c>
      <c r="B1148">
        <v>-116.98260070000001</v>
      </c>
      <c r="C1148" t="s">
        <v>74</v>
      </c>
      <c r="D1148" t="s">
        <v>7</v>
      </c>
      <c r="E1148">
        <v>3</v>
      </c>
      <c r="F1148" s="1">
        <v>44789.834722222222</v>
      </c>
      <c r="G1148" s="2">
        <v>44834</v>
      </c>
      <c r="H1148">
        <v>2022</v>
      </c>
      <c r="I1148" t="s">
        <v>8</v>
      </c>
      <c r="Q1148" s="4"/>
    </row>
    <row r="1149" spans="1:17" hidden="1">
      <c r="A1149">
        <v>32.84573314</v>
      </c>
      <c r="B1149">
        <v>-116.9785543</v>
      </c>
      <c r="C1149" t="s">
        <v>895</v>
      </c>
      <c r="D1149" t="s">
        <v>7</v>
      </c>
      <c r="E1149">
        <v>4</v>
      </c>
      <c r="F1149" s="1">
        <v>44789.831250000003</v>
      </c>
      <c r="G1149" s="2">
        <v>44834</v>
      </c>
      <c r="H1149">
        <v>2022</v>
      </c>
      <c r="I1149" t="s">
        <v>8</v>
      </c>
      <c r="Q1149" s="4"/>
    </row>
    <row r="1150" spans="1:17" hidden="1">
      <c r="A1150">
        <v>32.845609539999998</v>
      </c>
      <c r="B1150">
        <v>-116.9775995</v>
      </c>
      <c r="C1150" t="s">
        <v>896</v>
      </c>
      <c r="D1150" t="s">
        <v>7</v>
      </c>
      <c r="E1150">
        <v>2</v>
      </c>
      <c r="F1150" s="1">
        <v>44789.706250000003</v>
      </c>
      <c r="G1150" s="2">
        <v>44834</v>
      </c>
      <c r="H1150">
        <v>2022</v>
      </c>
      <c r="I1150" t="s">
        <v>8</v>
      </c>
      <c r="Q1150" s="4"/>
    </row>
    <row r="1151" spans="1:17" hidden="1">
      <c r="A1151">
        <v>32.84547689</v>
      </c>
      <c r="B1151">
        <v>-116.977211</v>
      </c>
      <c r="C1151" t="s">
        <v>101</v>
      </c>
      <c r="D1151" t="s">
        <v>22</v>
      </c>
      <c r="E1151">
        <v>4</v>
      </c>
      <c r="F1151" s="1">
        <v>44789.830555555556</v>
      </c>
      <c r="G1151" s="2">
        <v>44834</v>
      </c>
      <c r="H1151">
        <v>2022</v>
      </c>
      <c r="I1151" t="s">
        <v>8</v>
      </c>
      <c r="Q1151" s="4"/>
    </row>
    <row r="1152" spans="1:17" hidden="1">
      <c r="A1152">
        <v>32.850107309999999</v>
      </c>
      <c r="B1152">
        <v>-116.9565351</v>
      </c>
      <c r="C1152" t="s">
        <v>418</v>
      </c>
      <c r="D1152" t="s">
        <v>11</v>
      </c>
      <c r="E1152">
        <v>3</v>
      </c>
      <c r="F1152" s="1">
        <v>44778.686111111114</v>
      </c>
      <c r="G1152" s="2">
        <v>44834</v>
      </c>
      <c r="H1152">
        <v>2022</v>
      </c>
      <c r="I1152" t="s">
        <v>8</v>
      </c>
      <c r="Q1152" s="4"/>
    </row>
    <row r="1153" spans="1:17" hidden="1">
      <c r="A1153">
        <v>32.8423965</v>
      </c>
      <c r="B1153">
        <v>-116.9973988</v>
      </c>
      <c r="C1153" t="s">
        <v>897</v>
      </c>
      <c r="D1153" t="s">
        <v>13</v>
      </c>
      <c r="E1153">
        <v>4</v>
      </c>
      <c r="F1153" s="1">
        <v>44806.75277777778</v>
      </c>
      <c r="G1153" s="2">
        <v>44834</v>
      </c>
      <c r="H1153">
        <v>2022</v>
      </c>
      <c r="I1153" t="s">
        <v>8</v>
      </c>
      <c r="Q1153" s="4"/>
    </row>
    <row r="1154" spans="1:17" hidden="1">
      <c r="A1154">
        <v>32.843565329999997</v>
      </c>
      <c r="B1154">
        <v>-116.9923934</v>
      </c>
      <c r="C1154" t="s">
        <v>898</v>
      </c>
      <c r="D1154" t="s">
        <v>22</v>
      </c>
      <c r="E1154">
        <v>1</v>
      </c>
      <c r="F1154" s="1">
        <v>44775.828472222223</v>
      </c>
      <c r="G1154" s="2">
        <v>44834</v>
      </c>
      <c r="H1154">
        <v>2022</v>
      </c>
      <c r="I1154" t="s">
        <v>8</v>
      </c>
      <c r="Q1154" s="4"/>
    </row>
    <row r="1155" spans="1:17" hidden="1">
      <c r="A1155">
        <v>32.843966899999998</v>
      </c>
      <c r="B1155">
        <v>-116.9924735</v>
      </c>
      <c r="C1155" t="s">
        <v>104</v>
      </c>
      <c r="D1155" t="s">
        <v>22</v>
      </c>
      <c r="E1155">
        <v>2</v>
      </c>
      <c r="F1155" s="1">
        <v>44775.827777777777</v>
      </c>
      <c r="G1155" s="2">
        <v>44834</v>
      </c>
      <c r="H1155">
        <v>2022</v>
      </c>
      <c r="I1155" t="s">
        <v>8</v>
      </c>
      <c r="Q1155" s="4"/>
    </row>
    <row r="1156" spans="1:17" hidden="1">
      <c r="A1156">
        <v>32.843482940000001</v>
      </c>
      <c r="B1156">
        <v>-117.0011033</v>
      </c>
      <c r="C1156" t="s">
        <v>899</v>
      </c>
      <c r="D1156" t="s">
        <v>22</v>
      </c>
      <c r="E1156">
        <v>20</v>
      </c>
      <c r="F1156" s="1">
        <v>44806.861805555556</v>
      </c>
      <c r="G1156" s="2">
        <v>44834</v>
      </c>
      <c r="H1156">
        <v>2022</v>
      </c>
      <c r="I1156" t="s">
        <v>8</v>
      </c>
      <c r="Q1156" s="4"/>
    </row>
    <row r="1157" spans="1:17" hidden="1">
      <c r="A1157">
        <v>32.842432340000002</v>
      </c>
      <c r="B1157">
        <v>-117.00133750000001</v>
      </c>
      <c r="C1157" t="s">
        <v>900</v>
      </c>
      <c r="D1157" t="s">
        <v>7</v>
      </c>
      <c r="E1157">
        <v>1</v>
      </c>
      <c r="F1157" s="1">
        <v>44806.861111111109</v>
      </c>
      <c r="G1157" s="2">
        <v>44834</v>
      </c>
      <c r="H1157">
        <v>2022</v>
      </c>
      <c r="I1157" t="s">
        <v>8</v>
      </c>
      <c r="Q1157" s="4"/>
    </row>
    <row r="1158" spans="1:17" hidden="1">
      <c r="A1158">
        <v>32.842071099999998</v>
      </c>
      <c r="B1158">
        <v>-116.99907880000001</v>
      </c>
      <c r="C1158" t="s">
        <v>246</v>
      </c>
      <c r="D1158" t="s">
        <v>7</v>
      </c>
      <c r="E1158">
        <v>2</v>
      </c>
      <c r="F1158" s="1">
        <v>44806.683333333334</v>
      </c>
      <c r="G1158" s="2">
        <v>44834</v>
      </c>
      <c r="H1158">
        <v>2022</v>
      </c>
      <c r="I1158" t="s">
        <v>8</v>
      </c>
      <c r="Q1158" s="4"/>
    </row>
    <row r="1159" spans="1:17" hidden="1">
      <c r="A1159">
        <v>32.843368249999997</v>
      </c>
      <c r="B1159">
        <v>-116.99303020000001</v>
      </c>
      <c r="C1159" t="s">
        <v>901</v>
      </c>
      <c r="D1159" t="s">
        <v>13</v>
      </c>
      <c r="E1159">
        <v>4</v>
      </c>
      <c r="F1159" s="1">
        <v>44775.682638888888</v>
      </c>
      <c r="G1159" s="2">
        <v>44834</v>
      </c>
      <c r="H1159">
        <v>2022</v>
      </c>
      <c r="I1159" t="s">
        <v>8</v>
      </c>
      <c r="Q1159" s="4"/>
    </row>
    <row r="1160" spans="1:17" hidden="1">
      <c r="A1160">
        <v>32.849511800000002</v>
      </c>
      <c r="B1160">
        <v>-116.95721330000001</v>
      </c>
      <c r="C1160" t="s">
        <v>683</v>
      </c>
      <c r="D1160" t="s">
        <v>22</v>
      </c>
      <c r="E1160">
        <v>30</v>
      </c>
      <c r="F1160" s="1">
        <v>44778.820138888892</v>
      </c>
      <c r="G1160" s="2">
        <v>44834</v>
      </c>
      <c r="H1160">
        <v>2022</v>
      </c>
      <c r="I1160" t="s">
        <v>8</v>
      </c>
      <c r="Q1160" s="4"/>
    </row>
    <row r="1161" spans="1:17" hidden="1">
      <c r="A1161">
        <v>32.849385560000002</v>
      </c>
      <c r="B1161">
        <v>-116.9586322</v>
      </c>
      <c r="C1161" t="s">
        <v>902</v>
      </c>
      <c r="D1161" t="s">
        <v>7</v>
      </c>
      <c r="E1161">
        <v>3</v>
      </c>
      <c r="F1161" s="1">
        <v>44778.829861111109</v>
      </c>
      <c r="G1161" s="2">
        <v>44834</v>
      </c>
      <c r="H1161">
        <v>2022</v>
      </c>
      <c r="I1161" t="s">
        <v>8</v>
      </c>
      <c r="Q1161" s="4"/>
    </row>
    <row r="1162" spans="1:17" hidden="1">
      <c r="A1162">
        <v>32.848450049999997</v>
      </c>
      <c r="B1162">
        <v>-116.96468179999999</v>
      </c>
      <c r="C1162" t="s">
        <v>107</v>
      </c>
      <c r="D1162" t="s">
        <v>7</v>
      </c>
      <c r="E1162">
        <v>1</v>
      </c>
      <c r="F1162" s="1">
        <v>44778.826388888891</v>
      </c>
      <c r="G1162" s="2">
        <v>44834</v>
      </c>
      <c r="H1162">
        <v>2022</v>
      </c>
      <c r="I1162" t="s">
        <v>8</v>
      </c>
      <c r="Q1162" s="4"/>
    </row>
    <row r="1163" spans="1:17" hidden="1">
      <c r="A1163">
        <v>32.846390399999997</v>
      </c>
      <c r="B1163">
        <v>-116.9831954</v>
      </c>
      <c r="C1163" t="s">
        <v>95</v>
      </c>
      <c r="D1163" t="s">
        <v>13</v>
      </c>
      <c r="E1163">
        <v>6</v>
      </c>
      <c r="F1163" s="1">
        <v>44789.834722222222</v>
      </c>
      <c r="G1163" s="2">
        <v>44834</v>
      </c>
      <c r="H1163">
        <v>2022</v>
      </c>
      <c r="I1163" t="s">
        <v>8</v>
      </c>
      <c r="Q1163" s="4"/>
    </row>
    <row r="1164" spans="1:17" hidden="1">
      <c r="A1164">
        <v>32.838286429999997</v>
      </c>
      <c r="B1164">
        <v>-117.0061499</v>
      </c>
      <c r="C1164" t="s">
        <v>903</v>
      </c>
      <c r="D1164" t="s">
        <v>22</v>
      </c>
      <c r="E1164">
        <v>1</v>
      </c>
      <c r="F1164" s="1">
        <v>44757.742361111108</v>
      </c>
      <c r="G1164" s="2">
        <v>44834</v>
      </c>
      <c r="H1164">
        <v>2022</v>
      </c>
      <c r="I1164" t="s">
        <v>8</v>
      </c>
      <c r="Q1164" s="4"/>
    </row>
    <row r="1165" spans="1:17" hidden="1">
      <c r="A1165">
        <v>32.850535000000001</v>
      </c>
      <c r="B1165">
        <v>-116.95533810000001</v>
      </c>
      <c r="C1165" t="s">
        <v>106</v>
      </c>
      <c r="D1165" t="s">
        <v>13</v>
      </c>
      <c r="E1165">
        <v>20</v>
      </c>
      <c r="F1165" s="1">
        <v>44778.707638888889</v>
      </c>
      <c r="G1165" s="2">
        <v>44834</v>
      </c>
      <c r="H1165">
        <v>2022</v>
      </c>
      <c r="I1165" t="s">
        <v>8</v>
      </c>
      <c r="Q1165" s="4"/>
    </row>
    <row r="1166" spans="1:17" hidden="1">
      <c r="A1166">
        <v>32.781115649999997</v>
      </c>
      <c r="B1166">
        <v>-117.1119755</v>
      </c>
      <c r="C1166" t="s">
        <v>334</v>
      </c>
      <c r="D1166" t="s">
        <v>7</v>
      </c>
      <c r="E1166">
        <v>6</v>
      </c>
      <c r="F1166" s="1">
        <v>44833.615972222222</v>
      </c>
      <c r="G1166" s="2">
        <v>44834</v>
      </c>
      <c r="H1166">
        <v>2022</v>
      </c>
      <c r="I1166" t="s">
        <v>117</v>
      </c>
      <c r="Q1166" s="4"/>
    </row>
    <row r="1167" spans="1:17" hidden="1">
      <c r="A1167">
        <v>32.781054140000002</v>
      </c>
      <c r="B1167">
        <v>-117.1044596</v>
      </c>
      <c r="C1167" t="s">
        <v>904</v>
      </c>
      <c r="D1167" t="s">
        <v>7</v>
      </c>
      <c r="E1167">
        <v>1</v>
      </c>
      <c r="F1167" s="1">
        <v>44813.865277777775</v>
      </c>
      <c r="G1167" s="2">
        <v>44834</v>
      </c>
      <c r="H1167">
        <v>2022</v>
      </c>
      <c r="I1167" t="s">
        <v>117</v>
      </c>
      <c r="Q1167" s="4"/>
    </row>
    <row r="1168" spans="1:17" hidden="1">
      <c r="A1168">
        <v>32.78093363</v>
      </c>
      <c r="B1168">
        <v>-117.1044909</v>
      </c>
      <c r="C1168" t="s">
        <v>733</v>
      </c>
      <c r="D1168" t="s">
        <v>7</v>
      </c>
      <c r="E1168">
        <v>2</v>
      </c>
      <c r="F1168" s="1">
        <v>44813.71597222222</v>
      </c>
      <c r="G1168" s="2">
        <v>44834</v>
      </c>
      <c r="H1168">
        <v>2022</v>
      </c>
      <c r="I1168" t="s">
        <v>117</v>
      </c>
      <c r="Q1168" s="4"/>
    </row>
    <row r="1169" spans="1:17" hidden="1">
      <c r="A1169">
        <v>32.781064479999998</v>
      </c>
      <c r="B1169">
        <v>-117.1117852</v>
      </c>
      <c r="C1169" t="s">
        <v>905</v>
      </c>
      <c r="D1169" t="s">
        <v>22</v>
      </c>
      <c r="E1169">
        <v>1</v>
      </c>
      <c r="F1169" s="1">
        <v>44811.734722222223</v>
      </c>
      <c r="G1169" s="2">
        <v>44834</v>
      </c>
      <c r="H1169">
        <v>2022</v>
      </c>
      <c r="I1169" t="s">
        <v>117</v>
      </c>
      <c r="Q1169" s="4"/>
    </row>
    <row r="1170" spans="1:17" hidden="1">
      <c r="A1170">
        <v>32.791629639999996</v>
      </c>
      <c r="B1170">
        <v>-117.1020245</v>
      </c>
      <c r="C1170" t="s">
        <v>304</v>
      </c>
      <c r="D1170" t="s">
        <v>22</v>
      </c>
      <c r="E1170">
        <v>3</v>
      </c>
      <c r="F1170" s="1">
        <v>44810.831250000003</v>
      </c>
      <c r="G1170" s="2">
        <v>44834</v>
      </c>
      <c r="H1170">
        <v>2022</v>
      </c>
      <c r="I1170" t="s">
        <v>117</v>
      </c>
      <c r="Q1170" s="4"/>
    </row>
    <row r="1171" spans="1:17" hidden="1">
      <c r="A1171">
        <v>32.78101435</v>
      </c>
      <c r="B1171">
        <v>-117.1145975</v>
      </c>
      <c r="C1171" t="s">
        <v>27</v>
      </c>
      <c r="D1171" t="s">
        <v>13</v>
      </c>
      <c r="E1171">
        <v>4</v>
      </c>
      <c r="F1171" s="1">
        <v>44786.005555555559</v>
      </c>
      <c r="G1171" s="2">
        <v>44834</v>
      </c>
      <c r="H1171">
        <v>2022</v>
      </c>
      <c r="I1171" t="s">
        <v>117</v>
      </c>
      <c r="Q1171" s="4"/>
    </row>
    <row r="1172" spans="1:17" hidden="1">
      <c r="A1172">
        <v>32.781382139999998</v>
      </c>
      <c r="B1172">
        <v>-117.1145442</v>
      </c>
      <c r="C1172" t="s">
        <v>906</v>
      </c>
      <c r="D1172" t="s">
        <v>13</v>
      </c>
      <c r="E1172">
        <v>6</v>
      </c>
      <c r="F1172" s="1">
        <v>44786.006249999999</v>
      </c>
      <c r="G1172" s="2">
        <v>44834</v>
      </c>
      <c r="H1172">
        <v>2022</v>
      </c>
      <c r="I1172" t="s">
        <v>117</v>
      </c>
      <c r="Q1172" s="4"/>
    </row>
    <row r="1173" spans="1:17" hidden="1">
      <c r="A1173">
        <v>32.79255672</v>
      </c>
      <c r="B1173">
        <v>-117.1002664</v>
      </c>
      <c r="C1173" t="s">
        <v>101</v>
      </c>
      <c r="D1173" t="s">
        <v>7</v>
      </c>
      <c r="E1173">
        <v>6</v>
      </c>
      <c r="F1173" s="1">
        <v>44782.740277777775</v>
      </c>
      <c r="G1173" s="2">
        <v>44834</v>
      </c>
      <c r="H1173">
        <v>2022</v>
      </c>
      <c r="I1173" t="s">
        <v>117</v>
      </c>
      <c r="Q1173" s="4"/>
    </row>
    <row r="1174" spans="1:17" hidden="1">
      <c r="A1174">
        <v>32.792124520000002</v>
      </c>
      <c r="B1174">
        <v>-117.1007506</v>
      </c>
      <c r="C1174" t="s">
        <v>64</v>
      </c>
      <c r="D1174" t="s">
        <v>7</v>
      </c>
      <c r="E1174">
        <v>1</v>
      </c>
      <c r="F1174" s="1">
        <v>44782.736805555556</v>
      </c>
      <c r="G1174" s="2">
        <v>44834</v>
      </c>
      <c r="H1174">
        <v>2022</v>
      </c>
      <c r="I1174" t="s">
        <v>117</v>
      </c>
      <c r="Q1174" s="4"/>
    </row>
    <row r="1175" spans="1:17" hidden="1">
      <c r="A1175">
        <v>32.79166283</v>
      </c>
      <c r="B1175">
        <v>-117.1029733</v>
      </c>
      <c r="C1175" t="s">
        <v>907</v>
      </c>
      <c r="D1175" t="s">
        <v>7</v>
      </c>
      <c r="E1175">
        <v>10</v>
      </c>
      <c r="F1175" s="1">
        <v>44782.727777777778</v>
      </c>
      <c r="G1175" s="2">
        <v>44834</v>
      </c>
      <c r="H1175">
        <v>2022</v>
      </c>
      <c r="I1175" t="s">
        <v>117</v>
      </c>
      <c r="Q1175" s="4"/>
    </row>
    <row r="1176" spans="1:17" hidden="1">
      <c r="A1176">
        <v>32.791325260000001</v>
      </c>
      <c r="B1176">
        <v>-117.1021089</v>
      </c>
      <c r="C1176" t="s">
        <v>450</v>
      </c>
      <c r="D1176" t="s">
        <v>7</v>
      </c>
      <c r="E1176">
        <v>3</v>
      </c>
      <c r="F1176" s="1">
        <v>44782.868750000001</v>
      </c>
      <c r="G1176" s="2">
        <v>44834</v>
      </c>
      <c r="H1176">
        <v>2022</v>
      </c>
      <c r="I1176" t="s">
        <v>117</v>
      </c>
      <c r="Q1176" s="4"/>
    </row>
    <row r="1177" spans="1:17" hidden="1">
      <c r="A1177">
        <v>32.790379289999997</v>
      </c>
      <c r="B1177">
        <v>-117.1023448</v>
      </c>
      <c r="C1177" t="s">
        <v>653</v>
      </c>
      <c r="D1177" t="s">
        <v>11</v>
      </c>
      <c r="E1177">
        <v>1</v>
      </c>
      <c r="F1177" s="1">
        <v>44782.87222222222</v>
      </c>
      <c r="G1177" s="2">
        <v>44834</v>
      </c>
      <c r="H1177">
        <v>2022</v>
      </c>
      <c r="I1177" t="s">
        <v>117</v>
      </c>
      <c r="Q1177" s="4"/>
    </row>
    <row r="1178" spans="1:17" hidden="1">
      <c r="A1178">
        <v>32.787373789999997</v>
      </c>
      <c r="B1178">
        <v>-117.1028057</v>
      </c>
      <c r="C1178" t="s">
        <v>908</v>
      </c>
      <c r="D1178" t="s">
        <v>7</v>
      </c>
      <c r="E1178">
        <v>5</v>
      </c>
      <c r="F1178" s="1">
        <v>44820.914583333331</v>
      </c>
      <c r="G1178" s="2">
        <v>44834</v>
      </c>
      <c r="H1178">
        <v>2022</v>
      </c>
      <c r="I1178" t="s">
        <v>117</v>
      </c>
      <c r="Q1178" s="4"/>
    </row>
    <row r="1179" spans="1:17" hidden="1">
      <c r="A1179">
        <v>32.786650999999999</v>
      </c>
      <c r="B1179">
        <v>-117.1027625</v>
      </c>
      <c r="C1179" t="s">
        <v>30</v>
      </c>
      <c r="D1179" t="s">
        <v>22</v>
      </c>
      <c r="E1179">
        <v>20</v>
      </c>
      <c r="F1179" s="1">
        <v>44833.638194444444</v>
      </c>
      <c r="G1179" s="2">
        <v>44834</v>
      </c>
      <c r="H1179">
        <v>2022</v>
      </c>
      <c r="I1179" t="s">
        <v>117</v>
      </c>
      <c r="Q1179" s="4"/>
    </row>
    <row r="1180" spans="1:17" hidden="1">
      <c r="A1180">
        <v>32.785044390000003</v>
      </c>
      <c r="B1180">
        <v>-117.102661</v>
      </c>
      <c r="C1180" t="s">
        <v>909</v>
      </c>
      <c r="D1180" t="s">
        <v>7</v>
      </c>
      <c r="E1180">
        <v>24</v>
      </c>
      <c r="F1180" s="1">
        <v>44782.855555555558</v>
      </c>
      <c r="G1180" s="2">
        <v>44834</v>
      </c>
      <c r="H1180">
        <v>2022</v>
      </c>
      <c r="I1180" t="s">
        <v>117</v>
      </c>
      <c r="Q1180" s="4"/>
    </row>
    <row r="1181" spans="1:17" hidden="1">
      <c r="A1181">
        <v>32.785131679999999</v>
      </c>
      <c r="B1181">
        <v>-117.10269289999999</v>
      </c>
      <c r="C1181" t="s">
        <v>886</v>
      </c>
      <c r="D1181" t="s">
        <v>7</v>
      </c>
      <c r="E1181">
        <v>22</v>
      </c>
      <c r="F1181" s="1">
        <v>44782.677083333336</v>
      </c>
      <c r="G1181" s="2">
        <v>44834</v>
      </c>
      <c r="H1181">
        <v>2022</v>
      </c>
      <c r="I1181" t="s">
        <v>117</v>
      </c>
      <c r="Q1181" s="4"/>
    </row>
    <row r="1182" spans="1:17" hidden="1">
      <c r="A1182">
        <v>32.781339410000001</v>
      </c>
      <c r="B1182">
        <v>-117.1125825</v>
      </c>
      <c r="C1182" t="s">
        <v>910</v>
      </c>
      <c r="D1182" t="s">
        <v>13</v>
      </c>
      <c r="E1182">
        <v>2</v>
      </c>
      <c r="F1182" s="1">
        <v>44783.692361111112</v>
      </c>
      <c r="G1182" s="2">
        <v>44834</v>
      </c>
      <c r="H1182">
        <v>2022</v>
      </c>
      <c r="I1182" t="s">
        <v>117</v>
      </c>
      <c r="Q1182" s="4"/>
    </row>
    <row r="1183" spans="1:17" hidden="1">
      <c r="A1183">
        <v>32.780634970000001</v>
      </c>
      <c r="B1183">
        <v>-117.1150215</v>
      </c>
      <c r="C1183" t="s">
        <v>784</v>
      </c>
      <c r="D1183" t="s">
        <v>22</v>
      </c>
      <c r="E1183">
        <v>1</v>
      </c>
      <c r="F1183" s="1">
        <v>44786.004166666666</v>
      </c>
      <c r="G1183" s="2">
        <v>44834</v>
      </c>
      <c r="H1183">
        <v>2022</v>
      </c>
      <c r="I1183" t="s">
        <v>117</v>
      </c>
      <c r="Q1183" s="4"/>
    </row>
    <row r="1184" spans="1:17" hidden="1">
      <c r="A1184">
        <v>32.780184849999998</v>
      </c>
      <c r="B1184">
        <v>-117.1099833</v>
      </c>
      <c r="C1184" t="s">
        <v>16</v>
      </c>
      <c r="D1184" t="s">
        <v>13</v>
      </c>
      <c r="E1184">
        <v>10</v>
      </c>
      <c r="F1184" s="1">
        <v>44811.660416666666</v>
      </c>
      <c r="G1184" s="2">
        <v>44834</v>
      </c>
      <c r="H1184">
        <v>2022</v>
      </c>
      <c r="I1184" t="s">
        <v>117</v>
      </c>
      <c r="Q1184" s="4"/>
    </row>
    <row r="1185" spans="1:17" hidden="1">
      <c r="A1185">
        <v>32.78425756</v>
      </c>
      <c r="B1185">
        <v>-117.1038216</v>
      </c>
      <c r="C1185" t="s">
        <v>911</v>
      </c>
      <c r="D1185" t="s">
        <v>13</v>
      </c>
      <c r="E1185">
        <v>8</v>
      </c>
      <c r="F1185" s="1">
        <v>44782.879166666666</v>
      </c>
      <c r="G1185" s="2">
        <v>44834</v>
      </c>
      <c r="H1185">
        <v>2022</v>
      </c>
      <c r="I1185" t="s">
        <v>117</v>
      </c>
      <c r="Q1185" s="4"/>
    </row>
    <row r="1186" spans="1:17" hidden="1">
      <c r="A1186">
        <v>32.785901719999998</v>
      </c>
      <c r="B1186">
        <v>-117.1027797</v>
      </c>
      <c r="C1186" t="s">
        <v>59</v>
      </c>
      <c r="D1186" t="s">
        <v>13</v>
      </c>
      <c r="E1186">
        <v>23</v>
      </c>
      <c r="F1186" s="1">
        <v>44833.640277777777</v>
      </c>
      <c r="G1186" s="2">
        <v>44834</v>
      </c>
      <c r="H1186">
        <v>2022</v>
      </c>
      <c r="I1186" t="s">
        <v>117</v>
      </c>
      <c r="Q1186" s="4"/>
    </row>
    <row r="1187" spans="1:17" hidden="1">
      <c r="A1187">
        <v>32.786239620000003</v>
      </c>
      <c r="B1187">
        <v>-117.10268000000001</v>
      </c>
      <c r="C1187" t="s">
        <v>912</v>
      </c>
      <c r="D1187" t="s">
        <v>13</v>
      </c>
      <c r="E1187">
        <v>20</v>
      </c>
      <c r="F1187" s="1">
        <v>44833.640972222223</v>
      </c>
      <c r="G1187" s="2">
        <v>44834</v>
      </c>
      <c r="H1187">
        <v>2022</v>
      </c>
      <c r="I1187" t="s">
        <v>117</v>
      </c>
      <c r="Q1187" s="4"/>
    </row>
    <row r="1188" spans="1:17" hidden="1">
      <c r="A1188">
        <v>32.79146823</v>
      </c>
      <c r="B1188">
        <v>-117.1024882</v>
      </c>
      <c r="C1188" t="s">
        <v>442</v>
      </c>
      <c r="D1188" t="s">
        <v>13</v>
      </c>
      <c r="E1188">
        <v>7</v>
      </c>
      <c r="F1188" s="1">
        <v>44782.720833333333</v>
      </c>
      <c r="G1188" s="2">
        <v>44834</v>
      </c>
      <c r="H1188">
        <v>2022</v>
      </c>
      <c r="I1188" t="s">
        <v>117</v>
      </c>
      <c r="Q1188" s="4"/>
    </row>
    <row r="1189" spans="1:17" hidden="1">
      <c r="A1189">
        <v>32.783427160000002</v>
      </c>
      <c r="B1189">
        <v>-117.1032854</v>
      </c>
      <c r="C1189" t="s">
        <v>913</v>
      </c>
      <c r="D1189" t="s">
        <v>7</v>
      </c>
      <c r="E1189">
        <v>1</v>
      </c>
      <c r="F1189" s="1">
        <v>44813.731944444444</v>
      </c>
      <c r="G1189" s="2">
        <v>44834</v>
      </c>
      <c r="H1189">
        <v>2022</v>
      </c>
      <c r="I1189" t="s">
        <v>117</v>
      </c>
      <c r="Q1189" s="4"/>
    </row>
    <row r="1190" spans="1:17" hidden="1">
      <c r="A1190">
        <v>32.779966229999999</v>
      </c>
      <c r="B1190">
        <v>-117.1090489</v>
      </c>
      <c r="C1190" t="s">
        <v>914</v>
      </c>
      <c r="D1190" t="s">
        <v>7</v>
      </c>
      <c r="E1190">
        <v>1</v>
      </c>
      <c r="F1190" s="1">
        <v>44813.861111111109</v>
      </c>
      <c r="G1190" s="2">
        <v>44834</v>
      </c>
      <c r="H1190">
        <v>2022</v>
      </c>
      <c r="I1190" t="s">
        <v>117</v>
      </c>
      <c r="Q1190" s="4"/>
    </row>
    <row r="1191" spans="1:17" hidden="1">
      <c r="A1191">
        <v>32.78430711</v>
      </c>
      <c r="B1191">
        <v>-117.10365109999999</v>
      </c>
      <c r="C1191" t="s">
        <v>66</v>
      </c>
      <c r="D1191" t="s">
        <v>7</v>
      </c>
      <c r="E1191">
        <v>1</v>
      </c>
      <c r="F1191" s="1">
        <v>44782.784722222219</v>
      </c>
      <c r="G1191" s="2">
        <v>44834</v>
      </c>
      <c r="H1191">
        <v>2022</v>
      </c>
      <c r="I1191" t="s">
        <v>117</v>
      </c>
      <c r="Q1191" s="4"/>
    </row>
    <row r="1192" spans="1:17" hidden="1">
      <c r="A1192">
        <v>32.784548289999996</v>
      </c>
      <c r="B1192">
        <v>-117.1036448</v>
      </c>
      <c r="C1192" t="s">
        <v>915</v>
      </c>
      <c r="D1192" t="s">
        <v>22</v>
      </c>
      <c r="E1192">
        <v>7</v>
      </c>
      <c r="F1192" s="1">
        <v>44782.884027777778</v>
      </c>
      <c r="G1192" s="2">
        <v>44834</v>
      </c>
      <c r="H1192">
        <v>2022</v>
      </c>
      <c r="I1192" t="s">
        <v>117</v>
      </c>
      <c r="Q1192" s="4"/>
    </row>
    <row r="1193" spans="1:17" hidden="1">
      <c r="A1193">
        <v>32.784083629999998</v>
      </c>
      <c r="B1193">
        <v>-117.1041317</v>
      </c>
      <c r="C1193" t="s">
        <v>683</v>
      </c>
      <c r="D1193" t="s">
        <v>22</v>
      </c>
      <c r="E1193">
        <v>1</v>
      </c>
      <c r="F1193" s="1">
        <v>44833.636805555558</v>
      </c>
      <c r="G1193" s="2">
        <v>44834</v>
      </c>
      <c r="H1193">
        <v>2022</v>
      </c>
      <c r="I1193" t="s">
        <v>117</v>
      </c>
      <c r="Q1193" s="4"/>
    </row>
    <row r="1194" spans="1:17" hidden="1">
      <c r="A1194">
        <v>32.792558079999999</v>
      </c>
      <c r="B1194">
        <v>-117.1002361</v>
      </c>
      <c r="C1194" t="s">
        <v>916</v>
      </c>
      <c r="D1194" t="s">
        <v>7</v>
      </c>
      <c r="E1194">
        <v>3</v>
      </c>
      <c r="F1194" s="1">
        <v>44782.870833333334</v>
      </c>
      <c r="G1194" s="2">
        <v>44834</v>
      </c>
      <c r="H1194">
        <v>2022</v>
      </c>
      <c r="I1194" t="s">
        <v>117</v>
      </c>
      <c r="Q1194" s="4"/>
    </row>
    <row r="1195" spans="1:17" hidden="1">
      <c r="A1195">
        <v>32.787668920000002</v>
      </c>
      <c r="B1195">
        <v>-117.10257369999999</v>
      </c>
      <c r="C1195" t="s">
        <v>917</v>
      </c>
      <c r="D1195" t="s">
        <v>7</v>
      </c>
      <c r="E1195">
        <v>8</v>
      </c>
      <c r="F1195" s="1">
        <v>44782.863888888889</v>
      </c>
      <c r="G1195" s="2">
        <v>44834</v>
      </c>
      <c r="H1195">
        <v>2022</v>
      </c>
      <c r="I1195" t="s">
        <v>117</v>
      </c>
      <c r="Q1195" s="4"/>
    </row>
    <row r="1196" spans="1:17" hidden="1">
      <c r="A1196">
        <v>32.786170439999999</v>
      </c>
      <c r="B1196">
        <v>-117.1027393</v>
      </c>
      <c r="C1196" t="s">
        <v>687</v>
      </c>
      <c r="D1196" t="s">
        <v>7</v>
      </c>
      <c r="E1196">
        <v>6</v>
      </c>
      <c r="F1196" s="1">
        <v>44782.679166666669</v>
      </c>
      <c r="G1196" s="2">
        <v>44834</v>
      </c>
      <c r="H1196">
        <v>2022</v>
      </c>
      <c r="I1196" t="s">
        <v>117</v>
      </c>
      <c r="Q1196" s="4"/>
    </row>
    <row r="1197" spans="1:17" hidden="1">
      <c r="A1197">
        <v>32.786088659999997</v>
      </c>
      <c r="B1197">
        <v>-117.10269839999999</v>
      </c>
      <c r="C1197" t="s">
        <v>59</v>
      </c>
      <c r="D1197" t="s">
        <v>7</v>
      </c>
      <c r="E1197">
        <v>19</v>
      </c>
      <c r="F1197" s="1">
        <v>44782.679166666669</v>
      </c>
      <c r="G1197" s="2">
        <v>44834</v>
      </c>
      <c r="H1197">
        <v>2022</v>
      </c>
      <c r="I1197" t="s">
        <v>117</v>
      </c>
      <c r="Q1197" s="4"/>
    </row>
    <row r="1198" spans="1:17" hidden="1">
      <c r="A1198">
        <v>32.781364660000001</v>
      </c>
      <c r="B1198">
        <v>-117.1136406</v>
      </c>
      <c r="C1198" t="s">
        <v>918</v>
      </c>
      <c r="D1198" t="s">
        <v>7</v>
      </c>
      <c r="E1198">
        <v>2</v>
      </c>
      <c r="F1198" s="1">
        <v>44656.748611111114</v>
      </c>
      <c r="G1198" s="2">
        <v>44834</v>
      </c>
      <c r="H1198">
        <v>2022</v>
      </c>
      <c r="I1198" t="s">
        <v>117</v>
      </c>
      <c r="Q1198" s="4"/>
    </row>
    <row r="1199" spans="1:17" hidden="1">
      <c r="A1199">
        <v>32.781006349999998</v>
      </c>
      <c r="B1199">
        <v>-117.11316770000001</v>
      </c>
      <c r="C1199" t="s">
        <v>498</v>
      </c>
      <c r="D1199" t="s">
        <v>7</v>
      </c>
      <c r="E1199">
        <v>3</v>
      </c>
      <c r="F1199" s="1">
        <v>44715.832638888889</v>
      </c>
      <c r="G1199" s="2">
        <v>44834</v>
      </c>
      <c r="H1199">
        <v>2022</v>
      </c>
      <c r="I1199" t="s">
        <v>117</v>
      </c>
      <c r="Q1199" s="4"/>
    </row>
    <row r="1200" spans="1:17" hidden="1">
      <c r="A1200">
        <v>32.780951299999998</v>
      </c>
      <c r="B1200">
        <v>-117.1120095</v>
      </c>
      <c r="C1200" t="s">
        <v>919</v>
      </c>
      <c r="D1200" t="s">
        <v>7</v>
      </c>
      <c r="E1200">
        <v>2</v>
      </c>
      <c r="F1200" s="1">
        <v>44656.691666666666</v>
      </c>
      <c r="G1200" s="2">
        <v>44834</v>
      </c>
      <c r="H1200">
        <v>2022</v>
      </c>
      <c r="I1200" t="s">
        <v>117</v>
      </c>
      <c r="Q1200" s="4"/>
    </row>
    <row r="1201" spans="1:17" hidden="1">
      <c r="A1201">
        <v>32.782450670000003</v>
      </c>
      <c r="B1201">
        <v>-117.10364370000001</v>
      </c>
      <c r="C1201" t="s">
        <v>920</v>
      </c>
      <c r="D1201" t="s">
        <v>7</v>
      </c>
      <c r="E1201">
        <v>1</v>
      </c>
      <c r="F1201" s="1">
        <v>44813.85833333333</v>
      </c>
      <c r="G1201" s="2">
        <v>44834</v>
      </c>
      <c r="H1201">
        <v>2022</v>
      </c>
      <c r="I1201" t="s">
        <v>117</v>
      </c>
      <c r="Q1201" s="4"/>
    </row>
    <row r="1202" spans="1:17" hidden="1">
      <c r="A1202">
        <v>32.779656729999999</v>
      </c>
      <c r="B1202">
        <v>-117.1044843</v>
      </c>
      <c r="C1202" t="s">
        <v>921</v>
      </c>
      <c r="D1202" t="s">
        <v>7</v>
      </c>
      <c r="E1202">
        <v>1</v>
      </c>
      <c r="F1202" s="1">
        <v>44624.724305555559</v>
      </c>
      <c r="G1202" s="2">
        <v>44834</v>
      </c>
      <c r="H1202">
        <v>2022</v>
      </c>
      <c r="I1202" t="s">
        <v>117</v>
      </c>
      <c r="Q1202" s="4"/>
    </row>
    <row r="1203" spans="1:17" hidden="1">
      <c r="A1203">
        <v>32.779742149999997</v>
      </c>
      <c r="B1203">
        <v>-117.1044261</v>
      </c>
      <c r="C1203" t="s">
        <v>922</v>
      </c>
      <c r="D1203" t="s">
        <v>7</v>
      </c>
      <c r="E1203">
        <v>1</v>
      </c>
      <c r="F1203" s="1">
        <v>44624.715277777781</v>
      </c>
      <c r="G1203" s="2">
        <v>44834</v>
      </c>
      <c r="H1203">
        <v>2022</v>
      </c>
      <c r="I1203" t="s">
        <v>117</v>
      </c>
      <c r="Q1203" s="4"/>
    </row>
    <row r="1204" spans="1:17" hidden="1">
      <c r="A1204">
        <v>32.781953170000001</v>
      </c>
      <c r="B1204">
        <v>-117.10567450000001</v>
      </c>
      <c r="C1204" t="s">
        <v>179</v>
      </c>
      <c r="D1204" t="s">
        <v>7</v>
      </c>
      <c r="E1204">
        <v>1</v>
      </c>
      <c r="F1204" s="1">
        <v>44813.751388888886</v>
      </c>
      <c r="G1204" s="2">
        <v>44834</v>
      </c>
      <c r="H1204">
        <v>2022</v>
      </c>
      <c r="I1204" t="s">
        <v>117</v>
      </c>
      <c r="Q1204" s="4"/>
    </row>
    <row r="1205" spans="1:17" hidden="1">
      <c r="A1205">
        <v>32.792887450000002</v>
      </c>
      <c r="B1205">
        <v>-117.1000306</v>
      </c>
      <c r="C1205" t="s">
        <v>923</v>
      </c>
      <c r="D1205" t="s">
        <v>7</v>
      </c>
      <c r="E1205">
        <v>9</v>
      </c>
      <c r="F1205" s="1">
        <v>44782.740972222222</v>
      </c>
      <c r="G1205" s="2">
        <v>44834</v>
      </c>
      <c r="H1205">
        <v>2022</v>
      </c>
      <c r="I1205" t="s">
        <v>117</v>
      </c>
      <c r="Q1205" s="4"/>
    </row>
    <row r="1206" spans="1:17" hidden="1">
      <c r="A1206">
        <v>32.766850980000001</v>
      </c>
      <c r="B1206">
        <v>-117.1616123</v>
      </c>
      <c r="C1206" t="s">
        <v>863</v>
      </c>
      <c r="D1206" t="s">
        <v>22</v>
      </c>
      <c r="E1206">
        <v>3</v>
      </c>
      <c r="F1206" s="1">
        <v>44834.625694444447</v>
      </c>
      <c r="G1206" s="2">
        <v>44834</v>
      </c>
      <c r="H1206">
        <v>2022</v>
      </c>
      <c r="I1206" t="s">
        <v>183</v>
      </c>
      <c r="Q1206" s="4"/>
    </row>
    <row r="1207" spans="1:17" hidden="1">
      <c r="A1207">
        <v>32.7733384</v>
      </c>
      <c r="B1207">
        <v>-117.1369423</v>
      </c>
      <c r="C1207" t="s">
        <v>924</v>
      </c>
      <c r="D1207" t="s">
        <v>7</v>
      </c>
      <c r="E1207">
        <v>1</v>
      </c>
      <c r="F1207" s="1">
        <v>44831.754166666666</v>
      </c>
      <c r="G1207" s="2">
        <v>44834</v>
      </c>
      <c r="H1207">
        <v>2022</v>
      </c>
      <c r="I1207" t="s">
        <v>183</v>
      </c>
      <c r="Q1207" s="4"/>
    </row>
    <row r="1208" spans="1:17" hidden="1">
      <c r="A1208">
        <v>32.774411290000003</v>
      </c>
      <c r="B1208">
        <v>-117.1334628</v>
      </c>
      <c r="C1208" t="s">
        <v>304</v>
      </c>
      <c r="D1208" t="s">
        <v>7</v>
      </c>
      <c r="E1208">
        <v>3</v>
      </c>
      <c r="F1208" s="1">
        <v>44831.68472222222</v>
      </c>
      <c r="G1208" s="2">
        <v>44834</v>
      </c>
      <c r="H1208">
        <v>2022</v>
      </c>
      <c r="I1208" t="s">
        <v>183</v>
      </c>
      <c r="Q1208" s="4"/>
    </row>
    <row r="1209" spans="1:17" hidden="1">
      <c r="A1209">
        <v>32.773897839999997</v>
      </c>
      <c r="B1209">
        <v>-117.1342786</v>
      </c>
      <c r="C1209" t="s">
        <v>925</v>
      </c>
      <c r="D1209" t="s">
        <v>22</v>
      </c>
      <c r="E1209">
        <v>2</v>
      </c>
      <c r="F1209" s="1">
        <v>44831.671527777777</v>
      </c>
      <c r="G1209" s="2">
        <v>44834</v>
      </c>
      <c r="H1209">
        <v>2022</v>
      </c>
      <c r="I1209" t="s">
        <v>183</v>
      </c>
      <c r="Q1209" s="4"/>
    </row>
    <row r="1210" spans="1:17" hidden="1">
      <c r="A1210">
        <v>32.765868650000002</v>
      </c>
      <c r="B1210">
        <v>-117.1653434</v>
      </c>
      <c r="C1210" t="s">
        <v>12</v>
      </c>
      <c r="D1210" t="s">
        <v>13</v>
      </c>
      <c r="E1210">
        <v>15</v>
      </c>
      <c r="F1210" s="1">
        <v>44799.932638888888</v>
      </c>
      <c r="G1210" s="2">
        <v>44834</v>
      </c>
      <c r="H1210">
        <v>2022</v>
      </c>
      <c r="I1210" t="s">
        <v>183</v>
      </c>
      <c r="Q1210" s="4"/>
    </row>
    <row r="1211" spans="1:17" hidden="1">
      <c r="A1211">
        <v>32.766961039999998</v>
      </c>
      <c r="B1211">
        <v>-117.1631723</v>
      </c>
      <c r="C1211" t="s">
        <v>51</v>
      </c>
      <c r="D1211" t="s">
        <v>13</v>
      </c>
      <c r="E1211">
        <v>1</v>
      </c>
      <c r="F1211" s="1">
        <v>44834.70416666667</v>
      </c>
      <c r="G1211" s="2">
        <v>44834</v>
      </c>
      <c r="H1211">
        <v>2022</v>
      </c>
      <c r="I1211" t="s">
        <v>183</v>
      </c>
      <c r="Q1211" s="4"/>
    </row>
    <row r="1212" spans="1:17" hidden="1">
      <c r="A1212">
        <v>32.767746410000001</v>
      </c>
      <c r="B1212">
        <v>-117.1623395</v>
      </c>
      <c r="C1212" t="s">
        <v>59</v>
      </c>
      <c r="D1212" t="s">
        <v>13</v>
      </c>
      <c r="E1212">
        <v>6</v>
      </c>
      <c r="F1212" s="1">
        <v>44834.701388888891</v>
      </c>
      <c r="G1212" s="2">
        <v>44834</v>
      </c>
      <c r="H1212">
        <v>2022</v>
      </c>
      <c r="I1212" t="s">
        <v>183</v>
      </c>
      <c r="Q1212" s="4"/>
    </row>
    <row r="1213" spans="1:17" hidden="1">
      <c r="A1213">
        <v>32.770210030000001</v>
      </c>
      <c r="B1213">
        <v>-117.1535432</v>
      </c>
      <c r="C1213" t="s">
        <v>80</v>
      </c>
      <c r="D1213" t="s">
        <v>22</v>
      </c>
      <c r="E1213">
        <v>2</v>
      </c>
      <c r="F1213" s="1">
        <v>44817.770833333336</v>
      </c>
      <c r="G1213" s="2">
        <v>44834</v>
      </c>
      <c r="H1213">
        <v>2022</v>
      </c>
      <c r="I1213" t="s">
        <v>183</v>
      </c>
      <c r="Q1213" s="4"/>
    </row>
    <row r="1214" spans="1:17" hidden="1">
      <c r="A1214">
        <v>32.76750079</v>
      </c>
      <c r="B1214">
        <v>-117.1619292</v>
      </c>
      <c r="C1214" t="s">
        <v>926</v>
      </c>
      <c r="D1214" t="s">
        <v>13</v>
      </c>
      <c r="E1214">
        <v>9</v>
      </c>
      <c r="F1214" s="1">
        <v>44834.70208333333</v>
      </c>
      <c r="G1214" s="2">
        <v>44834</v>
      </c>
      <c r="H1214">
        <v>2022</v>
      </c>
      <c r="I1214" t="s">
        <v>183</v>
      </c>
      <c r="Q1214" s="4"/>
    </row>
    <row r="1215" spans="1:17" hidden="1">
      <c r="A1215">
        <v>32.771503199999998</v>
      </c>
      <c r="B1215">
        <v>-117.1489669</v>
      </c>
      <c r="C1215" t="s">
        <v>927</v>
      </c>
      <c r="D1215" t="s">
        <v>7</v>
      </c>
      <c r="E1215">
        <v>1</v>
      </c>
      <c r="F1215" s="1">
        <v>44817.757638888892</v>
      </c>
      <c r="G1215" s="2">
        <v>44834</v>
      </c>
      <c r="H1215">
        <v>2022</v>
      </c>
      <c r="I1215" t="s">
        <v>183</v>
      </c>
      <c r="Q1215" s="4"/>
    </row>
    <row r="1216" spans="1:17" hidden="1">
      <c r="A1216">
        <v>32.773256029999999</v>
      </c>
      <c r="B1216">
        <v>-117.14236219999999</v>
      </c>
      <c r="C1216" t="s">
        <v>928</v>
      </c>
      <c r="D1216" t="s">
        <v>7</v>
      </c>
      <c r="E1216">
        <v>1</v>
      </c>
      <c r="F1216" s="1">
        <v>44817.736111111109</v>
      </c>
      <c r="G1216" s="2">
        <v>44834</v>
      </c>
      <c r="H1216">
        <v>2022</v>
      </c>
      <c r="I1216" t="s">
        <v>183</v>
      </c>
      <c r="Q1216" s="4"/>
    </row>
    <row r="1217" spans="1:17" hidden="1">
      <c r="A1217">
        <v>32.773334460000001</v>
      </c>
      <c r="B1217">
        <v>-117.14208480000001</v>
      </c>
      <c r="C1217" t="s">
        <v>929</v>
      </c>
      <c r="D1217" t="s">
        <v>7</v>
      </c>
      <c r="E1217">
        <v>2</v>
      </c>
      <c r="F1217" s="1">
        <v>44817.736805555556</v>
      </c>
      <c r="G1217" s="2">
        <v>44834</v>
      </c>
      <c r="H1217">
        <v>2022</v>
      </c>
      <c r="I1217" t="s">
        <v>183</v>
      </c>
      <c r="Q1217" s="4"/>
    </row>
    <row r="1218" spans="1:17" hidden="1">
      <c r="A1218">
        <v>32.769768990000003</v>
      </c>
      <c r="B1218">
        <v>-117.1548512</v>
      </c>
      <c r="C1218" t="s">
        <v>930</v>
      </c>
      <c r="D1218" t="s">
        <v>7</v>
      </c>
      <c r="E1218">
        <v>3</v>
      </c>
      <c r="F1218" s="1">
        <v>44817.77847222222</v>
      </c>
      <c r="G1218" s="2">
        <v>44834</v>
      </c>
      <c r="H1218">
        <v>2022</v>
      </c>
      <c r="I1218" t="s">
        <v>183</v>
      </c>
      <c r="Q1218" s="4"/>
    </row>
    <row r="1219" spans="1:17" hidden="1">
      <c r="A1219">
        <v>32.76847515</v>
      </c>
      <c r="B1219">
        <v>-117.1602929</v>
      </c>
      <c r="C1219" t="s">
        <v>931</v>
      </c>
      <c r="D1219" t="s">
        <v>7</v>
      </c>
      <c r="E1219">
        <v>2</v>
      </c>
      <c r="F1219" s="1">
        <v>44817.704861111109</v>
      </c>
      <c r="G1219" s="2">
        <v>44834</v>
      </c>
      <c r="H1219">
        <v>2022</v>
      </c>
      <c r="I1219" t="s">
        <v>183</v>
      </c>
      <c r="Q1219" s="4"/>
    </row>
    <row r="1220" spans="1:17" hidden="1">
      <c r="A1220">
        <v>32.767062359999997</v>
      </c>
      <c r="B1220">
        <v>-117.1629954</v>
      </c>
      <c r="C1220" t="s">
        <v>304</v>
      </c>
      <c r="D1220" t="s">
        <v>22</v>
      </c>
      <c r="E1220">
        <v>3</v>
      </c>
      <c r="F1220" s="1">
        <v>44817.69027777778</v>
      </c>
      <c r="G1220" s="2">
        <v>44834</v>
      </c>
      <c r="H1220">
        <v>2022</v>
      </c>
      <c r="I1220" t="s">
        <v>183</v>
      </c>
      <c r="Q1220" s="4"/>
    </row>
    <row r="1221" spans="1:17" hidden="1">
      <c r="A1221">
        <v>32.767192389999998</v>
      </c>
      <c r="B1221">
        <v>-117.1624944</v>
      </c>
      <c r="C1221" t="s">
        <v>856</v>
      </c>
      <c r="D1221" t="s">
        <v>7</v>
      </c>
      <c r="E1221">
        <v>3</v>
      </c>
      <c r="F1221" s="1">
        <v>44817.685416666667</v>
      </c>
      <c r="G1221" s="2">
        <v>44834</v>
      </c>
      <c r="H1221">
        <v>2022</v>
      </c>
      <c r="I1221" t="s">
        <v>183</v>
      </c>
      <c r="Q1221" s="4"/>
    </row>
    <row r="1222" spans="1:17" hidden="1">
      <c r="A1222">
        <v>32.767309070000003</v>
      </c>
      <c r="B1222">
        <v>-117.16193579999999</v>
      </c>
      <c r="C1222" t="s">
        <v>440</v>
      </c>
      <c r="D1222" t="s">
        <v>7</v>
      </c>
      <c r="E1222">
        <v>3</v>
      </c>
      <c r="F1222" s="1">
        <v>44817.861111111109</v>
      </c>
      <c r="G1222" s="2">
        <v>44834</v>
      </c>
      <c r="H1222">
        <v>2022</v>
      </c>
      <c r="I1222" t="s">
        <v>183</v>
      </c>
      <c r="Q1222" s="4"/>
    </row>
    <row r="1223" spans="1:17" hidden="1">
      <c r="A1223">
        <v>32.7672077</v>
      </c>
      <c r="B1223">
        <v>-117.1617828</v>
      </c>
      <c r="C1223" t="s">
        <v>932</v>
      </c>
      <c r="D1223" t="s">
        <v>13</v>
      </c>
      <c r="E1223">
        <v>3</v>
      </c>
      <c r="F1223" s="1">
        <v>44834.552777777775</v>
      </c>
      <c r="G1223" s="2">
        <v>44834</v>
      </c>
      <c r="H1223">
        <v>2022</v>
      </c>
      <c r="I1223" t="s">
        <v>183</v>
      </c>
      <c r="Q1223" s="4"/>
    </row>
    <row r="1224" spans="1:17" hidden="1">
      <c r="A1224">
        <v>32.768307159999999</v>
      </c>
      <c r="B1224">
        <v>-117.160822</v>
      </c>
      <c r="C1224" t="s">
        <v>933</v>
      </c>
      <c r="D1224" t="s">
        <v>13</v>
      </c>
      <c r="E1224">
        <v>10</v>
      </c>
      <c r="F1224" s="1">
        <v>44834.7</v>
      </c>
      <c r="G1224" s="2">
        <v>44834</v>
      </c>
      <c r="H1224">
        <v>2022</v>
      </c>
      <c r="I1224" t="s">
        <v>183</v>
      </c>
      <c r="Q1224" s="4"/>
    </row>
    <row r="1225" spans="1:17" hidden="1">
      <c r="A1225">
        <v>32.768429879999999</v>
      </c>
      <c r="B1225">
        <v>-117.1603033</v>
      </c>
      <c r="C1225" t="s">
        <v>30</v>
      </c>
      <c r="D1225" t="s">
        <v>13</v>
      </c>
      <c r="E1225">
        <v>8</v>
      </c>
      <c r="F1225" s="1">
        <v>44833.96597222222</v>
      </c>
      <c r="G1225" s="2">
        <v>44834</v>
      </c>
      <c r="H1225">
        <v>2022</v>
      </c>
      <c r="I1225" t="s">
        <v>183</v>
      </c>
      <c r="Q1225" s="4"/>
    </row>
    <row r="1226" spans="1:17" hidden="1">
      <c r="A1226">
        <v>32.769874870000002</v>
      </c>
      <c r="B1226">
        <v>-117.154034</v>
      </c>
      <c r="C1226" t="s">
        <v>934</v>
      </c>
      <c r="D1226" t="s">
        <v>13</v>
      </c>
      <c r="E1226">
        <v>6</v>
      </c>
      <c r="F1226" s="1">
        <v>44834.613888888889</v>
      </c>
      <c r="G1226" s="2">
        <v>44834</v>
      </c>
      <c r="H1226">
        <v>2022</v>
      </c>
      <c r="I1226" t="s">
        <v>183</v>
      </c>
      <c r="Q1226" s="4"/>
    </row>
    <row r="1227" spans="1:17" hidden="1">
      <c r="A1227">
        <v>32.771075029999999</v>
      </c>
      <c r="B1227">
        <v>-117.15083749999999</v>
      </c>
      <c r="C1227" t="s">
        <v>935</v>
      </c>
      <c r="D1227" t="s">
        <v>13</v>
      </c>
      <c r="E1227">
        <v>5</v>
      </c>
      <c r="F1227" s="1">
        <v>44817.761805555558</v>
      </c>
      <c r="G1227" s="2">
        <v>44834</v>
      </c>
      <c r="H1227">
        <v>2022</v>
      </c>
      <c r="I1227" t="s">
        <v>183</v>
      </c>
      <c r="Q1227" s="4"/>
    </row>
    <row r="1228" spans="1:17" hidden="1">
      <c r="A1228">
        <v>32.771980210000002</v>
      </c>
      <c r="B1228">
        <v>-117.1460295</v>
      </c>
      <c r="C1228" t="s">
        <v>936</v>
      </c>
      <c r="D1228" t="s">
        <v>13</v>
      </c>
      <c r="E1228">
        <v>1</v>
      </c>
      <c r="F1228" s="1">
        <v>44834.597222222219</v>
      </c>
      <c r="G1228" s="2">
        <v>44834</v>
      </c>
      <c r="H1228">
        <v>2022</v>
      </c>
      <c r="I1228" t="s">
        <v>183</v>
      </c>
      <c r="Q1228" s="4"/>
    </row>
    <row r="1229" spans="1:17" hidden="1">
      <c r="A1229">
        <v>32.772985849999998</v>
      </c>
      <c r="B1229">
        <v>-117.1433445</v>
      </c>
      <c r="C1229" t="s">
        <v>16</v>
      </c>
      <c r="D1229" t="s">
        <v>13</v>
      </c>
      <c r="E1229">
        <v>2</v>
      </c>
      <c r="F1229" s="1">
        <v>44821.756249999999</v>
      </c>
      <c r="G1229" s="2">
        <v>44834</v>
      </c>
      <c r="H1229">
        <v>2022</v>
      </c>
      <c r="I1229" t="s">
        <v>183</v>
      </c>
      <c r="Q1229" s="4"/>
    </row>
    <row r="1230" spans="1:17" hidden="1">
      <c r="A1230">
        <v>32.773361129999998</v>
      </c>
      <c r="B1230">
        <v>-117.1418403</v>
      </c>
      <c r="C1230" t="s">
        <v>937</v>
      </c>
      <c r="D1230" t="s">
        <v>13</v>
      </c>
      <c r="E1230">
        <v>8</v>
      </c>
      <c r="F1230" s="1">
        <v>44834.591666666667</v>
      </c>
      <c r="G1230" s="2">
        <v>44834</v>
      </c>
      <c r="H1230">
        <v>2022</v>
      </c>
      <c r="I1230" t="s">
        <v>183</v>
      </c>
      <c r="Q1230" s="4"/>
    </row>
    <row r="1231" spans="1:17" hidden="1">
      <c r="A1231">
        <v>32.773922929999998</v>
      </c>
      <c r="B1231">
        <v>-117.1369931</v>
      </c>
      <c r="C1231" t="s">
        <v>938</v>
      </c>
      <c r="D1231" t="s">
        <v>13</v>
      </c>
      <c r="E1231">
        <v>6</v>
      </c>
      <c r="F1231" s="1">
        <v>44831.866666666669</v>
      </c>
      <c r="G1231" s="2">
        <v>44834</v>
      </c>
      <c r="H1231">
        <v>2022</v>
      </c>
      <c r="I1231" t="s">
        <v>183</v>
      </c>
      <c r="Q1231" s="4"/>
    </row>
    <row r="1232" spans="1:17" hidden="1">
      <c r="A1232">
        <v>32.774007580000003</v>
      </c>
      <c r="B1232">
        <v>-117.1368045</v>
      </c>
      <c r="C1232" t="s">
        <v>234</v>
      </c>
      <c r="D1232" t="s">
        <v>13</v>
      </c>
      <c r="E1232">
        <v>5</v>
      </c>
      <c r="F1232" s="1">
        <v>44831.741666666669</v>
      </c>
      <c r="G1232" s="2">
        <v>44834</v>
      </c>
      <c r="H1232">
        <v>2022</v>
      </c>
      <c r="I1232" t="s">
        <v>183</v>
      </c>
      <c r="Q1232" s="4"/>
    </row>
    <row r="1233" spans="1:17" hidden="1">
      <c r="A1233">
        <v>32.766664579999997</v>
      </c>
      <c r="B1233">
        <v>-117.1625998</v>
      </c>
      <c r="C1233" t="s">
        <v>897</v>
      </c>
      <c r="D1233" t="s">
        <v>22</v>
      </c>
      <c r="E1233">
        <v>3</v>
      </c>
      <c r="F1233" s="1">
        <v>44817.856944444444</v>
      </c>
      <c r="G1233" s="2">
        <v>44834</v>
      </c>
      <c r="H1233">
        <v>2022</v>
      </c>
      <c r="I1233" t="s">
        <v>183</v>
      </c>
      <c r="Q1233" s="4"/>
    </row>
    <row r="1234" spans="1:17" hidden="1">
      <c r="A1234">
        <v>32.767606039999997</v>
      </c>
      <c r="B1234">
        <v>-117.16181949999999</v>
      </c>
      <c r="C1234" t="s">
        <v>939</v>
      </c>
      <c r="D1234" t="s">
        <v>7</v>
      </c>
      <c r="E1234">
        <v>1</v>
      </c>
      <c r="F1234" s="1">
        <v>44817.855555555558</v>
      </c>
      <c r="G1234" s="2">
        <v>44834</v>
      </c>
      <c r="H1234">
        <v>2022</v>
      </c>
      <c r="I1234" t="s">
        <v>183</v>
      </c>
      <c r="Q1234" s="4"/>
    </row>
    <row r="1235" spans="1:17" hidden="1">
      <c r="A1235">
        <v>32.774210340000003</v>
      </c>
      <c r="B1235">
        <v>-117.1330569</v>
      </c>
      <c r="C1235" t="s">
        <v>940</v>
      </c>
      <c r="D1235" t="s">
        <v>7</v>
      </c>
      <c r="E1235">
        <v>18</v>
      </c>
      <c r="F1235" s="1">
        <v>44796.847916666666</v>
      </c>
      <c r="G1235" s="2">
        <v>44834</v>
      </c>
      <c r="H1235">
        <v>2022</v>
      </c>
      <c r="I1235" t="s">
        <v>183</v>
      </c>
      <c r="Q1235" s="4"/>
    </row>
    <row r="1236" spans="1:17" hidden="1">
      <c r="A1236">
        <v>32.774392990000003</v>
      </c>
      <c r="B1236">
        <v>-117.1346046</v>
      </c>
      <c r="C1236" t="s">
        <v>941</v>
      </c>
      <c r="D1236" t="s">
        <v>7</v>
      </c>
      <c r="E1236">
        <v>6</v>
      </c>
      <c r="F1236" s="1">
        <v>44796.755555555559</v>
      </c>
      <c r="G1236" s="2">
        <v>44834</v>
      </c>
      <c r="H1236">
        <v>2022</v>
      </c>
      <c r="I1236" t="s">
        <v>183</v>
      </c>
      <c r="Q1236" s="4"/>
    </row>
    <row r="1237" spans="1:17" hidden="1">
      <c r="A1237">
        <v>32.77483196</v>
      </c>
      <c r="B1237">
        <v>-117.133506</v>
      </c>
      <c r="C1237" t="s">
        <v>942</v>
      </c>
      <c r="D1237" t="s">
        <v>22</v>
      </c>
      <c r="E1237">
        <v>3</v>
      </c>
      <c r="F1237" s="1">
        <v>44796.74722222222</v>
      </c>
      <c r="G1237" s="2">
        <v>44834</v>
      </c>
      <c r="H1237">
        <v>2022</v>
      </c>
      <c r="I1237" t="s">
        <v>183</v>
      </c>
      <c r="Q1237" s="4"/>
    </row>
    <row r="1238" spans="1:17" hidden="1">
      <c r="A1238">
        <v>32.77651985</v>
      </c>
      <c r="B1238">
        <v>-117.12949209999999</v>
      </c>
      <c r="C1238" t="s">
        <v>943</v>
      </c>
      <c r="D1238" t="s">
        <v>7</v>
      </c>
      <c r="E1238">
        <v>1</v>
      </c>
      <c r="F1238" s="1">
        <v>44796.845138888886</v>
      </c>
      <c r="G1238" s="2">
        <v>44834</v>
      </c>
      <c r="H1238">
        <v>2022</v>
      </c>
      <c r="I1238" t="s">
        <v>183</v>
      </c>
      <c r="Q1238" s="4"/>
    </row>
    <row r="1239" spans="1:17" hidden="1">
      <c r="A1239">
        <v>32.775301480000003</v>
      </c>
      <c r="B1239">
        <v>-117.1315541</v>
      </c>
      <c r="C1239" t="s">
        <v>944</v>
      </c>
      <c r="D1239" t="s">
        <v>7</v>
      </c>
      <c r="E1239">
        <v>2</v>
      </c>
      <c r="F1239" s="1">
        <v>44796.714583333334</v>
      </c>
      <c r="G1239" s="2">
        <v>44834</v>
      </c>
      <c r="H1239">
        <v>2022</v>
      </c>
      <c r="I1239" t="s">
        <v>183</v>
      </c>
      <c r="Q1239" s="4"/>
    </row>
    <row r="1240" spans="1:17" hidden="1">
      <c r="A1240">
        <v>32.775523479999997</v>
      </c>
      <c r="B1240">
        <v>-117.131562</v>
      </c>
      <c r="C1240" t="s">
        <v>242</v>
      </c>
      <c r="D1240" t="s">
        <v>22</v>
      </c>
      <c r="E1240">
        <v>4</v>
      </c>
      <c r="F1240" s="1">
        <v>44796.843055555553</v>
      </c>
      <c r="G1240" s="2">
        <v>44834</v>
      </c>
      <c r="H1240">
        <v>2022</v>
      </c>
      <c r="I1240" t="s">
        <v>183</v>
      </c>
      <c r="Q1240" s="4"/>
    </row>
    <row r="1241" spans="1:17" hidden="1">
      <c r="A1241">
        <v>32.775593239999999</v>
      </c>
      <c r="B1241">
        <v>-117.132077</v>
      </c>
      <c r="C1241" t="s">
        <v>945</v>
      </c>
      <c r="D1241" t="s">
        <v>7</v>
      </c>
      <c r="E1241">
        <v>3</v>
      </c>
      <c r="F1241" s="1">
        <v>44796.84097222222</v>
      </c>
      <c r="G1241" s="2">
        <v>44834</v>
      </c>
      <c r="H1241">
        <v>2022</v>
      </c>
      <c r="I1241" t="s">
        <v>183</v>
      </c>
      <c r="Q1241" s="4"/>
    </row>
    <row r="1242" spans="1:17" hidden="1">
      <c r="A1242">
        <v>32.774524730000003</v>
      </c>
      <c r="B1242">
        <v>-117.135239</v>
      </c>
      <c r="C1242" t="s">
        <v>59</v>
      </c>
      <c r="D1242" t="s">
        <v>13</v>
      </c>
      <c r="E1242">
        <v>15</v>
      </c>
      <c r="F1242" s="1">
        <v>44796.742361111108</v>
      </c>
      <c r="G1242" s="2">
        <v>44834</v>
      </c>
      <c r="H1242">
        <v>2022</v>
      </c>
      <c r="I1242" t="s">
        <v>183</v>
      </c>
      <c r="Q1242" s="4"/>
    </row>
    <row r="1243" spans="1:17" hidden="1">
      <c r="A1243">
        <v>32.774217880000002</v>
      </c>
      <c r="B1243">
        <v>-117.1337656</v>
      </c>
      <c r="C1243" t="s">
        <v>476</v>
      </c>
      <c r="D1243" t="s">
        <v>13</v>
      </c>
      <c r="E1243">
        <v>4</v>
      </c>
      <c r="F1243" s="1">
        <v>44831.856944444444</v>
      </c>
      <c r="G1243" s="2">
        <v>44834</v>
      </c>
      <c r="H1243">
        <v>2022</v>
      </c>
      <c r="I1243" t="s">
        <v>183</v>
      </c>
      <c r="Q1243" s="4"/>
    </row>
    <row r="1244" spans="1:17" hidden="1">
      <c r="A1244">
        <v>32.775036970000002</v>
      </c>
      <c r="B1244">
        <v>-117.1331141</v>
      </c>
      <c r="C1244" t="s">
        <v>946</v>
      </c>
      <c r="D1244" t="s">
        <v>22</v>
      </c>
      <c r="E1244">
        <v>1</v>
      </c>
      <c r="F1244" s="1">
        <v>44796.837500000001</v>
      </c>
      <c r="G1244" s="2">
        <v>44834</v>
      </c>
      <c r="H1244">
        <v>2022</v>
      </c>
      <c r="I1244" t="s">
        <v>183</v>
      </c>
      <c r="Q1244" s="4"/>
    </row>
    <row r="1245" spans="1:17" hidden="1">
      <c r="A1245">
        <v>32.775110769999998</v>
      </c>
      <c r="B1245">
        <v>-117.1337905</v>
      </c>
      <c r="C1245" t="s">
        <v>947</v>
      </c>
      <c r="D1245" t="s">
        <v>7</v>
      </c>
      <c r="E1245">
        <v>2</v>
      </c>
      <c r="F1245" s="1">
        <v>44796.834027777775</v>
      </c>
      <c r="G1245" s="2">
        <v>44834</v>
      </c>
      <c r="H1245">
        <v>2022</v>
      </c>
      <c r="I1245" t="s">
        <v>183</v>
      </c>
      <c r="Q1245" s="4"/>
    </row>
    <row r="1246" spans="1:17" hidden="1">
      <c r="A1246">
        <v>32.775558949999997</v>
      </c>
      <c r="B1246">
        <v>-117.1323435</v>
      </c>
      <c r="C1246" t="s">
        <v>278</v>
      </c>
      <c r="D1246" t="s">
        <v>13</v>
      </c>
      <c r="E1246">
        <v>5</v>
      </c>
      <c r="F1246" s="1">
        <v>44796.841666666667</v>
      </c>
      <c r="G1246" s="2">
        <v>44834</v>
      </c>
      <c r="H1246">
        <v>2022</v>
      </c>
      <c r="I1246" t="s">
        <v>183</v>
      </c>
      <c r="Q1246" s="4"/>
    </row>
    <row r="1247" spans="1:17" hidden="1">
      <c r="A1247">
        <v>32.774273899999997</v>
      </c>
      <c r="B1247">
        <v>-117.13230040000001</v>
      </c>
      <c r="C1247" t="s">
        <v>95</v>
      </c>
      <c r="D1247" t="s">
        <v>13</v>
      </c>
      <c r="E1247">
        <v>5</v>
      </c>
      <c r="F1247" s="1">
        <v>44825.688888888886</v>
      </c>
      <c r="G1247" s="2">
        <v>44834</v>
      </c>
      <c r="H1247">
        <v>2022</v>
      </c>
      <c r="I1247" t="s">
        <v>183</v>
      </c>
      <c r="Q1247" s="4"/>
    </row>
    <row r="1248" spans="1:17" hidden="1">
      <c r="A1248">
        <v>32.77560725</v>
      </c>
      <c r="B1248">
        <v>-117.1321437</v>
      </c>
      <c r="C1248" t="s">
        <v>30</v>
      </c>
      <c r="D1248" t="s">
        <v>13</v>
      </c>
      <c r="E1248">
        <v>8</v>
      </c>
      <c r="F1248" s="1">
        <v>44796.840277777781</v>
      </c>
      <c r="G1248" s="2">
        <v>44834</v>
      </c>
      <c r="H1248">
        <v>2022</v>
      </c>
      <c r="I1248" t="s">
        <v>183</v>
      </c>
      <c r="Q1248" s="4"/>
    </row>
    <row r="1249" spans="1:17" hidden="1">
      <c r="A1249">
        <v>32.770451680000001</v>
      </c>
      <c r="B1249">
        <v>-117.15260960000001</v>
      </c>
      <c r="C1249" t="s">
        <v>948</v>
      </c>
      <c r="D1249" t="s">
        <v>7</v>
      </c>
      <c r="E1249">
        <v>3</v>
      </c>
      <c r="F1249" s="1">
        <v>44817.765277777777</v>
      </c>
      <c r="G1249" s="2">
        <v>44834</v>
      </c>
      <c r="H1249">
        <v>2022</v>
      </c>
      <c r="I1249" t="s">
        <v>183</v>
      </c>
      <c r="Q1249" s="4"/>
    </row>
    <row r="1250" spans="1:17" hidden="1">
      <c r="A1250">
        <v>32.771005029999998</v>
      </c>
      <c r="B1250">
        <v>-117.15113030000001</v>
      </c>
      <c r="C1250" t="s">
        <v>949</v>
      </c>
      <c r="D1250" t="s">
        <v>22</v>
      </c>
      <c r="E1250">
        <v>1</v>
      </c>
      <c r="F1250" s="1">
        <v>44817.761111111111</v>
      </c>
      <c r="G1250" s="2">
        <v>44834</v>
      </c>
      <c r="H1250">
        <v>2022</v>
      </c>
      <c r="I1250" t="s">
        <v>183</v>
      </c>
      <c r="Q1250" s="4"/>
    </row>
    <row r="1251" spans="1:17" hidden="1">
      <c r="A1251">
        <v>32.771472670000001</v>
      </c>
      <c r="B1251">
        <v>-117.1482817</v>
      </c>
      <c r="C1251" t="s">
        <v>950</v>
      </c>
      <c r="D1251" t="s">
        <v>7</v>
      </c>
      <c r="E1251">
        <v>3</v>
      </c>
      <c r="F1251" s="1">
        <v>44817.756249999999</v>
      </c>
      <c r="G1251" s="2">
        <v>44834</v>
      </c>
      <c r="H1251">
        <v>2022</v>
      </c>
      <c r="I1251" t="s">
        <v>183</v>
      </c>
      <c r="Q1251" s="4"/>
    </row>
    <row r="1252" spans="1:17" hidden="1">
      <c r="A1252">
        <v>32.771554180000003</v>
      </c>
      <c r="B1252">
        <v>-117.1475949</v>
      </c>
      <c r="C1252" t="s">
        <v>153</v>
      </c>
      <c r="D1252" t="s">
        <v>7</v>
      </c>
      <c r="E1252">
        <v>3</v>
      </c>
      <c r="F1252" s="1">
        <v>44817.861805555556</v>
      </c>
      <c r="G1252" s="2">
        <v>44834</v>
      </c>
      <c r="H1252">
        <v>2022</v>
      </c>
      <c r="I1252" t="s">
        <v>183</v>
      </c>
      <c r="Q1252" s="4"/>
    </row>
    <row r="1253" spans="1:17" hidden="1">
      <c r="A1253">
        <v>32.770175899999998</v>
      </c>
      <c r="B1253">
        <v>-117.15529650000001</v>
      </c>
      <c r="C1253" t="s">
        <v>951</v>
      </c>
      <c r="D1253" t="s">
        <v>22</v>
      </c>
      <c r="E1253">
        <v>1</v>
      </c>
      <c r="F1253" s="1">
        <v>44834.567361111112</v>
      </c>
      <c r="G1253" s="2">
        <v>44834</v>
      </c>
      <c r="H1253">
        <v>2022</v>
      </c>
      <c r="I1253" t="s">
        <v>183</v>
      </c>
      <c r="Q1253" s="4"/>
    </row>
    <row r="1254" spans="1:17" hidden="1">
      <c r="A1254">
        <v>32.775238850000001</v>
      </c>
      <c r="B1254">
        <v>-117.1312348</v>
      </c>
      <c r="C1254" t="s">
        <v>615</v>
      </c>
      <c r="D1254" t="s">
        <v>13</v>
      </c>
      <c r="E1254">
        <v>15</v>
      </c>
      <c r="F1254" s="1">
        <v>44740.847222222219</v>
      </c>
      <c r="G1254" s="2">
        <v>44834</v>
      </c>
      <c r="H1254">
        <v>2022</v>
      </c>
      <c r="I1254" t="s">
        <v>183</v>
      </c>
      <c r="Q1254" s="4"/>
    </row>
    <row r="1255" spans="1:17" hidden="1">
      <c r="A1255">
        <v>32.764294489999997</v>
      </c>
      <c r="B1255">
        <v>-117.1700204</v>
      </c>
      <c r="C1255" t="s">
        <v>952</v>
      </c>
      <c r="D1255" t="s">
        <v>7</v>
      </c>
      <c r="E1255">
        <v>1</v>
      </c>
      <c r="F1255" s="1">
        <v>44799.925000000003</v>
      </c>
      <c r="G1255" s="2">
        <v>44834</v>
      </c>
      <c r="H1255">
        <v>2022</v>
      </c>
      <c r="I1255" t="s">
        <v>183</v>
      </c>
      <c r="Q1255" s="4"/>
    </row>
    <row r="1256" spans="1:17" hidden="1">
      <c r="A1256">
        <v>32.765362539999998</v>
      </c>
      <c r="B1256">
        <v>-117.16759380000001</v>
      </c>
      <c r="C1256" t="s">
        <v>953</v>
      </c>
      <c r="D1256" t="s">
        <v>7</v>
      </c>
      <c r="E1256">
        <v>1</v>
      </c>
      <c r="F1256" s="1">
        <v>44799.744444444441</v>
      </c>
      <c r="G1256" s="2">
        <v>44834</v>
      </c>
      <c r="H1256">
        <v>2022</v>
      </c>
      <c r="I1256" t="s">
        <v>183</v>
      </c>
      <c r="Q1256" s="4"/>
    </row>
    <row r="1257" spans="1:17" hidden="1">
      <c r="A1257">
        <v>32.768515749999999</v>
      </c>
      <c r="B1257">
        <v>-117.15912520000001</v>
      </c>
      <c r="C1257" t="s">
        <v>160</v>
      </c>
      <c r="D1257" t="s">
        <v>22</v>
      </c>
      <c r="E1257">
        <v>1</v>
      </c>
      <c r="F1257" s="1">
        <v>44817.85833333333</v>
      </c>
      <c r="G1257" s="2">
        <v>44834</v>
      </c>
      <c r="H1257">
        <v>2022</v>
      </c>
      <c r="I1257" t="s">
        <v>183</v>
      </c>
      <c r="Q1257" s="4"/>
    </row>
    <row r="1258" spans="1:17" hidden="1">
      <c r="A1258">
        <v>32.774435650000001</v>
      </c>
      <c r="B1258">
        <v>-117.1373194</v>
      </c>
      <c r="C1258" t="s">
        <v>954</v>
      </c>
      <c r="D1258" t="s">
        <v>22</v>
      </c>
      <c r="E1258">
        <v>1</v>
      </c>
      <c r="F1258" s="1">
        <v>44743.757638888892</v>
      </c>
      <c r="G1258" s="2">
        <v>44834</v>
      </c>
      <c r="H1258">
        <v>2022</v>
      </c>
      <c r="I1258" t="s">
        <v>183</v>
      </c>
      <c r="Q1258" s="4"/>
    </row>
    <row r="1259" spans="1:17" hidden="1">
      <c r="A1259">
        <v>32.774169399999998</v>
      </c>
      <c r="B1259">
        <v>-117.1383895</v>
      </c>
      <c r="C1259" t="s">
        <v>955</v>
      </c>
      <c r="D1259" t="s">
        <v>7</v>
      </c>
      <c r="E1259">
        <v>1</v>
      </c>
      <c r="F1259" s="1">
        <v>44743.754166666666</v>
      </c>
      <c r="G1259" s="2">
        <v>44834</v>
      </c>
      <c r="H1259">
        <v>2022</v>
      </c>
      <c r="I1259" t="s">
        <v>183</v>
      </c>
      <c r="Q1259" s="4"/>
    </row>
    <row r="1260" spans="1:17" hidden="1">
      <c r="A1260">
        <v>32.773924899999997</v>
      </c>
      <c r="B1260">
        <v>-117.1365883</v>
      </c>
      <c r="C1260" t="s">
        <v>956</v>
      </c>
      <c r="D1260" t="s">
        <v>7</v>
      </c>
      <c r="E1260">
        <v>1</v>
      </c>
      <c r="F1260" s="1">
        <v>44831.739583333336</v>
      </c>
      <c r="G1260" s="2">
        <v>44834</v>
      </c>
      <c r="H1260">
        <v>2022</v>
      </c>
      <c r="I1260" t="s">
        <v>183</v>
      </c>
      <c r="Q1260" s="4"/>
    </row>
    <row r="1261" spans="1:17" hidden="1">
      <c r="A1261">
        <v>32.774099640000003</v>
      </c>
      <c r="B1261">
        <v>-117.13474859999999</v>
      </c>
      <c r="C1261" t="s">
        <v>957</v>
      </c>
      <c r="D1261" t="s">
        <v>11</v>
      </c>
      <c r="E1261">
        <v>1</v>
      </c>
      <c r="F1261" s="1">
        <v>44831.696527777778</v>
      </c>
      <c r="G1261" s="2">
        <v>44834</v>
      </c>
      <c r="H1261">
        <v>2022</v>
      </c>
      <c r="I1261" t="s">
        <v>183</v>
      </c>
      <c r="Q1261" s="4"/>
    </row>
    <row r="1262" spans="1:17" hidden="1">
      <c r="A1262">
        <v>32.774547390000002</v>
      </c>
      <c r="B1262">
        <v>-117.13333249999999</v>
      </c>
      <c r="C1262" t="s">
        <v>958</v>
      </c>
      <c r="D1262" t="s">
        <v>22</v>
      </c>
      <c r="E1262">
        <v>4</v>
      </c>
      <c r="F1262" s="1">
        <v>44831.857638888891</v>
      </c>
      <c r="G1262" s="2">
        <v>44834</v>
      </c>
      <c r="H1262">
        <v>2022</v>
      </c>
      <c r="I1262" t="s">
        <v>183</v>
      </c>
      <c r="Q1262" s="4"/>
    </row>
    <row r="1263" spans="1:17" hidden="1">
      <c r="A1263">
        <v>32.774048499999999</v>
      </c>
      <c r="B1263">
        <v>-117.134203</v>
      </c>
      <c r="C1263" t="s">
        <v>959</v>
      </c>
      <c r="D1263" t="s">
        <v>7</v>
      </c>
      <c r="E1263">
        <v>6</v>
      </c>
      <c r="F1263" s="1">
        <v>44831.677083333336</v>
      </c>
      <c r="G1263" s="2">
        <v>44834</v>
      </c>
      <c r="H1263">
        <v>2022</v>
      </c>
      <c r="I1263" t="s">
        <v>183</v>
      </c>
      <c r="Q1263" s="4"/>
    </row>
    <row r="1264" spans="1:17" hidden="1">
      <c r="A1264">
        <v>32.774894070000002</v>
      </c>
      <c r="B1264">
        <v>-117.1330143</v>
      </c>
      <c r="C1264" t="s">
        <v>243</v>
      </c>
      <c r="D1264" t="s">
        <v>22</v>
      </c>
      <c r="E1264">
        <v>4</v>
      </c>
      <c r="F1264" s="1">
        <v>44796.684027777781</v>
      </c>
      <c r="G1264" s="2">
        <v>44834</v>
      </c>
      <c r="H1264">
        <v>2022</v>
      </c>
      <c r="I1264" t="s">
        <v>183</v>
      </c>
      <c r="Q1264" s="4"/>
    </row>
    <row r="1265" spans="1:17" hidden="1">
      <c r="A1265">
        <v>32.775359880000003</v>
      </c>
      <c r="B1265">
        <v>-117.1319414</v>
      </c>
      <c r="C1265" t="s">
        <v>12</v>
      </c>
      <c r="D1265" t="s">
        <v>22</v>
      </c>
      <c r="E1265">
        <v>6</v>
      </c>
      <c r="F1265" s="1">
        <v>44796.717361111114</v>
      </c>
      <c r="G1265" s="2">
        <v>44834</v>
      </c>
      <c r="H1265">
        <v>2022</v>
      </c>
      <c r="I1265" t="s">
        <v>183</v>
      </c>
      <c r="Q1265" s="4"/>
    </row>
    <row r="1266" spans="1:17" hidden="1">
      <c r="A1266">
        <v>32.775478530000001</v>
      </c>
      <c r="B1266">
        <v>-117.13199299999999</v>
      </c>
      <c r="C1266" t="s">
        <v>960</v>
      </c>
      <c r="D1266" t="s">
        <v>7</v>
      </c>
      <c r="E1266">
        <v>5</v>
      </c>
      <c r="F1266" s="1">
        <v>44796.701388888891</v>
      </c>
      <c r="G1266" s="2">
        <v>44834</v>
      </c>
      <c r="H1266">
        <v>2022</v>
      </c>
      <c r="I1266" t="s">
        <v>183</v>
      </c>
      <c r="Q1266" s="4"/>
    </row>
    <row r="1267" spans="1:17" hidden="1">
      <c r="A1267">
        <v>32.77557178</v>
      </c>
      <c r="B1267">
        <v>-117.1318924</v>
      </c>
      <c r="C1267" t="s">
        <v>66</v>
      </c>
      <c r="D1267" t="s">
        <v>7</v>
      </c>
      <c r="E1267">
        <v>1</v>
      </c>
      <c r="F1267" s="1">
        <v>44796.702777777777</v>
      </c>
      <c r="G1267" s="2">
        <v>44834</v>
      </c>
      <c r="H1267">
        <v>2022</v>
      </c>
      <c r="I1267" t="s">
        <v>183</v>
      </c>
      <c r="Q1267" s="4"/>
    </row>
    <row r="1268" spans="1:17" hidden="1">
      <c r="A1268">
        <v>32.77561815</v>
      </c>
      <c r="B1268">
        <v>-117.1311487</v>
      </c>
      <c r="C1268" t="s">
        <v>961</v>
      </c>
      <c r="D1268" t="s">
        <v>22</v>
      </c>
      <c r="E1268">
        <v>3</v>
      </c>
      <c r="F1268" s="1">
        <v>44834.699305555558</v>
      </c>
      <c r="G1268" s="2">
        <v>44834</v>
      </c>
      <c r="H1268">
        <v>2022</v>
      </c>
      <c r="I1268" t="s">
        <v>183</v>
      </c>
      <c r="Q1268" s="4"/>
    </row>
    <row r="1269" spans="1:17" hidden="1">
      <c r="A1269">
        <v>32.775615459999997</v>
      </c>
      <c r="B1269">
        <v>-117.1308574</v>
      </c>
      <c r="C1269" t="s">
        <v>962</v>
      </c>
      <c r="D1269" t="s">
        <v>22</v>
      </c>
      <c r="E1269">
        <v>6</v>
      </c>
      <c r="F1269" s="1">
        <v>44740.695833333331</v>
      </c>
      <c r="G1269" s="2">
        <v>44834</v>
      </c>
      <c r="H1269">
        <v>2022</v>
      </c>
      <c r="I1269" t="s">
        <v>183</v>
      </c>
      <c r="Q1269" s="4"/>
    </row>
    <row r="1270" spans="1:17" hidden="1">
      <c r="A1270">
        <v>32.774341829999997</v>
      </c>
      <c r="B1270">
        <v>-117.1322772</v>
      </c>
      <c r="C1270" t="s">
        <v>369</v>
      </c>
      <c r="D1270" t="s">
        <v>7</v>
      </c>
      <c r="E1270">
        <v>3</v>
      </c>
      <c r="F1270" s="1">
        <v>44796.776388888888</v>
      </c>
      <c r="G1270" s="2">
        <v>44834</v>
      </c>
      <c r="H1270">
        <v>2022</v>
      </c>
      <c r="I1270" t="s">
        <v>183</v>
      </c>
      <c r="Q1270" s="4"/>
    </row>
    <row r="1271" spans="1:17" hidden="1">
      <c r="A1271">
        <v>32.766253829999997</v>
      </c>
      <c r="B1271">
        <v>-117.16450500000001</v>
      </c>
      <c r="C1271" t="s">
        <v>963</v>
      </c>
      <c r="D1271" t="s">
        <v>7</v>
      </c>
      <c r="E1271">
        <v>2</v>
      </c>
      <c r="F1271" s="1">
        <v>44764.709722222222</v>
      </c>
      <c r="G1271" s="2">
        <v>44834</v>
      </c>
      <c r="H1271">
        <v>2022</v>
      </c>
      <c r="I1271" t="s">
        <v>183</v>
      </c>
      <c r="Q1271" s="4"/>
    </row>
    <row r="1272" spans="1:17" hidden="1">
      <c r="A1272">
        <v>32.77424362</v>
      </c>
      <c r="B1272">
        <v>-117.1343925</v>
      </c>
      <c r="C1272" t="s">
        <v>677</v>
      </c>
      <c r="D1272" t="s">
        <v>7</v>
      </c>
      <c r="E1272">
        <v>3</v>
      </c>
      <c r="F1272" s="1">
        <v>44831.85833333333</v>
      </c>
      <c r="G1272" s="2">
        <v>44834</v>
      </c>
      <c r="H1272">
        <v>2022</v>
      </c>
      <c r="I1272" t="s">
        <v>183</v>
      </c>
      <c r="Q1272" s="4"/>
    </row>
    <row r="1273" spans="1:17" hidden="1">
      <c r="A1273">
        <v>32.77319035</v>
      </c>
      <c r="B1273">
        <v>-117.1339275</v>
      </c>
      <c r="C1273" t="s">
        <v>964</v>
      </c>
      <c r="D1273" t="s">
        <v>7</v>
      </c>
      <c r="E1273">
        <v>9</v>
      </c>
      <c r="F1273" s="1">
        <v>44831.666666666664</v>
      </c>
      <c r="G1273" s="2">
        <v>44834</v>
      </c>
      <c r="H1273">
        <v>2022</v>
      </c>
      <c r="I1273" t="s">
        <v>183</v>
      </c>
      <c r="Q1273" s="4"/>
    </row>
    <row r="1274" spans="1:17" hidden="1">
      <c r="A1274">
        <v>32.76630119</v>
      </c>
      <c r="B1274">
        <v>-117.16505119999999</v>
      </c>
      <c r="C1274" t="s">
        <v>965</v>
      </c>
      <c r="D1274" t="s">
        <v>7</v>
      </c>
      <c r="E1274">
        <v>2</v>
      </c>
      <c r="F1274" s="1">
        <v>44799.777777777781</v>
      </c>
      <c r="G1274" s="2">
        <v>44834</v>
      </c>
      <c r="H1274">
        <v>2022</v>
      </c>
      <c r="I1274" t="s">
        <v>183</v>
      </c>
      <c r="Q1274" s="4"/>
    </row>
    <row r="1275" spans="1:17" hidden="1">
      <c r="A1275">
        <v>32.777015499999997</v>
      </c>
      <c r="B1275">
        <v>-117.1276141</v>
      </c>
      <c r="C1275" t="s">
        <v>966</v>
      </c>
      <c r="D1275" t="s">
        <v>22</v>
      </c>
      <c r="E1275">
        <v>2</v>
      </c>
      <c r="F1275" s="1">
        <v>44729.813194444447</v>
      </c>
      <c r="G1275" s="2">
        <v>44834</v>
      </c>
      <c r="H1275">
        <v>2022</v>
      </c>
      <c r="I1275" t="s">
        <v>183</v>
      </c>
      <c r="Q1275" s="4"/>
    </row>
    <row r="1276" spans="1:17" hidden="1">
      <c r="A1276">
        <v>32.773586559999998</v>
      </c>
      <c r="B1276">
        <v>-117.1368568</v>
      </c>
      <c r="C1276" t="s">
        <v>967</v>
      </c>
      <c r="D1276" t="s">
        <v>7</v>
      </c>
      <c r="E1276">
        <v>10</v>
      </c>
      <c r="F1276" s="1">
        <v>44831.865972222222</v>
      </c>
      <c r="G1276" s="2">
        <v>44834</v>
      </c>
      <c r="H1276">
        <v>2022</v>
      </c>
      <c r="I1276" t="s">
        <v>183</v>
      </c>
      <c r="Q1276" s="4"/>
    </row>
    <row r="1277" spans="1:17" hidden="1">
      <c r="A1277">
        <v>32.772796900000003</v>
      </c>
      <c r="B1277">
        <v>-117.1366336</v>
      </c>
      <c r="C1277" t="s">
        <v>66</v>
      </c>
      <c r="D1277" t="s">
        <v>7</v>
      </c>
      <c r="E1277">
        <v>1</v>
      </c>
      <c r="F1277" s="1">
        <v>44831.755555555559</v>
      </c>
      <c r="G1277" s="2">
        <v>44834</v>
      </c>
      <c r="H1277">
        <v>2022</v>
      </c>
      <c r="I1277" t="s">
        <v>183</v>
      </c>
      <c r="Q1277" s="4"/>
    </row>
    <row r="1278" spans="1:17" hidden="1">
      <c r="A1278">
        <v>32.772840279999997</v>
      </c>
      <c r="B1278">
        <v>-117.1368677</v>
      </c>
      <c r="C1278" t="s">
        <v>968</v>
      </c>
      <c r="D1278" t="s">
        <v>7</v>
      </c>
      <c r="E1278">
        <v>1</v>
      </c>
      <c r="F1278" s="1">
        <v>44831.863888888889</v>
      </c>
      <c r="G1278" s="2">
        <v>44834</v>
      </c>
      <c r="H1278">
        <v>2022</v>
      </c>
      <c r="I1278" t="s">
        <v>183</v>
      </c>
      <c r="Q1278" s="4"/>
    </row>
    <row r="1279" spans="1:17" hidden="1">
      <c r="A1279">
        <v>32.774307110000002</v>
      </c>
      <c r="B1279">
        <v>-117.13681080000001</v>
      </c>
      <c r="C1279" t="s">
        <v>969</v>
      </c>
      <c r="D1279" t="s">
        <v>22</v>
      </c>
      <c r="E1279">
        <v>9</v>
      </c>
      <c r="F1279" s="1">
        <v>44743.760416666664</v>
      </c>
      <c r="G1279" s="2">
        <v>44834</v>
      </c>
      <c r="H1279">
        <v>2022</v>
      </c>
      <c r="I1279" t="s">
        <v>183</v>
      </c>
      <c r="Q1279" s="4"/>
    </row>
    <row r="1280" spans="1:17" hidden="1">
      <c r="A1280">
        <v>32.774866060000001</v>
      </c>
      <c r="B1280">
        <v>-117.1354053</v>
      </c>
      <c r="C1280" t="s">
        <v>747</v>
      </c>
      <c r="D1280" t="s">
        <v>7</v>
      </c>
      <c r="E1280">
        <v>2</v>
      </c>
      <c r="F1280" s="1">
        <v>44796.746527777781</v>
      </c>
      <c r="G1280" s="2">
        <v>44834</v>
      </c>
      <c r="H1280">
        <v>2022</v>
      </c>
      <c r="I1280" t="s">
        <v>183</v>
      </c>
      <c r="Q1280" s="4"/>
    </row>
    <row r="1281" spans="1:17" hidden="1">
      <c r="A1281">
        <v>32.770226389999998</v>
      </c>
      <c r="B1281">
        <v>-117.1537106</v>
      </c>
      <c r="C1281" t="s">
        <v>970</v>
      </c>
      <c r="D1281" t="s">
        <v>7</v>
      </c>
      <c r="E1281">
        <v>2</v>
      </c>
      <c r="F1281" s="1">
        <v>44817.771527777775</v>
      </c>
      <c r="G1281" s="2">
        <v>44834</v>
      </c>
      <c r="H1281">
        <v>2022</v>
      </c>
      <c r="I1281" t="s">
        <v>183</v>
      </c>
      <c r="Q1281" s="4"/>
    </row>
    <row r="1282" spans="1:17" hidden="1">
      <c r="A1282">
        <v>32.768782940000001</v>
      </c>
      <c r="B1282">
        <v>-117.1567697</v>
      </c>
      <c r="C1282" t="s">
        <v>971</v>
      </c>
      <c r="D1282" t="s">
        <v>7</v>
      </c>
      <c r="E1282">
        <v>2</v>
      </c>
      <c r="F1282" s="1">
        <v>44817.780555555553</v>
      </c>
      <c r="G1282" s="2">
        <v>44834</v>
      </c>
      <c r="H1282">
        <v>2022</v>
      </c>
      <c r="I1282" t="s">
        <v>183</v>
      </c>
      <c r="Q1282" s="4"/>
    </row>
    <row r="1283" spans="1:17" hidden="1">
      <c r="A1283">
        <v>32.77473225</v>
      </c>
      <c r="B1283">
        <v>-117.1329637</v>
      </c>
      <c r="C1283" t="s">
        <v>314</v>
      </c>
      <c r="D1283" t="s">
        <v>7</v>
      </c>
      <c r="E1283">
        <v>1</v>
      </c>
      <c r="F1283" s="1">
        <v>44796.685416666667</v>
      </c>
      <c r="G1283" s="2">
        <v>44834</v>
      </c>
      <c r="H1283">
        <v>2022</v>
      </c>
      <c r="I1283" t="s">
        <v>183</v>
      </c>
      <c r="Q1283" s="4"/>
    </row>
    <row r="1284" spans="1:17" hidden="1">
      <c r="A1284">
        <v>32.7746371</v>
      </c>
      <c r="B1284">
        <v>-117.136061</v>
      </c>
      <c r="C1284" t="s">
        <v>51</v>
      </c>
      <c r="D1284" t="s">
        <v>22</v>
      </c>
      <c r="E1284">
        <v>25</v>
      </c>
      <c r="F1284" s="1">
        <v>44796.748611111114</v>
      </c>
      <c r="G1284" s="2">
        <v>44834</v>
      </c>
      <c r="H1284">
        <v>2022</v>
      </c>
      <c r="I1284" t="s">
        <v>183</v>
      </c>
      <c r="Q1284" s="4"/>
    </row>
    <row r="1285" spans="1:17" hidden="1">
      <c r="A1285">
        <v>32.766291289999998</v>
      </c>
      <c r="B1285">
        <v>-117.1646559</v>
      </c>
      <c r="C1285" t="s">
        <v>972</v>
      </c>
      <c r="D1285" t="s">
        <v>7</v>
      </c>
      <c r="E1285">
        <v>1</v>
      </c>
      <c r="F1285" s="1">
        <v>44764.862500000003</v>
      </c>
      <c r="G1285" s="2">
        <v>44834</v>
      </c>
      <c r="H1285">
        <v>2022</v>
      </c>
      <c r="I1285" t="s">
        <v>183</v>
      </c>
      <c r="Q1285" s="4"/>
    </row>
    <row r="1286" spans="1:17" hidden="1">
      <c r="A1286">
        <v>32.774910599999998</v>
      </c>
      <c r="B1286">
        <v>-117.13415670000001</v>
      </c>
      <c r="C1286" t="s">
        <v>973</v>
      </c>
      <c r="D1286" t="s">
        <v>7</v>
      </c>
      <c r="E1286">
        <v>1</v>
      </c>
      <c r="F1286" s="1">
        <v>44743.772916666669</v>
      </c>
      <c r="G1286" s="2">
        <v>44834</v>
      </c>
      <c r="H1286">
        <v>2022</v>
      </c>
      <c r="I1286" t="s">
        <v>183</v>
      </c>
      <c r="Q1286" s="4"/>
    </row>
    <row r="1287" spans="1:17" hidden="1">
      <c r="A1287">
        <v>32.761207380000002</v>
      </c>
      <c r="B1287">
        <v>-117.20515930000001</v>
      </c>
      <c r="C1287" t="s">
        <v>105</v>
      </c>
      <c r="D1287" t="s">
        <v>13</v>
      </c>
      <c r="E1287">
        <v>10</v>
      </c>
      <c r="F1287" s="1">
        <v>44791.82916666667</v>
      </c>
      <c r="G1287" s="2">
        <v>44834</v>
      </c>
      <c r="H1287">
        <v>2022</v>
      </c>
      <c r="I1287" t="s">
        <v>248</v>
      </c>
      <c r="Q1287" s="4"/>
    </row>
    <row r="1288" spans="1:17" hidden="1">
      <c r="A1288">
        <v>32.761324739999999</v>
      </c>
      <c r="B1288">
        <v>-117.2050857</v>
      </c>
      <c r="C1288" t="s">
        <v>476</v>
      </c>
      <c r="D1288" t="s">
        <v>13</v>
      </c>
      <c r="E1288">
        <v>20</v>
      </c>
      <c r="F1288" s="1">
        <v>44791.82916666667</v>
      </c>
      <c r="G1288" s="2">
        <v>44834</v>
      </c>
      <c r="H1288">
        <v>2022</v>
      </c>
      <c r="I1288" t="s">
        <v>248</v>
      </c>
      <c r="Q1288" s="4"/>
    </row>
    <row r="1289" spans="1:17" hidden="1">
      <c r="A1289">
        <v>32.761462629999997</v>
      </c>
      <c r="B1289">
        <v>-117.2043317</v>
      </c>
      <c r="C1289" t="s">
        <v>105</v>
      </c>
      <c r="D1289" t="s">
        <v>13</v>
      </c>
      <c r="E1289">
        <v>50</v>
      </c>
      <c r="F1289" s="1">
        <v>44820.897222222222</v>
      </c>
      <c r="G1289" s="2">
        <v>44834</v>
      </c>
      <c r="H1289">
        <v>2022</v>
      </c>
      <c r="I1289" t="s">
        <v>248</v>
      </c>
      <c r="Q1289" s="4"/>
    </row>
    <row r="1290" spans="1:17" hidden="1">
      <c r="A1290">
        <v>32.760446160000001</v>
      </c>
      <c r="B1290">
        <v>-117.2037284</v>
      </c>
      <c r="C1290" t="s">
        <v>974</v>
      </c>
      <c r="D1290" t="s">
        <v>13</v>
      </c>
      <c r="E1290">
        <v>10</v>
      </c>
      <c r="F1290" s="1">
        <v>44824.861111111109</v>
      </c>
      <c r="G1290" s="2">
        <v>44834</v>
      </c>
      <c r="H1290">
        <v>2022</v>
      </c>
      <c r="I1290" t="s">
        <v>248</v>
      </c>
      <c r="Q1290" s="4"/>
    </row>
    <row r="1291" spans="1:17" hidden="1">
      <c r="A1291">
        <v>32.76161201</v>
      </c>
      <c r="B1291">
        <v>-117.20308679999999</v>
      </c>
      <c r="C1291" t="s">
        <v>476</v>
      </c>
      <c r="D1291" t="s">
        <v>13</v>
      </c>
      <c r="E1291">
        <v>10</v>
      </c>
      <c r="F1291" s="1">
        <v>44820.726388888892</v>
      </c>
      <c r="G1291" s="2">
        <v>44834</v>
      </c>
      <c r="H1291">
        <v>2022</v>
      </c>
      <c r="I1291" t="s">
        <v>248</v>
      </c>
      <c r="Q1291" s="4"/>
    </row>
    <row r="1292" spans="1:17" hidden="1">
      <c r="A1292">
        <v>32.761123949999998</v>
      </c>
      <c r="B1292">
        <v>-117.2011378</v>
      </c>
      <c r="C1292" t="s">
        <v>234</v>
      </c>
      <c r="D1292" t="s">
        <v>13</v>
      </c>
      <c r="E1292">
        <v>6</v>
      </c>
      <c r="F1292" s="1">
        <v>44824.859027777777</v>
      </c>
      <c r="G1292" s="2">
        <v>44834</v>
      </c>
      <c r="H1292">
        <v>2022</v>
      </c>
      <c r="I1292" t="s">
        <v>248</v>
      </c>
      <c r="Q1292" s="4"/>
    </row>
    <row r="1293" spans="1:17" hidden="1">
      <c r="A1293">
        <v>32.761851380000003</v>
      </c>
      <c r="B1293">
        <v>-117.2003289</v>
      </c>
      <c r="C1293" t="s">
        <v>975</v>
      </c>
      <c r="D1293" t="s">
        <v>13</v>
      </c>
      <c r="E1293">
        <v>2</v>
      </c>
      <c r="F1293" s="1">
        <v>44820.893750000003</v>
      </c>
      <c r="G1293" s="2">
        <v>44834</v>
      </c>
      <c r="H1293">
        <v>2022</v>
      </c>
      <c r="I1293" t="s">
        <v>248</v>
      </c>
      <c r="Q1293" s="4"/>
    </row>
    <row r="1294" spans="1:17" hidden="1">
      <c r="A1294">
        <v>32.762452379999999</v>
      </c>
      <c r="B1294">
        <v>-117.1982711</v>
      </c>
      <c r="C1294" t="s">
        <v>12</v>
      </c>
      <c r="D1294" t="s">
        <v>13</v>
      </c>
      <c r="E1294">
        <v>8</v>
      </c>
      <c r="F1294" s="1">
        <v>44820.89166666667</v>
      </c>
      <c r="G1294" s="2">
        <v>44834</v>
      </c>
      <c r="H1294">
        <v>2022</v>
      </c>
      <c r="I1294" t="s">
        <v>248</v>
      </c>
      <c r="Q1294" s="4"/>
    </row>
    <row r="1295" spans="1:17" hidden="1">
      <c r="A1295">
        <v>32.76253852</v>
      </c>
      <c r="B1295">
        <v>-117.1979006</v>
      </c>
      <c r="C1295" t="s">
        <v>976</v>
      </c>
      <c r="D1295" t="s">
        <v>13</v>
      </c>
      <c r="E1295">
        <v>28</v>
      </c>
      <c r="F1295" s="1">
        <v>44820.689583333333</v>
      </c>
      <c r="G1295" s="2">
        <v>44834</v>
      </c>
      <c r="H1295">
        <v>2022</v>
      </c>
      <c r="I1295" t="s">
        <v>248</v>
      </c>
      <c r="Q1295" s="4"/>
    </row>
    <row r="1296" spans="1:17" hidden="1">
      <c r="A1296">
        <v>32.762134709999998</v>
      </c>
      <c r="B1296">
        <v>-117.19759000000001</v>
      </c>
      <c r="C1296" t="s">
        <v>59</v>
      </c>
      <c r="D1296" t="s">
        <v>13</v>
      </c>
      <c r="E1296">
        <v>8</v>
      </c>
      <c r="F1296" s="1">
        <v>44820.685416666667</v>
      </c>
      <c r="G1296" s="2">
        <v>44834</v>
      </c>
      <c r="H1296">
        <v>2022</v>
      </c>
      <c r="I1296" t="s">
        <v>248</v>
      </c>
      <c r="Q1296" s="4"/>
    </row>
    <row r="1297" spans="1:17" hidden="1">
      <c r="A1297">
        <v>32.76152149</v>
      </c>
      <c r="B1297">
        <v>-117.1970285</v>
      </c>
      <c r="C1297" t="s">
        <v>977</v>
      </c>
      <c r="D1297" t="s">
        <v>13</v>
      </c>
      <c r="E1297">
        <v>5</v>
      </c>
      <c r="F1297" s="1">
        <v>44824.72152777778</v>
      </c>
      <c r="G1297" s="2">
        <v>44834</v>
      </c>
      <c r="H1297">
        <v>2022</v>
      </c>
      <c r="I1297" t="s">
        <v>248</v>
      </c>
      <c r="Q1297" s="4"/>
    </row>
    <row r="1298" spans="1:17" hidden="1">
      <c r="A1298">
        <v>32.761948769999997</v>
      </c>
      <c r="B1298">
        <v>-117.1949254</v>
      </c>
      <c r="C1298" t="s">
        <v>978</v>
      </c>
      <c r="D1298" t="s">
        <v>13</v>
      </c>
      <c r="E1298">
        <v>25</v>
      </c>
      <c r="F1298" s="1">
        <v>44824.701388888891</v>
      </c>
      <c r="G1298" s="2">
        <v>44834</v>
      </c>
      <c r="H1298">
        <v>2022</v>
      </c>
      <c r="I1298" t="s">
        <v>248</v>
      </c>
      <c r="Q1298" s="4"/>
    </row>
    <row r="1299" spans="1:17" hidden="1">
      <c r="A1299">
        <v>32.761325669999998</v>
      </c>
      <c r="B1299">
        <v>-117.1948281</v>
      </c>
      <c r="C1299" t="s">
        <v>979</v>
      </c>
      <c r="D1299" t="s">
        <v>13</v>
      </c>
      <c r="E1299">
        <v>18</v>
      </c>
      <c r="F1299" s="1">
        <v>44824.856249999997</v>
      </c>
      <c r="G1299" s="2">
        <v>44834</v>
      </c>
      <c r="H1299">
        <v>2022</v>
      </c>
      <c r="I1299" t="s">
        <v>248</v>
      </c>
      <c r="Q1299" s="4"/>
    </row>
    <row r="1300" spans="1:17" hidden="1">
      <c r="A1300">
        <v>32.761350710000002</v>
      </c>
      <c r="B1300">
        <v>-117.1942763</v>
      </c>
      <c r="C1300" t="s">
        <v>980</v>
      </c>
      <c r="D1300" t="s">
        <v>13</v>
      </c>
      <c r="E1300">
        <v>4</v>
      </c>
      <c r="F1300" s="1">
        <v>44824.855555555558</v>
      </c>
      <c r="G1300" s="2">
        <v>44834</v>
      </c>
      <c r="H1300">
        <v>2022</v>
      </c>
      <c r="I1300" t="s">
        <v>248</v>
      </c>
      <c r="Q1300" s="4"/>
    </row>
    <row r="1301" spans="1:17" hidden="1">
      <c r="A1301">
        <v>32.761034690000002</v>
      </c>
      <c r="B1301">
        <v>-117.19315640000001</v>
      </c>
      <c r="C1301" t="s">
        <v>981</v>
      </c>
      <c r="D1301" t="s">
        <v>7</v>
      </c>
      <c r="E1301">
        <v>5</v>
      </c>
      <c r="F1301" s="1">
        <v>44824.854861111111</v>
      </c>
      <c r="G1301" s="2">
        <v>44834</v>
      </c>
      <c r="H1301">
        <v>2022</v>
      </c>
      <c r="I1301" t="s">
        <v>248</v>
      </c>
      <c r="Q1301" s="4"/>
    </row>
    <row r="1302" spans="1:17" hidden="1">
      <c r="A1302">
        <v>32.76068557</v>
      </c>
      <c r="B1302">
        <v>-117.2011207</v>
      </c>
      <c r="C1302" t="s">
        <v>982</v>
      </c>
      <c r="D1302" t="s">
        <v>22</v>
      </c>
      <c r="E1302">
        <v>1</v>
      </c>
      <c r="F1302" s="1">
        <v>44824.85833333333</v>
      </c>
      <c r="G1302" s="2">
        <v>44834</v>
      </c>
      <c r="H1302">
        <v>2022</v>
      </c>
      <c r="I1302" t="s">
        <v>248</v>
      </c>
      <c r="Q1302" s="4"/>
    </row>
    <row r="1303" spans="1:17" hidden="1">
      <c r="A1303">
        <v>32.760808779999998</v>
      </c>
      <c r="B1303">
        <v>-117.1982273</v>
      </c>
      <c r="C1303" t="s">
        <v>983</v>
      </c>
      <c r="D1303" t="s">
        <v>7</v>
      </c>
      <c r="E1303">
        <v>3</v>
      </c>
      <c r="F1303" s="1">
        <v>44824.729861111111</v>
      </c>
      <c r="G1303" s="2">
        <v>44834</v>
      </c>
      <c r="H1303">
        <v>2022</v>
      </c>
      <c r="I1303" t="s">
        <v>248</v>
      </c>
      <c r="Q1303" s="4"/>
    </row>
    <row r="1304" spans="1:17" hidden="1">
      <c r="A1304">
        <v>32.7614321</v>
      </c>
      <c r="B1304">
        <v>-117.197861</v>
      </c>
      <c r="C1304" t="s">
        <v>153</v>
      </c>
      <c r="D1304" t="s">
        <v>7</v>
      </c>
      <c r="E1304">
        <v>3</v>
      </c>
      <c r="F1304" s="1">
        <v>44824.86041666667</v>
      </c>
      <c r="G1304" s="2">
        <v>44834</v>
      </c>
      <c r="H1304">
        <v>2022</v>
      </c>
      <c r="I1304" t="s">
        <v>248</v>
      </c>
      <c r="Q1304" s="4"/>
    </row>
    <row r="1305" spans="1:17" hidden="1">
      <c r="A1305">
        <v>32.761589489999999</v>
      </c>
      <c r="B1305">
        <v>-117.1980623</v>
      </c>
      <c r="C1305" t="s">
        <v>984</v>
      </c>
      <c r="D1305" t="s">
        <v>7</v>
      </c>
      <c r="E1305">
        <v>2</v>
      </c>
      <c r="F1305" s="1">
        <v>44824.86041666667</v>
      </c>
      <c r="G1305" s="2">
        <v>44834</v>
      </c>
      <c r="H1305">
        <v>2022</v>
      </c>
      <c r="I1305" t="s">
        <v>248</v>
      </c>
      <c r="Q1305" s="4"/>
    </row>
    <row r="1306" spans="1:17" hidden="1">
      <c r="A1306">
        <v>32.7618157</v>
      </c>
      <c r="B1306">
        <v>-117.1958063</v>
      </c>
      <c r="C1306" t="s">
        <v>985</v>
      </c>
      <c r="D1306" t="s">
        <v>7</v>
      </c>
      <c r="E1306">
        <v>1</v>
      </c>
      <c r="F1306" s="1">
        <v>44824.710416666669</v>
      </c>
      <c r="G1306" s="2">
        <v>44834</v>
      </c>
      <c r="H1306">
        <v>2022</v>
      </c>
      <c r="I1306" t="s">
        <v>248</v>
      </c>
      <c r="Q1306" s="4"/>
    </row>
    <row r="1307" spans="1:17" hidden="1">
      <c r="A1307">
        <v>32.76196779</v>
      </c>
      <c r="B1307">
        <v>-117.1942153</v>
      </c>
      <c r="C1307" t="s">
        <v>986</v>
      </c>
      <c r="D1307" t="s">
        <v>13</v>
      </c>
      <c r="E1307">
        <v>10</v>
      </c>
      <c r="F1307" s="1">
        <v>44824.694444444445</v>
      </c>
      <c r="G1307" s="2">
        <v>44834</v>
      </c>
      <c r="H1307">
        <v>2022</v>
      </c>
      <c r="I1307" t="s">
        <v>248</v>
      </c>
      <c r="Q1307" s="4"/>
    </row>
    <row r="1308" spans="1:17" hidden="1">
      <c r="A1308">
        <v>32.761612360000001</v>
      </c>
      <c r="B1308">
        <v>-117.19576840000001</v>
      </c>
      <c r="C1308" t="s">
        <v>762</v>
      </c>
      <c r="D1308" t="s">
        <v>7</v>
      </c>
      <c r="E1308">
        <v>1</v>
      </c>
      <c r="F1308" s="1">
        <v>44824.708333333336</v>
      </c>
      <c r="G1308" s="2">
        <v>44834</v>
      </c>
      <c r="H1308">
        <v>2022</v>
      </c>
      <c r="I1308" t="s">
        <v>248</v>
      </c>
      <c r="Q1308" s="4"/>
    </row>
    <row r="1309" spans="1:17" hidden="1">
      <c r="A1309">
        <v>32.761653160000002</v>
      </c>
      <c r="B1309">
        <v>-117.19080390000001</v>
      </c>
      <c r="C1309" t="s">
        <v>640</v>
      </c>
      <c r="D1309" t="s">
        <v>13</v>
      </c>
      <c r="E1309">
        <v>12</v>
      </c>
      <c r="F1309" s="1">
        <v>44824.676388888889</v>
      </c>
      <c r="G1309" s="2">
        <v>44834</v>
      </c>
      <c r="H1309">
        <v>2022</v>
      </c>
      <c r="I1309" t="s">
        <v>248</v>
      </c>
      <c r="Q1309" s="4"/>
    </row>
    <row r="1310" spans="1:17" hidden="1">
      <c r="A1310">
        <v>32.762048370000002</v>
      </c>
      <c r="B1310">
        <v>-117.1947049</v>
      </c>
      <c r="C1310" t="s">
        <v>987</v>
      </c>
      <c r="D1310" t="s">
        <v>7</v>
      </c>
      <c r="E1310">
        <v>3</v>
      </c>
      <c r="F1310" s="1">
        <v>44824.698611111111</v>
      </c>
      <c r="G1310" s="2">
        <v>44834</v>
      </c>
      <c r="H1310">
        <v>2022</v>
      </c>
      <c r="I1310" t="s">
        <v>248</v>
      </c>
      <c r="Q1310" s="4"/>
    </row>
    <row r="1311" spans="1:17" hidden="1">
      <c r="A1311">
        <v>32.762574469999997</v>
      </c>
      <c r="B1311">
        <v>-117.18191229999999</v>
      </c>
      <c r="C1311" t="s">
        <v>988</v>
      </c>
      <c r="D1311" t="s">
        <v>13</v>
      </c>
      <c r="E1311">
        <v>8</v>
      </c>
      <c r="F1311" s="1">
        <v>44715.732638888891</v>
      </c>
      <c r="G1311" s="2">
        <v>44834</v>
      </c>
      <c r="H1311">
        <v>2022</v>
      </c>
      <c r="I1311" t="s">
        <v>248</v>
      </c>
      <c r="Q1311" s="4"/>
    </row>
    <row r="1312" spans="1:17" hidden="1">
      <c r="A1312">
        <v>32.760974220000001</v>
      </c>
      <c r="B1312">
        <v>-117.1815428</v>
      </c>
      <c r="C1312" t="s">
        <v>316</v>
      </c>
      <c r="D1312" t="s">
        <v>13</v>
      </c>
      <c r="E1312">
        <v>3</v>
      </c>
      <c r="F1312" s="1">
        <v>44568.791666666664</v>
      </c>
      <c r="G1312" s="2">
        <v>44834</v>
      </c>
      <c r="H1312">
        <v>2022</v>
      </c>
      <c r="I1312" t="s">
        <v>248</v>
      </c>
      <c r="Q1312" s="4"/>
    </row>
    <row r="1313" spans="1:17" hidden="1">
      <c r="A1313">
        <v>32.760634670000002</v>
      </c>
      <c r="B1313">
        <v>-117.18097330000001</v>
      </c>
      <c r="C1313" t="s">
        <v>59</v>
      </c>
      <c r="D1313" t="s">
        <v>13</v>
      </c>
      <c r="E1313">
        <v>12</v>
      </c>
      <c r="F1313" s="1">
        <v>44771.867361111108</v>
      </c>
      <c r="G1313" s="2">
        <v>44834</v>
      </c>
      <c r="H1313">
        <v>2022</v>
      </c>
      <c r="I1313" t="s">
        <v>248</v>
      </c>
      <c r="Q1313" s="4"/>
    </row>
    <row r="1314" spans="1:17" hidden="1">
      <c r="A1314">
        <v>32.763452970000003</v>
      </c>
      <c r="B1314">
        <v>-117.19415499999999</v>
      </c>
      <c r="C1314" t="s">
        <v>989</v>
      </c>
      <c r="D1314" t="s">
        <v>7</v>
      </c>
      <c r="E1314">
        <v>2</v>
      </c>
      <c r="F1314" s="1">
        <v>44820.88958333333</v>
      </c>
      <c r="G1314" s="2">
        <v>44834</v>
      </c>
      <c r="H1314">
        <v>2022</v>
      </c>
      <c r="I1314" t="s">
        <v>248</v>
      </c>
      <c r="Q1314" s="4"/>
    </row>
    <row r="1315" spans="1:17" hidden="1">
      <c r="A1315">
        <v>32.762684890000003</v>
      </c>
      <c r="B1315">
        <v>-117.1974841</v>
      </c>
      <c r="C1315" t="s">
        <v>990</v>
      </c>
      <c r="D1315" t="s">
        <v>7</v>
      </c>
      <c r="E1315">
        <v>4</v>
      </c>
      <c r="F1315" s="1">
        <v>44820.89166666667</v>
      </c>
      <c r="G1315" s="2">
        <v>44834</v>
      </c>
      <c r="H1315">
        <v>2022</v>
      </c>
      <c r="I1315" t="s">
        <v>248</v>
      </c>
      <c r="Q1315" s="4"/>
    </row>
    <row r="1316" spans="1:17" hidden="1">
      <c r="A1316">
        <v>32.761672429999997</v>
      </c>
      <c r="B1316">
        <v>-117.2016234</v>
      </c>
      <c r="C1316" t="s">
        <v>220</v>
      </c>
      <c r="D1316" t="s">
        <v>22</v>
      </c>
      <c r="E1316">
        <v>5</v>
      </c>
      <c r="F1316" s="1">
        <v>44824.861805555556</v>
      </c>
      <c r="G1316" s="2">
        <v>44834</v>
      </c>
      <c r="H1316">
        <v>2022</v>
      </c>
      <c r="I1316" t="s">
        <v>248</v>
      </c>
      <c r="Q1316" s="4"/>
    </row>
    <row r="1317" spans="1:17" hidden="1">
      <c r="A1317">
        <v>32.761623579999998</v>
      </c>
      <c r="B1317">
        <v>-117.2017864</v>
      </c>
      <c r="C1317" t="s">
        <v>310</v>
      </c>
      <c r="D1317" t="s">
        <v>7</v>
      </c>
      <c r="E1317">
        <v>2</v>
      </c>
      <c r="F1317" s="1">
        <v>44820.894444444442</v>
      </c>
      <c r="G1317" s="2">
        <v>44834</v>
      </c>
      <c r="H1317">
        <v>2022</v>
      </c>
      <c r="I1317" t="s">
        <v>248</v>
      </c>
      <c r="Q1317" s="4"/>
    </row>
    <row r="1318" spans="1:17" hidden="1">
      <c r="A1318">
        <v>32.761772260000001</v>
      </c>
      <c r="B1318">
        <v>-117.2034086</v>
      </c>
      <c r="C1318" t="s">
        <v>991</v>
      </c>
      <c r="D1318" t="s">
        <v>22</v>
      </c>
      <c r="E1318">
        <v>8</v>
      </c>
      <c r="F1318" s="1">
        <v>44820.74722222222</v>
      </c>
      <c r="G1318" s="2">
        <v>44834</v>
      </c>
      <c r="H1318">
        <v>2022</v>
      </c>
      <c r="I1318" t="s">
        <v>248</v>
      </c>
      <c r="Q1318" s="4"/>
    </row>
    <row r="1319" spans="1:17" hidden="1">
      <c r="A1319">
        <v>32.76157388</v>
      </c>
      <c r="B1319">
        <v>-117.2051179</v>
      </c>
      <c r="C1319" t="s">
        <v>992</v>
      </c>
      <c r="D1319" t="s">
        <v>7</v>
      </c>
      <c r="E1319">
        <v>5</v>
      </c>
      <c r="F1319" s="1">
        <v>44820.736111111109</v>
      </c>
      <c r="G1319" s="2">
        <v>44834</v>
      </c>
      <c r="H1319">
        <v>2022</v>
      </c>
      <c r="I1319" t="s">
        <v>248</v>
      </c>
      <c r="Q1319" s="4"/>
    </row>
    <row r="1320" spans="1:17" hidden="1">
      <c r="A1320">
        <v>32.761496229999999</v>
      </c>
      <c r="B1320">
        <v>-117.2040995</v>
      </c>
      <c r="C1320" t="s">
        <v>993</v>
      </c>
      <c r="D1320" t="s">
        <v>7</v>
      </c>
      <c r="E1320">
        <v>3</v>
      </c>
      <c r="F1320" s="1">
        <v>44820.731249999997</v>
      </c>
      <c r="G1320" s="2">
        <v>44834</v>
      </c>
      <c r="H1320">
        <v>2022</v>
      </c>
      <c r="I1320" t="s">
        <v>248</v>
      </c>
      <c r="Q1320" s="4"/>
    </row>
    <row r="1321" spans="1:17" hidden="1">
      <c r="A1321">
        <v>32.761429479999997</v>
      </c>
      <c r="B1321">
        <v>-117.2038098</v>
      </c>
      <c r="C1321" t="s">
        <v>632</v>
      </c>
      <c r="D1321" t="s">
        <v>7</v>
      </c>
      <c r="E1321">
        <v>2</v>
      </c>
      <c r="F1321" s="1">
        <v>44820.730555555558</v>
      </c>
      <c r="G1321" s="2">
        <v>44834</v>
      </c>
      <c r="H1321">
        <v>2022</v>
      </c>
      <c r="I1321" t="s">
        <v>248</v>
      </c>
      <c r="Q1321" s="4"/>
    </row>
    <row r="1322" spans="1:17" hidden="1">
      <c r="A1322">
        <v>32.762475289999998</v>
      </c>
      <c r="B1322">
        <v>-117.198762</v>
      </c>
      <c r="C1322" t="s">
        <v>30</v>
      </c>
      <c r="D1322" t="s">
        <v>22</v>
      </c>
      <c r="E1322">
        <v>1</v>
      </c>
      <c r="F1322" s="1">
        <v>44820.701388888891</v>
      </c>
      <c r="G1322" s="2">
        <v>44834</v>
      </c>
      <c r="H1322">
        <v>2022</v>
      </c>
      <c r="I1322" t="s">
        <v>248</v>
      </c>
      <c r="Q1322" s="4"/>
    </row>
    <row r="1323" spans="1:17" hidden="1">
      <c r="A1323">
        <v>32.76224844</v>
      </c>
      <c r="B1323">
        <v>-117.1988377</v>
      </c>
      <c r="C1323" t="s">
        <v>994</v>
      </c>
      <c r="D1323" t="s">
        <v>22</v>
      </c>
      <c r="E1323">
        <v>3</v>
      </c>
      <c r="F1323" s="1">
        <v>44820.902777777781</v>
      </c>
      <c r="G1323" s="2">
        <v>44834</v>
      </c>
      <c r="H1323">
        <v>2022</v>
      </c>
      <c r="I1323" t="s">
        <v>248</v>
      </c>
      <c r="Q1323" s="4"/>
    </row>
    <row r="1324" spans="1:17" hidden="1">
      <c r="A1324">
        <v>32.762305050000002</v>
      </c>
      <c r="B1324">
        <v>-117.1971216</v>
      </c>
      <c r="C1324" t="s">
        <v>51</v>
      </c>
      <c r="D1324" t="s">
        <v>22</v>
      </c>
      <c r="E1324">
        <v>2</v>
      </c>
      <c r="F1324" s="1">
        <v>44820.686111111114</v>
      </c>
      <c r="G1324" s="2">
        <v>44834</v>
      </c>
      <c r="H1324">
        <v>2022</v>
      </c>
      <c r="I1324" t="s">
        <v>248</v>
      </c>
      <c r="Q1324" s="4"/>
    </row>
    <row r="1325" spans="1:17" hidden="1">
      <c r="A1325">
        <v>32.762258920000001</v>
      </c>
      <c r="B1325">
        <v>-117.19666599999999</v>
      </c>
      <c r="C1325" t="s">
        <v>538</v>
      </c>
      <c r="D1325" t="s">
        <v>22</v>
      </c>
      <c r="E1325">
        <v>1</v>
      </c>
      <c r="F1325" s="1">
        <v>44820.677083333336</v>
      </c>
      <c r="G1325" s="2">
        <v>44834</v>
      </c>
      <c r="H1325">
        <v>2022</v>
      </c>
      <c r="I1325" t="s">
        <v>248</v>
      </c>
      <c r="Q1325" s="4"/>
    </row>
    <row r="1326" spans="1:17" hidden="1">
      <c r="A1326">
        <v>32.762411159999999</v>
      </c>
      <c r="B1326">
        <v>-117.1951876</v>
      </c>
      <c r="C1326" t="s">
        <v>995</v>
      </c>
      <c r="D1326" t="s">
        <v>7</v>
      </c>
      <c r="E1326">
        <v>1</v>
      </c>
      <c r="F1326" s="1">
        <v>44820.67083333333</v>
      </c>
      <c r="G1326" s="2">
        <v>44834</v>
      </c>
      <c r="H1326">
        <v>2022</v>
      </c>
      <c r="I1326" t="s">
        <v>248</v>
      </c>
      <c r="Q1326" s="4"/>
    </row>
    <row r="1327" spans="1:17" hidden="1">
      <c r="A1327">
        <v>32.76186122</v>
      </c>
      <c r="B1327">
        <v>-117.20679149999999</v>
      </c>
      <c r="C1327" t="s">
        <v>996</v>
      </c>
      <c r="D1327" t="s">
        <v>22</v>
      </c>
      <c r="E1327">
        <v>3</v>
      </c>
      <c r="F1327" s="1">
        <v>44803.863194444442</v>
      </c>
      <c r="G1327" s="2">
        <v>44834</v>
      </c>
      <c r="H1327">
        <v>2022</v>
      </c>
      <c r="I1327" t="s">
        <v>248</v>
      </c>
      <c r="Q1327" s="4"/>
    </row>
    <row r="1328" spans="1:17" hidden="1">
      <c r="A1328">
        <v>32.761948840000002</v>
      </c>
      <c r="B1328">
        <v>-117.2071251</v>
      </c>
      <c r="C1328" t="s">
        <v>997</v>
      </c>
      <c r="D1328" t="s">
        <v>7</v>
      </c>
      <c r="E1328">
        <v>2</v>
      </c>
      <c r="F1328" s="1">
        <v>44803.786111111112</v>
      </c>
      <c r="G1328" s="2">
        <v>44834</v>
      </c>
      <c r="H1328">
        <v>2022</v>
      </c>
      <c r="I1328" t="s">
        <v>248</v>
      </c>
      <c r="Q1328" s="4"/>
    </row>
    <row r="1329" spans="1:17" hidden="1">
      <c r="A1329">
        <v>32.761045019999997</v>
      </c>
      <c r="B1329">
        <v>-117.2051149</v>
      </c>
      <c r="C1329" t="s">
        <v>998</v>
      </c>
      <c r="D1329" t="s">
        <v>22</v>
      </c>
      <c r="E1329">
        <v>12</v>
      </c>
      <c r="F1329" s="1">
        <v>44791.734027777777</v>
      </c>
      <c r="G1329" s="2">
        <v>44834</v>
      </c>
      <c r="H1329">
        <v>2022</v>
      </c>
      <c r="I1329" t="s">
        <v>248</v>
      </c>
      <c r="Q1329" s="4"/>
    </row>
    <row r="1330" spans="1:17" hidden="1">
      <c r="A1330">
        <v>32.762142670000003</v>
      </c>
      <c r="B1330">
        <v>-117.2023372</v>
      </c>
      <c r="C1330" t="s">
        <v>999</v>
      </c>
      <c r="D1330" t="s">
        <v>7</v>
      </c>
      <c r="E1330">
        <v>3</v>
      </c>
      <c r="F1330" s="1">
        <v>44820.751388888886</v>
      </c>
      <c r="G1330" s="2">
        <v>44834</v>
      </c>
      <c r="H1330">
        <v>2022</v>
      </c>
      <c r="I1330" t="s">
        <v>248</v>
      </c>
      <c r="Q1330" s="4"/>
    </row>
    <row r="1331" spans="1:17" hidden="1">
      <c r="A1331">
        <v>32.762254149999997</v>
      </c>
      <c r="B1331">
        <v>-117.19855769999999</v>
      </c>
      <c r="C1331" t="s">
        <v>340</v>
      </c>
      <c r="D1331" t="s">
        <v>7</v>
      </c>
      <c r="E1331">
        <v>1</v>
      </c>
      <c r="F1331" s="1">
        <v>44820.765972222223</v>
      </c>
      <c r="G1331" s="2">
        <v>44834</v>
      </c>
      <c r="H1331">
        <v>2022</v>
      </c>
      <c r="I1331" t="s">
        <v>248</v>
      </c>
      <c r="Q1331" s="4"/>
    </row>
    <row r="1332" spans="1:17" hidden="1">
      <c r="A1332">
        <v>32.762390420000003</v>
      </c>
      <c r="B1332">
        <v>-117.1982977</v>
      </c>
      <c r="C1332" t="s">
        <v>1000</v>
      </c>
      <c r="D1332" t="s">
        <v>22</v>
      </c>
      <c r="E1332">
        <v>2</v>
      </c>
      <c r="F1332" s="1">
        <v>44820.692361111112</v>
      </c>
      <c r="G1332" s="2">
        <v>44834</v>
      </c>
      <c r="H1332">
        <v>2022</v>
      </c>
      <c r="I1332" t="s">
        <v>248</v>
      </c>
      <c r="Q1332" s="4"/>
    </row>
    <row r="1333" spans="1:17" hidden="1">
      <c r="A1333">
        <v>32.762193279999998</v>
      </c>
      <c r="B1333">
        <v>-117.1979043</v>
      </c>
      <c r="C1333" t="s">
        <v>153</v>
      </c>
      <c r="D1333" t="s">
        <v>7</v>
      </c>
      <c r="E1333">
        <v>3</v>
      </c>
      <c r="F1333" s="1">
        <v>44791.9</v>
      </c>
      <c r="G1333" s="2">
        <v>44834</v>
      </c>
      <c r="H1333">
        <v>2022</v>
      </c>
      <c r="I1333" t="s">
        <v>248</v>
      </c>
      <c r="Q1333" s="4"/>
    </row>
    <row r="1334" spans="1:17" hidden="1">
      <c r="A1334">
        <v>32.762522420000003</v>
      </c>
      <c r="B1334">
        <v>-117.197155</v>
      </c>
      <c r="C1334" t="s">
        <v>1001</v>
      </c>
      <c r="D1334" t="s">
        <v>7</v>
      </c>
      <c r="E1334">
        <v>1</v>
      </c>
      <c r="F1334" s="1">
        <v>44820.680555555555</v>
      </c>
      <c r="G1334" s="2">
        <v>44834</v>
      </c>
      <c r="H1334">
        <v>2022</v>
      </c>
      <c r="I1334" t="s">
        <v>248</v>
      </c>
      <c r="Q1334" s="4"/>
    </row>
    <row r="1335" spans="1:17" hidden="1">
      <c r="A1335">
        <v>32.762829830000001</v>
      </c>
      <c r="B1335">
        <v>-117.1968213</v>
      </c>
      <c r="C1335" t="s">
        <v>399</v>
      </c>
      <c r="D1335" t="s">
        <v>22</v>
      </c>
      <c r="E1335">
        <v>2</v>
      </c>
      <c r="F1335" s="1">
        <v>44820.777777777781</v>
      </c>
      <c r="G1335" s="2">
        <v>44834</v>
      </c>
      <c r="H1335">
        <v>2022</v>
      </c>
      <c r="I1335" t="s">
        <v>248</v>
      </c>
      <c r="Q1335" s="4"/>
    </row>
    <row r="1336" spans="1:17" hidden="1">
      <c r="A1336">
        <v>32.763184420000002</v>
      </c>
      <c r="B1336">
        <v>-117.19547420000001</v>
      </c>
      <c r="C1336" t="s">
        <v>816</v>
      </c>
      <c r="D1336" t="s">
        <v>7</v>
      </c>
      <c r="E1336">
        <v>1</v>
      </c>
      <c r="F1336" s="1">
        <v>44820.783333333333</v>
      </c>
      <c r="G1336" s="2">
        <v>44834</v>
      </c>
      <c r="H1336">
        <v>2022</v>
      </c>
      <c r="I1336" t="s">
        <v>248</v>
      </c>
      <c r="Q1336" s="4"/>
    </row>
    <row r="1337" spans="1:17" hidden="1">
      <c r="A1337">
        <v>32.76320776</v>
      </c>
      <c r="B1337">
        <v>-117.19509480000001</v>
      </c>
      <c r="C1337" t="s">
        <v>1002</v>
      </c>
      <c r="D1337" t="s">
        <v>22</v>
      </c>
      <c r="E1337">
        <v>1</v>
      </c>
      <c r="F1337" s="1">
        <v>44820.784722222219</v>
      </c>
      <c r="G1337" s="2">
        <v>44834</v>
      </c>
      <c r="H1337">
        <v>2022</v>
      </c>
      <c r="I1337" t="s">
        <v>248</v>
      </c>
      <c r="Q1337" s="4"/>
    </row>
    <row r="1338" spans="1:17" hidden="1">
      <c r="A1338">
        <v>32.761598200000002</v>
      </c>
      <c r="B1338">
        <v>-117.1858852</v>
      </c>
      <c r="C1338" t="s">
        <v>1003</v>
      </c>
      <c r="D1338" t="s">
        <v>7</v>
      </c>
      <c r="E1338">
        <v>3</v>
      </c>
      <c r="F1338" s="1">
        <v>44771.711111111108</v>
      </c>
      <c r="G1338" s="2">
        <v>44834</v>
      </c>
      <c r="H1338">
        <v>2022</v>
      </c>
      <c r="I1338" t="s">
        <v>248</v>
      </c>
      <c r="Q1338" s="4"/>
    </row>
    <row r="1339" spans="1:17" hidden="1">
      <c r="A1339">
        <v>32.761798720000002</v>
      </c>
      <c r="B1339">
        <v>-117.1859637</v>
      </c>
      <c r="C1339" t="s">
        <v>1004</v>
      </c>
      <c r="D1339" t="s">
        <v>22</v>
      </c>
      <c r="E1339">
        <v>4</v>
      </c>
      <c r="F1339" s="1">
        <v>44771.709027777775</v>
      </c>
      <c r="G1339" s="2">
        <v>44834</v>
      </c>
      <c r="H1339">
        <v>2022</v>
      </c>
      <c r="I1339" t="s">
        <v>248</v>
      </c>
      <c r="Q1339" s="4"/>
    </row>
    <row r="1340" spans="1:17" hidden="1">
      <c r="A1340">
        <v>32.761596789999999</v>
      </c>
      <c r="B1340">
        <v>-117.186032</v>
      </c>
      <c r="C1340" t="s">
        <v>1005</v>
      </c>
      <c r="D1340" t="s">
        <v>7</v>
      </c>
      <c r="E1340">
        <v>3</v>
      </c>
      <c r="F1340" s="1">
        <v>44771.709027777775</v>
      </c>
      <c r="G1340" s="2">
        <v>44834</v>
      </c>
      <c r="H1340">
        <v>2022</v>
      </c>
      <c r="I1340" t="s">
        <v>248</v>
      </c>
      <c r="Q1340" s="4"/>
    </row>
    <row r="1341" spans="1:17" hidden="1">
      <c r="A1341">
        <v>32.761527270000002</v>
      </c>
      <c r="B1341">
        <v>-117.1936776</v>
      </c>
      <c r="C1341" t="s">
        <v>1006</v>
      </c>
      <c r="D1341" t="s">
        <v>7</v>
      </c>
      <c r="E1341">
        <v>1</v>
      </c>
      <c r="F1341" s="1">
        <v>44824.790277777778</v>
      </c>
      <c r="G1341" s="2">
        <v>44834</v>
      </c>
      <c r="H1341">
        <v>2022</v>
      </c>
      <c r="I1341" t="s">
        <v>248</v>
      </c>
      <c r="Q1341" s="4"/>
    </row>
    <row r="1342" spans="1:17" hidden="1">
      <c r="A1342">
        <v>32.760637389999999</v>
      </c>
      <c r="B1342">
        <v>-117.2028294</v>
      </c>
      <c r="C1342" t="s">
        <v>530</v>
      </c>
      <c r="D1342" t="s">
        <v>7</v>
      </c>
      <c r="E1342">
        <v>1</v>
      </c>
      <c r="F1342" s="1">
        <v>44790.740972222222</v>
      </c>
      <c r="G1342" s="2">
        <v>44834</v>
      </c>
      <c r="H1342">
        <v>2022</v>
      </c>
      <c r="I1342" t="s">
        <v>248</v>
      </c>
      <c r="Q1342" s="4"/>
    </row>
    <row r="1343" spans="1:17" hidden="1">
      <c r="A1343">
        <v>32.76093977</v>
      </c>
      <c r="B1343">
        <v>-117.20282690000001</v>
      </c>
      <c r="C1343" t="s">
        <v>74</v>
      </c>
      <c r="D1343" t="s">
        <v>22</v>
      </c>
      <c r="E1343">
        <v>2</v>
      </c>
      <c r="F1343" s="1">
        <v>44824.857638888891</v>
      </c>
      <c r="G1343" s="2">
        <v>44834</v>
      </c>
      <c r="H1343">
        <v>2022</v>
      </c>
      <c r="I1343" t="s">
        <v>248</v>
      </c>
      <c r="Q1343" s="4"/>
    </row>
    <row r="1344" spans="1:17" hidden="1">
      <c r="A1344">
        <v>32.761469859999998</v>
      </c>
      <c r="B1344">
        <v>-117.20203979999999</v>
      </c>
      <c r="C1344" t="s">
        <v>1007</v>
      </c>
      <c r="D1344" t="s">
        <v>7</v>
      </c>
      <c r="E1344">
        <v>3</v>
      </c>
      <c r="F1344" s="1">
        <v>44824.754861111112</v>
      </c>
      <c r="G1344" s="2">
        <v>44834</v>
      </c>
      <c r="H1344">
        <v>2022</v>
      </c>
      <c r="I1344" t="s">
        <v>248</v>
      </c>
      <c r="Q1344" s="4"/>
    </row>
    <row r="1345" spans="1:17" hidden="1">
      <c r="A1345">
        <v>32.761311280000001</v>
      </c>
      <c r="B1345">
        <v>-117.202741</v>
      </c>
      <c r="C1345" t="s">
        <v>314</v>
      </c>
      <c r="D1345" t="s">
        <v>22</v>
      </c>
      <c r="E1345">
        <v>5</v>
      </c>
      <c r="F1345" s="1">
        <v>44824.859722222223</v>
      </c>
      <c r="G1345" s="2">
        <v>44834</v>
      </c>
      <c r="H1345">
        <v>2022</v>
      </c>
      <c r="I1345" t="s">
        <v>248</v>
      </c>
      <c r="Q1345" s="4"/>
    </row>
    <row r="1346" spans="1:17" hidden="1">
      <c r="A1346">
        <v>32.76174142</v>
      </c>
      <c r="B1346">
        <v>-117.2026698</v>
      </c>
      <c r="C1346" t="s">
        <v>181</v>
      </c>
      <c r="D1346" t="s">
        <v>22</v>
      </c>
      <c r="E1346">
        <v>3</v>
      </c>
      <c r="F1346" s="1">
        <v>44820.720833333333</v>
      </c>
      <c r="G1346" s="2">
        <v>44834</v>
      </c>
      <c r="H1346">
        <v>2022</v>
      </c>
      <c r="I1346" t="s">
        <v>248</v>
      </c>
      <c r="Q1346" s="4"/>
    </row>
    <row r="1347" spans="1:17" hidden="1">
      <c r="A1347">
        <v>32.761994139999999</v>
      </c>
      <c r="B1347">
        <v>-117.1981876</v>
      </c>
      <c r="C1347" t="s">
        <v>450</v>
      </c>
      <c r="D1347" t="s">
        <v>22</v>
      </c>
      <c r="E1347">
        <v>5</v>
      </c>
      <c r="F1347" s="1">
        <v>44820.893055555556</v>
      </c>
      <c r="G1347" s="2">
        <v>44834</v>
      </c>
      <c r="H1347">
        <v>2022</v>
      </c>
      <c r="I1347" t="s">
        <v>248</v>
      </c>
      <c r="Q1347" s="4"/>
    </row>
    <row r="1348" spans="1:17" hidden="1">
      <c r="A1348">
        <v>32.763290009999999</v>
      </c>
      <c r="B1348">
        <v>-117.194892</v>
      </c>
      <c r="C1348" t="s">
        <v>1008</v>
      </c>
      <c r="D1348" t="s">
        <v>22</v>
      </c>
      <c r="E1348">
        <v>5</v>
      </c>
      <c r="F1348" s="1">
        <v>44820.784722222219</v>
      </c>
      <c r="G1348" s="2">
        <v>44834</v>
      </c>
      <c r="H1348">
        <v>2022</v>
      </c>
      <c r="I1348" t="s">
        <v>248</v>
      </c>
      <c r="Q1348" s="4"/>
    </row>
    <row r="1349" spans="1:17" hidden="1">
      <c r="A1349">
        <v>32.762628569999997</v>
      </c>
      <c r="B1349">
        <v>-117.1983003</v>
      </c>
      <c r="C1349" t="s">
        <v>51</v>
      </c>
      <c r="D1349" t="s">
        <v>22</v>
      </c>
      <c r="E1349">
        <v>2</v>
      </c>
      <c r="F1349" s="1">
        <v>44820.770138888889</v>
      </c>
      <c r="G1349" s="2">
        <v>44834</v>
      </c>
      <c r="H1349">
        <v>2022</v>
      </c>
      <c r="I1349" t="s">
        <v>248</v>
      </c>
      <c r="Q1349" s="4"/>
    </row>
    <row r="1350" spans="1:17" hidden="1">
      <c r="A1350">
        <v>32.762217010000001</v>
      </c>
      <c r="B1350">
        <v>-117.198256</v>
      </c>
      <c r="C1350" t="s">
        <v>1009</v>
      </c>
      <c r="D1350" t="s">
        <v>22</v>
      </c>
      <c r="E1350">
        <v>2</v>
      </c>
      <c r="F1350" s="1">
        <v>44820.691666666666</v>
      </c>
      <c r="G1350" s="2">
        <v>44834</v>
      </c>
      <c r="H1350">
        <v>2022</v>
      </c>
      <c r="I1350" t="s">
        <v>248</v>
      </c>
      <c r="Q1350" s="4"/>
    </row>
    <row r="1351" spans="1:17" hidden="1">
      <c r="A1351">
        <v>32.761586510000001</v>
      </c>
      <c r="B1351">
        <v>-117.1966817</v>
      </c>
      <c r="C1351" t="s">
        <v>419</v>
      </c>
      <c r="D1351" t="s">
        <v>22</v>
      </c>
      <c r="E1351">
        <v>2</v>
      </c>
      <c r="F1351" s="1">
        <v>44824.722916666666</v>
      </c>
      <c r="G1351" s="2">
        <v>44834</v>
      </c>
      <c r="H1351">
        <v>2022</v>
      </c>
      <c r="I1351" t="s">
        <v>248</v>
      </c>
      <c r="Q1351" s="4"/>
    </row>
    <row r="1352" spans="1:17" hidden="1">
      <c r="A1352">
        <v>32.76165306</v>
      </c>
      <c r="B1352">
        <v>-117.2050789</v>
      </c>
      <c r="C1352" t="s">
        <v>286</v>
      </c>
      <c r="D1352" t="s">
        <v>7</v>
      </c>
      <c r="E1352">
        <v>2</v>
      </c>
      <c r="F1352" s="1">
        <v>44820.738888888889</v>
      </c>
      <c r="G1352" s="2">
        <v>44834</v>
      </c>
      <c r="H1352">
        <v>2022</v>
      </c>
      <c r="I1352" t="s">
        <v>248</v>
      </c>
      <c r="Q1352" s="4"/>
    </row>
    <row r="1353" spans="1:17" hidden="1">
      <c r="A1353">
        <v>32.761335350000003</v>
      </c>
      <c r="B1353">
        <v>-117.2048514</v>
      </c>
      <c r="C1353" t="s">
        <v>1010</v>
      </c>
      <c r="D1353" t="s">
        <v>7</v>
      </c>
      <c r="E1353">
        <v>3</v>
      </c>
      <c r="F1353" s="1">
        <v>44791.731249999997</v>
      </c>
      <c r="G1353" s="2">
        <v>44834</v>
      </c>
      <c r="H1353">
        <v>2022</v>
      </c>
      <c r="I1353" t="s">
        <v>248</v>
      </c>
      <c r="Q1353" s="4"/>
    </row>
    <row r="1354" spans="1:17" hidden="1">
      <c r="A1354">
        <v>32.762004349999998</v>
      </c>
      <c r="B1354">
        <v>-117.192913</v>
      </c>
      <c r="C1354" t="s">
        <v>1011</v>
      </c>
      <c r="D1354" t="s">
        <v>7</v>
      </c>
      <c r="E1354">
        <v>5</v>
      </c>
      <c r="F1354" s="1">
        <v>44824.854861111111</v>
      </c>
      <c r="G1354" s="2">
        <v>44834</v>
      </c>
      <c r="H1354">
        <v>2022</v>
      </c>
      <c r="I1354" t="s">
        <v>248</v>
      </c>
      <c r="Q1354" s="4"/>
    </row>
    <row r="1355" spans="1:17" hidden="1">
      <c r="A1355">
        <v>32.761211680000002</v>
      </c>
      <c r="B1355">
        <v>-117.18388400000001</v>
      </c>
      <c r="C1355" t="s">
        <v>505</v>
      </c>
      <c r="D1355" t="s">
        <v>7</v>
      </c>
      <c r="E1355">
        <v>1</v>
      </c>
      <c r="F1355" s="1">
        <v>44719.743055555555</v>
      </c>
      <c r="G1355" s="2">
        <v>44834</v>
      </c>
      <c r="H1355">
        <v>2022</v>
      </c>
      <c r="I1355" t="s">
        <v>248</v>
      </c>
      <c r="Q1355" s="4"/>
    </row>
    <row r="1356" spans="1:17" hidden="1">
      <c r="A1356">
        <v>32.761510209999997</v>
      </c>
      <c r="B1356">
        <v>-117.1846743</v>
      </c>
      <c r="C1356" t="s">
        <v>546</v>
      </c>
      <c r="D1356" t="s">
        <v>22</v>
      </c>
      <c r="E1356">
        <v>1</v>
      </c>
      <c r="F1356" s="1">
        <v>44771.719444444447</v>
      </c>
      <c r="G1356" s="2">
        <v>44834</v>
      </c>
      <c r="H1356">
        <v>2022</v>
      </c>
      <c r="I1356" t="s">
        <v>248</v>
      </c>
      <c r="Q1356" s="4"/>
    </row>
    <row r="1357" spans="1:17" hidden="1">
      <c r="A1357">
        <v>32.761421069999997</v>
      </c>
      <c r="B1357">
        <v>-117.1859642</v>
      </c>
      <c r="C1357" t="s">
        <v>216</v>
      </c>
      <c r="D1357" t="s">
        <v>7</v>
      </c>
      <c r="E1357">
        <v>4</v>
      </c>
      <c r="F1357" s="1">
        <v>44771.863194444442</v>
      </c>
      <c r="G1357" s="2">
        <v>44834</v>
      </c>
      <c r="H1357">
        <v>2022</v>
      </c>
      <c r="I1357" t="s">
        <v>248</v>
      </c>
      <c r="Q1357" s="4"/>
    </row>
    <row r="1358" spans="1:17" hidden="1">
      <c r="A1358">
        <v>32.761422959999997</v>
      </c>
      <c r="B1358">
        <v>-117.1863378</v>
      </c>
      <c r="C1358" t="s">
        <v>212</v>
      </c>
      <c r="D1358" t="s">
        <v>7</v>
      </c>
      <c r="E1358">
        <v>1</v>
      </c>
      <c r="F1358" s="1">
        <v>44771.700694444444</v>
      </c>
      <c r="G1358" s="2">
        <v>44834</v>
      </c>
      <c r="H1358">
        <v>2022</v>
      </c>
      <c r="I1358" t="s">
        <v>248</v>
      </c>
      <c r="Q1358" s="4"/>
    </row>
    <row r="1359" spans="1:17" hidden="1">
      <c r="A1359">
        <v>32.761252970000001</v>
      </c>
      <c r="B1359">
        <v>-117.1875919</v>
      </c>
      <c r="C1359" t="s">
        <v>1012</v>
      </c>
      <c r="D1359" t="s">
        <v>7</v>
      </c>
      <c r="E1359">
        <v>6</v>
      </c>
      <c r="F1359" s="1">
        <v>44771.698611111111</v>
      </c>
      <c r="G1359" s="2">
        <v>44834</v>
      </c>
      <c r="H1359">
        <v>2022</v>
      </c>
      <c r="I1359" t="s">
        <v>248</v>
      </c>
      <c r="Q1359" s="4"/>
    </row>
    <row r="1360" spans="1:17" hidden="1">
      <c r="A1360">
        <v>32.761148200000001</v>
      </c>
      <c r="B1360">
        <v>-117.1883402</v>
      </c>
      <c r="C1360" t="s">
        <v>1013</v>
      </c>
      <c r="D1360" t="s">
        <v>7</v>
      </c>
      <c r="E1360">
        <v>2</v>
      </c>
      <c r="F1360" s="1">
        <v>44771.697916666664</v>
      </c>
      <c r="G1360" s="2">
        <v>44834</v>
      </c>
      <c r="H1360">
        <v>2022</v>
      </c>
      <c r="I1360" t="s">
        <v>248</v>
      </c>
      <c r="Q1360" s="4"/>
    </row>
    <row r="1361" spans="1:17" hidden="1">
      <c r="A1361">
        <v>32.762266480000001</v>
      </c>
      <c r="B1361">
        <v>-117.19331219999999</v>
      </c>
      <c r="C1361" t="s">
        <v>1014</v>
      </c>
      <c r="D1361" t="s">
        <v>7</v>
      </c>
      <c r="E1361">
        <v>2</v>
      </c>
      <c r="F1361" s="1">
        <v>44715.836805555555</v>
      </c>
      <c r="G1361" s="2">
        <v>44834</v>
      </c>
      <c r="H1361">
        <v>2022</v>
      </c>
      <c r="I1361" t="s">
        <v>248</v>
      </c>
      <c r="Q1361" s="4"/>
    </row>
    <row r="1362" spans="1:17" hidden="1">
      <c r="A1362">
        <v>32.76212151</v>
      </c>
      <c r="B1362">
        <v>-117.1839185</v>
      </c>
      <c r="C1362" t="s">
        <v>1015</v>
      </c>
      <c r="D1362" t="s">
        <v>7</v>
      </c>
      <c r="E1362">
        <v>5</v>
      </c>
      <c r="F1362" s="1">
        <v>44715.84097222222</v>
      </c>
      <c r="G1362" s="2">
        <v>44834</v>
      </c>
      <c r="H1362">
        <v>2022</v>
      </c>
      <c r="I1362" t="s">
        <v>248</v>
      </c>
      <c r="Q1362" s="4"/>
    </row>
    <row r="1363" spans="1:17" hidden="1">
      <c r="A1363">
        <v>32.762142470000001</v>
      </c>
      <c r="B1363">
        <v>-117.1839731</v>
      </c>
      <c r="C1363" t="s">
        <v>304</v>
      </c>
      <c r="D1363" t="s">
        <v>7</v>
      </c>
      <c r="E1363">
        <v>3</v>
      </c>
      <c r="F1363" s="1">
        <v>44715.722222222219</v>
      </c>
      <c r="G1363" s="2">
        <v>44834</v>
      </c>
      <c r="H1363">
        <v>2022</v>
      </c>
      <c r="I1363" t="s">
        <v>248</v>
      </c>
      <c r="Q1363" s="4"/>
    </row>
    <row r="1364" spans="1:17" hidden="1">
      <c r="A1364">
        <v>32.761886830000002</v>
      </c>
      <c r="B1364">
        <v>-117.1854527</v>
      </c>
      <c r="C1364" t="s">
        <v>1016</v>
      </c>
      <c r="D1364" t="s">
        <v>22</v>
      </c>
      <c r="E1364">
        <v>6</v>
      </c>
      <c r="F1364" s="1">
        <v>44715.714583333334</v>
      </c>
      <c r="G1364" s="2">
        <v>44834</v>
      </c>
      <c r="H1364">
        <v>2022</v>
      </c>
      <c r="I1364" t="s">
        <v>248</v>
      </c>
      <c r="Q1364" s="4"/>
    </row>
    <row r="1365" spans="1:17" hidden="1">
      <c r="A1365">
        <v>32.76219502</v>
      </c>
      <c r="B1365">
        <v>-117.18582069999999</v>
      </c>
      <c r="C1365" t="s">
        <v>304</v>
      </c>
      <c r="D1365" t="s">
        <v>22</v>
      </c>
      <c r="E1365">
        <v>9</v>
      </c>
      <c r="F1365" s="1">
        <v>44715.827777777777</v>
      </c>
      <c r="G1365" s="2">
        <v>44834</v>
      </c>
      <c r="H1365">
        <v>2022</v>
      </c>
      <c r="I1365" t="s">
        <v>248</v>
      </c>
      <c r="Q1365" s="4"/>
    </row>
    <row r="1366" spans="1:17" hidden="1">
      <c r="A1366">
        <v>32.762292170000002</v>
      </c>
      <c r="B1366">
        <v>-117.1901372</v>
      </c>
      <c r="C1366" t="s">
        <v>51</v>
      </c>
      <c r="D1366" t="s">
        <v>22</v>
      </c>
      <c r="E1366">
        <v>1</v>
      </c>
      <c r="F1366" s="1">
        <v>44715.839583333334</v>
      </c>
      <c r="G1366" s="2">
        <v>44834</v>
      </c>
      <c r="H1366">
        <v>2022</v>
      </c>
      <c r="I1366" t="s">
        <v>248</v>
      </c>
      <c r="Q1366" s="4"/>
    </row>
    <row r="1367" spans="1:17" hidden="1">
      <c r="A1367">
        <v>32.76267781</v>
      </c>
      <c r="B1367">
        <v>-117.19693719999999</v>
      </c>
      <c r="C1367" t="s">
        <v>1017</v>
      </c>
      <c r="D1367" t="s">
        <v>22</v>
      </c>
      <c r="E1367">
        <v>2</v>
      </c>
      <c r="F1367" s="1">
        <v>44820.776388888888</v>
      </c>
      <c r="G1367" s="2">
        <v>44834</v>
      </c>
      <c r="H1367">
        <v>2022</v>
      </c>
      <c r="I1367" t="s">
        <v>248</v>
      </c>
      <c r="Q1367" s="4"/>
    </row>
    <row r="1368" spans="1:17" hidden="1">
      <c r="A1368">
        <v>32.762088650000003</v>
      </c>
      <c r="B1368">
        <v>-117.1991726</v>
      </c>
      <c r="C1368" t="s">
        <v>1018</v>
      </c>
      <c r="D1368" t="s">
        <v>7</v>
      </c>
      <c r="E1368">
        <v>1</v>
      </c>
      <c r="F1368" s="1">
        <v>44820.902083333334</v>
      </c>
      <c r="G1368" s="2">
        <v>44834</v>
      </c>
      <c r="H1368">
        <v>2022</v>
      </c>
      <c r="I1368" t="s">
        <v>248</v>
      </c>
      <c r="Q1368" s="4"/>
    </row>
    <row r="1369" spans="1:17" hidden="1">
      <c r="A1369">
        <v>32.761972589999999</v>
      </c>
      <c r="B1369">
        <v>-117.2047249</v>
      </c>
      <c r="C1369" t="s">
        <v>304</v>
      </c>
      <c r="D1369" t="s">
        <v>7</v>
      </c>
      <c r="E1369">
        <v>4</v>
      </c>
      <c r="F1369" s="1">
        <v>44820.740277777775</v>
      </c>
      <c r="G1369" s="2">
        <v>44834</v>
      </c>
      <c r="H1369">
        <v>2022</v>
      </c>
      <c r="I1369" t="s">
        <v>248</v>
      </c>
      <c r="Q1369" s="4"/>
    </row>
    <row r="1370" spans="1:17" hidden="1">
      <c r="A1370">
        <v>32.761874200000001</v>
      </c>
      <c r="B1370">
        <v>-117.2047833</v>
      </c>
      <c r="C1370" t="s">
        <v>1019</v>
      </c>
      <c r="D1370" t="s">
        <v>7</v>
      </c>
      <c r="E1370">
        <v>2</v>
      </c>
      <c r="F1370" s="1">
        <v>44820.739583333336</v>
      </c>
      <c r="G1370" s="2">
        <v>44834</v>
      </c>
      <c r="H1370">
        <v>2022</v>
      </c>
      <c r="I1370" t="s">
        <v>248</v>
      </c>
      <c r="Q1370" s="4"/>
    </row>
    <row r="1371" spans="1:17" hidden="1">
      <c r="A1371">
        <v>32.762353560000001</v>
      </c>
      <c r="B1371">
        <v>-117.1982225</v>
      </c>
      <c r="C1371" t="s">
        <v>191</v>
      </c>
      <c r="D1371" t="s">
        <v>7</v>
      </c>
      <c r="E1371">
        <v>1</v>
      </c>
      <c r="F1371" s="1">
        <v>44820.696527777778</v>
      </c>
      <c r="G1371" s="2">
        <v>44834</v>
      </c>
      <c r="H1371">
        <v>2022</v>
      </c>
      <c r="I1371" t="s">
        <v>248</v>
      </c>
      <c r="Q1371" s="4"/>
    </row>
    <row r="1372" spans="1:17" hidden="1">
      <c r="A1372">
        <v>32.761430189999999</v>
      </c>
      <c r="B1372">
        <v>-117.2032712</v>
      </c>
      <c r="C1372" t="s">
        <v>1020</v>
      </c>
      <c r="D1372" t="s">
        <v>7</v>
      </c>
      <c r="E1372">
        <v>2</v>
      </c>
      <c r="F1372" s="1">
        <v>44820.723611111112</v>
      </c>
      <c r="G1372" s="2">
        <v>44834</v>
      </c>
      <c r="H1372">
        <v>2022</v>
      </c>
      <c r="I1372" t="s">
        <v>248</v>
      </c>
      <c r="Q1372" s="4"/>
    </row>
    <row r="1373" spans="1:17" hidden="1">
      <c r="A1373">
        <v>32.761451209999997</v>
      </c>
      <c r="B1373">
        <v>-117.1901003</v>
      </c>
      <c r="C1373" t="s">
        <v>442</v>
      </c>
      <c r="D1373" t="s">
        <v>22</v>
      </c>
      <c r="E1373">
        <v>1</v>
      </c>
      <c r="F1373" s="1">
        <v>44771.859027777777</v>
      </c>
      <c r="G1373" s="2">
        <v>44834</v>
      </c>
      <c r="H1373">
        <v>2022</v>
      </c>
      <c r="I1373" t="s">
        <v>248</v>
      </c>
      <c r="Q1373" s="4"/>
    </row>
    <row r="1374" spans="1:17" hidden="1">
      <c r="A1374">
        <v>32.760256589999997</v>
      </c>
      <c r="B1374">
        <v>-117.1808745</v>
      </c>
      <c r="C1374" t="s">
        <v>504</v>
      </c>
      <c r="D1374" t="s">
        <v>7</v>
      </c>
      <c r="E1374">
        <v>3</v>
      </c>
      <c r="F1374" s="1">
        <v>44771.75277777778</v>
      </c>
      <c r="G1374" s="2">
        <v>44834</v>
      </c>
      <c r="H1374">
        <v>2022</v>
      </c>
      <c r="I1374" t="s">
        <v>248</v>
      </c>
      <c r="Q1374" s="4"/>
    </row>
    <row r="1375" spans="1:17" hidden="1">
      <c r="A1375">
        <v>32.760191489999997</v>
      </c>
      <c r="B1375">
        <v>-117.18077169999999</v>
      </c>
      <c r="C1375" t="s">
        <v>1021</v>
      </c>
      <c r="D1375" t="s">
        <v>7</v>
      </c>
      <c r="E1375">
        <v>1</v>
      </c>
      <c r="F1375" s="1">
        <v>44771.750694444447</v>
      </c>
      <c r="G1375" s="2">
        <v>44834</v>
      </c>
      <c r="H1375">
        <v>2022</v>
      </c>
      <c r="I1375" t="s">
        <v>248</v>
      </c>
      <c r="Q1375" s="4"/>
    </row>
    <row r="1376" spans="1:17" hidden="1">
      <c r="A1376">
        <v>32.760276400000002</v>
      </c>
      <c r="B1376">
        <v>-117.1808853</v>
      </c>
      <c r="C1376" t="s">
        <v>683</v>
      </c>
      <c r="D1376" t="s">
        <v>22</v>
      </c>
      <c r="E1376">
        <v>5</v>
      </c>
      <c r="F1376" s="1">
        <v>44771.751388888886</v>
      </c>
      <c r="G1376" s="2">
        <v>44834</v>
      </c>
      <c r="H1376">
        <v>2022</v>
      </c>
      <c r="I1376" t="s">
        <v>248</v>
      </c>
      <c r="Q1376" s="4"/>
    </row>
    <row r="1377" spans="1:17" hidden="1">
      <c r="A1377">
        <v>32.760747289999998</v>
      </c>
      <c r="B1377">
        <v>-117.1810657</v>
      </c>
      <c r="C1377" t="s">
        <v>1022</v>
      </c>
      <c r="D1377" t="s">
        <v>22</v>
      </c>
      <c r="E1377">
        <v>10</v>
      </c>
      <c r="F1377" s="1">
        <v>44568.946527777778</v>
      </c>
      <c r="G1377" s="2">
        <v>44834</v>
      </c>
      <c r="H1377">
        <v>2022</v>
      </c>
      <c r="I1377" t="s">
        <v>248</v>
      </c>
      <c r="Q1377" s="4"/>
    </row>
    <row r="1378" spans="1:17" hidden="1">
      <c r="A1378">
        <v>32.761441429999998</v>
      </c>
      <c r="B1378">
        <v>-117.1827637</v>
      </c>
      <c r="C1378" t="s">
        <v>1023</v>
      </c>
      <c r="D1378" t="s">
        <v>22</v>
      </c>
      <c r="E1378">
        <v>7</v>
      </c>
      <c r="F1378" s="1">
        <v>44771.731249999997</v>
      </c>
      <c r="G1378" s="2">
        <v>44834</v>
      </c>
      <c r="H1378">
        <v>2022</v>
      </c>
      <c r="I1378" t="s">
        <v>248</v>
      </c>
      <c r="Q1378" s="4"/>
    </row>
    <row r="1379" spans="1:17" hidden="1">
      <c r="A1379">
        <v>32.761575749999999</v>
      </c>
      <c r="B1379">
        <v>-117.1864154</v>
      </c>
      <c r="C1379" t="s">
        <v>313</v>
      </c>
      <c r="D1379" t="s">
        <v>22</v>
      </c>
      <c r="E1379">
        <v>12</v>
      </c>
      <c r="F1379" s="1">
        <v>44771.703472222223</v>
      </c>
      <c r="G1379" s="2">
        <v>44834</v>
      </c>
      <c r="H1379">
        <v>2022</v>
      </c>
      <c r="I1379" t="s">
        <v>248</v>
      </c>
      <c r="Q1379" s="4"/>
    </row>
    <row r="1380" spans="1:17" hidden="1">
      <c r="A1380">
        <v>32.76229902</v>
      </c>
      <c r="B1380">
        <v>-117.18573910000001</v>
      </c>
      <c r="C1380" t="s">
        <v>1024</v>
      </c>
      <c r="D1380" t="s">
        <v>7</v>
      </c>
      <c r="E1380">
        <v>2</v>
      </c>
      <c r="F1380" s="1">
        <v>44715.709027777775</v>
      </c>
      <c r="G1380" s="2">
        <v>44834</v>
      </c>
      <c r="H1380">
        <v>2022</v>
      </c>
      <c r="I1380" t="s">
        <v>248</v>
      </c>
      <c r="Q1380" s="4"/>
    </row>
    <row r="1381" spans="1:17" hidden="1">
      <c r="A1381">
        <v>32.762761419999997</v>
      </c>
      <c r="B1381">
        <v>-117.18608380000001</v>
      </c>
      <c r="C1381" t="s">
        <v>59</v>
      </c>
      <c r="D1381" t="s">
        <v>22</v>
      </c>
      <c r="E1381">
        <v>1</v>
      </c>
      <c r="F1381" s="1">
        <v>44715.703472222223</v>
      </c>
      <c r="G1381" s="2">
        <v>44834</v>
      </c>
      <c r="H1381">
        <v>2022</v>
      </c>
      <c r="I1381" t="s">
        <v>248</v>
      </c>
      <c r="Q1381" s="4"/>
    </row>
    <row r="1382" spans="1:17" hidden="1">
      <c r="A1382">
        <v>32.762140219999999</v>
      </c>
      <c r="B1382">
        <v>-117.19002039999999</v>
      </c>
      <c r="C1382" t="s">
        <v>552</v>
      </c>
      <c r="D1382" t="s">
        <v>22</v>
      </c>
      <c r="E1382">
        <v>1</v>
      </c>
      <c r="F1382" s="1">
        <v>44715.688888888886</v>
      </c>
      <c r="G1382" s="2">
        <v>44834</v>
      </c>
      <c r="H1382">
        <v>2022</v>
      </c>
      <c r="I1382" t="s">
        <v>248</v>
      </c>
      <c r="Q1382" s="4"/>
    </row>
    <row r="1383" spans="1:17" hidden="1">
      <c r="A1383">
        <v>32.842501740000003</v>
      </c>
      <c r="B1383">
        <v>-117.0024348</v>
      </c>
      <c r="C1383" t="s">
        <v>1025</v>
      </c>
      <c r="D1383" t="s">
        <v>7</v>
      </c>
      <c r="E1383">
        <v>1</v>
      </c>
      <c r="F1383" s="1">
        <v>44754.741666666669</v>
      </c>
      <c r="G1383" s="2">
        <v>44804</v>
      </c>
      <c r="H1383">
        <v>2022</v>
      </c>
      <c r="I1383" t="s">
        <v>8</v>
      </c>
      <c r="Q1383" s="4"/>
    </row>
    <row r="1384" spans="1:17" hidden="1">
      <c r="A1384">
        <v>32.838505230000003</v>
      </c>
      <c r="B1384">
        <v>-117.0056165</v>
      </c>
      <c r="C1384" t="s">
        <v>147</v>
      </c>
      <c r="D1384" t="s">
        <v>13</v>
      </c>
      <c r="E1384">
        <v>7</v>
      </c>
      <c r="F1384" s="1">
        <v>44786.884722222225</v>
      </c>
      <c r="G1384" s="2">
        <v>44804</v>
      </c>
      <c r="H1384">
        <v>2022</v>
      </c>
      <c r="I1384" t="s">
        <v>8</v>
      </c>
      <c r="Q1384" s="4"/>
    </row>
    <row r="1385" spans="1:17" hidden="1">
      <c r="A1385">
        <v>32.842826629999998</v>
      </c>
      <c r="B1385">
        <v>-117.0024288</v>
      </c>
      <c r="C1385" t="s">
        <v>1026</v>
      </c>
      <c r="D1385" t="s">
        <v>7</v>
      </c>
      <c r="E1385">
        <v>1</v>
      </c>
      <c r="F1385" s="1">
        <v>44754.840277777781</v>
      </c>
      <c r="G1385" s="2">
        <v>44804</v>
      </c>
      <c r="H1385">
        <v>2022</v>
      </c>
      <c r="I1385" t="s">
        <v>8</v>
      </c>
      <c r="Q1385" s="4"/>
    </row>
    <row r="1386" spans="1:17" hidden="1">
      <c r="A1386">
        <v>32.844381589999998</v>
      </c>
      <c r="B1386">
        <v>-116.98583240000001</v>
      </c>
      <c r="C1386" t="s">
        <v>304</v>
      </c>
      <c r="D1386" t="s">
        <v>7</v>
      </c>
      <c r="E1386">
        <v>2</v>
      </c>
      <c r="F1386" s="1">
        <v>44600.828472222223</v>
      </c>
      <c r="G1386" s="2">
        <v>44804</v>
      </c>
      <c r="H1386">
        <v>2022</v>
      </c>
      <c r="I1386" t="s">
        <v>8</v>
      </c>
      <c r="Q1386" s="4"/>
    </row>
    <row r="1387" spans="1:17" hidden="1">
      <c r="A1387">
        <v>32.787869200000003</v>
      </c>
      <c r="B1387">
        <v>-117.1030343</v>
      </c>
      <c r="C1387" t="s">
        <v>30</v>
      </c>
      <c r="D1387" t="s">
        <v>13</v>
      </c>
      <c r="E1387">
        <v>26</v>
      </c>
      <c r="F1387" s="1">
        <v>44782.871527777781</v>
      </c>
      <c r="G1387" s="2">
        <v>44804</v>
      </c>
      <c r="H1387">
        <v>2022</v>
      </c>
      <c r="I1387" t="s">
        <v>117</v>
      </c>
      <c r="Q1387" s="4"/>
    </row>
    <row r="1388" spans="1:17" hidden="1">
      <c r="A1388">
        <v>32.790869720000003</v>
      </c>
      <c r="B1388">
        <v>-117.10201050000001</v>
      </c>
      <c r="C1388" t="s">
        <v>1027</v>
      </c>
      <c r="D1388" t="s">
        <v>13</v>
      </c>
      <c r="E1388">
        <v>7</v>
      </c>
      <c r="F1388" s="1">
        <v>44786.007638888892</v>
      </c>
      <c r="G1388" s="2">
        <v>44804</v>
      </c>
      <c r="H1388">
        <v>2022</v>
      </c>
      <c r="I1388" t="s">
        <v>117</v>
      </c>
      <c r="Q1388" s="4"/>
    </row>
    <row r="1389" spans="1:17" hidden="1">
      <c r="A1389">
        <v>32.779963479999999</v>
      </c>
      <c r="B1389">
        <v>-117.1095278</v>
      </c>
      <c r="C1389" t="s">
        <v>339</v>
      </c>
      <c r="D1389" t="s">
        <v>7</v>
      </c>
      <c r="E1389">
        <v>1</v>
      </c>
      <c r="F1389" s="1">
        <v>44736.723611111112</v>
      </c>
      <c r="G1389" s="2">
        <v>44804</v>
      </c>
      <c r="H1389">
        <v>2022</v>
      </c>
      <c r="I1389" t="s">
        <v>117</v>
      </c>
      <c r="Q1389" s="4"/>
    </row>
    <row r="1390" spans="1:17" hidden="1">
      <c r="A1390">
        <v>32.787016899999998</v>
      </c>
      <c r="B1390">
        <v>-117.1027222</v>
      </c>
      <c r="C1390" t="s">
        <v>1028</v>
      </c>
      <c r="D1390" t="s">
        <v>13</v>
      </c>
      <c r="E1390">
        <v>18</v>
      </c>
      <c r="F1390" s="1">
        <v>44782.861805555556</v>
      </c>
      <c r="G1390" s="2">
        <v>44804</v>
      </c>
      <c r="H1390">
        <v>2022</v>
      </c>
      <c r="I1390" t="s">
        <v>117</v>
      </c>
      <c r="Q1390" s="4"/>
    </row>
    <row r="1391" spans="1:17" hidden="1">
      <c r="A1391">
        <v>32.780019510000002</v>
      </c>
      <c r="B1391">
        <v>-117.10935240000001</v>
      </c>
      <c r="C1391" t="s">
        <v>184</v>
      </c>
      <c r="D1391" t="s">
        <v>7</v>
      </c>
      <c r="E1391">
        <v>3</v>
      </c>
      <c r="F1391" s="1">
        <v>44659.746527777781</v>
      </c>
      <c r="G1391" s="2">
        <v>44804</v>
      </c>
      <c r="H1391">
        <v>2022</v>
      </c>
      <c r="I1391" t="s">
        <v>117</v>
      </c>
      <c r="Q1391" s="4"/>
    </row>
    <row r="1392" spans="1:17" hidden="1">
      <c r="A1392">
        <v>32.780133499999998</v>
      </c>
      <c r="B1392">
        <v>-117.1096107</v>
      </c>
      <c r="C1392" t="s">
        <v>246</v>
      </c>
      <c r="D1392" t="s">
        <v>7</v>
      </c>
      <c r="E1392">
        <v>5</v>
      </c>
      <c r="F1392" s="1">
        <v>44659.861805555556</v>
      </c>
      <c r="G1392" s="2">
        <v>44804</v>
      </c>
      <c r="H1392">
        <v>2022</v>
      </c>
      <c r="I1392" t="s">
        <v>117</v>
      </c>
      <c r="Q1392" s="4"/>
    </row>
    <row r="1393" spans="1:17" hidden="1">
      <c r="A1393">
        <v>32.780781220000001</v>
      </c>
      <c r="B1393">
        <v>-117.11018679999999</v>
      </c>
      <c r="C1393" t="s">
        <v>1029</v>
      </c>
      <c r="D1393" t="s">
        <v>7</v>
      </c>
      <c r="E1393">
        <v>14</v>
      </c>
      <c r="F1393" s="1">
        <v>44783.893750000003</v>
      </c>
      <c r="G1393" s="2">
        <v>44804</v>
      </c>
      <c r="H1393">
        <v>2022</v>
      </c>
      <c r="I1393" t="s">
        <v>117</v>
      </c>
      <c r="Q1393" s="4"/>
    </row>
    <row r="1394" spans="1:17" hidden="1">
      <c r="A1394">
        <v>32.766428040000001</v>
      </c>
      <c r="B1394">
        <v>-117.1627629</v>
      </c>
      <c r="C1394" t="s">
        <v>1030</v>
      </c>
      <c r="D1394" t="s">
        <v>13</v>
      </c>
      <c r="E1394">
        <v>15</v>
      </c>
      <c r="F1394" s="1">
        <v>44799.938194444447</v>
      </c>
      <c r="G1394" s="2">
        <v>44804</v>
      </c>
      <c r="H1394">
        <v>2022</v>
      </c>
      <c r="I1394" t="s">
        <v>183</v>
      </c>
      <c r="Q1394" s="4"/>
    </row>
    <row r="1395" spans="1:17" hidden="1">
      <c r="A1395">
        <v>32.767631110000004</v>
      </c>
      <c r="B1395">
        <v>-117.16192030000001</v>
      </c>
      <c r="C1395" t="s">
        <v>182</v>
      </c>
      <c r="D1395" t="s">
        <v>13</v>
      </c>
      <c r="E1395">
        <v>5</v>
      </c>
      <c r="F1395" s="1">
        <v>44799.935416666667</v>
      </c>
      <c r="G1395" s="2">
        <v>44804</v>
      </c>
      <c r="H1395">
        <v>2022</v>
      </c>
      <c r="I1395" t="s">
        <v>183</v>
      </c>
      <c r="Q1395" s="4"/>
    </row>
    <row r="1396" spans="1:17" hidden="1">
      <c r="A1396">
        <v>32.767191920000002</v>
      </c>
      <c r="B1396">
        <v>-117.1625975</v>
      </c>
      <c r="C1396" t="s">
        <v>92</v>
      </c>
      <c r="D1396" t="s">
        <v>13</v>
      </c>
      <c r="E1396">
        <v>10</v>
      </c>
      <c r="F1396" s="1">
        <v>44799.9375</v>
      </c>
      <c r="G1396" s="2">
        <v>44804</v>
      </c>
      <c r="H1396">
        <v>2022</v>
      </c>
      <c r="I1396" t="s">
        <v>183</v>
      </c>
      <c r="Q1396" s="4"/>
    </row>
    <row r="1397" spans="1:17" hidden="1">
      <c r="A1397">
        <v>32.767372369999997</v>
      </c>
      <c r="B1397">
        <v>-117.1623082</v>
      </c>
      <c r="C1397" t="s">
        <v>1031</v>
      </c>
      <c r="D1397" t="s">
        <v>13</v>
      </c>
      <c r="E1397">
        <v>4</v>
      </c>
      <c r="F1397" s="1">
        <v>44799.936805555553</v>
      </c>
      <c r="G1397" s="2">
        <v>44804</v>
      </c>
      <c r="H1397">
        <v>2022</v>
      </c>
      <c r="I1397" t="s">
        <v>183</v>
      </c>
      <c r="Q1397" s="4"/>
    </row>
    <row r="1398" spans="1:17" hidden="1">
      <c r="A1398">
        <v>32.767707969999996</v>
      </c>
      <c r="B1398">
        <v>-117.1625191</v>
      </c>
      <c r="C1398" t="s">
        <v>1032</v>
      </c>
      <c r="D1398" t="s">
        <v>13</v>
      </c>
      <c r="E1398">
        <v>20</v>
      </c>
      <c r="F1398" s="1">
        <v>44799.936111111114</v>
      </c>
      <c r="G1398" s="2">
        <v>44804</v>
      </c>
      <c r="H1398">
        <v>2022</v>
      </c>
      <c r="I1398" t="s">
        <v>183</v>
      </c>
      <c r="Q1398" s="4"/>
    </row>
    <row r="1399" spans="1:17" hidden="1">
      <c r="A1399">
        <v>32.774415640000001</v>
      </c>
      <c r="B1399">
        <v>-117.1327273</v>
      </c>
      <c r="C1399" t="s">
        <v>1033</v>
      </c>
      <c r="D1399" t="s">
        <v>7</v>
      </c>
      <c r="E1399">
        <v>7</v>
      </c>
      <c r="F1399" s="1">
        <v>44796.836111111108</v>
      </c>
      <c r="G1399" s="2">
        <v>44804</v>
      </c>
      <c r="H1399">
        <v>2022</v>
      </c>
      <c r="I1399" t="s">
        <v>183</v>
      </c>
      <c r="Q1399" s="4"/>
    </row>
    <row r="1400" spans="1:17" hidden="1">
      <c r="A1400">
        <v>32.774543039999998</v>
      </c>
      <c r="B1400">
        <v>-117.1326692</v>
      </c>
      <c r="C1400" t="s">
        <v>1034</v>
      </c>
      <c r="D1400" t="s">
        <v>7</v>
      </c>
      <c r="E1400">
        <v>4</v>
      </c>
      <c r="F1400" s="1">
        <v>44796.768055555556</v>
      </c>
      <c r="G1400" s="2">
        <v>44804</v>
      </c>
      <c r="H1400">
        <v>2022</v>
      </c>
      <c r="I1400" t="s">
        <v>183</v>
      </c>
      <c r="Q1400" s="4"/>
    </row>
    <row r="1401" spans="1:17" hidden="1">
      <c r="A1401">
        <v>32.774520770000002</v>
      </c>
      <c r="B1401">
        <v>-117.13297</v>
      </c>
      <c r="C1401" t="s">
        <v>1035</v>
      </c>
      <c r="D1401" t="s">
        <v>7</v>
      </c>
      <c r="E1401">
        <v>6</v>
      </c>
      <c r="F1401" s="1">
        <v>44796.767361111109</v>
      </c>
      <c r="G1401" s="2">
        <v>44804</v>
      </c>
      <c r="H1401">
        <v>2022</v>
      </c>
      <c r="I1401" t="s">
        <v>183</v>
      </c>
      <c r="Q1401" s="4"/>
    </row>
    <row r="1402" spans="1:17" hidden="1">
      <c r="A1402">
        <v>32.774466879999999</v>
      </c>
      <c r="B1402">
        <v>-117.1330876</v>
      </c>
      <c r="C1402" t="s">
        <v>959</v>
      </c>
      <c r="D1402" t="s">
        <v>7</v>
      </c>
      <c r="E1402">
        <v>6</v>
      </c>
      <c r="F1402" s="1">
        <v>44796.847916666666</v>
      </c>
      <c r="G1402" s="2">
        <v>44804</v>
      </c>
      <c r="H1402">
        <v>2022</v>
      </c>
      <c r="I1402" t="s">
        <v>183</v>
      </c>
      <c r="Q1402" s="4"/>
    </row>
    <row r="1403" spans="1:17" hidden="1">
      <c r="A1403">
        <v>32.774371899999998</v>
      </c>
      <c r="B1403">
        <v>-117.1334627</v>
      </c>
      <c r="C1403" t="s">
        <v>194</v>
      </c>
      <c r="D1403" t="s">
        <v>7</v>
      </c>
      <c r="E1403">
        <v>1</v>
      </c>
      <c r="F1403" s="1">
        <v>44796.763888888891</v>
      </c>
      <c r="G1403" s="2">
        <v>44804</v>
      </c>
      <c r="H1403">
        <v>2022</v>
      </c>
      <c r="I1403" t="s">
        <v>183</v>
      </c>
      <c r="Q1403" s="4"/>
    </row>
    <row r="1404" spans="1:17" hidden="1">
      <c r="A1404">
        <v>32.774020210000003</v>
      </c>
      <c r="B1404">
        <v>-117.1342918</v>
      </c>
      <c r="C1404" t="s">
        <v>1036</v>
      </c>
      <c r="D1404" t="s">
        <v>7</v>
      </c>
      <c r="E1404">
        <v>3</v>
      </c>
      <c r="F1404" s="1">
        <v>44796.759722222225</v>
      </c>
      <c r="G1404" s="2">
        <v>44804</v>
      </c>
      <c r="H1404">
        <v>2022</v>
      </c>
      <c r="I1404" t="s">
        <v>183</v>
      </c>
      <c r="Q1404" s="4"/>
    </row>
    <row r="1405" spans="1:17" hidden="1">
      <c r="A1405">
        <v>32.774236070000001</v>
      </c>
      <c r="B1405">
        <v>-117.13214910000001</v>
      </c>
      <c r="C1405" t="s">
        <v>1037</v>
      </c>
      <c r="D1405" t="s">
        <v>22</v>
      </c>
      <c r="E1405">
        <v>7</v>
      </c>
      <c r="F1405" s="1">
        <v>44796.850694444445</v>
      </c>
      <c r="G1405" s="2">
        <v>44804</v>
      </c>
      <c r="H1405">
        <v>2022</v>
      </c>
      <c r="I1405" t="s">
        <v>183</v>
      </c>
      <c r="Q1405" s="4"/>
    </row>
    <row r="1406" spans="1:17" hidden="1">
      <c r="A1406">
        <v>32.774535999999998</v>
      </c>
      <c r="B1406">
        <v>-117.13144339999999</v>
      </c>
      <c r="C1406" t="s">
        <v>1038</v>
      </c>
      <c r="D1406" t="s">
        <v>13</v>
      </c>
      <c r="E1406">
        <v>6</v>
      </c>
      <c r="F1406" s="1">
        <v>44792.791666666664</v>
      </c>
      <c r="G1406" s="2">
        <v>44804</v>
      </c>
      <c r="H1406">
        <v>2022</v>
      </c>
      <c r="I1406" t="s">
        <v>183</v>
      </c>
      <c r="Q1406" s="4"/>
    </row>
    <row r="1407" spans="1:17" hidden="1">
      <c r="A1407">
        <v>32.774397520000001</v>
      </c>
      <c r="B1407">
        <v>-117.13170100000001</v>
      </c>
      <c r="C1407" t="s">
        <v>1039</v>
      </c>
      <c r="D1407" t="s">
        <v>22</v>
      </c>
      <c r="E1407">
        <v>7</v>
      </c>
      <c r="F1407" s="1">
        <v>44796.78125</v>
      </c>
      <c r="G1407" s="2">
        <v>44804</v>
      </c>
      <c r="H1407">
        <v>2022</v>
      </c>
      <c r="I1407" t="s">
        <v>183</v>
      </c>
      <c r="Q1407" s="4"/>
    </row>
    <row r="1408" spans="1:17" hidden="1">
      <c r="A1408">
        <v>32.770080180000001</v>
      </c>
      <c r="B1408">
        <v>-117.15379299999999</v>
      </c>
      <c r="C1408" t="s">
        <v>30</v>
      </c>
      <c r="D1408" t="s">
        <v>13</v>
      </c>
      <c r="E1408">
        <v>5</v>
      </c>
      <c r="F1408" s="1">
        <v>44785.877083333333</v>
      </c>
      <c r="G1408" s="2">
        <v>44804</v>
      </c>
      <c r="H1408">
        <v>2022</v>
      </c>
      <c r="I1408" t="s">
        <v>183</v>
      </c>
      <c r="Q1408" s="4"/>
    </row>
    <row r="1409" spans="1:17" hidden="1">
      <c r="A1409">
        <v>32.770271110000003</v>
      </c>
      <c r="B1409">
        <v>-117.1533776</v>
      </c>
      <c r="C1409" t="s">
        <v>1040</v>
      </c>
      <c r="D1409" t="s">
        <v>22</v>
      </c>
      <c r="E1409">
        <v>1</v>
      </c>
      <c r="F1409" s="1">
        <v>44791.738194444442</v>
      </c>
      <c r="G1409" s="2">
        <v>44804</v>
      </c>
      <c r="H1409">
        <v>2022</v>
      </c>
      <c r="I1409" t="s">
        <v>183</v>
      </c>
      <c r="Q1409" s="4"/>
    </row>
    <row r="1410" spans="1:17" hidden="1">
      <c r="A1410">
        <v>32.772128019999997</v>
      </c>
      <c r="B1410">
        <v>-117.1454973</v>
      </c>
      <c r="C1410" t="s">
        <v>153</v>
      </c>
      <c r="D1410" t="s">
        <v>22</v>
      </c>
      <c r="E1410">
        <v>5</v>
      </c>
      <c r="F1410" s="1">
        <v>44785.756944444445</v>
      </c>
      <c r="G1410" s="2">
        <v>44804</v>
      </c>
      <c r="H1410">
        <v>2022</v>
      </c>
      <c r="I1410" t="s">
        <v>183</v>
      </c>
      <c r="Q1410" s="4"/>
    </row>
    <row r="1411" spans="1:17" hidden="1">
      <c r="A1411">
        <v>32.772449539999997</v>
      </c>
      <c r="B1411">
        <v>-117.13975790000001</v>
      </c>
      <c r="C1411" t="s">
        <v>1041</v>
      </c>
      <c r="D1411" t="s">
        <v>13</v>
      </c>
      <c r="E1411">
        <v>5</v>
      </c>
      <c r="F1411" s="1">
        <v>44792.897222222222</v>
      </c>
      <c r="G1411" s="2">
        <v>44804</v>
      </c>
      <c r="H1411">
        <v>2022</v>
      </c>
      <c r="I1411" t="s">
        <v>183</v>
      </c>
      <c r="Q1411" s="4"/>
    </row>
    <row r="1412" spans="1:17" hidden="1">
      <c r="A1412">
        <v>32.772312450000001</v>
      </c>
      <c r="B1412">
        <v>-117.1449607</v>
      </c>
      <c r="C1412" t="s">
        <v>74</v>
      </c>
      <c r="D1412" t="s">
        <v>7</v>
      </c>
      <c r="E1412">
        <v>2</v>
      </c>
      <c r="F1412" s="1">
        <v>44785.865277777775</v>
      </c>
      <c r="G1412" s="2">
        <v>44804</v>
      </c>
      <c r="H1412">
        <v>2022</v>
      </c>
      <c r="I1412" t="s">
        <v>183</v>
      </c>
      <c r="Q1412" s="4"/>
    </row>
    <row r="1413" spans="1:17" hidden="1">
      <c r="A1413">
        <v>32.772741590000003</v>
      </c>
      <c r="B1413">
        <v>-117.1458135</v>
      </c>
      <c r="C1413" t="s">
        <v>12</v>
      </c>
      <c r="D1413" t="s">
        <v>13</v>
      </c>
      <c r="E1413">
        <v>3</v>
      </c>
      <c r="F1413" s="1">
        <v>44785.725694444445</v>
      </c>
      <c r="G1413" s="2">
        <v>44804</v>
      </c>
      <c r="H1413">
        <v>2022</v>
      </c>
      <c r="I1413" t="s">
        <v>183</v>
      </c>
      <c r="Q1413" s="4"/>
    </row>
    <row r="1414" spans="1:17" hidden="1">
      <c r="A1414">
        <v>32.772213809999997</v>
      </c>
      <c r="B1414">
        <v>-117.1490476</v>
      </c>
      <c r="C1414" t="s">
        <v>153</v>
      </c>
      <c r="D1414" t="s">
        <v>7</v>
      </c>
      <c r="E1414">
        <v>3</v>
      </c>
      <c r="F1414" s="1">
        <v>44785.859722222223</v>
      </c>
      <c r="G1414" s="2">
        <v>44804</v>
      </c>
      <c r="H1414">
        <v>2022</v>
      </c>
      <c r="I1414" t="s">
        <v>183</v>
      </c>
      <c r="Q1414" s="4"/>
    </row>
    <row r="1415" spans="1:17" hidden="1">
      <c r="A1415">
        <v>32.76828647</v>
      </c>
      <c r="B1415">
        <v>-117.159796</v>
      </c>
      <c r="C1415" t="s">
        <v>1042</v>
      </c>
      <c r="D1415" t="s">
        <v>7</v>
      </c>
      <c r="E1415">
        <v>3</v>
      </c>
      <c r="F1415" s="1">
        <v>44785.861805555556</v>
      </c>
      <c r="G1415" s="2">
        <v>44804</v>
      </c>
      <c r="H1415">
        <v>2022</v>
      </c>
      <c r="I1415" t="s">
        <v>183</v>
      </c>
      <c r="Q1415" s="4"/>
    </row>
    <row r="1416" spans="1:17" hidden="1">
      <c r="A1416">
        <v>32.768557000000001</v>
      </c>
      <c r="B1416">
        <v>-117.160374</v>
      </c>
      <c r="C1416" t="s">
        <v>359</v>
      </c>
      <c r="D1416" t="s">
        <v>7</v>
      </c>
      <c r="E1416">
        <v>4</v>
      </c>
      <c r="F1416" s="1">
        <v>44785.857638888891</v>
      </c>
      <c r="G1416" s="2">
        <v>44804</v>
      </c>
      <c r="H1416">
        <v>2022</v>
      </c>
      <c r="I1416" t="s">
        <v>183</v>
      </c>
      <c r="Q1416" s="4"/>
    </row>
    <row r="1417" spans="1:17" hidden="1">
      <c r="A1417">
        <v>32.768025260000002</v>
      </c>
      <c r="B1417">
        <v>-117.16142259999999</v>
      </c>
      <c r="C1417" t="s">
        <v>165</v>
      </c>
      <c r="D1417" t="s">
        <v>7</v>
      </c>
      <c r="E1417">
        <v>3</v>
      </c>
      <c r="F1417" s="1">
        <v>44785.678472222222</v>
      </c>
      <c r="G1417" s="2">
        <v>44804</v>
      </c>
      <c r="H1417">
        <v>2022</v>
      </c>
      <c r="I1417" t="s">
        <v>183</v>
      </c>
      <c r="Q1417" s="4"/>
    </row>
    <row r="1418" spans="1:17" hidden="1">
      <c r="A1418">
        <v>32.767686329999997</v>
      </c>
      <c r="B1418">
        <v>-117.16174220000001</v>
      </c>
      <c r="C1418" t="s">
        <v>654</v>
      </c>
      <c r="D1418" t="s">
        <v>13</v>
      </c>
      <c r="E1418">
        <v>3</v>
      </c>
      <c r="F1418" s="1">
        <v>44799.935416666667</v>
      </c>
      <c r="G1418" s="2">
        <v>44804</v>
      </c>
      <c r="H1418">
        <v>2022</v>
      </c>
      <c r="I1418" t="s">
        <v>183</v>
      </c>
      <c r="Q1418" s="4"/>
    </row>
    <row r="1419" spans="1:17" hidden="1">
      <c r="A1419">
        <v>32.766241809999997</v>
      </c>
      <c r="B1419">
        <v>-117.1630222</v>
      </c>
      <c r="C1419" t="s">
        <v>1043</v>
      </c>
      <c r="D1419" t="s">
        <v>13</v>
      </c>
      <c r="E1419">
        <v>20</v>
      </c>
      <c r="F1419" s="1">
        <v>44799.938194444447</v>
      </c>
      <c r="G1419" s="2">
        <v>44804</v>
      </c>
      <c r="H1419">
        <v>2022</v>
      </c>
      <c r="I1419" t="s">
        <v>183</v>
      </c>
      <c r="Q1419" s="4"/>
    </row>
    <row r="1420" spans="1:17" hidden="1">
      <c r="A1420">
        <v>32.768546569999998</v>
      </c>
      <c r="B1420">
        <v>-117.1603514</v>
      </c>
      <c r="C1420" t="s">
        <v>1044</v>
      </c>
      <c r="D1420" t="s">
        <v>7</v>
      </c>
      <c r="E1420">
        <v>6</v>
      </c>
      <c r="F1420" s="1">
        <v>44785.683333333334</v>
      </c>
      <c r="G1420" s="2">
        <v>44804</v>
      </c>
      <c r="H1420">
        <v>2022</v>
      </c>
      <c r="I1420" t="s">
        <v>183</v>
      </c>
      <c r="Q1420" s="4"/>
    </row>
    <row r="1421" spans="1:17" hidden="1">
      <c r="A1421">
        <v>32.77359809</v>
      </c>
      <c r="B1421">
        <v>-117.13693929999999</v>
      </c>
      <c r="C1421" t="s">
        <v>496</v>
      </c>
      <c r="D1421" t="s">
        <v>7</v>
      </c>
      <c r="E1421">
        <v>2</v>
      </c>
      <c r="F1421" s="1">
        <v>44743.724305555559</v>
      </c>
      <c r="G1421" s="2">
        <v>44804</v>
      </c>
      <c r="H1421">
        <v>2022</v>
      </c>
      <c r="I1421" t="s">
        <v>183</v>
      </c>
      <c r="Q1421" s="4"/>
    </row>
    <row r="1422" spans="1:17" hidden="1">
      <c r="A1422">
        <v>32.774462149999998</v>
      </c>
      <c r="B1422">
        <v>-117.1368291</v>
      </c>
      <c r="C1422" t="s">
        <v>12</v>
      </c>
      <c r="D1422" t="s">
        <v>13</v>
      </c>
      <c r="E1422">
        <v>12</v>
      </c>
      <c r="F1422" s="1">
        <v>44796.750694444447</v>
      </c>
      <c r="G1422" s="2">
        <v>44804</v>
      </c>
      <c r="H1422">
        <v>2022</v>
      </c>
      <c r="I1422" t="s">
        <v>183</v>
      </c>
      <c r="Q1422" s="4"/>
    </row>
    <row r="1423" spans="1:17" hidden="1">
      <c r="A1423">
        <v>32.774497869999998</v>
      </c>
      <c r="B1423">
        <v>-117.13214499999999</v>
      </c>
      <c r="C1423" t="s">
        <v>1045</v>
      </c>
      <c r="D1423" t="s">
        <v>22</v>
      </c>
      <c r="E1423">
        <v>15</v>
      </c>
      <c r="F1423" s="1">
        <v>44796.845833333333</v>
      </c>
      <c r="G1423" s="2">
        <v>44804</v>
      </c>
      <c r="H1423">
        <v>2022</v>
      </c>
      <c r="I1423" t="s">
        <v>183</v>
      </c>
      <c r="Q1423" s="4"/>
    </row>
    <row r="1424" spans="1:17" hidden="1">
      <c r="A1424">
        <v>32.774695719999997</v>
      </c>
      <c r="B1424">
        <v>-117.1322511</v>
      </c>
      <c r="C1424" t="s">
        <v>1046</v>
      </c>
      <c r="D1424" t="s">
        <v>7</v>
      </c>
      <c r="E1424">
        <v>1</v>
      </c>
      <c r="F1424" s="1">
        <v>44729.694444444445</v>
      </c>
      <c r="G1424" s="2">
        <v>44804</v>
      </c>
      <c r="H1424">
        <v>2022</v>
      </c>
      <c r="I1424" t="s">
        <v>183</v>
      </c>
      <c r="Q1424" s="4"/>
    </row>
    <row r="1425" spans="1:17" hidden="1">
      <c r="A1425">
        <v>32.773074100000002</v>
      </c>
      <c r="B1425">
        <v>-117.1443337</v>
      </c>
      <c r="C1425" t="s">
        <v>1047</v>
      </c>
      <c r="D1425" t="s">
        <v>7</v>
      </c>
      <c r="E1425">
        <v>1</v>
      </c>
      <c r="F1425" s="1">
        <v>44785.732638888891</v>
      </c>
      <c r="G1425" s="2">
        <v>44804</v>
      </c>
      <c r="H1425">
        <v>2022</v>
      </c>
      <c r="I1425" t="s">
        <v>183</v>
      </c>
      <c r="Q1425" s="4"/>
    </row>
    <row r="1426" spans="1:17" hidden="1">
      <c r="A1426">
        <v>32.774568719999998</v>
      </c>
      <c r="B1426">
        <v>-117.13227139999999</v>
      </c>
      <c r="C1426" t="s">
        <v>751</v>
      </c>
      <c r="D1426" t="s">
        <v>7</v>
      </c>
      <c r="E1426">
        <v>3</v>
      </c>
      <c r="F1426" s="1">
        <v>44729.688888888886</v>
      </c>
      <c r="G1426" s="2">
        <v>44804</v>
      </c>
      <c r="H1426">
        <v>2022</v>
      </c>
      <c r="I1426" t="s">
        <v>183</v>
      </c>
      <c r="Q1426" s="4"/>
    </row>
    <row r="1427" spans="1:17" hidden="1">
      <c r="A1427">
        <v>32.76123724</v>
      </c>
      <c r="B1427">
        <v>-117.1971994</v>
      </c>
      <c r="C1427" t="s">
        <v>1048</v>
      </c>
      <c r="D1427" t="s">
        <v>13</v>
      </c>
      <c r="E1427">
        <v>5</v>
      </c>
      <c r="F1427" s="1">
        <v>44799.754166666666</v>
      </c>
      <c r="G1427" s="2">
        <v>44804</v>
      </c>
      <c r="H1427">
        <v>2022</v>
      </c>
      <c r="I1427" t="s">
        <v>248</v>
      </c>
      <c r="Q1427" s="4"/>
    </row>
    <row r="1428" spans="1:17" hidden="1">
      <c r="A1428">
        <v>32.762920639999997</v>
      </c>
      <c r="B1428">
        <v>-117.191191</v>
      </c>
      <c r="C1428" t="s">
        <v>1049</v>
      </c>
      <c r="D1428" t="s">
        <v>13</v>
      </c>
      <c r="E1428">
        <v>5</v>
      </c>
      <c r="F1428" s="1">
        <v>44797.856944444444</v>
      </c>
      <c r="G1428" s="2">
        <v>44804</v>
      </c>
      <c r="H1428">
        <v>2022</v>
      </c>
      <c r="I1428" t="s">
        <v>248</v>
      </c>
      <c r="Q1428" s="4"/>
    </row>
    <row r="1429" spans="1:17" hidden="1">
      <c r="A1429">
        <v>32.762015470000001</v>
      </c>
      <c r="B1429">
        <v>-117.1992467</v>
      </c>
      <c r="C1429" t="s">
        <v>588</v>
      </c>
      <c r="D1429" t="s">
        <v>7</v>
      </c>
      <c r="E1429">
        <v>1</v>
      </c>
      <c r="F1429" s="1">
        <v>44791.690972222219</v>
      </c>
      <c r="G1429" s="2">
        <v>44804</v>
      </c>
      <c r="H1429">
        <v>2022</v>
      </c>
      <c r="I1429" t="s">
        <v>248</v>
      </c>
      <c r="Q1429" s="4"/>
    </row>
    <row r="1430" spans="1:17" hidden="1">
      <c r="A1430">
        <v>32.76194091</v>
      </c>
      <c r="B1430">
        <v>-117.1989598</v>
      </c>
      <c r="C1430" t="s">
        <v>1050</v>
      </c>
      <c r="D1430" t="s">
        <v>7</v>
      </c>
      <c r="E1430">
        <v>1</v>
      </c>
      <c r="F1430" s="1">
        <v>44791.688888888886</v>
      </c>
      <c r="G1430" s="2">
        <v>44804</v>
      </c>
      <c r="H1430">
        <v>2022</v>
      </c>
      <c r="I1430" t="s">
        <v>248</v>
      </c>
      <c r="Q1430" s="4"/>
    </row>
    <row r="1431" spans="1:17" hidden="1">
      <c r="A1431">
        <v>32.762089959999997</v>
      </c>
      <c r="B1431">
        <v>-117.1975193</v>
      </c>
      <c r="C1431" t="s">
        <v>1051</v>
      </c>
      <c r="D1431" t="s">
        <v>13</v>
      </c>
      <c r="E1431">
        <v>20</v>
      </c>
      <c r="F1431" s="1">
        <v>44791.820833333331</v>
      </c>
      <c r="G1431" s="2">
        <v>44804</v>
      </c>
      <c r="H1431">
        <v>2022</v>
      </c>
      <c r="I1431" t="s">
        <v>248</v>
      </c>
      <c r="Q1431" s="4"/>
    </row>
    <row r="1432" spans="1:17" hidden="1">
      <c r="A1432">
        <v>32.762309989999999</v>
      </c>
      <c r="B1432">
        <v>-117.1965672</v>
      </c>
      <c r="C1432" t="s">
        <v>1052</v>
      </c>
      <c r="D1432" t="s">
        <v>13</v>
      </c>
      <c r="E1432">
        <v>20</v>
      </c>
      <c r="F1432" s="1">
        <v>44791.647916666669</v>
      </c>
      <c r="G1432" s="2">
        <v>44804</v>
      </c>
      <c r="H1432">
        <v>2022</v>
      </c>
      <c r="I1432" t="s">
        <v>248</v>
      </c>
      <c r="Q1432" s="4"/>
    </row>
    <row r="1433" spans="1:17" hidden="1">
      <c r="A1433">
        <v>32.761100919999997</v>
      </c>
      <c r="B1433">
        <v>-117.1979663</v>
      </c>
      <c r="C1433" t="s">
        <v>59</v>
      </c>
      <c r="D1433" t="s">
        <v>13</v>
      </c>
      <c r="E1433">
        <v>10</v>
      </c>
      <c r="F1433" s="1">
        <v>44785.989583333336</v>
      </c>
      <c r="G1433" s="2">
        <v>44804</v>
      </c>
      <c r="H1433">
        <v>2022</v>
      </c>
      <c r="I1433" t="s">
        <v>248</v>
      </c>
      <c r="Q1433" s="4"/>
    </row>
    <row r="1434" spans="1:17" hidden="1">
      <c r="A1434">
        <v>32.761097360000001</v>
      </c>
      <c r="B1434">
        <v>-117.19783990000001</v>
      </c>
      <c r="C1434" t="s">
        <v>1053</v>
      </c>
      <c r="D1434" t="s">
        <v>13</v>
      </c>
      <c r="E1434">
        <v>3</v>
      </c>
      <c r="F1434" s="1">
        <v>44785.990972222222</v>
      </c>
      <c r="G1434" s="2">
        <v>44804</v>
      </c>
      <c r="H1434">
        <v>2022</v>
      </c>
      <c r="I1434" t="s">
        <v>248</v>
      </c>
      <c r="Q1434" s="4"/>
    </row>
    <row r="1435" spans="1:17" hidden="1">
      <c r="A1435">
        <v>32.76177345</v>
      </c>
      <c r="B1435">
        <v>-117.20115149999999</v>
      </c>
      <c r="C1435" t="s">
        <v>1054</v>
      </c>
      <c r="D1435" t="s">
        <v>22</v>
      </c>
      <c r="E1435">
        <v>6</v>
      </c>
      <c r="F1435" s="1">
        <v>44791.824999999997</v>
      </c>
      <c r="G1435" s="2">
        <v>44804</v>
      </c>
      <c r="H1435">
        <v>2022</v>
      </c>
      <c r="I1435" t="s">
        <v>248</v>
      </c>
      <c r="Q1435" s="4"/>
    </row>
    <row r="1436" spans="1:17" hidden="1">
      <c r="A1436">
        <v>32.761718479999999</v>
      </c>
      <c r="B1436">
        <v>-117.1937427</v>
      </c>
      <c r="C1436" t="s">
        <v>953</v>
      </c>
      <c r="D1436" t="s">
        <v>7</v>
      </c>
      <c r="E1436">
        <v>2</v>
      </c>
      <c r="F1436" s="1">
        <v>44768.761111111111</v>
      </c>
      <c r="G1436" s="2">
        <v>44804</v>
      </c>
      <c r="H1436">
        <v>2022</v>
      </c>
      <c r="I1436" t="s">
        <v>248</v>
      </c>
      <c r="Q1436" s="4"/>
    </row>
    <row r="1437" spans="1:17" hidden="1">
      <c r="A1437">
        <v>32.761299030000004</v>
      </c>
      <c r="B1437">
        <v>-117.1955312</v>
      </c>
      <c r="C1437" t="s">
        <v>1055</v>
      </c>
      <c r="D1437" t="s">
        <v>22</v>
      </c>
      <c r="E1437">
        <v>1</v>
      </c>
      <c r="F1437" s="1">
        <v>44768.859027777777</v>
      </c>
      <c r="G1437" s="2">
        <v>44804</v>
      </c>
      <c r="H1437">
        <v>2022</v>
      </c>
      <c r="I1437" t="s">
        <v>248</v>
      </c>
      <c r="Q1437" s="4"/>
    </row>
    <row r="1438" spans="1:17" hidden="1">
      <c r="A1438">
        <v>32.760797879999998</v>
      </c>
      <c r="B1438">
        <v>-117.20254920000001</v>
      </c>
      <c r="C1438" t="s">
        <v>314</v>
      </c>
      <c r="D1438" t="s">
        <v>7</v>
      </c>
      <c r="E1438">
        <v>1</v>
      </c>
      <c r="F1438" s="1">
        <v>44768.73333333333</v>
      </c>
      <c r="G1438" s="2">
        <v>44804</v>
      </c>
      <c r="H1438">
        <v>2022</v>
      </c>
      <c r="I1438" t="s">
        <v>248</v>
      </c>
      <c r="Q1438" s="4"/>
    </row>
    <row r="1439" spans="1:17" hidden="1">
      <c r="A1439">
        <v>32.761532809999999</v>
      </c>
      <c r="B1439">
        <v>-117.19832940000001</v>
      </c>
      <c r="C1439" t="s">
        <v>1056</v>
      </c>
      <c r="D1439" t="s">
        <v>13</v>
      </c>
      <c r="E1439">
        <v>1</v>
      </c>
      <c r="F1439" s="1">
        <v>44768.863194444442</v>
      </c>
      <c r="G1439" s="2">
        <v>44804</v>
      </c>
      <c r="H1439">
        <v>2022</v>
      </c>
      <c r="I1439" t="s">
        <v>248</v>
      </c>
      <c r="Q1439" s="4"/>
    </row>
    <row r="1440" spans="1:17" hidden="1">
      <c r="A1440">
        <v>32.763071140000001</v>
      </c>
      <c r="B1440">
        <v>-117.19393580000001</v>
      </c>
      <c r="C1440" t="s">
        <v>12</v>
      </c>
      <c r="D1440" t="s">
        <v>13</v>
      </c>
      <c r="E1440">
        <v>2</v>
      </c>
      <c r="F1440" s="1">
        <v>44768.65902777778</v>
      </c>
      <c r="G1440" s="2">
        <v>44804</v>
      </c>
      <c r="H1440">
        <v>2022</v>
      </c>
      <c r="I1440" t="s">
        <v>248</v>
      </c>
      <c r="Q1440" s="4"/>
    </row>
    <row r="1441" spans="1:17" hidden="1">
      <c r="A1441">
        <v>32.761713460000003</v>
      </c>
      <c r="B1441">
        <v>-117.2031856</v>
      </c>
      <c r="C1441" t="s">
        <v>299</v>
      </c>
      <c r="D1441" t="s">
        <v>22</v>
      </c>
      <c r="E1441">
        <v>5</v>
      </c>
      <c r="F1441" s="1">
        <v>44791.82708333333</v>
      </c>
      <c r="G1441" s="2">
        <v>44804</v>
      </c>
      <c r="H1441">
        <v>2022</v>
      </c>
      <c r="I1441" t="s">
        <v>248</v>
      </c>
      <c r="Q1441" s="4"/>
    </row>
    <row r="1442" spans="1:17" hidden="1">
      <c r="A1442">
        <v>32.76231112</v>
      </c>
      <c r="B1442">
        <v>-117.19553209999999</v>
      </c>
      <c r="C1442" t="s">
        <v>30</v>
      </c>
      <c r="D1442" t="s">
        <v>22</v>
      </c>
      <c r="E1442">
        <v>1</v>
      </c>
      <c r="F1442" s="1">
        <v>44791.817361111112</v>
      </c>
      <c r="G1442" s="2">
        <v>44804</v>
      </c>
      <c r="H1442">
        <v>2022</v>
      </c>
      <c r="I1442" t="s">
        <v>248</v>
      </c>
      <c r="Q1442" s="4"/>
    </row>
    <row r="1443" spans="1:17" hidden="1">
      <c r="A1443">
        <v>32.761472750000003</v>
      </c>
      <c r="B1443">
        <v>-117.20032260000001</v>
      </c>
      <c r="C1443" t="s">
        <v>242</v>
      </c>
      <c r="D1443" t="s">
        <v>22</v>
      </c>
      <c r="E1443">
        <v>1</v>
      </c>
      <c r="F1443" s="1">
        <v>44768.715277777781</v>
      </c>
      <c r="G1443" s="2">
        <v>44804</v>
      </c>
      <c r="H1443">
        <v>2022</v>
      </c>
      <c r="I1443" t="s">
        <v>248</v>
      </c>
      <c r="Q1443" s="4"/>
    </row>
    <row r="1444" spans="1:17" hidden="1">
      <c r="A1444">
        <v>32.761999680000002</v>
      </c>
      <c r="B1444">
        <v>-117.2042773</v>
      </c>
      <c r="C1444" t="s">
        <v>1057</v>
      </c>
      <c r="D1444" t="s">
        <v>11</v>
      </c>
      <c r="E1444">
        <v>1</v>
      </c>
      <c r="F1444" s="1">
        <v>44791.722916666666</v>
      </c>
      <c r="G1444" s="2">
        <v>44804</v>
      </c>
      <c r="H1444">
        <v>2022</v>
      </c>
      <c r="I1444" t="s">
        <v>248</v>
      </c>
      <c r="Q1444" s="4"/>
    </row>
    <row r="1445" spans="1:17" hidden="1">
      <c r="A1445">
        <v>32.762639630000002</v>
      </c>
      <c r="B1445">
        <v>-117.1907107</v>
      </c>
      <c r="C1445" t="s">
        <v>1058</v>
      </c>
      <c r="D1445" t="s">
        <v>13</v>
      </c>
      <c r="E1445">
        <v>1</v>
      </c>
      <c r="F1445" s="1">
        <v>44797.660416666666</v>
      </c>
      <c r="G1445" s="2">
        <v>44804</v>
      </c>
      <c r="H1445">
        <v>2022</v>
      </c>
      <c r="I1445" t="s">
        <v>248</v>
      </c>
      <c r="Q1445" s="4"/>
    </row>
    <row r="1446" spans="1:17" hidden="1">
      <c r="A1446">
        <v>32.842576340000001</v>
      </c>
      <c r="B1446">
        <v>-116.9973451</v>
      </c>
      <c r="C1446" t="s">
        <v>1059</v>
      </c>
      <c r="D1446" t="s">
        <v>11</v>
      </c>
      <c r="E1446">
        <v>1</v>
      </c>
      <c r="F1446" s="1">
        <v>44754.868055555555</v>
      </c>
      <c r="G1446" s="2">
        <v>44773</v>
      </c>
      <c r="H1446">
        <v>2022</v>
      </c>
      <c r="I1446" t="s">
        <v>8</v>
      </c>
      <c r="Q1446" s="4"/>
    </row>
    <row r="1447" spans="1:17" hidden="1">
      <c r="A1447">
        <v>32.842627</v>
      </c>
      <c r="B1447">
        <v>-116.9986858</v>
      </c>
      <c r="C1447" t="s">
        <v>242</v>
      </c>
      <c r="D1447" t="s">
        <v>7</v>
      </c>
      <c r="E1447">
        <v>1</v>
      </c>
      <c r="F1447" s="1">
        <v>44754.782638888886</v>
      </c>
      <c r="G1447" s="2">
        <v>44773</v>
      </c>
      <c r="H1447">
        <v>2022</v>
      </c>
      <c r="I1447" t="s">
        <v>8</v>
      </c>
      <c r="Q1447" s="4"/>
    </row>
    <row r="1448" spans="1:17" hidden="1">
      <c r="A1448">
        <v>32.843966770000002</v>
      </c>
      <c r="B1448">
        <v>-116.9997955</v>
      </c>
      <c r="C1448" t="s">
        <v>1060</v>
      </c>
      <c r="D1448" t="s">
        <v>22</v>
      </c>
      <c r="E1448">
        <v>5</v>
      </c>
      <c r="F1448" s="1">
        <v>44754.694444444445</v>
      </c>
      <c r="G1448" s="2">
        <v>44773</v>
      </c>
      <c r="H1448">
        <v>2022</v>
      </c>
      <c r="I1448" t="s">
        <v>8</v>
      </c>
      <c r="Q1448" s="4"/>
    </row>
    <row r="1449" spans="1:17" hidden="1">
      <c r="A1449">
        <v>32.843780440000003</v>
      </c>
      <c r="B1449">
        <v>-116.99781950000001</v>
      </c>
      <c r="C1449" t="s">
        <v>1061</v>
      </c>
      <c r="D1449" t="s">
        <v>13</v>
      </c>
      <c r="E1449">
        <v>5</v>
      </c>
      <c r="F1449" s="1">
        <v>44754.859027777777</v>
      </c>
      <c r="G1449" s="2">
        <v>44773</v>
      </c>
      <c r="H1449">
        <v>2022</v>
      </c>
      <c r="I1449" t="s">
        <v>8</v>
      </c>
      <c r="Q1449" s="4"/>
    </row>
    <row r="1450" spans="1:17" hidden="1">
      <c r="A1450">
        <v>32.84658048</v>
      </c>
      <c r="B1450">
        <v>-116.9727121</v>
      </c>
      <c r="C1450" t="s">
        <v>165</v>
      </c>
      <c r="D1450" t="s">
        <v>7</v>
      </c>
      <c r="E1450">
        <v>3</v>
      </c>
      <c r="F1450" s="1">
        <v>44750.859027777777</v>
      </c>
      <c r="G1450" s="2">
        <v>44773</v>
      </c>
      <c r="H1450">
        <v>2022</v>
      </c>
      <c r="I1450" t="s">
        <v>8</v>
      </c>
      <c r="Q1450" s="4"/>
    </row>
    <row r="1451" spans="1:17" hidden="1">
      <c r="A1451">
        <v>32.84308472</v>
      </c>
      <c r="B1451">
        <v>-116.9915214</v>
      </c>
      <c r="C1451" t="s">
        <v>1062</v>
      </c>
      <c r="D1451" t="s">
        <v>7</v>
      </c>
      <c r="E1451">
        <v>11</v>
      </c>
      <c r="F1451" s="1">
        <v>44712.75277777778</v>
      </c>
      <c r="G1451" s="2">
        <v>44773</v>
      </c>
      <c r="H1451">
        <v>2022</v>
      </c>
      <c r="I1451" t="s">
        <v>8</v>
      </c>
      <c r="Q1451" s="4"/>
    </row>
    <row r="1452" spans="1:17" hidden="1">
      <c r="A1452">
        <v>32.843379919999997</v>
      </c>
      <c r="B1452">
        <v>-116.9914433</v>
      </c>
      <c r="C1452" t="s">
        <v>80</v>
      </c>
      <c r="D1452" t="s">
        <v>13</v>
      </c>
      <c r="E1452">
        <v>8</v>
      </c>
      <c r="F1452" s="1">
        <v>44712.751388888886</v>
      </c>
      <c r="G1452" s="2">
        <v>44773</v>
      </c>
      <c r="H1452">
        <v>2022</v>
      </c>
      <c r="I1452" t="s">
        <v>8</v>
      </c>
      <c r="Q1452" s="4"/>
    </row>
    <row r="1453" spans="1:17" hidden="1">
      <c r="A1453">
        <v>32.843698170000003</v>
      </c>
      <c r="B1453">
        <v>-116.99272430000001</v>
      </c>
      <c r="C1453" t="s">
        <v>234</v>
      </c>
      <c r="D1453" t="s">
        <v>13</v>
      </c>
      <c r="E1453">
        <v>5</v>
      </c>
      <c r="F1453" s="1">
        <v>44712.843055555553</v>
      </c>
      <c r="G1453" s="2">
        <v>44773</v>
      </c>
      <c r="H1453">
        <v>2022</v>
      </c>
      <c r="I1453" t="s">
        <v>8</v>
      </c>
      <c r="Q1453" s="4"/>
    </row>
    <row r="1454" spans="1:17" hidden="1">
      <c r="A1454">
        <v>32.842739340000001</v>
      </c>
      <c r="B1454">
        <v>-116.997299</v>
      </c>
      <c r="C1454" t="s">
        <v>1063</v>
      </c>
      <c r="D1454" t="s">
        <v>7</v>
      </c>
      <c r="E1454">
        <v>3</v>
      </c>
      <c r="F1454" s="1">
        <v>44750.864583333336</v>
      </c>
      <c r="G1454" s="2">
        <v>44773</v>
      </c>
      <c r="H1454">
        <v>2022</v>
      </c>
      <c r="I1454" t="s">
        <v>8</v>
      </c>
      <c r="Q1454" s="4"/>
    </row>
    <row r="1455" spans="1:17" hidden="1">
      <c r="A1455">
        <v>32.847556490000002</v>
      </c>
      <c r="B1455">
        <v>-116.9814662</v>
      </c>
      <c r="C1455" t="s">
        <v>1064</v>
      </c>
      <c r="D1455" t="s">
        <v>7</v>
      </c>
      <c r="E1455">
        <v>1</v>
      </c>
      <c r="F1455" s="1">
        <v>44750.754861111112</v>
      </c>
      <c r="G1455" s="2">
        <v>44773</v>
      </c>
      <c r="H1455">
        <v>2022</v>
      </c>
      <c r="I1455" t="s">
        <v>8</v>
      </c>
      <c r="Q1455" s="4"/>
    </row>
    <row r="1456" spans="1:17" hidden="1">
      <c r="A1456">
        <v>32.84952131</v>
      </c>
      <c r="B1456">
        <v>-116.95709840000001</v>
      </c>
      <c r="C1456" t="s">
        <v>101</v>
      </c>
      <c r="D1456" t="s">
        <v>7</v>
      </c>
      <c r="E1456">
        <v>5</v>
      </c>
      <c r="F1456" s="1">
        <v>44698.843055555553</v>
      </c>
      <c r="G1456" s="2">
        <v>44773</v>
      </c>
      <c r="H1456">
        <v>2022</v>
      </c>
      <c r="I1456" t="s">
        <v>8</v>
      </c>
      <c r="Q1456" s="4"/>
    </row>
    <row r="1457" spans="1:17" hidden="1">
      <c r="A1457">
        <v>32.849150590000001</v>
      </c>
      <c r="B1457">
        <v>-116.9600191</v>
      </c>
      <c r="C1457" t="s">
        <v>1065</v>
      </c>
      <c r="D1457" t="s">
        <v>7</v>
      </c>
      <c r="E1457">
        <v>3</v>
      </c>
      <c r="F1457" s="1">
        <v>44698.849305555559</v>
      </c>
      <c r="G1457" s="2">
        <v>44773</v>
      </c>
      <c r="H1457">
        <v>2022</v>
      </c>
      <c r="I1457" t="s">
        <v>8</v>
      </c>
      <c r="Q1457" s="4"/>
    </row>
    <row r="1458" spans="1:17" hidden="1">
      <c r="A1458">
        <v>32.847468849999998</v>
      </c>
      <c r="B1458">
        <v>-116.9693467</v>
      </c>
      <c r="C1458" t="s">
        <v>920</v>
      </c>
      <c r="D1458" t="s">
        <v>7</v>
      </c>
      <c r="E1458">
        <v>2</v>
      </c>
      <c r="F1458" s="1">
        <v>44698.672222222223</v>
      </c>
      <c r="G1458" s="2">
        <v>44773</v>
      </c>
      <c r="H1458">
        <v>2022</v>
      </c>
      <c r="I1458" t="s">
        <v>8</v>
      </c>
      <c r="Q1458" s="4"/>
    </row>
    <row r="1459" spans="1:17" hidden="1">
      <c r="A1459">
        <v>32.843553919999998</v>
      </c>
      <c r="B1459">
        <v>-116.999809</v>
      </c>
      <c r="C1459" t="s">
        <v>1066</v>
      </c>
      <c r="D1459" t="s">
        <v>7</v>
      </c>
      <c r="E1459">
        <v>1</v>
      </c>
      <c r="F1459" s="1">
        <v>44666.746527777781</v>
      </c>
      <c r="G1459" s="2">
        <v>44773</v>
      </c>
      <c r="H1459">
        <v>2022</v>
      </c>
      <c r="I1459" t="s">
        <v>8</v>
      </c>
      <c r="Q1459" s="4"/>
    </row>
    <row r="1460" spans="1:17" hidden="1">
      <c r="A1460">
        <v>32.842767000000002</v>
      </c>
      <c r="B1460">
        <v>-116.99761959999999</v>
      </c>
      <c r="C1460" t="s">
        <v>1067</v>
      </c>
      <c r="D1460" t="s">
        <v>7</v>
      </c>
      <c r="E1460">
        <v>1</v>
      </c>
      <c r="F1460" s="1">
        <v>44754.78125</v>
      </c>
      <c r="G1460" s="2">
        <v>44773</v>
      </c>
      <c r="H1460">
        <v>2022</v>
      </c>
      <c r="I1460" t="s">
        <v>8</v>
      </c>
      <c r="Q1460" s="4"/>
    </row>
    <row r="1461" spans="1:17" hidden="1">
      <c r="A1461">
        <v>32.843727199999996</v>
      </c>
      <c r="B1461">
        <v>-116.9917567</v>
      </c>
      <c r="C1461" t="s">
        <v>59</v>
      </c>
      <c r="D1461" t="s">
        <v>13</v>
      </c>
      <c r="E1461">
        <v>10</v>
      </c>
      <c r="F1461" s="1">
        <v>44712.748611111114</v>
      </c>
      <c r="G1461" s="2">
        <v>44773</v>
      </c>
      <c r="H1461">
        <v>2022</v>
      </c>
      <c r="I1461" t="s">
        <v>8</v>
      </c>
      <c r="Q1461" s="4"/>
    </row>
    <row r="1462" spans="1:17" hidden="1">
      <c r="A1462">
        <v>32.843626090000001</v>
      </c>
      <c r="B1462">
        <v>-116.9927435</v>
      </c>
      <c r="C1462" t="s">
        <v>1068</v>
      </c>
      <c r="D1462" t="s">
        <v>22</v>
      </c>
      <c r="E1462">
        <v>4</v>
      </c>
      <c r="F1462" s="1">
        <v>44712.73333333333</v>
      </c>
      <c r="G1462" s="2">
        <v>44773</v>
      </c>
      <c r="H1462">
        <v>2022</v>
      </c>
      <c r="I1462" t="s">
        <v>8</v>
      </c>
      <c r="Q1462" s="4"/>
    </row>
    <row r="1463" spans="1:17" hidden="1">
      <c r="A1463">
        <v>32.84325132</v>
      </c>
      <c r="B1463">
        <v>-116.9918771</v>
      </c>
      <c r="C1463" t="s">
        <v>304</v>
      </c>
      <c r="D1463" t="s">
        <v>7</v>
      </c>
      <c r="E1463">
        <v>3</v>
      </c>
      <c r="F1463" s="1">
        <v>44712.84375</v>
      </c>
      <c r="G1463" s="2">
        <v>44773</v>
      </c>
      <c r="H1463">
        <v>2022</v>
      </c>
      <c r="I1463" t="s">
        <v>8</v>
      </c>
      <c r="Q1463" s="4"/>
    </row>
    <row r="1464" spans="1:17" hidden="1">
      <c r="A1464">
        <v>32.843325499999999</v>
      </c>
      <c r="B1464">
        <v>-116.9916999</v>
      </c>
      <c r="C1464" t="s">
        <v>246</v>
      </c>
      <c r="D1464" t="s">
        <v>7</v>
      </c>
      <c r="E1464">
        <v>7</v>
      </c>
      <c r="F1464" s="1">
        <v>44712.84375</v>
      </c>
      <c r="G1464" s="2">
        <v>44773</v>
      </c>
      <c r="H1464">
        <v>2022</v>
      </c>
      <c r="I1464" t="s">
        <v>8</v>
      </c>
      <c r="Q1464" s="4"/>
    </row>
    <row r="1465" spans="1:17" hidden="1">
      <c r="A1465">
        <v>32.843558180000002</v>
      </c>
      <c r="B1465">
        <v>-116.9915307</v>
      </c>
      <c r="C1465" t="s">
        <v>1069</v>
      </c>
      <c r="D1465" t="s">
        <v>7</v>
      </c>
      <c r="E1465">
        <v>5</v>
      </c>
      <c r="F1465" s="1">
        <v>44712.746527777781</v>
      </c>
      <c r="G1465" s="2">
        <v>44773</v>
      </c>
      <c r="H1465">
        <v>2022</v>
      </c>
      <c r="I1465" t="s">
        <v>8</v>
      </c>
      <c r="Q1465" s="4"/>
    </row>
    <row r="1466" spans="1:17" hidden="1">
      <c r="A1466">
        <v>32.843298480000001</v>
      </c>
      <c r="B1466">
        <v>-116.9914855</v>
      </c>
      <c r="C1466" t="s">
        <v>498</v>
      </c>
      <c r="D1466" t="s">
        <v>7</v>
      </c>
      <c r="E1466">
        <v>11</v>
      </c>
      <c r="F1466" s="1">
        <v>44712.750694444447</v>
      </c>
      <c r="G1466" s="2">
        <v>44773</v>
      </c>
      <c r="H1466">
        <v>2022</v>
      </c>
      <c r="I1466" t="s">
        <v>8</v>
      </c>
      <c r="Q1466" s="4"/>
    </row>
    <row r="1467" spans="1:17" hidden="1">
      <c r="A1467">
        <v>32.784527009999998</v>
      </c>
      <c r="B1467">
        <v>-117.1037796</v>
      </c>
      <c r="C1467" t="s">
        <v>1070</v>
      </c>
      <c r="D1467" t="s">
        <v>22</v>
      </c>
      <c r="E1467">
        <v>7</v>
      </c>
      <c r="F1467" s="1">
        <v>44693.727777777778</v>
      </c>
      <c r="G1467" s="2">
        <v>44773</v>
      </c>
      <c r="H1467">
        <v>2022</v>
      </c>
      <c r="I1467" t="s">
        <v>117</v>
      </c>
      <c r="Q1467" s="4"/>
    </row>
    <row r="1468" spans="1:17" hidden="1">
      <c r="A1468">
        <v>32.783935560000003</v>
      </c>
      <c r="B1468">
        <v>-117.1039328</v>
      </c>
      <c r="C1468" t="s">
        <v>84</v>
      </c>
      <c r="D1468" t="s">
        <v>7</v>
      </c>
      <c r="E1468">
        <v>6</v>
      </c>
      <c r="F1468" s="1">
        <v>44691.859722222223</v>
      </c>
      <c r="G1468" s="2">
        <v>44773</v>
      </c>
      <c r="H1468">
        <v>2022</v>
      </c>
      <c r="I1468" t="s">
        <v>117</v>
      </c>
      <c r="Q1468" s="4"/>
    </row>
    <row r="1469" spans="1:17" hidden="1">
      <c r="A1469">
        <v>32.788724340000002</v>
      </c>
      <c r="B1469">
        <v>-117.1044576</v>
      </c>
      <c r="C1469" t="s">
        <v>418</v>
      </c>
      <c r="D1469" t="s">
        <v>7</v>
      </c>
      <c r="E1469">
        <v>1</v>
      </c>
      <c r="F1469" s="1">
        <v>44691.753472222219</v>
      </c>
      <c r="G1469" s="2">
        <v>44773</v>
      </c>
      <c r="H1469">
        <v>2022</v>
      </c>
      <c r="I1469" t="s">
        <v>117</v>
      </c>
      <c r="Q1469" s="4"/>
    </row>
    <row r="1470" spans="1:17" hidden="1">
      <c r="A1470">
        <v>32.788919460000002</v>
      </c>
      <c r="B1470">
        <v>-117.10386370000001</v>
      </c>
      <c r="C1470" t="s">
        <v>1071</v>
      </c>
      <c r="D1470" t="s">
        <v>7</v>
      </c>
      <c r="E1470">
        <v>5</v>
      </c>
      <c r="F1470" s="1">
        <v>44691.693055555559</v>
      </c>
      <c r="G1470" s="2">
        <v>44773</v>
      </c>
      <c r="H1470">
        <v>2022</v>
      </c>
      <c r="I1470" t="s">
        <v>117</v>
      </c>
      <c r="Q1470" s="4"/>
    </row>
    <row r="1471" spans="1:17" hidden="1">
      <c r="A1471">
        <v>32.78528292</v>
      </c>
      <c r="B1471">
        <v>-117.1027225</v>
      </c>
      <c r="C1471" t="s">
        <v>269</v>
      </c>
      <c r="D1471" t="s">
        <v>7</v>
      </c>
      <c r="E1471">
        <v>1</v>
      </c>
      <c r="F1471" s="1">
        <v>44691.671527777777</v>
      </c>
      <c r="G1471" s="2">
        <v>44773</v>
      </c>
      <c r="H1471">
        <v>2022</v>
      </c>
      <c r="I1471" t="s">
        <v>117</v>
      </c>
      <c r="Q1471" s="4"/>
    </row>
    <row r="1472" spans="1:17" hidden="1">
      <c r="A1472">
        <v>32.780199320000001</v>
      </c>
      <c r="B1472">
        <v>-117.1105895</v>
      </c>
      <c r="C1472" t="s">
        <v>1072</v>
      </c>
      <c r="D1472" t="s">
        <v>7</v>
      </c>
      <c r="E1472">
        <v>3</v>
      </c>
      <c r="F1472" s="1">
        <v>44656.759027777778</v>
      </c>
      <c r="G1472" s="2">
        <v>44773</v>
      </c>
      <c r="H1472">
        <v>2022</v>
      </c>
      <c r="I1472" t="s">
        <v>117</v>
      </c>
      <c r="Q1472" s="4"/>
    </row>
    <row r="1473" spans="1:17" hidden="1">
      <c r="A1473">
        <v>32.781112090000001</v>
      </c>
      <c r="B1473">
        <v>-117.1128537</v>
      </c>
      <c r="C1473" t="s">
        <v>1073</v>
      </c>
      <c r="D1473" t="s">
        <v>7</v>
      </c>
      <c r="E1473">
        <v>3</v>
      </c>
      <c r="F1473" s="1">
        <v>44656.704861111109</v>
      </c>
      <c r="G1473" s="2">
        <v>44773</v>
      </c>
      <c r="H1473">
        <v>2022</v>
      </c>
      <c r="I1473" t="s">
        <v>117</v>
      </c>
      <c r="Q1473" s="4"/>
    </row>
    <row r="1474" spans="1:17" hidden="1">
      <c r="A1474">
        <v>32.790096980000001</v>
      </c>
      <c r="B1474">
        <v>-117.1037511</v>
      </c>
      <c r="C1474" t="s">
        <v>840</v>
      </c>
      <c r="D1474" t="s">
        <v>22</v>
      </c>
      <c r="E1474">
        <v>8</v>
      </c>
      <c r="F1474" s="1">
        <v>44691.841666666667</v>
      </c>
      <c r="G1474" s="2">
        <v>44773</v>
      </c>
      <c r="H1474">
        <v>2022</v>
      </c>
      <c r="I1474" t="s">
        <v>117</v>
      </c>
      <c r="Q1474" s="4"/>
    </row>
    <row r="1475" spans="1:17" hidden="1">
      <c r="A1475">
        <v>32.792450189999997</v>
      </c>
      <c r="B1475">
        <v>-117.100567</v>
      </c>
      <c r="C1475" t="s">
        <v>1074</v>
      </c>
      <c r="D1475" t="s">
        <v>7</v>
      </c>
      <c r="E1475">
        <v>1</v>
      </c>
      <c r="F1475" s="1">
        <v>44691.839583333334</v>
      </c>
      <c r="G1475" s="2">
        <v>44773</v>
      </c>
      <c r="H1475">
        <v>2022</v>
      </c>
      <c r="I1475" t="s">
        <v>117</v>
      </c>
      <c r="Q1475" s="4"/>
    </row>
    <row r="1476" spans="1:17" hidden="1">
      <c r="A1476">
        <v>32.784229699999997</v>
      </c>
      <c r="B1476">
        <v>-117.1038432</v>
      </c>
      <c r="C1476" t="s">
        <v>1075</v>
      </c>
      <c r="D1476" t="s">
        <v>7</v>
      </c>
      <c r="E1476">
        <v>3</v>
      </c>
      <c r="F1476" s="1">
        <v>44691.780555555553</v>
      </c>
      <c r="G1476" s="2">
        <v>44773</v>
      </c>
      <c r="H1476">
        <v>2022</v>
      </c>
      <c r="I1476" t="s">
        <v>117</v>
      </c>
      <c r="Q1476" s="4"/>
    </row>
    <row r="1477" spans="1:17" hidden="1">
      <c r="A1477">
        <v>32.781147130000001</v>
      </c>
      <c r="B1477">
        <v>-117.111197</v>
      </c>
      <c r="C1477" t="s">
        <v>1076</v>
      </c>
      <c r="D1477" t="s">
        <v>7</v>
      </c>
      <c r="E1477">
        <v>1</v>
      </c>
      <c r="F1477" s="1">
        <v>44589.917361111111</v>
      </c>
      <c r="G1477" s="2">
        <v>44773</v>
      </c>
      <c r="H1477">
        <v>2022</v>
      </c>
      <c r="I1477" t="s">
        <v>117</v>
      </c>
      <c r="Q1477" s="4"/>
    </row>
    <row r="1478" spans="1:17" hidden="1">
      <c r="A1478">
        <v>32.780186120000003</v>
      </c>
      <c r="B1478">
        <v>-117.1108042</v>
      </c>
      <c r="C1478" t="s">
        <v>1047</v>
      </c>
      <c r="D1478" t="s">
        <v>7</v>
      </c>
      <c r="E1478">
        <v>2</v>
      </c>
      <c r="F1478" s="1">
        <v>44656.759027777778</v>
      </c>
      <c r="G1478" s="2">
        <v>44773</v>
      </c>
      <c r="H1478">
        <v>2022</v>
      </c>
      <c r="I1478" t="s">
        <v>117</v>
      </c>
      <c r="Q1478" s="4"/>
    </row>
    <row r="1479" spans="1:17" hidden="1">
      <c r="A1479">
        <v>32.781394900000002</v>
      </c>
      <c r="B1479">
        <v>-117.1123235</v>
      </c>
      <c r="C1479" t="s">
        <v>731</v>
      </c>
      <c r="D1479" t="s">
        <v>22</v>
      </c>
      <c r="E1479">
        <v>6</v>
      </c>
      <c r="F1479" s="1">
        <v>44656.698611111111</v>
      </c>
      <c r="G1479" s="2">
        <v>44773</v>
      </c>
      <c r="H1479">
        <v>2022</v>
      </c>
      <c r="I1479" t="s">
        <v>117</v>
      </c>
      <c r="Q1479" s="4"/>
    </row>
    <row r="1480" spans="1:17" hidden="1">
      <c r="A1480">
        <v>32.780858809999998</v>
      </c>
      <c r="B1480">
        <v>-117.1114865</v>
      </c>
      <c r="C1480" t="s">
        <v>1077</v>
      </c>
      <c r="D1480" t="s">
        <v>22</v>
      </c>
      <c r="E1480">
        <v>1</v>
      </c>
      <c r="F1480" s="1">
        <v>44656.852083333331</v>
      </c>
      <c r="G1480" s="2">
        <v>44773</v>
      </c>
      <c r="H1480">
        <v>2022</v>
      </c>
      <c r="I1480" t="s">
        <v>117</v>
      </c>
      <c r="Q1480" s="4"/>
    </row>
    <row r="1481" spans="1:17" hidden="1">
      <c r="A1481">
        <v>32.780728609999997</v>
      </c>
      <c r="B1481">
        <v>-117.111164</v>
      </c>
      <c r="C1481" t="s">
        <v>1078</v>
      </c>
      <c r="D1481" t="s">
        <v>7</v>
      </c>
      <c r="E1481">
        <v>1</v>
      </c>
      <c r="F1481" s="1">
        <v>44656.681250000001</v>
      </c>
      <c r="G1481" s="2">
        <v>44773</v>
      </c>
      <c r="H1481">
        <v>2022</v>
      </c>
      <c r="I1481" t="s">
        <v>117</v>
      </c>
      <c r="Q1481" s="4"/>
    </row>
    <row r="1482" spans="1:17" hidden="1">
      <c r="A1482">
        <v>32.780692119999998</v>
      </c>
      <c r="B1482">
        <v>-117.11098749999999</v>
      </c>
      <c r="C1482" t="s">
        <v>1079</v>
      </c>
      <c r="D1482" t="s">
        <v>7</v>
      </c>
      <c r="E1482">
        <v>1</v>
      </c>
      <c r="F1482" s="1">
        <v>44656.851388888892</v>
      </c>
      <c r="G1482" s="2">
        <v>44773</v>
      </c>
      <c r="H1482">
        <v>2022</v>
      </c>
      <c r="I1482" t="s">
        <v>117</v>
      </c>
      <c r="Q1482" s="4"/>
    </row>
    <row r="1483" spans="1:17" hidden="1">
      <c r="A1483">
        <v>32.766370449999997</v>
      </c>
      <c r="B1483">
        <v>-117.1654948</v>
      </c>
      <c r="C1483" t="s">
        <v>304</v>
      </c>
      <c r="D1483" t="s">
        <v>7</v>
      </c>
      <c r="E1483">
        <v>3</v>
      </c>
      <c r="F1483" s="1">
        <v>44764.759722222225</v>
      </c>
      <c r="G1483" s="2">
        <v>44773</v>
      </c>
      <c r="H1483">
        <v>2022</v>
      </c>
      <c r="I1483" t="s">
        <v>183</v>
      </c>
      <c r="Q1483" s="4"/>
    </row>
    <row r="1484" spans="1:17" hidden="1">
      <c r="A1484">
        <v>32.766363249999998</v>
      </c>
      <c r="B1484">
        <v>-117.165606</v>
      </c>
      <c r="C1484" t="s">
        <v>1080</v>
      </c>
      <c r="D1484" t="s">
        <v>7</v>
      </c>
      <c r="E1484">
        <v>1</v>
      </c>
      <c r="F1484" s="1">
        <v>44764.760416666664</v>
      </c>
      <c r="G1484" s="2">
        <v>44773</v>
      </c>
      <c r="H1484">
        <v>2022</v>
      </c>
      <c r="I1484" t="s">
        <v>183</v>
      </c>
      <c r="Q1484" s="4"/>
    </row>
    <row r="1485" spans="1:17" hidden="1">
      <c r="A1485">
        <v>32.765372480000003</v>
      </c>
      <c r="B1485">
        <v>-117.1686136</v>
      </c>
      <c r="C1485" t="s">
        <v>406</v>
      </c>
      <c r="D1485" t="s">
        <v>7</v>
      </c>
      <c r="E1485">
        <v>3</v>
      </c>
      <c r="F1485" s="1">
        <v>44764.875</v>
      </c>
      <c r="G1485" s="2">
        <v>44773</v>
      </c>
      <c r="H1485">
        <v>2022</v>
      </c>
      <c r="I1485" t="s">
        <v>183</v>
      </c>
      <c r="Q1485" s="4"/>
    </row>
    <row r="1486" spans="1:17" hidden="1">
      <c r="A1486">
        <v>32.765016250000002</v>
      </c>
      <c r="B1486">
        <v>-117.1691761</v>
      </c>
      <c r="C1486" t="s">
        <v>1081</v>
      </c>
      <c r="D1486" t="s">
        <v>11</v>
      </c>
      <c r="E1486">
        <v>1</v>
      </c>
      <c r="F1486" s="1">
        <v>44764.873611111114</v>
      </c>
      <c r="G1486" s="2">
        <v>44773</v>
      </c>
      <c r="H1486">
        <v>2022</v>
      </c>
      <c r="I1486" t="s">
        <v>183</v>
      </c>
      <c r="Q1486" s="4"/>
    </row>
    <row r="1487" spans="1:17" hidden="1">
      <c r="A1487">
        <v>32.764659569999999</v>
      </c>
      <c r="B1487">
        <v>-117.16980239999999</v>
      </c>
      <c r="C1487" t="s">
        <v>1082</v>
      </c>
      <c r="D1487" t="s">
        <v>22</v>
      </c>
      <c r="E1487">
        <v>1</v>
      </c>
      <c r="F1487" s="1">
        <v>44764.884027777778</v>
      </c>
      <c r="G1487" s="2">
        <v>44773</v>
      </c>
      <c r="H1487">
        <v>2022</v>
      </c>
      <c r="I1487" t="s">
        <v>183</v>
      </c>
      <c r="Q1487" s="4"/>
    </row>
    <row r="1488" spans="1:17" hidden="1">
      <c r="A1488">
        <v>32.765685390000002</v>
      </c>
      <c r="B1488">
        <v>-117.16641679999999</v>
      </c>
      <c r="C1488" t="s">
        <v>1083</v>
      </c>
      <c r="D1488" t="s">
        <v>7</v>
      </c>
      <c r="E1488">
        <v>2</v>
      </c>
      <c r="F1488" s="1">
        <v>44764.724999999999</v>
      </c>
      <c r="G1488" s="2">
        <v>44773</v>
      </c>
      <c r="H1488">
        <v>2022</v>
      </c>
      <c r="I1488" t="s">
        <v>183</v>
      </c>
      <c r="Q1488" s="4"/>
    </row>
    <row r="1489" spans="1:17" hidden="1">
      <c r="A1489">
        <v>32.765565379999998</v>
      </c>
      <c r="B1489">
        <v>-117.1663602</v>
      </c>
      <c r="C1489" t="s">
        <v>600</v>
      </c>
      <c r="D1489" t="s">
        <v>22</v>
      </c>
      <c r="E1489">
        <v>1</v>
      </c>
      <c r="F1489" s="1">
        <v>44764.862500000003</v>
      </c>
      <c r="G1489" s="2">
        <v>44773</v>
      </c>
      <c r="H1489">
        <v>2022</v>
      </c>
      <c r="I1489" t="s">
        <v>183</v>
      </c>
      <c r="Q1489" s="4"/>
    </row>
    <row r="1490" spans="1:17" hidden="1">
      <c r="A1490">
        <v>32.765740839999999</v>
      </c>
      <c r="B1490">
        <v>-117.16624520000001</v>
      </c>
      <c r="C1490" t="s">
        <v>1084</v>
      </c>
      <c r="D1490" t="s">
        <v>7</v>
      </c>
      <c r="E1490">
        <v>1</v>
      </c>
      <c r="F1490" s="1">
        <v>44764.724305555559</v>
      </c>
      <c r="G1490" s="2">
        <v>44773</v>
      </c>
      <c r="H1490">
        <v>2022</v>
      </c>
      <c r="I1490" t="s">
        <v>183</v>
      </c>
      <c r="Q1490" s="4"/>
    </row>
    <row r="1491" spans="1:17" hidden="1">
      <c r="A1491">
        <v>32.765902250000003</v>
      </c>
      <c r="B1491">
        <v>-117.16578199999999</v>
      </c>
      <c r="C1491" t="s">
        <v>1085</v>
      </c>
      <c r="D1491" t="s">
        <v>7</v>
      </c>
      <c r="E1491">
        <v>1</v>
      </c>
      <c r="F1491" s="1">
        <v>44764.725694444445</v>
      </c>
      <c r="G1491" s="2">
        <v>44773</v>
      </c>
      <c r="H1491">
        <v>2022</v>
      </c>
      <c r="I1491" t="s">
        <v>183</v>
      </c>
      <c r="Q1491" s="4"/>
    </row>
    <row r="1492" spans="1:17" hidden="1">
      <c r="A1492">
        <v>32.766025560000003</v>
      </c>
      <c r="B1492">
        <v>-117.16454299999999</v>
      </c>
      <c r="C1492" t="s">
        <v>304</v>
      </c>
      <c r="D1492" t="s">
        <v>7</v>
      </c>
      <c r="E1492">
        <v>3</v>
      </c>
      <c r="F1492" s="1">
        <v>44764.864583333336</v>
      </c>
      <c r="G1492" s="2">
        <v>44773</v>
      </c>
      <c r="H1492">
        <v>2022</v>
      </c>
      <c r="I1492" t="s">
        <v>183</v>
      </c>
      <c r="Q1492" s="4"/>
    </row>
    <row r="1493" spans="1:17" hidden="1">
      <c r="A1493">
        <v>32.766183060000003</v>
      </c>
      <c r="B1493">
        <v>-117.1633508</v>
      </c>
      <c r="C1493" t="s">
        <v>1086</v>
      </c>
      <c r="D1493" t="s">
        <v>7</v>
      </c>
      <c r="E1493">
        <v>5</v>
      </c>
      <c r="F1493" s="1">
        <v>44764.859027777777</v>
      </c>
      <c r="G1493" s="2">
        <v>44773</v>
      </c>
      <c r="H1493">
        <v>2022</v>
      </c>
      <c r="I1493" t="s">
        <v>183</v>
      </c>
      <c r="Q1493" s="4"/>
    </row>
    <row r="1494" spans="1:17" hidden="1">
      <c r="A1494">
        <v>32.768098950000002</v>
      </c>
      <c r="B1494">
        <v>-117.1602084</v>
      </c>
      <c r="C1494" t="s">
        <v>1087</v>
      </c>
      <c r="D1494" t="s">
        <v>13</v>
      </c>
      <c r="E1494">
        <v>8</v>
      </c>
      <c r="F1494" s="1">
        <v>44754.734027777777</v>
      </c>
      <c r="G1494" s="2">
        <v>44773</v>
      </c>
      <c r="H1494">
        <v>2022</v>
      </c>
      <c r="I1494" t="s">
        <v>183</v>
      </c>
      <c r="Q1494" s="4"/>
    </row>
    <row r="1495" spans="1:17" hidden="1">
      <c r="A1495">
        <v>32.768352489999998</v>
      </c>
      <c r="B1495">
        <v>-117.1596128</v>
      </c>
      <c r="C1495" t="s">
        <v>51</v>
      </c>
      <c r="D1495" t="s">
        <v>13</v>
      </c>
      <c r="E1495">
        <v>5</v>
      </c>
      <c r="F1495" s="1">
        <v>44754.731944444444</v>
      </c>
      <c r="G1495" s="2">
        <v>44773</v>
      </c>
      <c r="H1495">
        <v>2022</v>
      </c>
      <c r="I1495" t="s">
        <v>183</v>
      </c>
      <c r="Q1495" s="4"/>
    </row>
    <row r="1496" spans="1:17" hidden="1">
      <c r="A1496">
        <v>32.768427869999996</v>
      </c>
      <c r="B1496">
        <v>-117.16026859999999</v>
      </c>
      <c r="C1496" t="s">
        <v>84</v>
      </c>
      <c r="D1496" t="s">
        <v>7</v>
      </c>
      <c r="E1496">
        <v>15</v>
      </c>
      <c r="F1496" s="1">
        <v>44754.720138888886</v>
      </c>
      <c r="G1496" s="2">
        <v>44773</v>
      </c>
      <c r="H1496">
        <v>2022</v>
      </c>
      <c r="I1496" t="s">
        <v>183</v>
      </c>
      <c r="Q1496" s="4"/>
    </row>
    <row r="1497" spans="1:17" hidden="1">
      <c r="A1497">
        <v>32.776342139999997</v>
      </c>
      <c r="B1497">
        <v>-117.12978769999999</v>
      </c>
      <c r="C1497" t="s">
        <v>1088</v>
      </c>
      <c r="D1497" t="s">
        <v>7</v>
      </c>
      <c r="E1497">
        <v>1</v>
      </c>
      <c r="F1497" s="1">
        <v>44740.855555555558</v>
      </c>
      <c r="G1497" s="2">
        <v>44773</v>
      </c>
      <c r="H1497">
        <v>2022</v>
      </c>
      <c r="I1497" t="s">
        <v>183</v>
      </c>
      <c r="Q1497" s="4"/>
    </row>
    <row r="1498" spans="1:17" hidden="1">
      <c r="A1498">
        <v>32.776398909999997</v>
      </c>
      <c r="B1498">
        <v>-117.1295913</v>
      </c>
      <c r="C1498" t="s">
        <v>1089</v>
      </c>
      <c r="D1498" t="s">
        <v>22</v>
      </c>
      <c r="E1498">
        <v>2</v>
      </c>
      <c r="F1498" s="1">
        <v>44740.673611111109</v>
      </c>
      <c r="G1498" s="2">
        <v>44773</v>
      </c>
      <c r="H1498">
        <v>2022</v>
      </c>
      <c r="I1498" t="s">
        <v>183</v>
      </c>
      <c r="Q1498" s="4"/>
    </row>
    <row r="1499" spans="1:17" hidden="1">
      <c r="A1499">
        <v>32.766469280000003</v>
      </c>
      <c r="B1499">
        <v>-117.1630105</v>
      </c>
      <c r="C1499" t="s">
        <v>1090</v>
      </c>
      <c r="D1499" t="s">
        <v>7</v>
      </c>
      <c r="E1499">
        <v>4</v>
      </c>
      <c r="F1499" s="1">
        <v>44764.697916666664</v>
      </c>
      <c r="G1499" s="2">
        <v>44773</v>
      </c>
      <c r="H1499">
        <v>2022</v>
      </c>
      <c r="I1499" t="s">
        <v>183</v>
      </c>
      <c r="Q1499" s="4"/>
    </row>
    <row r="1500" spans="1:17" hidden="1">
      <c r="A1500">
        <v>32.766139410000001</v>
      </c>
      <c r="B1500">
        <v>-117.1640568</v>
      </c>
      <c r="C1500" t="s">
        <v>55</v>
      </c>
      <c r="D1500" t="s">
        <v>22</v>
      </c>
      <c r="E1500">
        <v>1</v>
      </c>
      <c r="F1500" s="1">
        <v>44764.691666666666</v>
      </c>
      <c r="G1500" s="2">
        <v>44773</v>
      </c>
      <c r="H1500">
        <v>2022</v>
      </c>
      <c r="I1500" t="s">
        <v>183</v>
      </c>
      <c r="Q1500" s="4"/>
    </row>
    <row r="1501" spans="1:17" hidden="1">
      <c r="A1501">
        <v>32.765655250000002</v>
      </c>
      <c r="B1501">
        <v>-117.1656874</v>
      </c>
      <c r="C1501" t="s">
        <v>504</v>
      </c>
      <c r="D1501" t="s">
        <v>7</v>
      </c>
      <c r="E1501">
        <v>3</v>
      </c>
      <c r="F1501" s="1">
        <v>44726.84375</v>
      </c>
      <c r="G1501" s="2">
        <v>44773</v>
      </c>
      <c r="H1501">
        <v>2022</v>
      </c>
      <c r="I1501" t="s">
        <v>183</v>
      </c>
      <c r="Q1501" s="4"/>
    </row>
    <row r="1502" spans="1:17" hidden="1">
      <c r="A1502">
        <v>32.765706360000003</v>
      </c>
      <c r="B1502">
        <v>-117.1657922</v>
      </c>
      <c r="C1502" t="s">
        <v>1091</v>
      </c>
      <c r="D1502" t="s">
        <v>22</v>
      </c>
      <c r="E1502">
        <v>15</v>
      </c>
      <c r="F1502" s="1">
        <v>44764.873611111114</v>
      </c>
      <c r="G1502" s="2">
        <v>44773</v>
      </c>
      <c r="H1502">
        <v>2022</v>
      </c>
      <c r="I1502" t="s">
        <v>183</v>
      </c>
      <c r="Q1502" s="4"/>
    </row>
    <row r="1503" spans="1:17" hidden="1">
      <c r="A1503">
        <v>32.765416010000003</v>
      </c>
      <c r="B1503">
        <v>-117.1668883</v>
      </c>
      <c r="C1503" t="s">
        <v>184</v>
      </c>
      <c r="D1503" t="s">
        <v>7</v>
      </c>
      <c r="E1503">
        <v>3</v>
      </c>
      <c r="F1503" s="1">
        <v>44726.737500000003</v>
      </c>
      <c r="G1503" s="2">
        <v>44773</v>
      </c>
      <c r="H1503">
        <v>2022</v>
      </c>
      <c r="I1503" t="s">
        <v>183</v>
      </c>
      <c r="Q1503" s="4"/>
    </row>
    <row r="1504" spans="1:17" hidden="1">
      <c r="A1504">
        <v>32.765147689999999</v>
      </c>
      <c r="B1504">
        <v>-117.1690528</v>
      </c>
      <c r="C1504" t="s">
        <v>1092</v>
      </c>
      <c r="D1504" t="s">
        <v>11</v>
      </c>
      <c r="E1504">
        <v>1</v>
      </c>
      <c r="F1504" s="1">
        <v>44726.722916666666</v>
      </c>
      <c r="G1504" s="2">
        <v>44773</v>
      </c>
      <c r="H1504">
        <v>2022</v>
      </c>
      <c r="I1504" t="s">
        <v>183</v>
      </c>
      <c r="Q1504" s="4"/>
    </row>
    <row r="1505" spans="1:17" hidden="1">
      <c r="A1505">
        <v>32.765288820000002</v>
      </c>
      <c r="B1505">
        <v>-117.1688283</v>
      </c>
      <c r="C1505" t="s">
        <v>314</v>
      </c>
      <c r="D1505" t="s">
        <v>22</v>
      </c>
      <c r="E1505">
        <v>1</v>
      </c>
      <c r="F1505" s="1">
        <v>44764.747916666667</v>
      </c>
      <c r="G1505" s="2">
        <v>44773</v>
      </c>
      <c r="H1505">
        <v>2022</v>
      </c>
      <c r="I1505" t="s">
        <v>183</v>
      </c>
      <c r="Q1505" s="4"/>
    </row>
    <row r="1506" spans="1:17" hidden="1">
      <c r="A1506">
        <v>32.765173900000001</v>
      </c>
      <c r="B1506">
        <v>-117.1686194</v>
      </c>
      <c r="C1506" t="s">
        <v>1093</v>
      </c>
      <c r="D1506" t="s">
        <v>11</v>
      </c>
      <c r="E1506">
        <v>1</v>
      </c>
      <c r="F1506" s="1">
        <v>44764.872916666667</v>
      </c>
      <c r="G1506" s="2">
        <v>44773</v>
      </c>
      <c r="H1506">
        <v>2022</v>
      </c>
      <c r="I1506" t="s">
        <v>183</v>
      </c>
      <c r="Q1506" s="4"/>
    </row>
    <row r="1507" spans="1:17" hidden="1">
      <c r="A1507">
        <v>32.765495170000001</v>
      </c>
      <c r="B1507">
        <v>-117.167879</v>
      </c>
      <c r="C1507" t="s">
        <v>339</v>
      </c>
      <c r="D1507" t="s">
        <v>7</v>
      </c>
      <c r="E1507">
        <v>1</v>
      </c>
      <c r="F1507" s="1">
        <v>44764.750694444447</v>
      </c>
      <c r="G1507" s="2">
        <v>44773</v>
      </c>
      <c r="H1507">
        <v>2022</v>
      </c>
      <c r="I1507" t="s">
        <v>183</v>
      </c>
      <c r="Q1507" s="4"/>
    </row>
    <row r="1508" spans="1:17" hidden="1">
      <c r="A1508">
        <v>32.766487869999999</v>
      </c>
      <c r="B1508">
        <v>-117.1650313</v>
      </c>
      <c r="C1508" t="s">
        <v>1094</v>
      </c>
      <c r="D1508" t="s">
        <v>7</v>
      </c>
      <c r="E1508">
        <v>1</v>
      </c>
      <c r="F1508" s="1">
        <v>44764.761805555558</v>
      </c>
      <c r="G1508" s="2">
        <v>44773</v>
      </c>
      <c r="H1508">
        <v>2022</v>
      </c>
      <c r="I1508" t="s">
        <v>183</v>
      </c>
      <c r="Q1508" s="4"/>
    </row>
    <row r="1509" spans="1:17" hidden="1">
      <c r="A1509">
        <v>32.766574560000002</v>
      </c>
      <c r="B1509">
        <v>-117.1646448</v>
      </c>
      <c r="C1509" t="s">
        <v>1095</v>
      </c>
      <c r="D1509" t="s">
        <v>7</v>
      </c>
      <c r="E1509">
        <v>2</v>
      </c>
      <c r="F1509" s="1">
        <v>44764.763194444444</v>
      </c>
      <c r="G1509" s="2">
        <v>44773</v>
      </c>
      <c r="H1509">
        <v>2022</v>
      </c>
      <c r="I1509" t="s">
        <v>183</v>
      </c>
      <c r="Q1509" s="4"/>
    </row>
    <row r="1510" spans="1:17" hidden="1">
      <c r="A1510">
        <v>32.766644470000003</v>
      </c>
      <c r="B1510">
        <v>-117.16352929999999</v>
      </c>
      <c r="C1510" t="s">
        <v>310</v>
      </c>
      <c r="D1510" t="s">
        <v>7</v>
      </c>
      <c r="E1510">
        <v>3</v>
      </c>
      <c r="F1510" s="1">
        <v>44726.685416666667</v>
      </c>
      <c r="G1510" s="2">
        <v>44773</v>
      </c>
      <c r="H1510">
        <v>2022</v>
      </c>
      <c r="I1510" t="s">
        <v>183</v>
      </c>
      <c r="Q1510" s="4"/>
    </row>
    <row r="1511" spans="1:17" hidden="1">
      <c r="A1511">
        <v>32.768353259999998</v>
      </c>
      <c r="B1511">
        <v>-117.16071839999999</v>
      </c>
      <c r="C1511" t="s">
        <v>1096</v>
      </c>
      <c r="D1511" t="s">
        <v>22</v>
      </c>
      <c r="E1511">
        <v>2</v>
      </c>
      <c r="F1511" s="1">
        <v>44722.925000000003</v>
      </c>
      <c r="G1511" s="2">
        <v>44773</v>
      </c>
      <c r="H1511">
        <v>2022</v>
      </c>
      <c r="I1511" t="s">
        <v>183</v>
      </c>
      <c r="Q1511" s="4"/>
    </row>
    <row r="1512" spans="1:17" hidden="1">
      <c r="A1512">
        <v>32.765638459999998</v>
      </c>
      <c r="B1512">
        <v>-117.1665071</v>
      </c>
      <c r="C1512" t="s">
        <v>16</v>
      </c>
      <c r="D1512" t="s">
        <v>13</v>
      </c>
      <c r="E1512">
        <v>20</v>
      </c>
      <c r="F1512" s="1">
        <v>44764.724305555559</v>
      </c>
      <c r="G1512" s="2">
        <v>44773</v>
      </c>
      <c r="H1512">
        <v>2022</v>
      </c>
      <c r="I1512" t="s">
        <v>183</v>
      </c>
      <c r="Q1512" s="4"/>
    </row>
    <row r="1513" spans="1:17" hidden="1">
      <c r="A1513">
        <v>32.773099969999997</v>
      </c>
      <c r="B1513">
        <v>-117.144565</v>
      </c>
      <c r="C1513" t="s">
        <v>238</v>
      </c>
      <c r="D1513" t="s">
        <v>22</v>
      </c>
      <c r="E1513">
        <v>1</v>
      </c>
      <c r="F1513" s="1">
        <v>44687.713194444441</v>
      </c>
      <c r="G1513" s="2">
        <v>44773</v>
      </c>
      <c r="H1513">
        <v>2022</v>
      </c>
      <c r="I1513" t="s">
        <v>183</v>
      </c>
      <c r="Q1513" s="4"/>
    </row>
    <row r="1514" spans="1:17" hidden="1">
      <c r="A1514">
        <v>32.768829629999999</v>
      </c>
      <c r="B1514">
        <v>-117.1597522</v>
      </c>
      <c r="C1514" t="s">
        <v>1097</v>
      </c>
      <c r="D1514" t="s">
        <v>7</v>
      </c>
      <c r="E1514">
        <v>11</v>
      </c>
      <c r="F1514" s="1">
        <v>44687.834722222222</v>
      </c>
      <c r="G1514" s="2">
        <v>44773</v>
      </c>
      <c r="H1514">
        <v>2022</v>
      </c>
      <c r="I1514" t="s">
        <v>183</v>
      </c>
      <c r="Q1514" s="4"/>
    </row>
    <row r="1515" spans="1:17" hidden="1">
      <c r="A1515">
        <v>32.775547000000003</v>
      </c>
      <c r="B1515">
        <v>-117.1321557</v>
      </c>
      <c r="C1515" t="s">
        <v>51</v>
      </c>
      <c r="D1515" t="s">
        <v>7</v>
      </c>
      <c r="E1515">
        <v>1</v>
      </c>
      <c r="F1515" s="1">
        <v>44740.848611111112</v>
      </c>
      <c r="G1515" s="2">
        <v>44773</v>
      </c>
      <c r="H1515">
        <v>2022</v>
      </c>
      <c r="I1515" t="s">
        <v>183</v>
      </c>
      <c r="Q1515" s="4"/>
    </row>
    <row r="1516" spans="1:17" hidden="1">
      <c r="A1516">
        <v>32.765444729999999</v>
      </c>
      <c r="B1516">
        <v>-117.1680078</v>
      </c>
      <c r="C1516" t="s">
        <v>1098</v>
      </c>
      <c r="D1516" t="s">
        <v>7</v>
      </c>
      <c r="E1516">
        <v>1</v>
      </c>
      <c r="F1516" s="1">
        <v>44764.749305555553</v>
      </c>
      <c r="G1516" s="2">
        <v>44773</v>
      </c>
      <c r="H1516">
        <v>2022</v>
      </c>
      <c r="I1516" t="s">
        <v>183</v>
      </c>
      <c r="Q1516" s="4"/>
    </row>
    <row r="1517" spans="1:17" hidden="1">
      <c r="A1517">
        <v>32.766734800000002</v>
      </c>
      <c r="B1517">
        <v>-117.1633669</v>
      </c>
      <c r="C1517" t="s">
        <v>1099</v>
      </c>
      <c r="D1517" t="s">
        <v>22</v>
      </c>
      <c r="E1517">
        <v>1</v>
      </c>
      <c r="F1517" s="1">
        <v>44764.875694444447</v>
      </c>
      <c r="G1517" s="2">
        <v>44773</v>
      </c>
      <c r="H1517">
        <v>2022</v>
      </c>
      <c r="I1517" t="s">
        <v>183</v>
      </c>
      <c r="Q1517" s="4"/>
    </row>
    <row r="1518" spans="1:17" hidden="1">
      <c r="A1518">
        <v>32.774613559999999</v>
      </c>
      <c r="B1518">
        <v>-117.132715</v>
      </c>
      <c r="C1518" t="s">
        <v>1100</v>
      </c>
      <c r="D1518" t="s">
        <v>22</v>
      </c>
      <c r="E1518">
        <v>1</v>
      </c>
      <c r="F1518" s="1">
        <v>44729.815972222219</v>
      </c>
      <c r="G1518" s="2">
        <v>44773</v>
      </c>
      <c r="H1518">
        <v>2022</v>
      </c>
      <c r="I1518" t="s">
        <v>183</v>
      </c>
      <c r="Q1518" s="4"/>
    </row>
    <row r="1519" spans="1:17" hidden="1">
      <c r="A1519">
        <v>32.766253630000001</v>
      </c>
      <c r="B1519">
        <v>-117.1651878</v>
      </c>
      <c r="C1519" t="s">
        <v>1101</v>
      </c>
      <c r="D1519" t="s">
        <v>22</v>
      </c>
      <c r="E1519">
        <v>2</v>
      </c>
      <c r="F1519" s="1">
        <v>44764.760416666664</v>
      </c>
      <c r="G1519" s="2">
        <v>44773</v>
      </c>
      <c r="H1519">
        <v>2022</v>
      </c>
      <c r="I1519" t="s">
        <v>183</v>
      </c>
      <c r="Q1519" s="4"/>
    </row>
    <row r="1520" spans="1:17" hidden="1">
      <c r="A1520">
        <v>32.774143889999998</v>
      </c>
      <c r="B1520">
        <v>-117.13226109999999</v>
      </c>
      <c r="C1520" t="s">
        <v>1102</v>
      </c>
      <c r="D1520" t="s">
        <v>22</v>
      </c>
      <c r="E1520">
        <v>1</v>
      </c>
      <c r="F1520" s="1">
        <v>44729.695138888892</v>
      </c>
      <c r="G1520" s="2">
        <v>44773</v>
      </c>
      <c r="H1520">
        <v>2022</v>
      </c>
      <c r="I1520" t="s">
        <v>183</v>
      </c>
      <c r="Q1520" s="4"/>
    </row>
    <row r="1521" spans="1:17" hidden="1">
      <c r="A1521">
        <v>32.761984810000001</v>
      </c>
      <c r="B1521">
        <v>-117.1936511</v>
      </c>
      <c r="C1521" t="s">
        <v>1103</v>
      </c>
      <c r="D1521" t="s">
        <v>7</v>
      </c>
      <c r="E1521">
        <v>2</v>
      </c>
      <c r="F1521" s="1">
        <v>44771.788194444445</v>
      </c>
      <c r="G1521" s="2">
        <v>44773</v>
      </c>
      <c r="H1521">
        <v>2022</v>
      </c>
      <c r="I1521" t="s">
        <v>248</v>
      </c>
      <c r="Q1521" s="4"/>
    </row>
    <row r="1522" spans="1:17" hidden="1">
      <c r="A1522">
        <v>32.761680839999997</v>
      </c>
      <c r="B1522">
        <v>-117.1947979</v>
      </c>
      <c r="C1522" t="s">
        <v>509</v>
      </c>
      <c r="D1522" t="s">
        <v>13</v>
      </c>
      <c r="E1522">
        <v>8</v>
      </c>
      <c r="F1522" s="1">
        <v>44771.787499999999</v>
      </c>
      <c r="G1522" s="2">
        <v>44773</v>
      </c>
      <c r="H1522">
        <v>2022</v>
      </c>
      <c r="I1522" t="s">
        <v>248</v>
      </c>
      <c r="Q1522" s="4"/>
    </row>
    <row r="1523" spans="1:17" hidden="1">
      <c r="A1523">
        <v>32.762019879999997</v>
      </c>
      <c r="B1523">
        <v>-117.1950075</v>
      </c>
      <c r="C1523" t="s">
        <v>441</v>
      </c>
      <c r="D1523" t="s">
        <v>13</v>
      </c>
      <c r="E1523">
        <v>6</v>
      </c>
      <c r="F1523" s="1">
        <v>44771.868055555555</v>
      </c>
      <c r="G1523" s="2">
        <v>44773</v>
      </c>
      <c r="H1523">
        <v>2022</v>
      </c>
      <c r="I1523" t="s">
        <v>248</v>
      </c>
      <c r="Q1523" s="4"/>
    </row>
    <row r="1524" spans="1:17" hidden="1">
      <c r="A1524">
        <v>32.76221279</v>
      </c>
      <c r="B1524">
        <v>-117.19449299999999</v>
      </c>
      <c r="C1524" t="s">
        <v>165</v>
      </c>
      <c r="D1524" t="s">
        <v>7</v>
      </c>
      <c r="E1524">
        <v>3</v>
      </c>
      <c r="F1524" s="1">
        <v>44771.861111111109</v>
      </c>
      <c r="G1524" s="2">
        <v>44773</v>
      </c>
      <c r="H1524">
        <v>2022</v>
      </c>
      <c r="I1524" t="s">
        <v>248</v>
      </c>
      <c r="Q1524" s="4"/>
    </row>
    <row r="1525" spans="1:17" hidden="1">
      <c r="A1525">
        <v>32.762113040000003</v>
      </c>
      <c r="B1525">
        <v>-117.1936414</v>
      </c>
      <c r="C1525" t="s">
        <v>1104</v>
      </c>
      <c r="D1525" t="s">
        <v>7</v>
      </c>
      <c r="E1525">
        <v>2</v>
      </c>
      <c r="F1525" s="1">
        <v>44771.877083333333</v>
      </c>
      <c r="G1525" s="2">
        <v>44773</v>
      </c>
      <c r="H1525">
        <v>2022</v>
      </c>
      <c r="I1525" t="s">
        <v>248</v>
      </c>
      <c r="Q1525" s="4"/>
    </row>
    <row r="1526" spans="1:17" hidden="1">
      <c r="A1526">
        <v>32.76186818</v>
      </c>
      <c r="B1526">
        <v>-117.19325790000001</v>
      </c>
      <c r="C1526" t="s">
        <v>1105</v>
      </c>
      <c r="D1526" t="s">
        <v>7</v>
      </c>
      <c r="E1526">
        <v>4</v>
      </c>
      <c r="F1526" s="1">
        <v>44771.775000000001</v>
      </c>
      <c r="G1526" s="2">
        <v>44773</v>
      </c>
      <c r="H1526">
        <v>2022</v>
      </c>
      <c r="I1526" t="s">
        <v>248</v>
      </c>
      <c r="Q1526" s="4"/>
    </row>
    <row r="1527" spans="1:17" hidden="1">
      <c r="A1527">
        <v>32.761913079999999</v>
      </c>
      <c r="B1527">
        <v>-117.1931584</v>
      </c>
      <c r="C1527" t="s">
        <v>165</v>
      </c>
      <c r="D1527" t="s">
        <v>7</v>
      </c>
      <c r="E1527">
        <v>3</v>
      </c>
      <c r="F1527" s="1">
        <v>44771.674305555556</v>
      </c>
      <c r="G1527" s="2">
        <v>44773</v>
      </c>
      <c r="H1527">
        <v>2022</v>
      </c>
      <c r="I1527" t="s">
        <v>248</v>
      </c>
      <c r="Q1527" s="4"/>
    </row>
    <row r="1528" spans="1:17" hidden="1">
      <c r="A1528">
        <v>32.760076429999998</v>
      </c>
      <c r="B1528">
        <v>-117.20510830000001</v>
      </c>
      <c r="C1528" t="s">
        <v>1106</v>
      </c>
      <c r="D1528" t="s">
        <v>13</v>
      </c>
      <c r="E1528">
        <v>15</v>
      </c>
      <c r="F1528" s="1">
        <v>44770.668055555558</v>
      </c>
      <c r="G1528" s="2">
        <v>44773</v>
      </c>
      <c r="H1528">
        <v>2022</v>
      </c>
      <c r="I1528" t="s">
        <v>248</v>
      </c>
      <c r="Q1528" s="4"/>
    </row>
    <row r="1529" spans="1:17" hidden="1">
      <c r="A1529">
        <v>32.760843129999998</v>
      </c>
      <c r="B1529">
        <v>-117.2043032</v>
      </c>
      <c r="C1529" t="s">
        <v>1052</v>
      </c>
      <c r="D1529" t="s">
        <v>13</v>
      </c>
      <c r="E1529">
        <v>8</v>
      </c>
      <c r="F1529" s="1">
        <v>44770.663194444445</v>
      </c>
      <c r="G1529" s="2">
        <v>44773</v>
      </c>
      <c r="H1529">
        <v>2022</v>
      </c>
      <c r="I1529" t="s">
        <v>248</v>
      </c>
      <c r="Q1529" s="4"/>
    </row>
    <row r="1530" spans="1:17" hidden="1">
      <c r="A1530">
        <v>32.760688819999999</v>
      </c>
      <c r="B1530">
        <v>-117.2047834</v>
      </c>
      <c r="C1530" t="s">
        <v>80</v>
      </c>
      <c r="D1530" t="s">
        <v>13</v>
      </c>
      <c r="E1530">
        <v>4</v>
      </c>
      <c r="F1530" s="1">
        <v>44770.661111111112</v>
      </c>
      <c r="G1530" s="2">
        <v>44773</v>
      </c>
      <c r="H1530">
        <v>2022</v>
      </c>
      <c r="I1530" t="s">
        <v>248</v>
      </c>
      <c r="Q1530" s="4"/>
    </row>
    <row r="1531" spans="1:17" hidden="1">
      <c r="A1531">
        <v>32.760453179999999</v>
      </c>
      <c r="B1531">
        <v>-117.2027082</v>
      </c>
      <c r="C1531" t="s">
        <v>317</v>
      </c>
      <c r="D1531" t="s">
        <v>22</v>
      </c>
      <c r="E1531">
        <v>2</v>
      </c>
      <c r="F1531" s="1">
        <v>44768.738194444442</v>
      </c>
      <c r="G1531" s="2">
        <v>44773</v>
      </c>
      <c r="H1531">
        <v>2022</v>
      </c>
      <c r="I1531" t="s">
        <v>248</v>
      </c>
      <c r="Q1531" s="4"/>
    </row>
    <row r="1532" spans="1:17" hidden="1">
      <c r="A1532">
        <v>32.761928730000001</v>
      </c>
      <c r="B1532">
        <v>-117.1945723</v>
      </c>
      <c r="C1532" t="s">
        <v>406</v>
      </c>
      <c r="D1532" t="s">
        <v>7</v>
      </c>
      <c r="E1532">
        <v>3</v>
      </c>
      <c r="F1532" s="1">
        <v>44768.681250000001</v>
      </c>
      <c r="G1532" s="2">
        <v>44773</v>
      </c>
      <c r="H1532">
        <v>2022</v>
      </c>
      <c r="I1532" t="s">
        <v>248</v>
      </c>
      <c r="Q1532" s="4"/>
    </row>
    <row r="1533" spans="1:17" hidden="1">
      <c r="A1533">
        <v>32.762201079999997</v>
      </c>
      <c r="B1533">
        <v>-117.1987692</v>
      </c>
      <c r="C1533" t="s">
        <v>615</v>
      </c>
      <c r="D1533" t="s">
        <v>13</v>
      </c>
      <c r="E1533">
        <v>15</v>
      </c>
      <c r="F1533" s="1">
        <v>44770.865277777775</v>
      </c>
      <c r="G1533" s="2">
        <v>44773</v>
      </c>
      <c r="H1533">
        <v>2022</v>
      </c>
      <c r="I1533" t="s">
        <v>248</v>
      </c>
      <c r="Q1533" s="4"/>
    </row>
    <row r="1534" spans="1:17" hidden="1">
      <c r="A1534">
        <v>32.76169539</v>
      </c>
      <c r="B1534">
        <v>-117.201609</v>
      </c>
      <c r="C1534" t="s">
        <v>59</v>
      </c>
      <c r="D1534" t="s">
        <v>13</v>
      </c>
      <c r="E1534">
        <v>4</v>
      </c>
      <c r="F1534" s="1">
        <v>44770.726388888892</v>
      </c>
      <c r="G1534" s="2">
        <v>44773</v>
      </c>
      <c r="H1534">
        <v>2022</v>
      </c>
      <c r="I1534" t="s">
        <v>248</v>
      </c>
      <c r="Q1534" s="4"/>
    </row>
    <row r="1535" spans="1:17" hidden="1">
      <c r="A1535">
        <v>32.762101809999997</v>
      </c>
      <c r="B1535">
        <v>-117.1978605</v>
      </c>
      <c r="C1535" t="s">
        <v>105</v>
      </c>
      <c r="D1535" t="s">
        <v>7</v>
      </c>
      <c r="E1535">
        <v>1</v>
      </c>
      <c r="F1535" s="1">
        <v>44761.863194444442</v>
      </c>
      <c r="G1535" s="2">
        <v>44773</v>
      </c>
      <c r="H1535">
        <v>2022</v>
      </c>
      <c r="I1535" t="s">
        <v>248</v>
      </c>
      <c r="Q1535" s="4"/>
    </row>
    <row r="1536" spans="1:17" hidden="1">
      <c r="A1536">
        <v>32.762392779999999</v>
      </c>
      <c r="B1536">
        <v>-117.1984992</v>
      </c>
      <c r="C1536" t="s">
        <v>59</v>
      </c>
      <c r="D1536" t="s">
        <v>13</v>
      </c>
      <c r="E1536">
        <v>5</v>
      </c>
      <c r="F1536" s="1">
        <v>44761.881944444445</v>
      </c>
      <c r="G1536" s="2">
        <v>44773</v>
      </c>
      <c r="H1536">
        <v>2022</v>
      </c>
      <c r="I1536" t="s">
        <v>248</v>
      </c>
      <c r="Q1536" s="4"/>
    </row>
    <row r="1537" spans="1:17" hidden="1">
      <c r="A1537">
        <v>32.762026830000003</v>
      </c>
      <c r="B1537">
        <v>-117.19847369999999</v>
      </c>
      <c r="C1537" t="s">
        <v>1107</v>
      </c>
      <c r="D1537" t="s">
        <v>13</v>
      </c>
      <c r="E1537">
        <v>15</v>
      </c>
      <c r="F1537" s="1">
        <v>44770.865277777775</v>
      </c>
      <c r="G1537" s="2">
        <v>44773</v>
      </c>
      <c r="H1537">
        <v>2022</v>
      </c>
      <c r="I1537" t="s">
        <v>248</v>
      </c>
      <c r="Q1537" s="4"/>
    </row>
    <row r="1538" spans="1:17" hidden="1">
      <c r="A1538">
        <v>32.760709640000002</v>
      </c>
      <c r="B1538">
        <v>-117.2033476</v>
      </c>
      <c r="C1538" t="s">
        <v>1108</v>
      </c>
      <c r="D1538" t="s">
        <v>13</v>
      </c>
      <c r="E1538">
        <v>20</v>
      </c>
      <c r="F1538" s="1">
        <v>44770.646527777775</v>
      </c>
      <c r="G1538" s="2">
        <v>44773</v>
      </c>
      <c r="H1538">
        <v>2022</v>
      </c>
      <c r="I1538" t="s">
        <v>248</v>
      </c>
      <c r="Q1538" s="4"/>
    </row>
    <row r="1539" spans="1:17" hidden="1">
      <c r="A1539">
        <v>32.76101594</v>
      </c>
      <c r="B1539">
        <v>-117.1978829</v>
      </c>
      <c r="C1539" t="s">
        <v>361</v>
      </c>
      <c r="D1539" t="s">
        <v>13</v>
      </c>
      <c r="E1539">
        <v>2</v>
      </c>
      <c r="F1539" s="1">
        <v>44768.701388888891</v>
      </c>
      <c r="G1539" s="2">
        <v>44773</v>
      </c>
      <c r="H1539">
        <v>2022</v>
      </c>
      <c r="I1539" t="s">
        <v>248</v>
      </c>
      <c r="Q1539" s="4"/>
    </row>
    <row r="1540" spans="1:17" hidden="1">
      <c r="A1540">
        <v>32.760650750000003</v>
      </c>
      <c r="B1540">
        <v>-117.20112589999999</v>
      </c>
      <c r="C1540" t="s">
        <v>12</v>
      </c>
      <c r="D1540" t="s">
        <v>13</v>
      </c>
      <c r="E1540">
        <v>4</v>
      </c>
      <c r="F1540" s="1">
        <v>44768.740277777775</v>
      </c>
      <c r="G1540" s="2">
        <v>44773</v>
      </c>
      <c r="H1540">
        <v>2022</v>
      </c>
      <c r="I1540" t="s">
        <v>248</v>
      </c>
      <c r="Q1540" s="4"/>
    </row>
    <row r="1541" spans="1:17" hidden="1">
      <c r="A1541">
        <v>32.762064700000003</v>
      </c>
      <c r="B1541">
        <v>-117.19441089999999</v>
      </c>
      <c r="C1541" t="s">
        <v>147</v>
      </c>
      <c r="D1541" t="s">
        <v>22</v>
      </c>
      <c r="E1541">
        <v>23</v>
      </c>
      <c r="F1541" s="1">
        <v>44771.779166666667</v>
      </c>
      <c r="G1541" s="2">
        <v>44773</v>
      </c>
      <c r="H1541">
        <v>2022</v>
      </c>
      <c r="I1541" t="s">
        <v>248</v>
      </c>
      <c r="Q1541" s="4"/>
    </row>
    <row r="1542" spans="1:17" hidden="1">
      <c r="A1542">
        <v>32.762862380000001</v>
      </c>
      <c r="B1542">
        <v>-117.1964864</v>
      </c>
      <c r="C1542" t="s">
        <v>1109</v>
      </c>
      <c r="D1542" t="s">
        <v>7</v>
      </c>
      <c r="E1542">
        <v>1</v>
      </c>
      <c r="F1542" s="1">
        <v>44708.78125</v>
      </c>
      <c r="G1542" s="2">
        <v>44773</v>
      </c>
      <c r="H1542">
        <v>2022</v>
      </c>
      <c r="I1542" t="s">
        <v>248</v>
      </c>
      <c r="Q1542" s="4"/>
    </row>
    <row r="1543" spans="1:17" hidden="1">
      <c r="A1543">
        <v>32.762181310000003</v>
      </c>
      <c r="B1543">
        <v>-117.19942229999999</v>
      </c>
      <c r="C1543" t="s">
        <v>1110</v>
      </c>
      <c r="D1543" t="s">
        <v>22</v>
      </c>
      <c r="E1543">
        <v>1</v>
      </c>
      <c r="F1543" s="1">
        <v>44761.865972222222</v>
      </c>
      <c r="G1543" s="2">
        <v>44773</v>
      </c>
      <c r="H1543">
        <v>2022</v>
      </c>
      <c r="I1543" t="s">
        <v>248</v>
      </c>
      <c r="Q1543" s="4"/>
    </row>
    <row r="1544" spans="1:17" hidden="1">
      <c r="A1544">
        <v>32.761629489999997</v>
      </c>
      <c r="B1544">
        <v>-117.203126</v>
      </c>
      <c r="C1544" t="s">
        <v>1111</v>
      </c>
      <c r="D1544" t="s">
        <v>7</v>
      </c>
      <c r="E1544">
        <v>1</v>
      </c>
      <c r="F1544" s="1">
        <v>44761.866666666669</v>
      </c>
      <c r="G1544" s="2">
        <v>44773</v>
      </c>
      <c r="H1544">
        <v>2022</v>
      </c>
      <c r="I1544" t="s">
        <v>248</v>
      </c>
      <c r="Q1544" s="4"/>
    </row>
    <row r="1545" spans="1:17" hidden="1">
      <c r="A1545">
        <v>32.76195311</v>
      </c>
      <c r="B1545">
        <v>-117.2033824</v>
      </c>
      <c r="C1545" t="s">
        <v>1112</v>
      </c>
      <c r="D1545" t="s">
        <v>7</v>
      </c>
      <c r="E1545">
        <v>2</v>
      </c>
      <c r="F1545" s="1">
        <v>44708.834027777775</v>
      </c>
      <c r="G1545" s="2">
        <v>44773</v>
      </c>
      <c r="H1545">
        <v>2022</v>
      </c>
      <c r="I1545" t="s">
        <v>248</v>
      </c>
      <c r="Q1545" s="4"/>
    </row>
    <row r="1546" spans="1:17" hidden="1">
      <c r="A1546">
        <v>32.761517169999998</v>
      </c>
      <c r="B1546">
        <v>-117.20362830000001</v>
      </c>
      <c r="C1546" t="s">
        <v>1112</v>
      </c>
      <c r="D1546" t="s">
        <v>7</v>
      </c>
      <c r="E1546">
        <v>2</v>
      </c>
      <c r="F1546" s="1">
        <v>44708.722916666666</v>
      </c>
      <c r="G1546" s="2">
        <v>44773</v>
      </c>
      <c r="H1546">
        <v>2022</v>
      </c>
      <c r="I1546" t="s">
        <v>248</v>
      </c>
      <c r="Q1546" s="4"/>
    </row>
    <row r="1547" spans="1:17" hidden="1">
      <c r="A1547">
        <v>32.760592330000001</v>
      </c>
      <c r="B1547">
        <v>-117.2031281</v>
      </c>
      <c r="C1547" t="s">
        <v>361</v>
      </c>
      <c r="D1547" t="s">
        <v>22</v>
      </c>
      <c r="E1547">
        <v>2</v>
      </c>
      <c r="F1547" s="1">
        <v>44768.873611111114</v>
      </c>
      <c r="G1547" s="2">
        <v>44773</v>
      </c>
      <c r="H1547">
        <v>2022</v>
      </c>
      <c r="I1547" t="s">
        <v>248</v>
      </c>
      <c r="Q1547" s="4"/>
    </row>
    <row r="1548" spans="1:17" hidden="1">
      <c r="A1548">
        <v>32.760685129999999</v>
      </c>
      <c r="B1548">
        <v>-117.2033476</v>
      </c>
      <c r="C1548" t="s">
        <v>74</v>
      </c>
      <c r="D1548" t="s">
        <v>7</v>
      </c>
      <c r="E1548">
        <v>2</v>
      </c>
      <c r="F1548" s="1">
        <v>44684.743750000001</v>
      </c>
      <c r="G1548" s="2">
        <v>44773</v>
      </c>
      <c r="H1548">
        <v>2022</v>
      </c>
      <c r="I1548" t="s">
        <v>248</v>
      </c>
      <c r="Q1548" s="4"/>
    </row>
    <row r="1549" spans="1:17" hidden="1">
      <c r="A1549">
        <v>32.761130180000002</v>
      </c>
      <c r="B1549">
        <v>-117.2049805</v>
      </c>
      <c r="C1549" t="s">
        <v>444</v>
      </c>
      <c r="D1549" t="s">
        <v>13</v>
      </c>
      <c r="E1549">
        <v>10</v>
      </c>
      <c r="F1549" s="1">
        <v>44733.774305555555</v>
      </c>
      <c r="G1549" s="2">
        <v>44773</v>
      </c>
      <c r="H1549">
        <v>2022</v>
      </c>
      <c r="I1549" t="s">
        <v>248</v>
      </c>
      <c r="Q1549" s="4"/>
    </row>
    <row r="1550" spans="1:17" hidden="1">
      <c r="A1550">
        <v>32.838853880000002</v>
      </c>
      <c r="B1550">
        <v>-117.00538570000001</v>
      </c>
      <c r="C1550" t="s">
        <v>51</v>
      </c>
      <c r="D1550" t="s">
        <v>13</v>
      </c>
      <c r="E1550">
        <v>6</v>
      </c>
      <c r="F1550" s="1">
        <v>44737.707638888889</v>
      </c>
      <c r="G1550" s="2">
        <v>44742</v>
      </c>
      <c r="H1550">
        <v>2022</v>
      </c>
      <c r="I1550" t="s">
        <v>8</v>
      </c>
      <c r="Q1550" s="4"/>
    </row>
    <row r="1551" spans="1:17" hidden="1">
      <c r="A1551">
        <v>32.845473370000001</v>
      </c>
      <c r="B1551">
        <v>-116.9822624</v>
      </c>
      <c r="C1551" t="s">
        <v>996</v>
      </c>
      <c r="D1551" t="s">
        <v>7</v>
      </c>
      <c r="E1551">
        <v>3</v>
      </c>
      <c r="F1551" s="1">
        <v>44705.705555555556</v>
      </c>
      <c r="G1551" s="2">
        <v>44742</v>
      </c>
      <c r="H1551">
        <v>2022</v>
      </c>
      <c r="I1551" t="s">
        <v>8</v>
      </c>
      <c r="Q1551" s="4"/>
    </row>
    <row r="1552" spans="1:17" hidden="1">
      <c r="A1552">
        <v>32.837305669999999</v>
      </c>
      <c r="B1552">
        <v>-117.0076905</v>
      </c>
      <c r="C1552" t="s">
        <v>1113</v>
      </c>
      <c r="D1552" t="s">
        <v>22</v>
      </c>
      <c r="E1552">
        <v>4</v>
      </c>
      <c r="F1552" s="1">
        <v>44673.855555555558</v>
      </c>
      <c r="G1552" s="2">
        <v>44742</v>
      </c>
      <c r="H1552">
        <v>2022</v>
      </c>
      <c r="I1552" t="s">
        <v>8</v>
      </c>
      <c r="Q1552" s="4"/>
    </row>
    <row r="1553" spans="1:17" hidden="1">
      <c r="A1553">
        <v>32.843837739999998</v>
      </c>
      <c r="B1553">
        <v>-116.99823670000001</v>
      </c>
      <c r="C1553" t="s">
        <v>1114</v>
      </c>
      <c r="D1553" t="s">
        <v>7</v>
      </c>
      <c r="E1553">
        <v>14</v>
      </c>
      <c r="F1553" s="1">
        <v>44666.854166666664</v>
      </c>
      <c r="G1553" s="2">
        <v>44742</v>
      </c>
      <c r="H1553">
        <v>2022</v>
      </c>
      <c r="I1553" t="s">
        <v>8</v>
      </c>
      <c r="Q1553" s="4"/>
    </row>
    <row r="1554" spans="1:17" hidden="1">
      <c r="A1554">
        <v>32.84245121</v>
      </c>
      <c r="B1554">
        <v>-117.00151870000001</v>
      </c>
      <c r="C1554" t="s">
        <v>1115</v>
      </c>
      <c r="D1554" t="s">
        <v>7</v>
      </c>
      <c r="E1554">
        <v>1</v>
      </c>
      <c r="F1554" s="1">
        <v>44666.854861111111</v>
      </c>
      <c r="G1554" s="2">
        <v>44742</v>
      </c>
      <c r="H1554">
        <v>2022</v>
      </c>
      <c r="I1554" t="s">
        <v>8</v>
      </c>
      <c r="Q1554" s="4"/>
    </row>
    <row r="1555" spans="1:17" hidden="1">
      <c r="A1555">
        <v>32.842676930000003</v>
      </c>
      <c r="B1555">
        <v>-117.0019082</v>
      </c>
      <c r="C1555" t="s">
        <v>1116</v>
      </c>
      <c r="D1555" t="s">
        <v>22</v>
      </c>
      <c r="E1555">
        <v>9</v>
      </c>
      <c r="F1555" s="1">
        <v>44666.864583333336</v>
      </c>
      <c r="G1555" s="2">
        <v>44742</v>
      </c>
      <c r="H1555">
        <v>2022</v>
      </c>
      <c r="I1555" t="s">
        <v>8</v>
      </c>
      <c r="Q1555" s="4"/>
    </row>
    <row r="1556" spans="1:17" hidden="1">
      <c r="A1556">
        <v>32.842778090000003</v>
      </c>
      <c r="B1556">
        <v>-117.00277629999999</v>
      </c>
      <c r="C1556" t="s">
        <v>431</v>
      </c>
      <c r="D1556" t="s">
        <v>7</v>
      </c>
      <c r="E1556">
        <v>6</v>
      </c>
      <c r="F1556" s="1">
        <v>44666.720833333333</v>
      </c>
      <c r="G1556" s="2">
        <v>44742</v>
      </c>
      <c r="H1556">
        <v>2022</v>
      </c>
      <c r="I1556" t="s">
        <v>8</v>
      </c>
      <c r="Q1556" s="4"/>
    </row>
    <row r="1557" spans="1:17" hidden="1">
      <c r="A1557">
        <v>32.843896200000003</v>
      </c>
      <c r="B1557">
        <v>-117.00082310000001</v>
      </c>
      <c r="C1557" t="s">
        <v>51</v>
      </c>
      <c r="D1557" t="s">
        <v>13</v>
      </c>
      <c r="E1557">
        <v>10</v>
      </c>
      <c r="F1557" s="1">
        <v>44666.862500000003</v>
      </c>
      <c r="G1557" s="2">
        <v>44742</v>
      </c>
      <c r="H1557">
        <v>2022</v>
      </c>
      <c r="I1557" t="s">
        <v>8</v>
      </c>
      <c r="Q1557" s="4"/>
    </row>
    <row r="1558" spans="1:17" hidden="1">
      <c r="A1558">
        <v>32.837303200000001</v>
      </c>
      <c r="B1558">
        <v>-117.01068189999999</v>
      </c>
      <c r="C1558" t="s">
        <v>1117</v>
      </c>
      <c r="D1558" t="s">
        <v>7</v>
      </c>
      <c r="E1558">
        <v>1</v>
      </c>
      <c r="F1558" s="1">
        <v>44673.85833333333</v>
      </c>
      <c r="G1558" s="2">
        <v>44742</v>
      </c>
      <c r="H1558">
        <v>2022</v>
      </c>
      <c r="I1558" t="s">
        <v>8</v>
      </c>
      <c r="Q1558" s="4"/>
    </row>
    <row r="1559" spans="1:17" hidden="1">
      <c r="A1559">
        <v>32.781386259999998</v>
      </c>
      <c r="B1559">
        <v>-117.1144553</v>
      </c>
      <c r="C1559" t="s">
        <v>1118</v>
      </c>
      <c r="D1559" t="s">
        <v>13</v>
      </c>
      <c r="E1559">
        <v>4</v>
      </c>
      <c r="F1559" s="1">
        <v>44736.873611111114</v>
      </c>
      <c r="G1559" s="2">
        <v>44742</v>
      </c>
      <c r="H1559">
        <v>2022</v>
      </c>
      <c r="I1559" t="s">
        <v>117</v>
      </c>
      <c r="Q1559" s="4"/>
    </row>
    <row r="1560" spans="1:17" hidden="1">
      <c r="A1560">
        <v>32.790982169999999</v>
      </c>
      <c r="B1560">
        <v>-117.10180320000001</v>
      </c>
      <c r="C1560" t="s">
        <v>1027</v>
      </c>
      <c r="D1560" t="s">
        <v>13</v>
      </c>
      <c r="E1560">
        <v>6</v>
      </c>
      <c r="F1560" s="1">
        <v>44736.854861111111</v>
      </c>
      <c r="G1560" s="2">
        <v>44742</v>
      </c>
      <c r="H1560">
        <v>2022</v>
      </c>
      <c r="I1560" t="s">
        <v>117</v>
      </c>
      <c r="Q1560" s="4"/>
    </row>
    <row r="1561" spans="1:17" hidden="1">
      <c r="A1561">
        <v>32.792377999999999</v>
      </c>
      <c r="B1561">
        <v>-117.1016956</v>
      </c>
      <c r="C1561" t="s">
        <v>1119</v>
      </c>
      <c r="D1561" t="s">
        <v>13</v>
      </c>
      <c r="E1561">
        <v>4</v>
      </c>
      <c r="F1561" s="1">
        <v>44736.68472222222</v>
      </c>
      <c r="G1561" s="2">
        <v>44742</v>
      </c>
      <c r="H1561">
        <v>2022</v>
      </c>
      <c r="I1561" t="s">
        <v>117</v>
      </c>
      <c r="Q1561" s="4"/>
    </row>
    <row r="1562" spans="1:17" hidden="1">
      <c r="A1562">
        <v>32.791120650000003</v>
      </c>
      <c r="B1562">
        <v>-117.1015177</v>
      </c>
      <c r="C1562" t="s">
        <v>1120</v>
      </c>
      <c r="D1562" t="s">
        <v>22</v>
      </c>
      <c r="E1562">
        <v>3</v>
      </c>
      <c r="F1562" s="1">
        <v>44709.77847222222</v>
      </c>
      <c r="G1562" s="2">
        <v>44742</v>
      </c>
      <c r="H1562">
        <v>2022</v>
      </c>
      <c r="I1562" t="s">
        <v>117</v>
      </c>
      <c r="Q1562" s="4"/>
    </row>
    <row r="1563" spans="1:17" hidden="1">
      <c r="A1563">
        <v>32.775431169999997</v>
      </c>
      <c r="B1563">
        <v>-117.13155399999999</v>
      </c>
      <c r="C1563" t="s">
        <v>1121</v>
      </c>
      <c r="D1563" t="s">
        <v>13</v>
      </c>
      <c r="E1563">
        <v>6</v>
      </c>
      <c r="F1563" s="1">
        <v>44740.856249999997</v>
      </c>
      <c r="G1563" s="2">
        <v>44742</v>
      </c>
      <c r="H1563">
        <v>2022</v>
      </c>
      <c r="I1563" t="s">
        <v>183</v>
      </c>
      <c r="Q1563" s="4"/>
    </row>
    <row r="1564" spans="1:17" hidden="1">
      <c r="A1564">
        <v>32.775814560000001</v>
      </c>
      <c r="B1564">
        <v>-117.1275741</v>
      </c>
      <c r="C1564" t="s">
        <v>165</v>
      </c>
      <c r="D1564" t="s">
        <v>7</v>
      </c>
      <c r="E1564">
        <v>2</v>
      </c>
      <c r="F1564" s="1">
        <v>44729.854861111111</v>
      </c>
      <c r="G1564" s="2">
        <v>44742</v>
      </c>
      <c r="H1564">
        <v>2022</v>
      </c>
      <c r="I1564" t="s">
        <v>183</v>
      </c>
      <c r="Q1564" s="4"/>
    </row>
    <row r="1565" spans="1:17" hidden="1">
      <c r="A1565">
        <v>32.766443639999999</v>
      </c>
      <c r="B1565">
        <v>-117.1630983</v>
      </c>
      <c r="C1565" t="s">
        <v>1122</v>
      </c>
      <c r="D1565" t="s">
        <v>7</v>
      </c>
      <c r="E1565">
        <v>1</v>
      </c>
      <c r="F1565" s="1">
        <v>44726.773611111108</v>
      </c>
      <c r="G1565" s="2">
        <v>44742</v>
      </c>
      <c r="H1565">
        <v>2022</v>
      </c>
      <c r="I1565" t="s">
        <v>183</v>
      </c>
      <c r="Q1565" s="4"/>
    </row>
    <row r="1566" spans="1:17" hidden="1">
      <c r="A1566">
        <v>32.766394810000001</v>
      </c>
      <c r="B1566">
        <v>-117.163335</v>
      </c>
      <c r="C1566" t="s">
        <v>1123</v>
      </c>
      <c r="D1566" t="s">
        <v>22</v>
      </c>
      <c r="E1566">
        <v>1</v>
      </c>
      <c r="F1566" s="1">
        <v>44726.761805555558</v>
      </c>
      <c r="G1566" s="2">
        <v>44742</v>
      </c>
      <c r="H1566">
        <v>2022</v>
      </c>
      <c r="I1566" t="s">
        <v>183</v>
      </c>
      <c r="Q1566" s="4"/>
    </row>
    <row r="1567" spans="1:17" hidden="1">
      <c r="A1567">
        <v>32.766087570000003</v>
      </c>
      <c r="B1567">
        <v>-117.1648926</v>
      </c>
      <c r="C1567" t="s">
        <v>1124</v>
      </c>
      <c r="D1567" t="s">
        <v>7</v>
      </c>
      <c r="E1567">
        <v>6</v>
      </c>
      <c r="F1567" s="1">
        <v>44726.75</v>
      </c>
      <c r="G1567" s="2">
        <v>44742</v>
      </c>
      <c r="H1567">
        <v>2022</v>
      </c>
      <c r="I1567" t="s">
        <v>183</v>
      </c>
      <c r="Q1567" s="4"/>
    </row>
    <row r="1568" spans="1:17" hidden="1">
      <c r="A1568">
        <v>32.765963900000003</v>
      </c>
      <c r="B1568">
        <v>-117.1654032</v>
      </c>
      <c r="C1568" t="s">
        <v>406</v>
      </c>
      <c r="D1568" t="s">
        <v>7</v>
      </c>
      <c r="E1568">
        <v>3</v>
      </c>
      <c r="F1568" s="1">
        <v>44726.745138888888</v>
      </c>
      <c r="G1568" s="2">
        <v>44742</v>
      </c>
      <c r="H1568">
        <v>2022</v>
      </c>
      <c r="I1568" t="s">
        <v>183</v>
      </c>
      <c r="Q1568" s="4"/>
    </row>
    <row r="1569" spans="1:17" hidden="1">
      <c r="A1569">
        <v>32.765619530000002</v>
      </c>
      <c r="B1569">
        <v>-117.1679164</v>
      </c>
      <c r="C1569" t="s">
        <v>1125</v>
      </c>
      <c r="D1569" t="s">
        <v>7</v>
      </c>
      <c r="E1569">
        <v>1</v>
      </c>
      <c r="F1569" s="1">
        <v>44726.834027777775</v>
      </c>
      <c r="G1569" s="2">
        <v>44742</v>
      </c>
      <c r="H1569">
        <v>2022</v>
      </c>
      <c r="I1569" t="s">
        <v>183</v>
      </c>
      <c r="Q1569" s="4"/>
    </row>
    <row r="1570" spans="1:17" hidden="1">
      <c r="A1570">
        <v>32.76683457</v>
      </c>
      <c r="B1570">
        <v>-117.1635206</v>
      </c>
      <c r="C1570" t="s">
        <v>12</v>
      </c>
      <c r="D1570" t="s">
        <v>13</v>
      </c>
      <c r="E1570">
        <v>1</v>
      </c>
      <c r="F1570" s="1">
        <v>44726.688888888886</v>
      </c>
      <c r="G1570" s="2">
        <v>44742</v>
      </c>
      <c r="H1570">
        <v>2022</v>
      </c>
      <c r="I1570" t="s">
        <v>183</v>
      </c>
      <c r="Q1570" s="4"/>
    </row>
    <row r="1571" spans="1:17" hidden="1">
      <c r="A1571">
        <v>32.767015729999997</v>
      </c>
      <c r="B1571">
        <v>-117.16236619999999</v>
      </c>
      <c r="C1571" t="s">
        <v>59</v>
      </c>
      <c r="D1571" t="s">
        <v>13</v>
      </c>
      <c r="E1571">
        <v>10</v>
      </c>
      <c r="F1571" s="1">
        <v>44726.679861111108</v>
      </c>
      <c r="G1571" s="2">
        <v>44742</v>
      </c>
      <c r="H1571">
        <v>2022</v>
      </c>
      <c r="I1571" t="s">
        <v>183</v>
      </c>
      <c r="Q1571" s="4"/>
    </row>
    <row r="1572" spans="1:17" hidden="1">
      <c r="A1572">
        <v>32.767064990000002</v>
      </c>
      <c r="B1572">
        <v>-117.1629909</v>
      </c>
      <c r="C1572" t="s">
        <v>105</v>
      </c>
      <c r="D1572" t="s">
        <v>22</v>
      </c>
      <c r="E1572">
        <v>5</v>
      </c>
      <c r="F1572" s="1">
        <v>44726.677777777775</v>
      </c>
      <c r="G1572" s="2">
        <v>44742</v>
      </c>
      <c r="H1572">
        <v>2022</v>
      </c>
      <c r="I1572" t="s">
        <v>183</v>
      </c>
      <c r="Q1572" s="4"/>
    </row>
    <row r="1573" spans="1:17" hidden="1">
      <c r="A1573">
        <v>32.773573579999997</v>
      </c>
      <c r="B1573">
        <v>-117.1334519</v>
      </c>
      <c r="C1573" t="s">
        <v>304</v>
      </c>
      <c r="D1573" t="s">
        <v>7</v>
      </c>
      <c r="E1573">
        <v>6</v>
      </c>
      <c r="F1573" s="1">
        <v>44680.703472222223</v>
      </c>
      <c r="G1573" s="2">
        <v>44742</v>
      </c>
      <c r="H1573">
        <v>2022</v>
      </c>
      <c r="I1573" t="s">
        <v>183</v>
      </c>
      <c r="Q1573" s="4"/>
    </row>
    <row r="1574" spans="1:17" hidden="1">
      <c r="A1574">
        <v>32.77445376</v>
      </c>
      <c r="B1574">
        <v>-117.1335164</v>
      </c>
      <c r="C1574" t="s">
        <v>683</v>
      </c>
      <c r="D1574" t="s">
        <v>13</v>
      </c>
      <c r="E1574">
        <v>10</v>
      </c>
      <c r="F1574" s="1">
        <v>44680.851388888892</v>
      </c>
      <c r="G1574" s="2">
        <v>44742</v>
      </c>
      <c r="H1574">
        <v>2022</v>
      </c>
      <c r="I1574" t="s">
        <v>183</v>
      </c>
      <c r="Q1574" s="4"/>
    </row>
    <row r="1575" spans="1:17" hidden="1">
      <c r="A1575">
        <v>32.77396074</v>
      </c>
      <c r="B1575">
        <v>-117.13429050000001</v>
      </c>
      <c r="C1575" t="s">
        <v>1126</v>
      </c>
      <c r="D1575" t="s">
        <v>13</v>
      </c>
      <c r="E1575">
        <v>15</v>
      </c>
      <c r="F1575" s="1">
        <v>44680.677777777775</v>
      </c>
      <c r="G1575" s="2">
        <v>44742</v>
      </c>
      <c r="H1575">
        <v>2022</v>
      </c>
      <c r="I1575" t="s">
        <v>183</v>
      </c>
      <c r="Q1575" s="4"/>
    </row>
    <row r="1576" spans="1:17" hidden="1">
      <c r="A1576">
        <v>32.766309300000003</v>
      </c>
      <c r="B1576">
        <v>-117.162864</v>
      </c>
      <c r="C1576" t="s">
        <v>59</v>
      </c>
      <c r="D1576" t="s">
        <v>13</v>
      </c>
      <c r="E1576">
        <v>10</v>
      </c>
      <c r="F1576" s="1">
        <v>44726.845138888886</v>
      </c>
      <c r="G1576" s="2">
        <v>44742</v>
      </c>
      <c r="H1576">
        <v>2022</v>
      </c>
      <c r="I1576" t="s">
        <v>183</v>
      </c>
      <c r="Q1576" s="4"/>
    </row>
    <row r="1577" spans="1:17" hidden="1">
      <c r="A1577">
        <v>32.766167369999998</v>
      </c>
      <c r="B1577">
        <v>-117.165862</v>
      </c>
      <c r="C1577" t="s">
        <v>1127</v>
      </c>
      <c r="D1577" t="s">
        <v>7</v>
      </c>
      <c r="E1577">
        <v>1</v>
      </c>
      <c r="F1577" s="1">
        <v>44726.708333333336</v>
      </c>
      <c r="G1577" s="2">
        <v>44742</v>
      </c>
      <c r="H1577">
        <v>2022</v>
      </c>
      <c r="I1577" t="s">
        <v>183</v>
      </c>
      <c r="Q1577" s="4"/>
    </row>
    <row r="1578" spans="1:17" hidden="1">
      <c r="A1578">
        <v>32.772834199999998</v>
      </c>
      <c r="B1578">
        <v>-117.1368207</v>
      </c>
      <c r="C1578" t="s">
        <v>1128</v>
      </c>
      <c r="D1578" t="s">
        <v>7</v>
      </c>
      <c r="E1578">
        <v>2</v>
      </c>
      <c r="F1578" s="1">
        <v>44642.750694444447</v>
      </c>
      <c r="G1578" s="2">
        <v>44742</v>
      </c>
      <c r="H1578">
        <v>2022</v>
      </c>
      <c r="I1578" t="s">
        <v>183</v>
      </c>
      <c r="Q1578" s="4"/>
    </row>
    <row r="1579" spans="1:17" hidden="1">
      <c r="A1579">
        <v>32.773816740000001</v>
      </c>
      <c r="B1579">
        <v>-117.1370143</v>
      </c>
      <c r="C1579" t="s">
        <v>552</v>
      </c>
      <c r="D1579" t="s">
        <v>22</v>
      </c>
      <c r="E1579">
        <v>5</v>
      </c>
      <c r="F1579" s="1">
        <v>44691.85</v>
      </c>
      <c r="G1579" s="2">
        <v>44742</v>
      </c>
      <c r="H1579">
        <v>2022</v>
      </c>
      <c r="I1579" t="s">
        <v>183</v>
      </c>
      <c r="Q1579" s="4"/>
    </row>
    <row r="1580" spans="1:17" hidden="1">
      <c r="A1580">
        <v>32.773918020000004</v>
      </c>
      <c r="B1580">
        <v>-117.13416960000001</v>
      </c>
      <c r="C1580" t="s">
        <v>1129</v>
      </c>
      <c r="D1580" t="s">
        <v>7</v>
      </c>
      <c r="E1580">
        <v>3</v>
      </c>
      <c r="F1580" s="1">
        <v>44603.722222222219</v>
      </c>
      <c r="G1580" s="2">
        <v>44742</v>
      </c>
      <c r="H1580">
        <v>2022</v>
      </c>
      <c r="I1580" t="s">
        <v>183</v>
      </c>
      <c r="Q1580" s="4"/>
    </row>
    <row r="1581" spans="1:17" hidden="1">
      <c r="A1581">
        <v>32.762029849999998</v>
      </c>
      <c r="B1581">
        <v>-117.1962209</v>
      </c>
      <c r="C1581" t="s">
        <v>246</v>
      </c>
      <c r="D1581" t="s">
        <v>7</v>
      </c>
      <c r="E1581">
        <v>2</v>
      </c>
      <c r="F1581" s="1">
        <v>44722.854166666664</v>
      </c>
      <c r="G1581" s="2">
        <v>44742</v>
      </c>
      <c r="H1581">
        <v>2022</v>
      </c>
      <c r="I1581" t="s">
        <v>248</v>
      </c>
      <c r="Q1581" s="4"/>
    </row>
    <row r="1582" spans="1:17" hidden="1">
      <c r="A1582">
        <v>32.760653499999997</v>
      </c>
      <c r="B1582">
        <v>-117.20113910000001</v>
      </c>
      <c r="C1582" t="s">
        <v>1130</v>
      </c>
      <c r="D1582" t="s">
        <v>22</v>
      </c>
      <c r="E1582">
        <v>1</v>
      </c>
      <c r="F1582" s="1">
        <v>44722.73333333333</v>
      </c>
      <c r="G1582" s="2">
        <v>44742</v>
      </c>
      <c r="H1582">
        <v>2022</v>
      </c>
      <c r="I1582" t="s">
        <v>248</v>
      </c>
      <c r="Q1582" s="4"/>
    </row>
    <row r="1583" spans="1:17" hidden="1">
      <c r="A1583">
        <v>32.76128989</v>
      </c>
      <c r="B1583">
        <v>-117.2008903</v>
      </c>
      <c r="C1583" t="s">
        <v>1131</v>
      </c>
      <c r="D1583" t="s">
        <v>11</v>
      </c>
      <c r="E1583">
        <v>1</v>
      </c>
      <c r="F1583" s="1">
        <v>44722.727083333331</v>
      </c>
      <c r="G1583" s="2">
        <v>44742</v>
      </c>
      <c r="H1583">
        <v>2022</v>
      </c>
      <c r="I1583" t="s">
        <v>248</v>
      </c>
      <c r="Q1583" s="4"/>
    </row>
    <row r="1584" spans="1:17" hidden="1">
      <c r="A1584">
        <v>32.761479319999999</v>
      </c>
      <c r="B1584">
        <v>-117.1989732</v>
      </c>
      <c r="C1584" t="s">
        <v>1132</v>
      </c>
      <c r="D1584" t="s">
        <v>7</v>
      </c>
      <c r="E1584">
        <v>1</v>
      </c>
      <c r="F1584" s="1">
        <v>44722.718055555553</v>
      </c>
      <c r="G1584" s="2">
        <v>44742</v>
      </c>
      <c r="H1584">
        <v>2022</v>
      </c>
      <c r="I1584" t="s">
        <v>248</v>
      </c>
      <c r="Q1584" s="4"/>
    </row>
    <row r="1585" spans="1:17" hidden="1">
      <c r="A1585">
        <v>32.760873400000001</v>
      </c>
      <c r="B1585">
        <v>-117.19802110000001</v>
      </c>
      <c r="C1585" t="s">
        <v>1133</v>
      </c>
      <c r="D1585" t="s">
        <v>11</v>
      </c>
      <c r="E1585">
        <v>1</v>
      </c>
      <c r="F1585" s="1">
        <v>44722.712500000001</v>
      </c>
      <c r="G1585" s="2">
        <v>44742</v>
      </c>
      <c r="H1585">
        <v>2022</v>
      </c>
      <c r="I1585" t="s">
        <v>248</v>
      </c>
      <c r="Q1585" s="4"/>
    </row>
    <row r="1586" spans="1:17" hidden="1">
      <c r="A1586">
        <v>32.76154228</v>
      </c>
      <c r="B1586">
        <v>-117.1905802</v>
      </c>
      <c r="C1586" t="s">
        <v>1134</v>
      </c>
      <c r="D1586" t="s">
        <v>22</v>
      </c>
      <c r="E1586">
        <v>2</v>
      </c>
      <c r="F1586" s="1">
        <v>44722.692361111112</v>
      </c>
      <c r="G1586" s="2">
        <v>44742</v>
      </c>
      <c r="H1586">
        <v>2022</v>
      </c>
      <c r="I1586" t="s">
        <v>248</v>
      </c>
      <c r="Q1586" s="4"/>
    </row>
    <row r="1587" spans="1:17" hidden="1">
      <c r="A1587">
        <v>32.76222112</v>
      </c>
      <c r="B1587">
        <v>-117.19416560000001</v>
      </c>
      <c r="C1587" t="s">
        <v>1135</v>
      </c>
      <c r="D1587" t="s">
        <v>11</v>
      </c>
      <c r="E1587">
        <v>1</v>
      </c>
      <c r="F1587" s="1">
        <v>44722.677777777775</v>
      </c>
      <c r="G1587" s="2">
        <v>44742</v>
      </c>
      <c r="H1587">
        <v>2022</v>
      </c>
      <c r="I1587" t="s">
        <v>248</v>
      </c>
      <c r="Q1587" s="4"/>
    </row>
    <row r="1588" spans="1:17" hidden="1">
      <c r="A1588">
        <v>32.762547439999999</v>
      </c>
      <c r="B1588">
        <v>-117.1947783</v>
      </c>
      <c r="C1588" t="s">
        <v>1136</v>
      </c>
      <c r="D1588" t="s">
        <v>22</v>
      </c>
      <c r="E1588">
        <v>1</v>
      </c>
      <c r="F1588" s="1">
        <v>44722.676388888889</v>
      </c>
      <c r="G1588" s="2">
        <v>44742</v>
      </c>
      <c r="H1588">
        <v>2022</v>
      </c>
      <c r="I1588" t="s">
        <v>248</v>
      </c>
      <c r="Q1588" s="4"/>
    </row>
    <row r="1589" spans="1:17" hidden="1">
      <c r="A1589">
        <v>32.761584239999998</v>
      </c>
      <c r="B1589">
        <v>-117.18586209999999</v>
      </c>
      <c r="C1589" t="s">
        <v>1137</v>
      </c>
      <c r="D1589" t="s">
        <v>7</v>
      </c>
      <c r="E1589">
        <v>4</v>
      </c>
      <c r="F1589" s="1">
        <v>44719.854166666664</v>
      </c>
      <c r="G1589" s="2">
        <v>44742</v>
      </c>
      <c r="H1589">
        <v>2022</v>
      </c>
      <c r="I1589" t="s">
        <v>248</v>
      </c>
      <c r="Q1589" s="4"/>
    </row>
    <row r="1590" spans="1:17" hidden="1">
      <c r="A1590">
        <v>32.761367399999997</v>
      </c>
      <c r="B1590">
        <v>-117.1858788</v>
      </c>
      <c r="C1590" t="s">
        <v>269</v>
      </c>
      <c r="D1590" t="s">
        <v>7</v>
      </c>
      <c r="E1590">
        <v>1</v>
      </c>
      <c r="F1590" s="1">
        <v>44719.86041666667</v>
      </c>
      <c r="G1590" s="2">
        <v>44742</v>
      </c>
      <c r="H1590">
        <v>2022</v>
      </c>
      <c r="I1590" t="s">
        <v>248</v>
      </c>
      <c r="Q1590" s="4"/>
    </row>
    <row r="1591" spans="1:17" hidden="1">
      <c r="A1591">
        <v>32.761605269999997</v>
      </c>
      <c r="B1591">
        <v>-117.1894087</v>
      </c>
      <c r="C1591" t="s">
        <v>73</v>
      </c>
      <c r="D1591" t="s">
        <v>22</v>
      </c>
      <c r="E1591">
        <v>1</v>
      </c>
      <c r="F1591" s="1">
        <v>44719.681944444441</v>
      </c>
      <c r="G1591" s="2">
        <v>44742</v>
      </c>
      <c r="H1591">
        <v>2022</v>
      </c>
      <c r="I1591" t="s">
        <v>248</v>
      </c>
      <c r="Q1591" s="4"/>
    </row>
    <row r="1592" spans="1:17" hidden="1">
      <c r="A1592">
        <v>32.761266800000001</v>
      </c>
      <c r="B1592">
        <v>-117.19005180000001</v>
      </c>
      <c r="C1592" t="s">
        <v>1138</v>
      </c>
      <c r="D1592" t="s">
        <v>7</v>
      </c>
      <c r="E1592">
        <v>1</v>
      </c>
      <c r="F1592" s="1">
        <v>44719.859027777777</v>
      </c>
      <c r="G1592" s="2">
        <v>44742</v>
      </c>
      <c r="H1592">
        <v>2022</v>
      </c>
      <c r="I1592" t="s">
        <v>248</v>
      </c>
      <c r="Q1592" s="4"/>
    </row>
    <row r="1593" spans="1:17" hidden="1">
      <c r="A1593">
        <v>32.763122099999997</v>
      </c>
      <c r="B1593">
        <v>-117.1954049</v>
      </c>
      <c r="C1593" t="s">
        <v>1139</v>
      </c>
      <c r="D1593" t="s">
        <v>22</v>
      </c>
      <c r="E1593">
        <v>1</v>
      </c>
      <c r="F1593" s="1">
        <v>44708.785416666666</v>
      </c>
      <c r="G1593" s="2">
        <v>44742</v>
      </c>
      <c r="H1593">
        <v>2022</v>
      </c>
      <c r="I1593" t="s">
        <v>248</v>
      </c>
      <c r="Q1593" s="4"/>
    </row>
    <row r="1594" spans="1:17" hidden="1">
      <c r="A1594">
        <v>32.763146319999997</v>
      </c>
      <c r="B1594">
        <v>-117.1956888</v>
      </c>
      <c r="C1594" t="s">
        <v>1140</v>
      </c>
      <c r="D1594" t="s">
        <v>7</v>
      </c>
      <c r="E1594">
        <v>1</v>
      </c>
      <c r="F1594" s="1">
        <v>44708.857638888891</v>
      </c>
      <c r="G1594" s="2">
        <v>44742</v>
      </c>
      <c r="H1594">
        <v>2022</v>
      </c>
      <c r="I1594" t="s">
        <v>248</v>
      </c>
      <c r="Q1594" s="4"/>
    </row>
    <row r="1595" spans="1:17" hidden="1">
      <c r="A1595">
        <v>32.761589720000003</v>
      </c>
      <c r="B1595">
        <v>-117.2030862</v>
      </c>
      <c r="C1595" t="s">
        <v>1141</v>
      </c>
      <c r="D1595" t="s">
        <v>7</v>
      </c>
      <c r="E1595">
        <v>4</v>
      </c>
      <c r="F1595" s="1">
        <v>44708.720138888886</v>
      </c>
      <c r="G1595" s="2">
        <v>44742</v>
      </c>
      <c r="H1595">
        <v>2022</v>
      </c>
      <c r="I1595" t="s">
        <v>248</v>
      </c>
      <c r="Q1595" s="4"/>
    </row>
    <row r="1596" spans="1:17" hidden="1">
      <c r="A1596">
        <v>32.762215429999998</v>
      </c>
      <c r="B1596">
        <v>-117.1981834</v>
      </c>
      <c r="C1596" t="s">
        <v>1142</v>
      </c>
      <c r="D1596" t="s">
        <v>22</v>
      </c>
      <c r="E1596">
        <v>1</v>
      </c>
      <c r="F1596" s="1">
        <v>44708.702777777777</v>
      </c>
      <c r="G1596" s="2">
        <v>44742</v>
      </c>
      <c r="H1596">
        <v>2022</v>
      </c>
      <c r="I1596" t="s">
        <v>248</v>
      </c>
      <c r="Q1596" s="4"/>
    </row>
    <row r="1597" spans="1:17" hidden="1">
      <c r="A1597">
        <v>32.762601080000003</v>
      </c>
      <c r="B1597">
        <v>-117.19799620000001</v>
      </c>
      <c r="C1597" t="s">
        <v>1143</v>
      </c>
      <c r="D1597" t="s">
        <v>11</v>
      </c>
      <c r="E1597">
        <v>1</v>
      </c>
      <c r="F1597" s="1">
        <v>44708.847916666666</v>
      </c>
      <c r="G1597" s="2">
        <v>44742</v>
      </c>
      <c r="H1597">
        <v>2022</v>
      </c>
      <c r="I1597" t="s">
        <v>248</v>
      </c>
      <c r="Q1597" s="4"/>
    </row>
    <row r="1598" spans="1:17" hidden="1">
      <c r="A1598">
        <v>32.762024750000002</v>
      </c>
      <c r="B1598">
        <v>-117.1960948</v>
      </c>
      <c r="C1598" t="s">
        <v>74</v>
      </c>
      <c r="D1598" t="s">
        <v>7</v>
      </c>
      <c r="E1598">
        <v>3</v>
      </c>
      <c r="F1598" s="1">
        <v>44722.759027777778</v>
      </c>
      <c r="G1598" s="2">
        <v>44742</v>
      </c>
      <c r="H1598">
        <v>2022</v>
      </c>
      <c r="I1598" t="s">
        <v>248</v>
      </c>
      <c r="Q1598" s="4"/>
    </row>
    <row r="1599" spans="1:17" hidden="1">
      <c r="A1599">
        <v>32.762468900000002</v>
      </c>
      <c r="B1599">
        <v>-117.1945272</v>
      </c>
      <c r="C1599" t="s">
        <v>66</v>
      </c>
      <c r="D1599" t="s">
        <v>22</v>
      </c>
      <c r="E1599">
        <v>1</v>
      </c>
      <c r="F1599" s="1">
        <v>44722.675694444442</v>
      </c>
      <c r="G1599" s="2">
        <v>44742</v>
      </c>
      <c r="H1599">
        <v>2022</v>
      </c>
      <c r="I1599" t="s">
        <v>248</v>
      </c>
      <c r="Q1599" s="4"/>
    </row>
    <row r="1600" spans="1:17" hidden="1">
      <c r="A1600">
        <v>32.763436460000001</v>
      </c>
      <c r="B1600">
        <v>-117.1941923</v>
      </c>
      <c r="C1600" t="s">
        <v>1144</v>
      </c>
      <c r="D1600" t="s">
        <v>22</v>
      </c>
      <c r="E1600">
        <v>2</v>
      </c>
      <c r="F1600" s="1">
        <v>44715.776388888888</v>
      </c>
      <c r="G1600" s="2">
        <v>44742</v>
      </c>
      <c r="H1600">
        <v>2022</v>
      </c>
      <c r="I1600" t="s">
        <v>248</v>
      </c>
      <c r="Q1600" s="4"/>
    </row>
    <row r="1601" spans="1:17" hidden="1">
      <c r="A1601">
        <v>32.762286709999998</v>
      </c>
      <c r="B1601">
        <v>-117.1932827</v>
      </c>
      <c r="C1601" t="s">
        <v>498</v>
      </c>
      <c r="D1601" t="s">
        <v>7</v>
      </c>
      <c r="E1601">
        <v>3</v>
      </c>
      <c r="F1601" s="1">
        <v>44715.774305555555</v>
      </c>
      <c r="G1601" s="2">
        <v>44742</v>
      </c>
      <c r="H1601">
        <v>2022</v>
      </c>
      <c r="I1601" t="s">
        <v>248</v>
      </c>
      <c r="Q1601" s="4"/>
    </row>
    <row r="1602" spans="1:17" hidden="1">
      <c r="A1602">
        <v>32.760855380000002</v>
      </c>
      <c r="B1602">
        <v>-117.19831050000001</v>
      </c>
      <c r="C1602" t="s">
        <v>286</v>
      </c>
      <c r="D1602" t="s">
        <v>7</v>
      </c>
      <c r="E1602">
        <v>1</v>
      </c>
      <c r="F1602" s="1">
        <v>44722.714583333334</v>
      </c>
      <c r="G1602" s="2">
        <v>44742</v>
      </c>
      <c r="H1602">
        <v>2022</v>
      </c>
      <c r="I1602" t="s">
        <v>248</v>
      </c>
      <c r="Q1602" s="4"/>
    </row>
    <row r="1603" spans="1:17" hidden="1">
      <c r="A1603">
        <v>32.760713350000003</v>
      </c>
      <c r="B1603">
        <v>-117.1997595</v>
      </c>
      <c r="C1603" t="s">
        <v>1145</v>
      </c>
      <c r="D1603" t="s">
        <v>7</v>
      </c>
      <c r="E1603">
        <v>2</v>
      </c>
      <c r="F1603" s="1">
        <v>44722.840277777781</v>
      </c>
      <c r="G1603" s="2">
        <v>44742</v>
      </c>
      <c r="H1603">
        <v>2022</v>
      </c>
      <c r="I1603" t="s">
        <v>248</v>
      </c>
      <c r="Q1603" s="4"/>
    </row>
    <row r="1604" spans="1:17" hidden="1">
      <c r="A1604">
        <v>32.761110739999999</v>
      </c>
      <c r="B1604">
        <v>-117.1936153</v>
      </c>
      <c r="C1604" t="s">
        <v>1146</v>
      </c>
      <c r="D1604" t="s">
        <v>22</v>
      </c>
      <c r="E1604">
        <v>10</v>
      </c>
      <c r="F1604" s="1">
        <v>44722.701388888891</v>
      </c>
      <c r="G1604" s="2">
        <v>44742</v>
      </c>
      <c r="H1604">
        <v>2022</v>
      </c>
      <c r="I1604" t="s">
        <v>248</v>
      </c>
      <c r="Q1604" s="4"/>
    </row>
    <row r="1605" spans="1:17" hidden="1">
      <c r="A1605">
        <v>32.762424930000002</v>
      </c>
      <c r="B1605">
        <v>-117.1951914</v>
      </c>
      <c r="C1605" t="s">
        <v>1147</v>
      </c>
      <c r="D1605" t="s">
        <v>22</v>
      </c>
      <c r="E1605">
        <v>1</v>
      </c>
      <c r="F1605" s="1">
        <v>44708.682638888888</v>
      </c>
      <c r="G1605" s="2">
        <v>44742</v>
      </c>
      <c r="H1605">
        <v>2022</v>
      </c>
      <c r="I1605" t="s">
        <v>248</v>
      </c>
      <c r="Q1605" s="4"/>
    </row>
    <row r="1606" spans="1:17" hidden="1">
      <c r="A1606">
        <v>32.762403140000004</v>
      </c>
      <c r="B1606">
        <v>-117.1945218</v>
      </c>
      <c r="C1606" t="s">
        <v>1148</v>
      </c>
      <c r="D1606" t="s">
        <v>7</v>
      </c>
      <c r="E1606">
        <v>3</v>
      </c>
      <c r="F1606" s="1">
        <v>44715.772916666669</v>
      </c>
      <c r="G1606" s="2">
        <v>44742</v>
      </c>
      <c r="H1606">
        <v>2022</v>
      </c>
      <c r="I1606" t="s">
        <v>248</v>
      </c>
      <c r="Q1606" s="4"/>
    </row>
    <row r="1607" spans="1:17" hidden="1">
      <c r="A1607">
        <v>32.843091479999998</v>
      </c>
      <c r="B1607">
        <v>-116.9936701</v>
      </c>
      <c r="C1607" t="s">
        <v>195</v>
      </c>
      <c r="D1607" t="s">
        <v>22</v>
      </c>
      <c r="E1607">
        <v>11</v>
      </c>
      <c r="F1607" s="1">
        <v>44712.706944444442</v>
      </c>
      <c r="G1607" s="2">
        <v>44712</v>
      </c>
      <c r="H1607">
        <v>2022</v>
      </c>
      <c r="I1607" t="s">
        <v>8</v>
      </c>
      <c r="Q1607" s="4"/>
    </row>
    <row r="1608" spans="1:17" hidden="1">
      <c r="A1608">
        <v>32.842870120000001</v>
      </c>
      <c r="B1608">
        <v>-116.99344670000001</v>
      </c>
      <c r="C1608" t="s">
        <v>84</v>
      </c>
      <c r="D1608" t="s">
        <v>7</v>
      </c>
      <c r="E1608">
        <v>43</v>
      </c>
      <c r="F1608" s="1">
        <v>44712.70208333333</v>
      </c>
      <c r="G1608" s="2">
        <v>44712</v>
      </c>
      <c r="H1608">
        <v>2022</v>
      </c>
      <c r="I1608" t="s">
        <v>8</v>
      </c>
      <c r="Q1608" s="4"/>
    </row>
    <row r="1609" spans="1:17" hidden="1">
      <c r="A1609">
        <v>32.78127147</v>
      </c>
      <c r="B1609">
        <v>-117.1145279</v>
      </c>
      <c r="C1609" t="s">
        <v>105</v>
      </c>
      <c r="D1609" t="s">
        <v>13</v>
      </c>
      <c r="E1609">
        <v>4</v>
      </c>
      <c r="F1609" s="1">
        <v>44699.710416666669</v>
      </c>
      <c r="G1609" s="2">
        <v>44712</v>
      </c>
      <c r="H1609">
        <v>2022</v>
      </c>
      <c r="I1609" t="s">
        <v>117</v>
      </c>
      <c r="Q1609" s="4"/>
    </row>
    <row r="1610" spans="1:17" hidden="1">
      <c r="A1610">
        <v>32.787266520000003</v>
      </c>
      <c r="B1610">
        <v>-117.10277360000001</v>
      </c>
      <c r="C1610" t="s">
        <v>654</v>
      </c>
      <c r="D1610" t="s">
        <v>13</v>
      </c>
      <c r="E1610">
        <v>13</v>
      </c>
      <c r="F1610" s="1">
        <v>44691.686111111114</v>
      </c>
      <c r="G1610" s="2">
        <v>44712</v>
      </c>
      <c r="H1610">
        <v>2022</v>
      </c>
      <c r="I1610" t="s">
        <v>117</v>
      </c>
      <c r="Q1610" s="4"/>
    </row>
    <row r="1611" spans="1:17" hidden="1">
      <c r="A1611">
        <v>32.78733415</v>
      </c>
      <c r="B1611">
        <v>-117.10278940000001</v>
      </c>
      <c r="C1611" t="s">
        <v>51</v>
      </c>
      <c r="D1611" t="s">
        <v>13</v>
      </c>
      <c r="E1611">
        <v>35</v>
      </c>
      <c r="F1611" s="1">
        <v>44691.68472222222</v>
      </c>
      <c r="G1611" s="2">
        <v>44712</v>
      </c>
      <c r="H1611">
        <v>2022</v>
      </c>
      <c r="I1611" t="s">
        <v>117</v>
      </c>
      <c r="Q1611" s="4"/>
    </row>
    <row r="1612" spans="1:17" hidden="1">
      <c r="A1612">
        <v>32.787635420000001</v>
      </c>
      <c r="B1612">
        <v>-117.1026966</v>
      </c>
      <c r="C1612" t="s">
        <v>1149</v>
      </c>
      <c r="D1612" t="s">
        <v>13</v>
      </c>
      <c r="E1612">
        <v>15</v>
      </c>
      <c r="F1612" s="1">
        <v>44691.681944444441</v>
      </c>
      <c r="G1612" s="2">
        <v>44712</v>
      </c>
      <c r="H1612">
        <v>2022</v>
      </c>
      <c r="I1612" t="s">
        <v>117</v>
      </c>
      <c r="Q1612" s="4"/>
    </row>
    <row r="1613" spans="1:17" hidden="1">
      <c r="A1613">
        <v>32.785052469999997</v>
      </c>
      <c r="B1613">
        <v>-117.1026677</v>
      </c>
      <c r="C1613" t="s">
        <v>84</v>
      </c>
      <c r="D1613" t="s">
        <v>7</v>
      </c>
      <c r="E1613">
        <v>10</v>
      </c>
      <c r="F1613" s="1">
        <v>44691.669444444444</v>
      </c>
      <c r="G1613" s="2">
        <v>44712</v>
      </c>
      <c r="H1613">
        <v>2022</v>
      </c>
      <c r="I1613" t="s">
        <v>117</v>
      </c>
      <c r="Q1613" s="4"/>
    </row>
    <row r="1614" spans="1:17" hidden="1">
      <c r="A1614">
        <v>32.779633619999998</v>
      </c>
      <c r="B1614">
        <v>-117.1071036</v>
      </c>
      <c r="C1614" t="s">
        <v>312</v>
      </c>
      <c r="D1614" t="s">
        <v>7</v>
      </c>
      <c r="E1614">
        <v>3</v>
      </c>
      <c r="F1614" s="1">
        <v>44659.75277777778</v>
      </c>
      <c r="G1614" s="2">
        <v>44712</v>
      </c>
      <c r="H1614">
        <v>2022</v>
      </c>
      <c r="I1614" t="s">
        <v>117</v>
      </c>
      <c r="Q1614" s="4"/>
    </row>
    <row r="1615" spans="1:17" hidden="1">
      <c r="A1615">
        <v>32.780498090000002</v>
      </c>
      <c r="B1615">
        <v>-117.1103172</v>
      </c>
      <c r="C1615" t="s">
        <v>339</v>
      </c>
      <c r="D1615" t="s">
        <v>7</v>
      </c>
      <c r="E1615">
        <v>1</v>
      </c>
      <c r="F1615" s="1">
        <v>44659.861111111109</v>
      </c>
      <c r="G1615" s="2">
        <v>44712</v>
      </c>
      <c r="H1615">
        <v>2022</v>
      </c>
      <c r="I1615" t="s">
        <v>117</v>
      </c>
      <c r="Q1615" s="4"/>
    </row>
    <row r="1616" spans="1:17" hidden="1">
      <c r="A1616">
        <v>32.781209060000002</v>
      </c>
      <c r="B1616">
        <v>-117.1140844</v>
      </c>
      <c r="C1616" t="s">
        <v>1150</v>
      </c>
      <c r="D1616" t="s">
        <v>7</v>
      </c>
      <c r="E1616">
        <v>15</v>
      </c>
      <c r="F1616" s="1">
        <v>44656.859027777777</v>
      </c>
      <c r="G1616" s="2">
        <v>44712</v>
      </c>
      <c r="H1616">
        <v>2022</v>
      </c>
      <c r="I1616" t="s">
        <v>117</v>
      </c>
      <c r="Q1616" s="4"/>
    </row>
    <row r="1617" spans="1:17" hidden="1">
      <c r="A1617">
        <v>32.773738139999999</v>
      </c>
      <c r="B1617">
        <v>-117.1320071</v>
      </c>
      <c r="C1617" t="s">
        <v>1151</v>
      </c>
      <c r="D1617" t="s">
        <v>13</v>
      </c>
      <c r="E1617">
        <v>5</v>
      </c>
      <c r="F1617" s="1">
        <v>44709.956250000003</v>
      </c>
      <c r="G1617" s="2">
        <v>44712</v>
      </c>
      <c r="H1617">
        <v>2022</v>
      </c>
      <c r="I1617" t="s">
        <v>183</v>
      </c>
      <c r="Q1617" s="4"/>
    </row>
    <row r="1618" spans="1:17" hidden="1">
      <c r="A1618">
        <v>32.776659180000003</v>
      </c>
      <c r="B1618">
        <v>-117.1263917</v>
      </c>
      <c r="C1618" t="s">
        <v>1152</v>
      </c>
      <c r="D1618" t="s">
        <v>13</v>
      </c>
      <c r="E1618">
        <v>8</v>
      </c>
      <c r="F1618" s="1">
        <v>44709.863194444442</v>
      </c>
      <c r="G1618" s="2">
        <v>44712</v>
      </c>
      <c r="H1618">
        <v>2022</v>
      </c>
      <c r="I1618" t="s">
        <v>183</v>
      </c>
      <c r="Q1618" s="4"/>
    </row>
    <row r="1619" spans="1:17" hidden="1">
      <c r="A1619">
        <v>32.77209483</v>
      </c>
      <c r="B1619">
        <v>-117.14568509999999</v>
      </c>
      <c r="C1619" t="s">
        <v>1153</v>
      </c>
      <c r="D1619" t="s">
        <v>13</v>
      </c>
      <c r="E1619">
        <v>16</v>
      </c>
      <c r="F1619" s="1">
        <v>44708.815972222219</v>
      </c>
      <c r="G1619" s="2">
        <v>44712</v>
      </c>
      <c r="H1619">
        <v>2022</v>
      </c>
      <c r="I1619" t="s">
        <v>183</v>
      </c>
      <c r="Q1619" s="4"/>
    </row>
    <row r="1620" spans="1:17" hidden="1">
      <c r="A1620">
        <v>32.771950189999998</v>
      </c>
      <c r="B1620">
        <v>-117.1458263</v>
      </c>
      <c r="C1620" t="s">
        <v>1154</v>
      </c>
      <c r="D1620" t="s">
        <v>22</v>
      </c>
      <c r="E1620">
        <v>4</v>
      </c>
      <c r="F1620" s="1">
        <v>44701.767361111109</v>
      </c>
      <c r="G1620" s="2">
        <v>44712</v>
      </c>
      <c r="H1620">
        <v>2022</v>
      </c>
      <c r="I1620" t="s">
        <v>183</v>
      </c>
      <c r="Q1620" s="4"/>
    </row>
    <row r="1621" spans="1:17" hidden="1">
      <c r="A1621">
        <v>32.777834169999998</v>
      </c>
      <c r="B1621">
        <v>-117.12762410000001</v>
      </c>
      <c r="C1621" t="s">
        <v>27</v>
      </c>
      <c r="D1621" t="s">
        <v>13</v>
      </c>
      <c r="E1621">
        <v>10</v>
      </c>
      <c r="F1621" s="1">
        <v>44694.881944444445</v>
      </c>
      <c r="G1621" s="2">
        <v>44712</v>
      </c>
      <c r="H1621">
        <v>2022</v>
      </c>
      <c r="I1621" t="s">
        <v>183</v>
      </c>
      <c r="Q1621" s="4"/>
    </row>
    <row r="1622" spans="1:17" hidden="1">
      <c r="A1622">
        <v>32.76488002</v>
      </c>
      <c r="B1622">
        <v>-117.1694098</v>
      </c>
      <c r="C1622" t="s">
        <v>1155</v>
      </c>
      <c r="D1622" t="s">
        <v>7</v>
      </c>
      <c r="E1622">
        <v>1</v>
      </c>
      <c r="F1622" s="1">
        <v>44694.836805555555</v>
      </c>
      <c r="G1622" s="2">
        <v>44712</v>
      </c>
      <c r="H1622">
        <v>2022</v>
      </c>
      <c r="I1622" t="s">
        <v>183</v>
      </c>
      <c r="Q1622" s="4"/>
    </row>
    <row r="1623" spans="1:17" hidden="1">
      <c r="A1623">
        <v>32.765773359999997</v>
      </c>
      <c r="B1623">
        <v>-117.1645903</v>
      </c>
      <c r="C1623" t="s">
        <v>304</v>
      </c>
      <c r="D1623" t="s">
        <v>7</v>
      </c>
      <c r="E1623">
        <v>3</v>
      </c>
      <c r="F1623" s="1">
        <v>44694.704861111109</v>
      </c>
      <c r="G1623" s="2">
        <v>44712</v>
      </c>
      <c r="H1623">
        <v>2022</v>
      </c>
      <c r="I1623" t="s">
        <v>183</v>
      </c>
      <c r="Q1623" s="4"/>
    </row>
    <row r="1624" spans="1:17" hidden="1">
      <c r="A1624">
        <v>32.765805309999998</v>
      </c>
      <c r="B1624">
        <v>-117.1648598</v>
      </c>
      <c r="C1624" t="s">
        <v>1156</v>
      </c>
      <c r="D1624" t="s">
        <v>22</v>
      </c>
      <c r="E1624">
        <v>1</v>
      </c>
      <c r="F1624" s="1">
        <v>44694.70416666667</v>
      </c>
      <c r="G1624" s="2">
        <v>44712</v>
      </c>
      <c r="H1624">
        <v>2022</v>
      </c>
      <c r="I1624" t="s">
        <v>183</v>
      </c>
      <c r="Q1624" s="4"/>
    </row>
    <row r="1625" spans="1:17" hidden="1">
      <c r="A1625">
        <v>32.766095999999997</v>
      </c>
      <c r="B1625">
        <v>-117.1650102</v>
      </c>
      <c r="C1625" t="s">
        <v>103</v>
      </c>
      <c r="D1625" t="s">
        <v>7</v>
      </c>
      <c r="E1625">
        <v>2</v>
      </c>
      <c r="F1625" s="1">
        <v>44694.70208333333</v>
      </c>
      <c r="G1625" s="2">
        <v>44712</v>
      </c>
      <c r="H1625">
        <v>2022</v>
      </c>
      <c r="I1625" t="s">
        <v>183</v>
      </c>
      <c r="Q1625" s="4"/>
    </row>
    <row r="1626" spans="1:17" hidden="1">
      <c r="A1626">
        <v>32.766222509999999</v>
      </c>
      <c r="B1626">
        <v>-117.1644943</v>
      </c>
      <c r="C1626" t="s">
        <v>1157</v>
      </c>
      <c r="D1626" t="s">
        <v>7</v>
      </c>
      <c r="E1626">
        <v>1</v>
      </c>
      <c r="F1626" s="1">
        <v>44694.697916666664</v>
      </c>
      <c r="G1626" s="2">
        <v>44712</v>
      </c>
      <c r="H1626">
        <v>2022</v>
      </c>
      <c r="I1626" t="s">
        <v>183</v>
      </c>
      <c r="Q1626" s="4"/>
    </row>
    <row r="1627" spans="1:17" hidden="1">
      <c r="A1627">
        <v>32.76613562</v>
      </c>
      <c r="B1627">
        <v>-117.1644512</v>
      </c>
      <c r="C1627" t="s">
        <v>1158</v>
      </c>
      <c r="D1627" t="s">
        <v>7</v>
      </c>
      <c r="E1627">
        <v>8</v>
      </c>
      <c r="F1627" s="1">
        <v>44694.859722222223</v>
      </c>
      <c r="G1627" s="2">
        <v>44712</v>
      </c>
      <c r="H1627">
        <v>2022</v>
      </c>
      <c r="I1627" t="s">
        <v>183</v>
      </c>
      <c r="Q1627" s="4"/>
    </row>
    <row r="1628" spans="1:17" hidden="1">
      <c r="A1628">
        <v>32.767359390000003</v>
      </c>
      <c r="B1628">
        <v>-117.1624826</v>
      </c>
      <c r="C1628" t="s">
        <v>1159</v>
      </c>
      <c r="D1628" t="s">
        <v>13</v>
      </c>
      <c r="E1628">
        <v>25</v>
      </c>
      <c r="F1628" s="1">
        <v>44694.830555555556</v>
      </c>
      <c r="G1628" s="2">
        <v>44712</v>
      </c>
      <c r="H1628">
        <v>2022</v>
      </c>
      <c r="I1628" t="s">
        <v>183</v>
      </c>
      <c r="Q1628" s="4"/>
    </row>
    <row r="1629" spans="1:17" hidden="1">
      <c r="A1629">
        <v>32.766925720000003</v>
      </c>
      <c r="B1629">
        <v>-117.1634763</v>
      </c>
      <c r="C1629" t="s">
        <v>1160</v>
      </c>
      <c r="D1629" t="s">
        <v>22</v>
      </c>
      <c r="E1629">
        <v>12</v>
      </c>
      <c r="F1629" s="1">
        <v>44694.681250000001</v>
      </c>
      <c r="G1629" s="2">
        <v>44712</v>
      </c>
      <c r="H1629">
        <v>2022</v>
      </c>
      <c r="I1629" t="s">
        <v>183</v>
      </c>
      <c r="Q1629" s="4"/>
    </row>
    <row r="1630" spans="1:17" hidden="1">
      <c r="A1630">
        <v>32.766637510000002</v>
      </c>
      <c r="B1630">
        <v>-117.1635393</v>
      </c>
      <c r="C1630" t="s">
        <v>370</v>
      </c>
      <c r="D1630" t="s">
        <v>7</v>
      </c>
      <c r="E1630">
        <v>1</v>
      </c>
      <c r="F1630" s="1">
        <v>44694.674305555556</v>
      </c>
      <c r="G1630" s="2">
        <v>44712</v>
      </c>
      <c r="H1630">
        <v>2022</v>
      </c>
      <c r="I1630" t="s">
        <v>183</v>
      </c>
      <c r="Q1630" s="4"/>
    </row>
    <row r="1631" spans="1:17" hidden="1">
      <c r="A1631">
        <v>32.770293440000003</v>
      </c>
      <c r="B1631">
        <v>-117.1528469</v>
      </c>
      <c r="C1631" t="s">
        <v>1161</v>
      </c>
      <c r="D1631" t="s">
        <v>7</v>
      </c>
      <c r="E1631">
        <v>1</v>
      </c>
      <c r="F1631" s="1">
        <v>44687.75277777778</v>
      </c>
      <c r="G1631" s="2">
        <v>44712</v>
      </c>
      <c r="H1631">
        <v>2022</v>
      </c>
      <c r="I1631" t="s">
        <v>183</v>
      </c>
      <c r="Q1631" s="4"/>
    </row>
    <row r="1632" spans="1:17" hidden="1">
      <c r="A1632">
        <v>32.770975200000002</v>
      </c>
      <c r="B1632">
        <v>-117.15096389999999</v>
      </c>
      <c r="C1632" t="s">
        <v>576</v>
      </c>
      <c r="D1632" t="s">
        <v>7</v>
      </c>
      <c r="E1632">
        <v>3</v>
      </c>
      <c r="F1632" s="1">
        <v>44687.748611111114</v>
      </c>
      <c r="G1632" s="2">
        <v>44712</v>
      </c>
      <c r="H1632">
        <v>2022</v>
      </c>
      <c r="I1632" t="s">
        <v>183</v>
      </c>
      <c r="Q1632" s="4"/>
    </row>
    <row r="1633" spans="1:17" hidden="1">
      <c r="A1633">
        <v>32.771022899999998</v>
      </c>
      <c r="B1633">
        <v>-117.15075450000001</v>
      </c>
      <c r="C1633" t="s">
        <v>304</v>
      </c>
      <c r="D1633" t="s">
        <v>7</v>
      </c>
      <c r="E1633">
        <v>3</v>
      </c>
      <c r="F1633" s="1">
        <v>44687.747916666667</v>
      </c>
      <c r="G1633" s="2">
        <v>44712</v>
      </c>
      <c r="H1633">
        <v>2022</v>
      </c>
      <c r="I1633" t="s">
        <v>183</v>
      </c>
      <c r="Q1633" s="4"/>
    </row>
    <row r="1634" spans="1:17" hidden="1">
      <c r="A1634">
        <v>32.771504780000001</v>
      </c>
      <c r="B1634">
        <v>-117.14844979999999</v>
      </c>
      <c r="C1634" t="s">
        <v>1162</v>
      </c>
      <c r="D1634" t="s">
        <v>22</v>
      </c>
      <c r="E1634">
        <v>1</v>
      </c>
      <c r="F1634" s="1">
        <v>44687.855555555558</v>
      </c>
      <c r="G1634" s="2">
        <v>44712</v>
      </c>
      <c r="H1634">
        <v>2022</v>
      </c>
      <c r="I1634" t="s">
        <v>183</v>
      </c>
      <c r="Q1634" s="4"/>
    </row>
    <row r="1635" spans="1:17" hidden="1">
      <c r="A1635">
        <v>32.771483070000002</v>
      </c>
      <c r="B1635">
        <v>-117.1485362</v>
      </c>
      <c r="C1635" t="s">
        <v>1163</v>
      </c>
      <c r="D1635" t="s">
        <v>22</v>
      </c>
      <c r="E1635">
        <v>1</v>
      </c>
      <c r="F1635" s="1">
        <v>44687.740972222222</v>
      </c>
      <c r="G1635" s="2">
        <v>44712</v>
      </c>
      <c r="H1635">
        <v>2022</v>
      </c>
      <c r="I1635" t="s">
        <v>183</v>
      </c>
      <c r="Q1635" s="4"/>
    </row>
    <row r="1636" spans="1:17" hidden="1">
      <c r="A1636">
        <v>32.771735470000003</v>
      </c>
      <c r="B1636">
        <v>-117.14677930000001</v>
      </c>
      <c r="C1636" t="s">
        <v>1164</v>
      </c>
      <c r="D1636" t="s">
        <v>7</v>
      </c>
      <c r="E1636">
        <v>4</v>
      </c>
      <c r="F1636" s="1">
        <v>44687.854861111111</v>
      </c>
      <c r="G1636" s="2">
        <v>44712</v>
      </c>
      <c r="H1636">
        <v>2022</v>
      </c>
      <c r="I1636" t="s">
        <v>183</v>
      </c>
      <c r="Q1636" s="4"/>
    </row>
    <row r="1637" spans="1:17" hidden="1">
      <c r="A1637">
        <v>32.771023239999998</v>
      </c>
      <c r="B1637">
        <v>-117.1534384</v>
      </c>
      <c r="C1637" t="s">
        <v>84</v>
      </c>
      <c r="D1637" t="s">
        <v>7</v>
      </c>
      <c r="E1637">
        <v>15</v>
      </c>
      <c r="F1637" s="1">
        <v>44687.836805555555</v>
      </c>
      <c r="G1637" s="2">
        <v>44712</v>
      </c>
      <c r="H1637">
        <v>2022</v>
      </c>
      <c r="I1637" t="s">
        <v>183</v>
      </c>
      <c r="Q1637" s="4"/>
    </row>
    <row r="1638" spans="1:17" hidden="1">
      <c r="A1638">
        <v>32.768274689999998</v>
      </c>
      <c r="B1638">
        <v>-117.1598851</v>
      </c>
      <c r="C1638" t="s">
        <v>1165</v>
      </c>
      <c r="D1638" t="s">
        <v>7</v>
      </c>
      <c r="E1638">
        <v>6</v>
      </c>
      <c r="F1638" s="1">
        <v>44687.834722222222</v>
      </c>
      <c r="G1638" s="2">
        <v>44712</v>
      </c>
      <c r="H1638">
        <v>2022</v>
      </c>
      <c r="I1638" t="s">
        <v>183</v>
      </c>
      <c r="Q1638" s="4"/>
    </row>
    <row r="1639" spans="1:17" hidden="1">
      <c r="A1639">
        <v>32.766135179999999</v>
      </c>
      <c r="B1639">
        <v>-117.1648612</v>
      </c>
      <c r="C1639" t="s">
        <v>1166</v>
      </c>
      <c r="D1639" t="s">
        <v>7</v>
      </c>
      <c r="E1639">
        <v>8</v>
      </c>
      <c r="F1639" s="1">
        <v>44694.847916666666</v>
      </c>
      <c r="G1639" s="2">
        <v>44712</v>
      </c>
      <c r="H1639">
        <v>2022</v>
      </c>
      <c r="I1639" t="s">
        <v>183</v>
      </c>
      <c r="Q1639" s="4"/>
    </row>
    <row r="1640" spans="1:17" hidden="1">
      <c r="A1640">
        <v>32.765771360000002</v>
      </c>
      <c r="B1640">
        <v>-117.164914</v>
      </c>
      <c r="C1640" t="s">
        <v>1167</v>
      </c>
      <c r="D1640" t="s">
        <v>7</v>
      </c>
      <c r="E1640">
        <v>3</v>
      </c>
      <c r="F1640" s="1">
        <v>44694.705555555556</v>
      </c>
      <c r="G1640" s="2">
        <v>44712</v>
      </c>
      <c r="H1640">
        <v>2022</v>
      </c>
      <c r="I1640" t="s">
        <v>183</v>
      </c>
      <c r="Q1640" s="4"/>
    </row>
    <row r="1641" spans="1:17" hidden="1">
      <c r="A1641">
        <v>32.7659953</v>
      </c>
      <c r="B1641">
        <v>-117.16535020000001</v>
      </c>
      <c r="C1641" t="s">
        <v>104</v>
      </c>
      <c r="D1641" t="s">
        <v>13</v>
      </c>
      <c r="E1641">
        <v>5</v>
      </c>
      <c r="F1641" s="1">
        <v>44699.834027777775</v>
      </c>
      <c r="G1641" s="2">
        <v>44712</v>
      </c>
      <c r="H1641">
        <v>2022</v>
      </c>
      <c r="I1641" t="s">
        <v>183</v>
      </c>
      <c r="Q1641" s="4"/>
    </row>
    <row r="1642" spans="1:17" hidden="1">
      <c r="A1642">
        <v>32.766050329999999</v>
      </c>
      <c r="B1642">
        <v>-117.1659872</v>
      </c>
      <c r="C1642" t="s">
        <v>921</v>
      </c>
      <c r="D1642" t="s">
        <v>7</v>
      </c>
      <c r="E1642">
        <v>1</v>
      </c>
      <c r="F1642" s="1">
        <v>44694.758333333331</v>
      </c>
      <c r="G1642" s="2">
        <v>44712</v>
      </c>
      <c r="H1642">
        <v>2022</v>
      </c>
      <c r="I1642" t="s">
        <v>183</v>
      </c>
      <c r="Q1642" s="4"/>
    </row>
    <row r="1643" spans="1:17" hidden="1">
      <c r="A1643">
        <v>32.766898480000002</v>
      </c>
      <c r="B1643">
        <v>-117.1638265</v>
      </c>
      <c r="C1643" t="s">
        <v>104</v>
      </c>
      <c r="D1643" t="s">
        <v>7</v>
      </c>
      <c r="E1643">
        <v>4</v>
      </c>
      <c r="F1643" s="1">
        <v>44694.856944444444</v>
      </c>
      <c r="G1643" s="2">
        <v>44712</v>
      </c>
      <c r="H1643">
        <v>2022</v>
      </c>
      <c r="I1643" t="s">
        <v>183</v>
      </c>
      <c r="Q1643" s="4"/>
    </row>
    <row r="1644" spans="1:17" hidden="1">
      <c r="A1644">
        <v>32.776619050000001</v>
      </c>
      <c r="B1644">
        <v>-117.1281705</v>
      </c>
      <c r="C1644" t="s">
        <v>1168</v>
      </c>
      <c r="D1644" t="s">
        <v>7</v>
      </c>
      <c r="E1644">
        <v>2</v>
      </c>
      <c r="F1644" s="1">
        <v>44645.723611111112</v>
      </c>
      <c r="G1644" s="2">
        <v>44712</v>
      </c>
      <c r="H1644">
        <v>2022</v>
      </c>
      <c r="I1644" t="s">
        <v>183</v>
      </c>
      <c r="Q1644" s="4"/>
    </row>
    <row r="1645" spans="1:17" hidden="1">
      <c r="A1645">
        <v>32.774314830000002</v>
      </c>
      <c r="B1645">
        <v>-117.13776230000001</v>
      </c>
      <c r="C1645" t="s">
        <v>237</v>
      </c>
      <c r="D1645" t="s">
        <v>22</v>
      </c>
      <c r="E1645">
        <v>2</v>
      </c>
      <c r="F1645" s="1">
        <v>44680.861805555556</v>
      </c>
      <c r="G1645" s="2">
        <v>44712</v>
      </c>
      <c r="H1645">
        <v>2022</v>
      </c>
      <c r="I1645" t="s">
        <v>183</v>
      </c>
      <c r="Q1645" s="4"/>
    </row>
    <row r="1646" spans="1:17" hidden="1">
      <c r="A1646">
        <v>32.7743976</v>
      </c>
      <c r="B1646">
        <v>-117.13734220000001</v>
      </c>
      <c r="C1646" t="s">
        <v>74</v>
      </c>
      <c r="D1646" t="s">
        <v>7</v>
      </c>
      <c r="E1646">
        <v>3</v>
      </c>
      <c r="F1646" s="1">
        <v>44680.863194444442</v>
      </c>
      <c r="G1646" s="2">
        <v>44712</v>
      </c>
      <c r="H1646">
        <v>2022</v>
      </c>
      <c r="I1646" t="s">
        <v>183</v>
      </c>
      <c r="Q1646" s="4"/>
    </row>
    <row r="1647" spans="1:17" hidden="1">
      <c r="A1647">
        <v>32.774520299999999</v>
      </c>
      <c r="B1647">
        <v>-117.134905</v>
      </c>
      <c r="C1647" t="s">
        <v>1169</v>
      </c>
      <c r="D1647" t="s">
        <v>22</v>
      </c>
      <c r="E1647">
        <v>4</v>
      </c>
      <c r="F1647" s="1">
        <v>44680.856249999997</v>
      </c>
      <c r="G1647" s="2">
        <v>44712</v>
      </c>
      <c r="H1647">
        <v>2022</v>
      </c>
      <c r="I1647" t="s">
        <v>183</v>
      </c>
      <c r="Q1647" s="4"/>
    </row>
    <row r="1648" spans="1:17" hidden="1">
      <c r="A1648">
        <v>32.773986069999999</v>
      </c>
      <c r="B1648">
        <v>-117.1388956</v>
      </c>
      <c r="C1648" t="s">
        <v>1170</v>
      </c>
      <c r="D1648" t="s">
        <v>22</v>
      </c>
      <c r="E1648">
        <v>12</v>
      </c>
      <c r="F1648" s="1">
        <v>44699.838888888888</v>
      </c>
      <c r="G1648" s="2">
        <v>44712</v>
      </c>
      <c r="H1648">
        <v>2022</v>
      </c>
      <c r="I1648" t="s">
        <v>183</v>
      </c>
      <c r="Q1648" s="4"/>
    </row>
    <row r="1649" spans="1:17" hidden="1">
      <c r="A1649">
        <v>32.771898010000001</v>
      </c>
      <c r="B1649">
        <v>-117.1456831</v>
      </c>
      <c r="C1649" t="s">
        <v>1171</v>
      </c>
      <c r="D1649" t="s">
        <v>7</v>
      </c>
      <c r="E1649">
        <v>1</v>
      </c>
      <c r="F1649" s="1">
        <v>44687.734722222223</v>
      </c>
      <c r="G1649" s="2">
        <v>44712</v>
      </c>
      <c r="H1649">
        <v>2022</v>
      </c>
      <c r="I1649" t="s">
        <v>183</v>
      </c>
      <c r="Q1649" s="4"/>
    </row>
    <row r="1650" spans="1:17" hidden="1">
      <c r="A1650">
        <v>32.77161246</v>
      </c>
      <c r="B1650">
        <v>-117.1479666</v>
      </c>
      <c r="C1650" t="s">
        <v>840</v>
      </c>
      <c r="D1650" t="s">
        <v>22</v>
      </c>
      <c r="E1650">
        <v>3</v>
      </c>
      <c r="F1650" s="1">
        <v>44687.738888888889</v>
      </c>
      <c r="G1650" s="2">
        <v>44712</v>
      </c>
      <c r="H1650">
        <v>2022</v>
      </c>
      <c r="I1650" t="s">
        <v>183</v>
      </c>
      <c r="Q1650" s="4"/>
    </row>
    <row r="1651" spans="1:17" hidden="1">
      <c r="A1651">
        <v>32.767797539999997</v>
      </c>
      <c r="B1651">
        <v>-117.1617794</v>
      </c>
      <c r="C1651" t="s">
        <v>1172</v>
      </c>
      <c r="D1651" t="s">
        <v>7</v>
      </c>
      <c r="E1651">
        <v>6</v>
      </c>
      <c r="F1651" s="1">
        <v>44687.861805555556</v>
      </c>
      <c r="G1651" s="2">
        <v>44712</v>
      </c>
      <c r="H1651">
        <v>2022</v>
      </c>
      <c r="I1651" t="s">
        <v>183</v>
      </c>
      <c r="Q1651" s="4"/>
    </row>
    <row r="1652" spans="1:17" hidden="1">
      <c r="A1652">
        <v>32.767572999999999</v>
      </c>
      <c r="B1652">
        <v>-117.1619759</v>
      </c>
      <c r="C1652" t="s">
        <v>1080</v>
      </c>
      <c r="D1652" t="s">
        <v>22</v>
      </c>
      <c r="E1652">
        <v>2</v>
      </c>
      <c r="F1652" s="1">
        <v>44621.883333333331</v>
      </c>
      <c r="G1652" s="2">
        <v>44712</v>
      </c>
      <c r="H1652">
        <v>2022</v>
      </c>
      <c r="I1652" t="s">
        <v>183</v>
      </c>
      <c r="Q1652" s="4"/>
    </row>
    <row r="1653" spans="1:17" hidden="1">
      <c r="A1653">
        <v>32.762805640000003</v>
      </c>
      <c r="B1653">
        <v>-117.1968231</v>
      </c>
      <c r="C1653" t="s">
        <v>59</v>
      </c>
      <c r="D1653" t="s">
        <v>13</v>
      </c>
      <c r="E1653">
        <v>1</v>
      </c>
      <c r="F1653" s="1">
        <v>44708.835416666669</v>
      </c>
      <c r="G1653" s="2">
        <v>44712</v>
      </c>
      <c r="H1653">
        <v>2022</v>
      </c>
      <c r="I1653" t="s">
        <v>248</v>
      </c>
      <c r="Q1653" s="4"/>
    </row>
    <row r="1654" spans="1:17" hidden="1">
      <c r="A1654">
        <v>32.7617592</v>
      </c>
      <c r="B1654">
        <v>-117.20161520000001</v>
      </c>
      <c r="C1654" t="s">
        <v>1030</v>
      </c>
      <c r="D1654" t="s">
        <v>13</v>
      </c>
      <c r="E1654">
        <v>2</v>
      </c>
      <c r="F1654" s="1">
        <v>44708.714583333334</v>
      </c>
      <c r="G1654" s="2">
        <v>44712</v>
      </c>
      <c r="H1654">
        <v>2022</v>
      </c>
      <c r="I1654" t="s">
        <v>248</v>
      </c>
      <c r="Q1654" s="4"/>
    </row>
    <row r="1655" spans="1:17" hidden="1">
      <c r="A1655">
        <v>32.761258159999997</v>
      </c>
      <c r="B1655">
        <v>-117.1972636</v>
      </c>
      <c r="C1655" t="s">
        <v>1173</v>
      </c>
      <c r="D1655" t="s">
        <v>13</v>
      </c>
      <c r="E1655">
        <v>8</v>
      </c>
      <c r="F1655" s="1">
        <v>44708.854861111111</v>
      </c>
      <c r="G1655" s="2">
        <v>44712</v>
      </c>
      <c r="H1655">
        <v>2022</v>
      </c>
      <c r="I1655" t="s">
        <v>248</v>
      </c>
      <c r="Q1655" s="4"/>
    </row>
    <row r="1656" spans="1:17" hidden="1">
      <c r="A1656">
        <v>32.762156920000002</v>
      </c>
      <c r="B1656">
        <v>-117.19796150000001</v>
      </c>
      <c r="C1656" t="s">
        <v>59</v>
      </c>
      <c r="D1656" t="s">
        <v>13</v>
      </c>
      <c r="E1656">
        <v>5</v>
      </c>
      <c r="F1656" s="1">
        <v>44708.82708333333</v>
      </c>
      <c r="G1656" s="2">
        <v>44712</v>
      </c>
      <c r="H1656">
        <v>2022</v>
      </c>
      <c r="I1656" t="s">
        <v>248</v>
      </c>
      <c r="Q1656" s="4"/>
    </row>
    <row r="1657" spans="1:17" hidden="1">
      <c r="A1657">
        <v>32.762225669999999</v>
      </c>
      <c r="B1657">
        <v>-117.19784540000001</v>
      </c>
      <c r="C1657" t="s">
        <v>12</v>
      </c>
      <c r="D1657" t="s">
        <v>13</v>
      </c>
      <c r="E1657">
        <v>1</v>
      </c>
      <c r="F1657" s="1">
        <v>44708.695138888892</v>
      </c>
      <c r="G1657" s="2">
        <v>44712</v>
      </c>
      <c r="H1657">
        <v>2022</v>
      </c>
      <c r="I1657" t="s">
        <v>248</v>
      </c>
      <c r="Q1657" s="4"/>
    </row>
    <row r="1658" spans="1:17" hidden="1">
      <c r="A1658">
        <v>32.762331600000003</v>
      </c>
      <c r="B1658">
        <v>-117.19664779999999</v>
      </c>
      <c r="C1658" t="s">
        <v>683</v>
      </c>
      <c r="D1658" t="s">
        <v>13</v>
      </c>
      <c r="E1658">
        <v>5</v>
      </c>
      <c r="F1658" s="1">
        <v>44708.689583333333</v>
      </c>
      <c r="G1658" s="2">
        <v>44712</v>
      </c>
      <c r="H1658">
        <v>2022</v>
      </c>
      <c r="I1658" t="s">
        <v>248</v>
      </c>
      <c r="Q1658" s="4"/>
    </row>
    <row r="1659" spans="1:17" hidden="1">
      <c r="A1659">
        <v>32.760407780000001</v>
      </c>
      <c r="B1659">
        <v>-117.2024708</v>
      </c>
      <c r="C1659" t="s">
        <v>1174</v>
      </c>
      <c r="D1659" t="s">
        <v>7</v>
      </c>
      <c r="E1659">
        <v>2</v>
      </c>
      <c r="F1659" s="1">
        <v>44684.749305555553</v>
      </c>
      <c r="G1659" s="2">
        <v>44712</v>
      </c>
      <c r="H1659">
        <v>2022</v>
      </c>
      <c r="I1659" t="s">
        <v>248</v>
      </c>
      <c r="Q1659" s="4"/>
    </row>
    <row r="1660" spans="1:17" hidden="1">
      <c r="A1660">
        <v>32.76045963</v>
      </c>
      <c r="B1660">
        <v>-117.202822</v>
      </c>
      <c r="C1660" t="s">
        <v>1175</v>
      </c>
      <c r="D1660" t="s">
        <v>7</v>
      </c>
      <c r="E1660">
        <v>1</v>
      </c>
      <c r="F1660" s="1">
        <v>44684.747916666667</v>
      </c>
      <c r="G1660" s="2">
        <v>44712</v>
      </c>
      <c r="H1660">
        <v>2022</v>
      </c>
      <c r="I1660" t="s">
        <v>248</v>
      </c>
      <c r="Q1660" s="4"/>
    </row>
    <row r="1661" spans="1:17" hidden="1">
      <c r="A1661">
        <v>32.760583490000002</v>
      </c>
      <c r="B1661">
        <v>-117.2027691</v>
      </c>
      <c r="C1661" t="s">
        <v>1176</v>
      </c>
      <c r="D1661" t="s">
        <v>22</v>
      </c>
      <c r="E1661">
        <v>2</v>
      </c>
      <c r="F1661" s="1">
        <v>44684.855555555558</v>
      </c>
      <c r="G1661" s="2">
        <v>44712</v>
      </c>
      <c r="H1661">
        <v>2022</v>
      </c>
      <c r="I1661" t="s">
        <v>248</v>
      </c>
      <c r="Q1661" s="4"/>
    </row>
    <row r="1662" spans="1:17" hidden="1">
      <c r="A1662">
        <v>32.761396390000002</v>
      </c>
      <c r="B1662">
        <v>-117.2013382</v>
      </c>
      <c r="C1662" t="s">
        <v>954</v>
      </c>
      <c r="D1662" t="s">
        <v>7</v>
      </c>
      <c r="E1662">
        <v>1</v>
      </c>
      <c r="F1662" s="1">
        <v>44684.855555555558</v>
      </c>
      <c r="G1662" s="2">
        <v>44712</v>
      </c>
      <c r="H1662">
        <v>2022</v>
      </c>
      <c r="I1662" t="s">
        <v>248</v>
      </c>
      <c r="Q1662" s="4"/>
    </row>
    <row r="1663" spans="1:17" hidden="1">
      <c r="A1663">
        <v>32.761501160000002</v>
      </c>
      <c r="B1663">
        <v>-117.20004110000001</v>
      </c>
      <c r="C1663" t="s">
        <v>1177</v>
      </c>
      <c r="D1663" t="s">
        <v>22</v>
      </c>
      <c r="E1663">
        <v>5</v>
      </c>
      <c r="F1663" s="1">
        <v>44684.727083333331</v>
      </c>
      <c r="G1663" s="2">
        <v>44712</v>
      </c>
      <c r="H1663">
        <v>2022</v>
      </c>
      <c r="I1663" t="s">
        <v>248</v>
      </c>
      <c r="Q1663" s="4"/>
    </row>
    <row r="1664" spans="1:17" hidden="1">
      <c r="A1664">
        <v>32.761890999999999</v>
      </c>
      <c r="B1664">
        <v>-117.1962809</v>
      </c>
      <c r="C1664" t="s">
        <v>1178</v>
      </c>
      <c r="D1664" t="s">
        <v>22</v>
      </c>
      <c r="E1664">
        <v>5</v>
      </c>
      <c r="F1664" s="1">
        <v>44684.708333333336</v>
      </c>
      <c r="G1664" s="2">
        <v>44712</v>
      </c>
      <c r="H1664">
        <v>2022</v>
      </c>
      <c r="I1664" t="s">
        <v>248</v>
      </c>
      <c r="Q1664" s="4"/>
    </row>
    <row r="1665" spans="1:17" hidden="1">
      <c r="A1665">
        <v>32.761235999999997</v>
      </c>
      <c r="B1665">
        <v>-117.1939426</v>
      </c>
      <c r="C1665" t="s">
        <v>246</v>
      </c>
      <c r="D1665" t="s">
        <v>7</v>
      </c>
      <c r="E1665">
        <v>3</v>
      </c>
      <c r="F1665" s="1">
        <v>44684.688888888886</v>
      </c>
      <c r="G1665" s="2">
        <v>44712</v>
      </c>
      <c r="H1665">
        <v>2022</v>
      </c>
      <c r="I1665" t="s">
        <v>248</v>
      </c>
      <c r="Q1665" s="4"/>
    </row>
    <row r="1666" spans="1:17" hidden="1">
      <c r="A1666">
        <v>32.761196759999997</v>
      </c>
      <c r="B1666">
        <v>-117.1935682</v>
      </c>
      <c r="C1666" t="s">
        <v>149</v>
      </c>
      <c r="D1666" t="s">
        <v>7</v>
      </c>
      <c r="E1666">
        <v>2</v>
      </c>
      <c r="F1666" s="1">
        <v>44684.854166666664</v>
      </c>
      <c r="G1666" s="2">
        <v>44712</v>
      </c>
      <c r="H1666">
        <v>2022</v>
      </c>
      <c r="I1666" t="s">
        <v>248</v>
      </c>
      <c r="Q1666" s="4"/>
    </row>
    <row r="1667" spans="1:17" hidden="1">
      <c r="A1667">
        <v>32.761975749999998</v>
      </c>
      <c r="B1667">
        <v>-117.19430629999999</v>
      </c>
      <c r="C1667" t="s">
        <v>1179</v>
      </c>
      <c r="D1667" t="s">
        <v>22</v>
      </c>
      <c r="E1667">
        <v>7</v>
      </c>
      <c r="F1667" s="1">
        <v>44684.680555555555</v>
      </c>
      <c r="G1667" s="2">
        <v>44712</v>
      </c>
      <c r="H1667">
        <v>2022</v>
      </c>
      <c r="I1667" t="s">
        <v>248</v>
      </c>
      <c r="Q1667" s="4"/>
    </row>
    <row r="1668" spans="1:17" hidden="1">
      <c r="A1668">
        <v>32.762036639999998</v>
      </c>
      <c r="B1668">
        <v>-117.1946389</v>
      </c>
      <c r="C1668" t="s">
        <v>1180</v>
      </c>
      <c r="D1668" t="s">
        <v>22</v>
      </c>
      <c r="E1668">
        <v>2</v>
      </c>
      <c r="F1668" s="1">
        <v>44684.675694444442</v>
      </c>
      <c r="G1668" s="2">
        <v>44712</v>
      </c>
      <c r="H1668">
        <v>2022</v>
      </c>
      <c r="I1668" t="s">
        <v>248</v>
      </c>
      <c r="Q1668" s="4"/>
    </row>
    <row r="1669" spans="1:17" hidden="1">
      <c r="A1669">
        <v>32.762660250000003</v>
      </c>
      <c r="B1669">
        <v>-117.1917706</v>
      </c>
      <c r="C1669" t="s">
        <v>13</v>
      </c>
      <c r="D1669" t="s">
        <v>22</v>
      </c>
      <c r="E1669">
        <v>2</v>
      </c>
      <c r="F1669" s="1">
        <v>44663.85833333333</v>
      </c>
      <c r="G1669" s="2">
        <v>44712</v>
      </c>
      <c r="H1669">
        <v>2022</v>
      </c>
      <c r="I1669" t="s">
        <v>248</v>
      </c>
      <c r="Q1669" s="4"/>
    </row>
    <row r="1670" spans="1:17" hidden="1">
      <c r="A1670">
        <v>32.761990470000001</v>
      </c>
      <c r="B1670">
        <v>-117.19298070000001</v>
      </c>
      <c r="C1670" t="s">
        <v>1181</v>
      </c>
      <c r="D1670" t="s">
        <v>7</v>
      </c>
      <c r="E1670">
        <v>3</v>
      </c>
      <c r="F1670" s="1">
        <v>44610.765972222223</v>
      </c>
      <c r="G1670" s="2">
        <v>44712</v>
      </c>
      <c r="H1670">
        <v>2022</v>
      </c>
      <c r="I1670" t="s">
        <v>248</v>
      </c>
      <c r="Q1670" s="4"/>
    </row>
    <row r="1671" spans="1:17" hidden="1">
      <c r="A1671">
        <v>32.761384730000003</v>
      </c>
      <c r="B1671">
        <v>-117.18253009999999</v>
      </c>
      <c r="C1671" t="s">
        <v>1182</v>
      </c>
      <c r="D1671" t="s">
        <v>7</v>
      </c>
      <c r="E1671">
        <v>1</v>
      </c>
      <c r="F1671" s="1">
        <v>44568.775000000001</v>
      </c>
      <c r="G1671" s="2">
        <v>44712</v>
      </c>
      <c r="H1671">
        <v>2022</v>
      </c>
      <c r="I1671" t="s">
        <v>248</v>
      </c>
      <c r="Q1671" s="4"/>
    </row>
    <row r="1672" spans="1:17" hidden="1">
      <c r="A1672">
        <v>32.761496479999998</v>
      </c>
      <c r="B1672">
        <v>-117.1830518</v>
      </c>
      <c r="C1672" t="s">
        <v>1183</v>
      </c>
      <c r="D1672" t="s">
        <v>22</v>
      </c>
      <c r="E1672">
        <v>1</v>
      </c>
      <c r="F1672" s="1">
        <v>44568.767361111109</v>
      </c>
      <c r="G1672" s="2">
        <v>44712</v>
      </c>
      <c r="H1672">
        <v>2022</v>
      </c>
      <c r="I1672" t="s">
        <v>248</v>
      </c>
      <c r="Q1672" s="4"/>
    </row>
    <row r="1673" spans="1:17" hidden="1">
      <c r="A1673">
        <v>32.761576009999999</v>
      </c>
      <c r="B1673">
        <v>-117.1905586</v>
      </c>
      <c r="C1673" t="s">
        <v>399</v>
      </c>
      <c r="D1673" t="s">
        <v>22</v>
      </c>
      <c r="E1673">
        <v>4</v>
      </c>
      <c r="F1673" s="1">
        <v>44568.734722222223</v>
      </c>
      <c r="G1673" s="2">
        <v>44712</v>
      </c>
      <c r="H1673">
        <v>2022</v>
      </c>
      <c r="I1673" t="s">
        <v>248</v>
      </c>
      <c r="Q1673" s="4"/>
    </row>
    <row r="1674" spans="1:17" hidden="1">
      <c r="A1674">
        <v>32.761467459999999</v>
      </c>
      <c r="B1674">
        <v>-117.18985429999999</v>
      </c>
      <c r="C1674" t="s">
        <v>505</v>
      </c>
      <c r="D1674" t="s">
        <v>22</v>
      </c>
      <c r="E1674">
        <v>4</v>
      </c>
      <c r="F1674" s="1">
        <v>44568.920138888891</v>
      </c>
      <c r="G1674" s="2">
        <v>44712</v>
      </c>
      <c r="H1674">
        <v>2022</v>
      </c>
      <c r="I1674" t="s">
        <v>248</v>
      </c>
      <c r="Q1674" s="4"/>
    </row>
    <row r="1675" spans="1:17" hidden="1">
      <c r="A1675">
        <v>32.762159130000001</v>
      </c>
      <c r="B1675">
        <v>-117.183999</v>
      </c>
      <c r="C1675" t="s">
        <v>1184</v>
      </c>
      <c r="D1675" t="s">
        <v>7</v>
      </c>
      <c r="E1675">
        <v>3</v>
      </c>
      <c r="F1675" s="1">
        <v>44565.921527777777</v>
      </c>
      <c r="G1675" s="2">
        <v>44712</v>
      </c>
      <c r="H1675">
        <v>2022</v>
      </c>
      <c r="I1675" t="s">
        <v>248</v>
      </c>
      <c r="Q1675" s="4"/>
    </row>
    <row r="1676" spans="1:17" hidden="1">
      <c r="A1676">
        <v>32.838507239999998</v>
      </c>
      <c r="B1676">
        <v>-117.005551</v>
      </c>
      <c r="C1676" t="s">
        <v>1185</v>
      </c>
      <c r="D1676" t="s">
        <v>13</v>
      </c>
      <c r="E1676">
        <v>7</v>
      </c>
      <c r="F1676" s="1">
        <v>44681.784722222219</v>
      </c>
      <c r="G1676" s="2">
        <v>44681</v>
      </c>
      <c r="H1676">
        <v>2022</v>
      </c>
      <c r="I1676" t="s">
        <v>8</v>
      </c>
      <c r="Q1676" s="4"/>
    </row>
    <row r="1677" spans="1:17" hidden="1">
      <c r="A1677">
        <v>32.838519959999999</v>
      </c>
      <c r="B1677">
        <v>-117.0056901</v>
      </c>
      <c r="C1677" t="s">
        <v>1186</v>
      </c>
      <c r="D1677" t="s">
        <v>13</v>
      </c>
      <c r="E1677">
        <v>6</v>
      </c>
      <c r="F1677" s="1">
        <v>44681.734027777777</v>
      </c>
      <c r="G1677" s="2">
        <v>44681</v>
      </c>
      <c r="H1677">
        <v>2022</v>
      </c>
      <c r="I1677" t="s">
        <v>8</v>
      </c>
      <c r="Q1677" s="4"/>
    </row>
    <row r="1678" spans="1:17" hidden="1">
      <c r="A1678">
        <v>32.843287199999999</v>
      </c>
      <c r="B1678">
        <v>-116.9976838</v>
      </c>
      <c r="C1678" t="s">
        <v>587</v>
      </c>
      <c r="D1678" t="s">
        <v>7</v>
      </c>
      <c r="E1678">
        <v>2</v>
      </c>
      <c r="F1678" s="1">
        <v>44677.754166666666</v>
      </c>
      <c r="G1678" s="2">
        <v>44681</v>
      </c>
      <c r="H1678">
        <v>2022</v>
      </c>
      <c r="I1678" t="s">
        <v>8</v>
      </c>
      <c r="Q1678" s="4"/>
    </row>
    <row r="1679" spans="1:17" hidden="1">
      <c r="A1679">
        <v>32.842921420000003</v>
      </c>
      <c r="B1679">
        <v>-116.9963867</v>
      </c>
      <c r="C1679" t="s">
        <v>184</v>
      </c>
      <c r="D1679" t="s">
        <v>7</v>
      </c>
      <c r="E1679">
        <v>4</v>
      </c>
      <c r="F1679" s="1">
        <v>44677.731249999997</v>
      </c>
      <c r="G1679" s="2">
        <v>44681</v>
      </c>
      <c r="H1679">
        <v>2022</v>
      </c>
      <c r="I1679" t="s">
        <v>8</v>
      </c>
      <c r="Q1679" s="4"/>
    </row>
    <row r="1680" spans="1:17" hidden="1">
      <c r="A1680">
        <v>32.841906690000002</v>
      </c>
      <c r="B1680">
        <v>-117.00068949999999</v>
      </c>
      <c r="C1680" t="s">
        <v>1187</v>
      </c>
      <c r="D1680" t="s">
        <v>13</v>
      </c>
      <c r="E1680">
        <v>8</v>
      </c>
      <c r="F1680" s="1">
        <v>44666.861111111109</v>
      </c>
      <c r="G1680" s="2">
        <v>44681</v>
      </c>
      <c r="H1680">
        <v>2022</v>
      </c>
      <c r="I1680" t="s">
        <v>8</v>
      </c>
      <c r="Q1680" s="4"/>
    </row>
    <row r="1681" spans="1:17" hidden="1">
      <c r="A1681">
        <v>32.84213235</v>
      </c>
      <c r="B1681">
        <v>-117.0000124</v>
      </c>
      <c r="C1681" t="s">
        <v>1038</v>
      </c>
      <c r="D1681" t="s">
        <v>22</v>
      </c>
      <c r="E1681">
        <v>3</v>
      </c>
      <c r="F1681" s="1">
        <v>44666.857638888891</v>
      </c>
      <c r="G1681" s="2">
        <v>44681</v>
      </c>
      <c r="H1681">
        <v>2022</v>
      </c>
      <c r="I1681" t="s">
        <v>8</v>
      </c>
      <c r="Q1681" s="4"/>
    </row>
    <row r="1682" spans="1:17" hidden="1">
      <c r="A1682">
        <v>32.842094070000002</v>
      </c>
      <c r="B1682">
        <v>-116.99936409999999</v>
      </c>
      <c r="C1682" t="s">
        <v>1188</v>
      </c>
      <c r="D1682" t="s">
        <v>7</v>
      </c>
      <c r="E1682">
        <v>3</v>
      </c>
      <c r="F1682" s="1">
        <v>44666.69027777778</v>
      </c>
      <c r="G1682" s="2">
        <v>44681</v>
      </c>
      <c r="H1682">
        <v>2022</v>
      </c>
      <c r="I1682" t="s">
        <v>8</v>
      </c>
      <c r="Q1682" s="4"/>
    </row>
    <row r="1683" spans="1:17" hidden="1">
      <c r="A1683">
        <v>32.842148569999999</v>
      </c>
      <c r="B1683">
        <v>-116.99915059999999</v>
      </c>
      <c r="C1683" t="s">
        <v>1189</v>
      </c>
      <c r="D1683" t="s">
        <v>22</v>
      </c>
      <c r="E1683">
        <v>2</v>
      </c>
      <c r="F1683" s="1">
        <v>44666.685416666667</v>
      </c>
      <c r="G1683" s="2">
        <v>44681</v>
      </c>
      <c r="H1683">
        <v>2022</v>
      </c>
      <c r="I1683" t="s">
        <v>8</v>
      </c>
      <c r="Q1683" s="4"/>
    </row>
    <row r="1684" spans="1:17" hidden="1">
      <c r="A1684">
        <v>32.842668830000001</v>
      </c>
      <c r="B1684">
        <v>-116.9989576</v>
      </c>
      <c r="C1684" t="s">
        <v>444</v>
      </c>
      <c r="D1684" t="s">
        <v>13</v>
      </c>
      <c r="E1684">
        <v>5</v>
      </c>
      <c r="F1684" s="1">
        <v>44666.838194444441</v>
      </c>
      <c r="G1684" s="2">
        <v>44681</v>
      </c>
      <c r="H1684">
        <v>2022</v>
      </c>
      <c r="I1684" t="s">
        <v>8</v>
      </c>
      <c r="Q1684" s="4"/>
    </row>
    <row r="1685" spans="1:17" hidden="1">
      <c r="A1685">
        <v>32.842584700000003</v>
      </c>
      <c r="B1685">
        <v>-116.99916</v>
      </c>
      <c r="C1685" t="s">
        <v>12</v>
      </c>
      <c r="D1685" t="s">
        <v>13</v>
      </c>
      <c r="E1685">
        <v>10</v>
      </c>
      <c r="F1685" s="1">
        <v>44666.681250000001</v>
      </c>
      <c r="G1685" s="2">
        <v>44681</v>
      </c>
      <c r="H1685">
        <v>2022</v>
      </c>
      <c r="I1685" t="s">
        <v>8</v>
      </c>
      <c r="Q1685" s="4"/>
    </row>
    <row r="1686" spans="1:17" hidden="1">
      <c r="A1686">
        <v>32.842419169999999</v>
      </c>
      <c r="B1686">
        <v>-116.99896029999999</v>
      </c>
      <c r="C1686" t="s">
        <v>1190</v>
      </c>
      <c r="D1686" t="s">
        <v>13</v>
      </c>
      <c r="E1686">
        <v>30</v>
      </c>
      <c r="F1686" s="1">
        <v>44666.682638888888</v>
      </c>
      <c r="G1686" s="2">
        <v>44681</v>
      </c>
      <c r="H1686">
        <v>2022</v>
      </c>
      <c r="I1686" t="s">
        <v>8</v>
      </c>
      <c r="Q1686" s="4"/>
    </row>
    <row r="1687" spans="1:17" hidden="1">
      <c r="A1687">
        <v>32.842065640000001</v>
      </c>
      <c r="B1687">
        <v>-116.9997453</v>
      </c>
      <c r="C1687" t="s">
        <v>30</v>
      </c>
      <c r="D1687" t="s">
        <v>22</v>
      </c>
      <c r="E1687">
        <v>9</v>
      </c>
      <c r="F1687" s="1">
        <v>44666.697916666664</v>
      </c>
      <c r="G1687" s="2">
        <v>44681</v>
      </c>
      <c r="H1687">
        <v>2022</v>
      </c>
      <c r="I1687" t="s">
        <v>8</v>
      </c>
      <c r="Q1687" s="4"/>
    </row>
    <row r="1688" spans="1:17" hidden="1">
      <c r="A1688">
        <v>32.843014490000002</v>
      </c>
      <c r="B1688">
        <v>-116.9973193</v>
      </c>
      <c r="C1688" t="s">
        <v>242</v>
      </c>
      <c r="D1688" t="s">
        <v>7</v>
      </c>
      <c r="E1688">
        <v>1</v>
      </c>
      <c r="F1688" s="1">
        <v>44635.772222222222</v>
      </c>
      <c r="G1688" s="2">
        <v>44681</v>
      </c>
      <c r="H1688">
        <v>2022</v>
      </c>
      <c r="I1688" t="s">
        <v>8</v>
      </c>
      <c r="Q1688" s="4"/>
    </row>
    <row r="1689" spans="1:17" hidden="1">
      <c r="A1689">
        <v>32.842876070000003</v>
      </c>
      <c r="B1689">
        <v>-116.993184</v>
      </c>
      <c r="C1689" t="s">
        <v>1191</v>
      </c>
      <c r="D1689" t="s">
        <v>7</v>
      </c>
      <c r="E1689">
        <v>3</v>
      </c>
      <c r="F1689" s="1">
        <v>44677.859027777777</v>
      </c>
      <c r="G1689" s="2">
        <v>44681</v>
      </c>
      <c r="H1689">
        <v>2022</v>
      </c>
      <c r="I1689" t="s">
        <v>8</v>
      </c>
      <c r="Q1689" s="4"/>
    </row>
    <row r="1690" spans="1:17" hidden="1">
      <c r="A1690">
        <v>32.842910930000002</v>
      </c>
      <c r="B1690">
        <v>-116.9912487</v>
      </c>
      <c r="C1690" t="s">
        <v>1192</v>
      </c>
      <c r="D1690" t="s">
        <v>7</v>
      </c>
      <c r="E1690">
        <v>8</v>
      </c>
      <c r="F1690" s="1">
        <v>44631.908333333333</v>
      </c>
      <c r="G1690" s="2">
        <v>44681</v>
      </c>
      <c r="H1690">
        <v>2022</v>
      </c>
      <c r="I1690" t="s">
        <v>8</v>
      </c>
      <c r="Q1690" s="4"/>
    </row>
    <row r="1691" spans="1:17" hidden="1">
      <c r="A1691">
        <v>32.850477480000002</v>
      </c>
      <c r="B1691">
        <v>-116.9555151</v>
      </c>
      <c r="C1691" t="s">
        <v>30</v>
      </c>
      <c r="D1691" t="s">
        <v>13</v>
      </c>
      <c r="E1691">
        <v>5</v>
      </c>
      <c r="F1691" s="1">
        <v>44628.78402777778</v>
      </c>
      <c r="G1691" s="2">
        <v>44681</v>
      </c>
      <c r="H1691">
        <v>2022</v>
      </c>
      <c r="I1691" t="s">
        <v>8</v>
      </c>
      <c r="Q1691" s="4"/>
    </row>
    <row r="1692" spans="1:17" hidden="1">
      <c r="A1692">
        <v>32.847984050000001</v>
      </c>
      <c r="B1692">
        <v>-116.9660234</v>
      </c>
      <c r="C1692" t="s">
        <v>1193</v>
      </c>
      <c r="D1692" t="s">
        <v>7</v>
      </c>
      <c r="E1692">
        <v>1</v>
      </c>
      <c r="F1692" s="1">
        <v>44628.72152777778</v>
      </c>
      <c r="G1692" s="2">
        <v>44681</v>
      </c>
      <c r="H1692">
        <v>2022</v>
      </c>
      <c r="I1692" t="s">
        <v>8</v>
      </c>
      <c r="Q1692" s="4"/>
    </row>
    <row r="1693" spans="1:17" hidden="1">
      <c r="A1693">
        <v>32.845975639999999</v>
      </c>
      <c r="B1693">
        <v>-116.9726963</v>
      </c>
      <c r="C1693" t="s">
        <v>1194</v>
      </c>
      <c r="D1693" t="s">
        <v>22</v>
      </c>
      <c r="E1693">
        <v>10</v>
      </c>
      <c r="F1693" s="1">
        <v>44614.913194444445</v>
      </c>
      <c r="G1693" s="2">
        <v>44681</v>
      </c>
      <c r="H1693">
        <v>2022</v>
      </c>
      <c r="I1693" t="s">
        <v>8</v>
      </c>
      <c r="Q1693" s="4"/>
    </row>
    <row r="1694" spans="1:17" hidden="1">
      <c r="A1694">
        <v>32.846682620000003</v>
      </c>
      <c r="B1694">
        <v>-116.9831755</v>
      </c>
      <c r="C1694" t="s">
        <v>477</v>
      </c>
      <c r="D1694" t="s">
        <v>13</v>
      </c>
      <c r="E1694">
        <v>1</v>
      </c>
      <c r="F1694" s="1">
        <v>44614.813888888886</v>
      </c>
      <c r="G1694" s="2">
        <v>44681</v>
      </c>
      <c r="H1694">
        <v>2022</v>
      </c>
      <c r="I1694" t="s">
        <v>8</v>
      </c>
      <c r="Q1694" s="4"/>
    </row>
    <row r="1695" spans="1:17" hidden="1">
      <c r="A1695">
        <v>32.847256299999998</v>
      </c>
      <c r="B1695">
        <v>-116.98190409999999</v>
      </c>
      <c r="C1695" t="s">
        <v>1195</v>
      </c>
      <c r="D1695" t="s">
        <v>22</v>
      </c>
      <c r="E1695">
        <v>1</v>
      </c>
      <c r="F1695" s="1">
        <v>44614.751388888886</v>
      </c>
      <c r="G1695" s="2">
        <v>44681</v>
      </c>
      <c r="H1695">
        <v>2022</v>
      </c>
      <c r="I1695" t="s">
        <v>8</v>
      </c>
      <c r="Q1695" s="4"/>
    </row>
    <row r="1696" spans="1:17" hidden="1">
      <c r="A1696">
        <v>32.843127559999999</v>
      </c>
      <c r="B1696">
        <v>-116.9977667</v>
      </c>
      <c r="C1696" t="s">
        <v>1057</v>
      </c>
      <c r="D1696" t="s">
        <v>7</v>
      </c>
      <c r="E1696">
        <v>3</v>
      </c>
      <c r="F1696" s="1">
        <v>44666.67083333333</v>
      </c>
      <c r="G1696" s="2">
        <v>44681</v>
      </c>
      <c r="H1696">
        <v>2022</v>
      </c>
      <c r="I1696" t="s">
        <v>8</v>
      </c>
      <c r="Q1696" s="4"/>
    </row>
    <row r="1697" spans="1:17" hidden="1">
      <c r="A1697">
        <v>32.836698490000003</v>
      </c>
      <c r="B1697">
        <v>-117.0121832</v>
      </c>
      <c r="C1697" t="s">
        <v>1099</v>
      </c>
      <c r="D1697" t="s">
        <v>7</v>
      </c>
      <c r="E1697">
        <v>1</v>
      </c>
      <c r="F1697" s="1">
        <v>44673.76458333333</v>
      </c>
      <c r="G1697" s="2">
        <v>44681</v>
      </c>
      <c r="H1697">
        <v>2022</v>
      </c>
      <c r="I1697" t="s">
        <v>8</v>
      </c>
      <c r="Q1697" s="4"/>
    </row>
    <row r="1698" spans="1:17" hidden="1">
      <c r="A1698">
        <v>32.836764029999998</v>
      </c>
      <c r="B1698">
        <v>-117.01880389999999</v>
      </c>
      <c r="C1698" t="s">
        <v>817</v>
      </c>
      <c r="D1698" t="s">
        <v>7</v>
      </c>
      <c r="E1698">
        <v>2</v>
      </c>
      <c r="F1698" s="1">
        <v>44673.683333333334</v>
      </c>
      <c r="G1698" s="2">
        <v>44681</v>
      </c>
      <c r="H1698">
        <v>2022</v>
      </c>
      <c r="I1698" t="s">
        <v>8</v>
      </c>
      <c r="Q1698" s="4"/>
    </row>
    <row r="1699" spans="1:17" hidden="1">
      <c r="A1699">
        <v>32.79084769</v>
      </c>
      <c r="B1699">
        <v>-117.10194199999999</v>
      </c>
      <c r="C1699" t="s">
        <v>477</v>
      </c>
      <c r="D1699" t="s">
        <v>13</v>
      </c>
      <c r="E1699">
        <v>4</v>
      </c>
      <c r="F1699" s="1">
        <v>44667.762499999997</v>
      </c>
      <c r="G1699" s="2">
        <v>44681</v>
      </c>
      <c r="H1699">
        <v>2022</v>
      </c>
      <c r="I1699" t="s">
        <v>117</v>
      </c>
      <c r="Q1699" s="4"/>
    </row>
    <row r="1700" spans="1:17" hidden="1">
      <c r="A1700">
        <v>32.78423695</v>
      </c>
      <c r="B1700">
        <v>-117.1037089</v>
      </c>
      <c r="C1700" t="s">
        <v>1196</v>
      </c>
      <c r="D1700" t="s">
        <v>7</v>
      </c>
      <c r="E1700">
        <v>5</v>
      </c>
      <c r="F1700" s="1">
        <v>44638.87222222222</v>
      </c>
      <c r="G1700" s="2">
        <v>44681</v>
      </c>
      <c r="H1700">
        <v>2022</v>
      </c>
      <c r="I1700" t="s">
        <v>117</v>
      </c>
      <c r="Q1700" s="4"/>
    </row>
    <row r="1701" spans="1:17" hidden="1">
      <c r="A1701">
        <v>32.771395320000003</v>
      </c>
      <c r="B1701">
        <v>-117.1494996</v>
      </c>
      <c r="C1701" t="s">
        <v>59</v>
      </c>
      <c r="D1701" t="s">
        <v>13</v>
      </c>
      <c r="E1701">
        <v>9</v>
      </c>
      <c r="F1701" s="1">
        <v>44674.731249999997</v>
      </c>
      <c r="G1701" s="2">
        <v>44681</v>
      </c>
      <c r="H1701">
        <v>2022</v>
      </c>
      <c r="I1701" t="s">
        <v>183</v>
      </c>
      <c r="Q1701" s="4"/>
    </row>
    <row r="1702" spans="1:17" hidden="1">
      <c r="A1702">
        <v>32.770354359999999</v>
      </c>
      <c r="B1702">
        <v>-117.15523109999999</v>
      </c>
      <c r="C1702" t="s">
        <v>1197</v>
      </c>
      <c r="D1702" t="s">
        <v>22</v>
      </c>
      <c r="E1702">
        <v>5</v>
      </c>
      <c r="F1702" s="1">
        <v>44674.890972222223</v>
      </c>
      <c r="G1702" s="2">
        <v>44681</v>
      </c>
      <c r="H1702">
        <v>2022</v>
      </c>
      <c r="I1702" t="s">
        <v>183</v>
      </c>
      <c r="Q1702" s="4"/>
    </row>
    <row r="1703" spans="1:17" hidden="1">
      <c r="A1703">
        <v>32.766827839999998</v>
      </c>
      <c r="B1703">
        <v>-117.1615984</v>
      </c>
      <c r="C1703" t="s">
        <v>1198</v>
      </c>
      <c r="D1703" t="s">
        <v>13</v>
      </c>
      <c r="E1703">
        <v>10</v>
      </c>
      <c r="F1703" s="1">
        <v>44674.921527777777</v>
      </c>
      <c r="G1703" s="2">
        <v>44681</v>
      </c>
      <c r="H1703">
        <v>2022</v>
      </c>
      <c r="I1703" t="s">
        <v>183</v>
      </c>
      <c r="Q1703" s="4"/>
    </row>
    <row r="1704" spans="1:17" hidden="1">
      <c r="A1704">
        <v>32.765745600000002</v>
      </c>
      <c r="B1704">
        <v>-117.1650641</v>
      </c>
      <c r="C1704" t="s">
        <v>80</v>
      </c>
      <c r="D1704" t="s">
        <v>13</v>
      </c>
      <c r="E1704">
        <v>3</v>
      </c>
      <c r="F1704" s="1">
        <v>44670.855555555558</v>
      </c>
      <c r="G1704" s="2">
        <v>44681</v>
      </c>
      <c r="H1704">
        <v>2022</v>
      </c>
      <c r="I1704" t="s">
        <v>183</v>
      </c>
      <c r="Q1704" s="4"/>
    </row>
    <row r="1705" spans="1:17" hidden="1">
      <c r="A1705">
        <v>32.766030219999998</v>
      </c>
      <c r="B1705">
        <v>-117.1649747</v>
      </c>
      <c r="C1705" t="s">
        <v>683</v>
      </c>
      <c r="D1705" t="s">
        <v>13</v>
      </c>
      <c r="E1705">
        <v>3</v>
      </c>
      <c r="F1705" s="1">
        <v>44670.809027777781</v>
      </c>
      <c r="G1705" s="2">
        <v>44681</v>
      </c>
      <c r="H1705">
        <v>2022</v>
      </c>
      <c r="I1705" t="s">
        <v>183</v>
      </c>
      <c r="Q1705" s="4"/>
    </row>
    <row r="1706" spans="1:17" hidden="1">
      <c r="A1706">
        <v>32.765886049999999</v>
      </c>
      <c r="B1706">
        <v>-117.165234</v>
      </c>
      <c r="C1706" t="s">
        <v>498</v>
      </c>
      <c r="D1706" t="s">
        <v>7</v>
      </c>
      <c r="E1706">
        <v>3</v>
      </c>
      <c r="F1706" s="1">
        <v>44670.859027777777</v>
      </c>
      <c r="G1706" s="2">
        <v>44681</v>
      </c>
      <c r="H1706">
        <v>2022</v>
      </c>
      <c r="I1706" t="s">
        <v>183</v>
      </c>
      <c r="Q1706" s="4"/>
    </row>
    <row r="1707" spans="1:17" hidden="1">
      <c r="A1707">
        <v>32.76593561</v>
      </c>
      <c r="B1707">
        <v>-117.166044</v>
      </c>
      <c r="C1707" t="s">
        <v>724</v>
      </c>
      <c r="D1707" t="s">
        <v>7</v>
      </c>
      <c r="E1707">
        <v>1</v>
      </c>
      <c r="F1707" s="1">
        <v>44670.742361111108</v>
      </c>
      <c r="G1707" s="2">
        <v>44681</v>
      </c>
      <c r="H1707">
        <v>2022</v>
      </c>
      <c r="I1707" t="s">
        <v>183</v>
      </c>
      <c r="Q1707" s="4"/>
    </row>
    <row r="1708" spans="1:17" hidden="1">
      <c r="A1708">
        <v>32.765677109999999</v>
      </c>
      <c r="B1708">
        <v>-117.1662601</v>
      </c>
      <c r="C1708" t="s">
        <v>105</v>
      </c>
      <c r="D1708" t="s">
        <v>13</v>
      </c>
      <c r="E1708">
        <v>2</v>
      </c>
      <c r="F1708" s="1">
        <v>44670.742361111108</v>
      </c>
      <c r="G1708" s="2">
        <v>44681</v>
      </c>
      <c r="H1708">
        <v>2022</v>
      </c>
      <c r="I1708" t="s">
        <v>183</v>
      </c>
      <c r="Q1708" s="4"/>
    </row>
    <row r="1709" spans="1:17" hidden="1">
      <c r="A1709">
        <v>32.76512692</v>
      </c>
      <c r="B1709">
        <v>-117.16906880000001</v>
      </c>
      <c r="C1709" t="s">
        <v>1093</v>
      </c>
      <c r="D1709" t="s">
        <v>11</v>
      </c>
      <c r="E1709">
        <v>1</v>
      </c>
      <c r="F1709" s="1">
        <v>44670.717361111114</v>
      </c>
      <c r="G1709" s="2">
        <v>44681</v>
      </c>
      <c r="H1709">
        <v>2022</v>
      </c>
      <c r="I1709" t="s">
        <v>183</v>
      </c>
      <c r="Q1709" s="4"/>
    </row>
    <row r="1710" spans="1:17" hidden="1">
      <c r="A1710">
        <v>32.765236790000003</v>
      </c>
      <c r="B1710">
        <v>-117.1686778</v>
      </c>
      <c r="C1710" t="s">
        <v>1199</v>
      </c>
      <c r="D1710" t="s">
        <v>11</v>
      </c>
      <c r="E1710">
        <v>1</v>
      </c>
      <c r="F1710" s="1">
        <v>44670.857638888891</v>
      </c>
      <c r="G1710" s="2">
        <v>44681</v>
      </c>
      <c r="H1710">
        <v>2022</v>
      </c>
      <c r="I1710" t="s">
        <v>183</v>
      </c>
      <c r="Q1710" s="4"/>
    </row>
    <row r="1711" spans="1:17" hidden="1">
      <c r="A1711">
        <v>32.765395349999999</v>
      </c>
      <c r="B1711">
        <v>-117.1683613</v>
      </c>
      <c r="C1711" t="s">
        <v>681</v>
      </c>
      <c r="D1711" t="s">
        <v>7</v>
      </c>
      <c r="E1711">
        <v>1</v>
      </c>
      <c r="F1711" s="1">
        <v>44670.711805555555</v>
      </c>
      <c r="G1711" s="2">
        <v>44681</v>
      </c>
      <c r="H1711">
        <v>2022</v>
      </c>
      <c r="I1711" t="s">
        <v>183</v>
      </c>
      <c r="Q1711" s="4"/>
    </row>
    <row r="1712" spans="1:17" hidden="1">
      <c r="A1712">
        <v>32.766544089999996</v>
      </c>
      <c r="B1712">
        <v>-117.164509</v>
      </c>
      <c r="C1712" t="s">
        <v>304</v>
      </c>
      <c r="D1712" t="s">
        <v>7</v>
      </c>
      <c r="E1712">
        <v>4</v>
      </c>
      <c r="F1712" s="1">
        <v>44670.685416666667</v>
      </c>
      <c r="G1712" s="2">
        <v>44681</v>
      </c>
      <c r="H1712">
        <v>2022</v>
      </c>
      <c r="I1712" t="s">
        <v>183</v>
      </c>
      <c r="Q1712" s="4"/>
    </row>
    <row r="1713" spans="1:17" hidden="1">
      <c r="A1713">
        <v>32.766658169999999</v>
      </c>
      <c r="B1713">
        <v>-117.1638525</v>
      </c>
      <c r="C1713" t="s">
        <v>1200</v>
      </c>
      <c r="D1713" t="s">
        <v>13</v>
      </c>
      <c r="E1713">
        <v>10</v>
      </c>
      <c r="F1713" s="1">
        <v>44670.678472222222</v>
      </c>
      <c r="G1713" s="2">
        <v>44681</v>
      </c>
      <c r="H1713">
        <v>2022</v>
      </c>
      <c r="I1713" t="s">
        <v>183</v>
      </c>
      <c r="Q1713" s="4"/>
    </row>
    <row r="1714" spans="1:17" hidden="1">
      <c r="A1714">
        <v>32.766686049999997</v>
      </c>
      <c r="B1714">
        <v>-117.1616216</v>
      </c>
      <c r="C1714" t="s">
        <v>191</v>
      </c>
      <c r="D1714" t="s">
        <v>22</v>
      </c>
      <c r="E1714">
        <v>7</v>
      </c>
      <c r="F1714" s="1">
        <v>44652.631944444445</v>
      </c>
      <c r="G1714" s="2">
        <v>44681</v>
      </c>
      <c r="H1714">
        <v>2022</v>
      </c>
      <c r="I1714" t="s">
        <v>183</v>
      </c>
      <c r="Q1714" s="4"/>
    </row>
    <row r="1715" spans="1:17" hidden="1">
      <c r="A1715">
        <v>32.773215960000002</v>
      </c>
      <c r="B1715">
        <v>-117.1446723</v>
      </c>
      <c r="C1715" t="s">
        <v>304</v>
      </c>
      <c r="D1715" t="s">
        <v>7</v>
      </c>
      <c r="E1715">
        <v>2</v>
      </c>
      <c r="F1715" s="1">
        <v>44621.78402777778</v>
      </c>
      <c r="G1715" s="2">
        <v>44681</v>
      </c>
      <c r="H1715">
        <v>2022</v>
      </c>
      <c r="I1715" t="s">
        <v>183</v>
      </c>
      <c r="Q1715" s="4"/>
    </row>
    <row r="1716" spans="1:17" hidden="1">
      <c r="A1716">
        <v>32.772431519999998</v>
      </c>
      <c r="B1716">
        <v>-117.1479973</v>
      </c>
      <c r="C1716" t="s">
        <v>246</v>
      </c>
      <c r="D1716" t="s">
        <v>7</v>
      </c>
      <c r="E1716">
        <v>3</v>
      </c>
      <c r="F1716" s="1">
        <v>44621.777083333334</v>
      </c>
      <c r="G1716" s="2">
        <v>44681</v>
      </c>
      <c r="H1716">
        <v>2022</v>
      </c>
      <c r="I1716" t="s">
        <v>183</v>
      </c>
      <c r="Q1716" s="4"/>
    </row>
    <row r="1717" spans="1:17" hidden="1">
      <c r="A1717">
        <v>32.77152744</v>
      </c>
      <c r="B1717">
        <v>-117.1484648</v>
      </c>
      <c r="C1717" t="s">
        <v>949</v>
      </c>
      <c r="D1717" t="s">
        <v>7</v>
      </c>
      <c r="E1717">
        <v>1</v>
      </c>
      <c r="F1717" s="1">
        <v>44621.772222222222</v>
      </c>
      <c r="G1717" s="2">
        <v>44681</v>
      </c>
      <c r="H1717">
        <v>2022</v>
      </c>
      <c r="I1717" t="s">
        <v>183</v>
      </c>
      <c r="Q1717" s="4"/>
    </row>
    <row r="1718" spans="1:17" hidden="1">
      <c r="A1718">
        <v>32.770446239999998</v>
      </c>
      <c r="B1718">
        <v>-117.15262180000001</v>
      </c>
      <c r="C1718" t="s">
        <v>128</v>
      </c>
      <c r="D1718" t="s">
        <v>22</v>
      </c>
      <c r="E1718">
        <v>1</v>
      </c>
      <c r="F1718" s="1">
        <v>44621.87777777778</v>
      </c>
      <c r="G1718" s="2">
        <v>44681</v>
      </c>
      <c r="H1718">
        <v>2022</v>
      </c>
      <c r="I1718" t="s">
        <v>183</v>
      </c>
      <c r="Q1718" s="4"/>
    </row>
    <row r="1719" spans="1:17" hidden="1">
      <c r="A1719">
        <v>32.77030946</v>
      </c>
      <c r="B1719">
        <v>-117.1530691</v>
      </c>
      <c r="C1719" t="s">
        <v>314</v>
      </c>
      <c r="D1719" t="s">
        <v>22</v>
      </c>
      <c r="E1719">
        <v>1</v>
      </c>
      <c r="F1719" s="1">
        <v>44621.759027777778</v>
      </c>
      <c r="G1719" s="2">
        <v>44681</v>
      </c>
      <c r="H1719">
        <v>2022</v>
      </c>
      <c r="I1719" t="s">
        <v>183</v>
      </c>
      <c r="Q1719" s="4"/>
    </row>
    <row r="1720" spans="1:17" hidden="1">
      <c r="A1720">
        <v>32.766933989999998</v>
      </c>
      <c r="B1720">
        <v>-117.16133600000001</v>
      </c>
      <c r="C1720" t="s">
        <v>1201</v>
      </c>
      <c r="D1720" t="s">
        <v>22</v>
      </c>
      <c r="E1720">
        <v>2</v>
      </c>
      <c r="F1720" s="1">
        <v>44621.722222222219</v>
      </c>
      <c r="G1720" s="2">
        <v>44681</v>
      </c>
      <c r="H1720">
        <v>2022</v>
      </c>
      <c r="I1720" t="s">
        <v>183</v>
      </c>
      <c r="Q1720" s="4"/>
    </row>
    <row r="1721" spans="1:17" hidden="1">
      <c r="A1721">
        <v>32.761402680000003</v>
      </c>
      <c r="B1721">
        <v>-117.2015217</v>
      </c>
      <c r="C1721" t="s">
        <v>1202</v>
      </c>
      <c r="D1721" t="s">
        <v>13</v>
      </c>
      <c r="E1721">
        <v>3</v>
      </c>
      <c r="F1721" s="1">
        <v>44672.925000000003</v>
      </c>
      <c r="G1721" s="2">
        <v>44681</v>
      </c>
      <c r="H1721">
        <v>2022</v>
      </c>
      <c r="I1721" t="s">
        <v>248</v>
      </c>
      <c r="Q1721" s="4"/>
    </row>
    <row r="1722" spans="1:17" hidden="1">
      <c r="A1722">
        <v>32.761547489999998</v>
      </c>
      <c r="B1722">
        <v>-117.2004566</v>
      </c>
      <c r="C1722" t="s">
        <v>1203</v>
      </c>
      <c r="D1722" t="s">
        <v>13</v>
      </c>
      <c r="E1722">
        <v>2</v>
      </c>
      <c r="F1722" s="1">
        <v>44672.924305555556</v>
      </c>
      <c r="G1722" s="2">
        <v>44681</v>
      </c>
      <c r="H1722">
        <v>2022</v>
      </c>
      <c r="I1722" t="s">
        <v>248</v>
      </c>
      <c r="Q1722" s="4"/>
    </row>
    <row r="1723" spans="1:17" hidden="1">
      <c r="A1723">
        <v>32.763287089999999</v>
      </c>
      <c r="B1723">
        <v>-117.1945991</v>
      </c>
      <c r="C1723" t="s">
        <v>1204</v>
      </c>
      <c r="D1723" t="s">
        <v>7</v>
      </c>
      <c r="E1723">
        <v>2</v>
      </c>
      <c r="F1723" s="1">
        <v>44663.772916666669</v>
      </c>
      <c r="G1723" s="2">
        <v>44681</v>
      </c>
      <c r="H1723">
        <v>2022</v>
      </c>
      <c r="I1723" t="s">
        <v>248</v>
      </c>
      <c r="Q1723" s="4"/>
    </row>
    <row r="1724" spans="1:17" hidden="1">
      <c r="A1724">
        <v>32.762466549999999</v>
      </c>
      <c r="B1724">
        <v>-117.1982034</v>
      </c>
      <c r="C1724" t="s">
        <v>1090</v>
      </c>
      <c r="D1724" t="s">
        <v>7</v>
      </c>
      <c r="E1724">
        <v>1</v>
      </c>
      <c r="F1724" s="1">
        <v>44663.756944444445</v>
      </c>
      <c r="G1724" s="2">
        <v>44681</v>
      </c>
      <c r="H1724">
        <v>2022</v>
      </c>
      <c r="I1724" t="s">
        <v>248</v>
      </c>
      <c r="Q1724" s="4"/>
    </row>
    <row r="1725" spans="1:17" hidden="1">
      <c r="A1725">
        <v>32.762313659999997</v>
      </c>
      <c r="B1725">
        <v>-117.2001995</v>
      </c>
      <c r="C1725" t="s">
        <v>1205</v>
      </c>
      <c r="D1725" t="s">
        <v>7</v>
      </c>
      <c r="E1725">
        <v>2</v>
      </c>
      <c r="F1725" s="1">
        <v>44663.736111111109</v>
      </c>
      <c r="G1725" s="2">
        <v>44681</v>
      </c>
      <c r="H1725">
        <v>2022</v>
      </c>
      <c r="I1725" t="s">
        <v>248</v>
      </c>
      <c r="Q1725" s="4"/>
    </row>
    <row r="1726" spans="1:17" hidden="1">
      <c r="A1726">
        <v>32.762096649999997</v>
      </c>
      <c r="B1726">
        <v>-117.198463</v>
      </c>
      <c r="C1726" t="s">
        <v>1206</v>
      </c>
      <c r="D1726" t="s">
        <v>22</v>
      </c>
      <c r="E1726">
        <v>1</v>
      </c>
      <c r="F1726" s="1">
        <v>44672.923611111109</v>
      </c>
      <c r="G1726" s="2">
        <v>44681</v>
      </c>
      <c r="H1726">
        <v>2022</v>
      </c>
      <c r="I1726" t="s">
        <v>248</v>
      </c>
      <c r="Q1726" s="4"/>
    </row>
    <row r="1727" spans="1:17" hidden="1">
      <c r="A1727">
        <v>32.762510020000001</v>
      </c>
      <c r="B1727">
        <v>-117.1971607</v>
      </c>
      <c r="C1727" t="s">
        <v>1207</v>
      </c>
      <c r="D1727" t="s">
        <v>7</v>
      </c>
      <c r="E1727">
        <v>1</v>
      </c>
      <c r="F1727" s="1">
        <v>44663.696527777778</v>
      </c>
      <c r="G1727" s="2">
        <v>44681</v>
      </c>
      <c r="H1727">
        <v>2022</v>
      </c>
      <c r="I1727" t="s">
        <v>248</v>
      </c>
      <c r="Q1727" s="4"/>
    </row>
    <row r="1728" spans="1:17" hidden="1">
      <c r="A1728">
        <v>32.761745879999999</v>
      </c>
      <c r="B1728">
        <v>-117.2042824</v>
      </c>
      <c r="C1728" t="s">
        <v>30</v>
      </c>
      <c r="D1728" t="s">
        <v>13</v>
      </c>
      <c r="E1728">
        <v>6</v>
      </c>
      <c r="F1728" s="1">
        <v>44616.665277777778</v>
      </c>
      <c r="G1728" s="2">
        <v>44681</v>
      </c>
      <c r="H1728">
        <v>2022</v>
      </c>
      <c r="I1728" t="s">
        <v>248</v>
      </c>
      <c r="Q1728" s="4"/>
    </row>
    <row r="1729" spans="1:17" hidden="1">
      <c r="A1729">
        <v>32.76133772</v>
      </c>
      <c r="B1729">
        <v>-117.1990447</v>
      </c>
      <c r="C1729" t="s">
        <v>1208</v>
      </c>
      <c r="D1729" t="s">
        <v>22</v>
      </c>
      <c r="E1729">
        <v>1</v>
      </c>
      <c r="F1729" s="1">
        <v>44610.736111111109</v>
      </c>
      <c r="G1729" s="2">
        <v>44681</v>
      </c>
      <c r="H1729">
        <v>2022</v>
      </c>
      <c r="I1729" t="s">
        <v>248</v>
      </c>
      <c r="Q1729" s="4"/>
    </row>
    <row r="1730" spans="1:17" hidden="1">
      <c r="A1730">
        <v>32.763114780000002</v>
      </c>
      <c r="B1730">
        <v>-117.1943789</v>
      </c>
      <c r="C1730" t="s">
        <v>1209</v>
      </c>
      <c r="D1730" t="s">
        <v>7</v>
      </c>
      <c r="E1730">
        <v>1</v>
      </c>
      <c r="F1730" s="1">
        <v>44663.85833333333</v>
      </c>
      <c r="G1730" s="2">
        <v>44681</v>
      </c>
      <c r="H1730">
        <v>2022</v>
      </c>
      <c r="I1730" t="s">
        <v>248</v>
      </c>
      <c r="Q1730" s="4"/>
    </row>
    <row r="1731" spans="1:17" hidden="1">
      <c r="A1731">
        <v>32.76271105</v>
      </c>
      <c r="B1731">
        <v>-117.1969481</v>
      </c>
      <c r="C1731" t="s">
        <v>1157</v>
      </c>
      <c r="D1731" t="s">
        <v>13</v>
      </c>
      <c r="E1731">
        <v>3</v>
      </c>
      <c r="F1731" s="1">
        <v>44663.760416666664</v>
      </c>
      <c r="G1731" s="2">
        <v>44681</v>
      </c>
      <c r="H1731">
        <v>2022</v>
      </c>
      <c r="I1731" t="s">
        <v>248</v>
      </c>
      <c r="Q1731" s="4"/>
    </row>
    <row r="1732" spans="1:17" hidden="1">
      <c r="A1732">
        <v>32.762320160000002</v>
      </c>
      <c r="B1732">
        <v>-117.1985428</v>
      </c>
      <c r="C1732" t="s">
        <v>80</v>
      </c>
      <c r="D1732" t="s">
        <v>22</v>
      </c>
      <c r="E1732">
        <v>4</v>
      </c>
      <c r="F1732" s="1">
        <v>44663.751388888886</v>
      </c>
      <c r="G1732" s="2">
        <v>44681</v>
      </c>
      <c r="H1732">
        <v>2022</v>
      </c>
      <c r="I1732" t="s">
        <v>248</v>
      </c>
      <c r="Q1732" s="4"/>
    </row>
    <row r="1733" spans="1:17" hidden="1">
      <c r="A1733">
        <v>32.762358290000002</v>
      </c>
      <c r="B1733">
        <v>-117.1986345</v>
      </c>
      <c r="C1733" t="s">
        <v>1210</v>
      </c>
      <c r="D1733" t="s">
        <v>11</v>
      </c>
      <c r="E1733">
        <v>1</v>
      </c>
      <c r="F1733" s="1">
        <v>44663.74722222222</v>
      </c>
      <c r="G1733" s="2">
        <v>44681</v>
      </c>
      <c r="H1733">
        <v>2022</v>
      </c>
      <c r="I1733" t="s">
        <v>248</v>
      </c>
      <c r="Q1733" s="4"/>
    </row>
    <row r="1734" spans="1:17" hidden="1">
      <c r="A1734">
        <v>32.842086969999997</v>
      </c>
      <c r="B1734">
        <v>-117.000316</v>
      </c>
      <c r="C1734" t="s">
        <v>1009</v>
      </c>
      <c r="D1734" t="s">
        <v>13</v>
      </c>
      <c r="E1734">
        <v>15</v>
      </c>
      <c r="F1734" s="1">
        <v>44635.865277777775</v>
      </c>
      <c r="G1734" s="2">
        <v>44651</v>
      </c>
      <c r="H1734">
        <v>2022</v>
      </c>
      <c r="I1734" t="s">
        <v>8</v>
      </c>
      <c r="Q1734" s="4"/>
    </row>
    <row r="1735" spans="1:17" hidden="1">
      <c r="A1735">
        <v>32.842833409999997</v>
      </c>
      <c r="B1735">
        <v>-117.0022438</v>
      </c>
      <c r="C1735" t="s">
        <v>591</v>
      </c>
      <c r="D1735" t="s">
        <v>7</v>
      </c>
      <c r="E1735">
        <v>1</v>
      </c>
      <c r="F1735" s="1">
        <v>44635.737500000003</v>
      </c>
      <c r="G1735" s="2">
        <v>44651</v>
      </c>
      <c r="H1735">
        <v>2022</v>
      </c>
      <c r="I1735" t="s">
        <v>8</v>
      </c>
      <c r="Q1735" s="4"/>
    </row>
    <row r="1736" spans="1:17" hidden="1">
      <c r="A1736">
        <v>32.836915009999998</v>
      </c>
      <c r="B1736">
        <v>-117.0126702</v>
      </c>
      <c r="C1736" t="s">
        <v>1211</v>
      </c>
      <c r="D1736" t="s">
        <v>7</v>
      </c>
      <c r="E1736">
        <v>1</v>
      </c>
      <c r="F1736" s="1">
        <v>44586.911111111112</v>
      </c>
      <c r="G1736" s="2">
        <v>44651</v>
      </c>
      <c r="H1736">
        <v>2022</v>
      </c>
      <c r="I1736" t="s">
        <v>8</v>
      </c>
      <c r="Q1736" s="4"/>
    </row>
    <row r="1737" spans="1:17" hidden="1">
      <c r="A1737">
        <v>32.786378509999999</v>
      </c>
      <c r="B1737">
        <v>-117.102756</v>
      </c>
      <c r="C1737" t="s">
        <v>179</v>
      </c>
      <c r="D1737" t="s">
        <v>7</v>
      </c>
      <c r="E1737">
        <v>1</v>
      </c>
      <c r="F1737" s="1">
        <v>44638.737500000003</v>
      </c>
      <c r="G1737" s="2">
        <v>44651</v>
      </c>
      <c r="H1737">
        <v>2022</v>
      </c>
      <c r="I1737" t="s">
        <v>117</v>
      </c>
      <c r="Q1737" s="4"/>
    </row>
    <row r="1738" spans="1:17" hidden="1">
      <c r="A1738">
        <v>32.791801339999999</v>
      </c>
      <c r="B1738">
        <v>-117.10159350000001</v>
      </c>
      <c r="C1738" t="s">
        <v>1212</v>
      </c>
      <c r="D1738" t="s">
        <v>22</v>
      </c>
      <c r="E1738">
        <v>3</v>
      </c>
      <c r="F1738" s="1">
        <v>44636.788194444445</v>
      </c>
      <c r="G1738" s="2">
        <v>44651</v>
      </c>
      <c r="H1738">
        <v>2022</v>
      </c>
      <c r="I1738" t="s">
        <v>117</v>
      </c>
      <c r="Q1738" s="4"/>
    </row>
    <row r="1739" spans="1:17" hidden="1">
      <c r="A1739">
        <v>32.791382089999999</v>
      </c>
      <c r="B1739">
        <v>-117.10268910000001</v>
      </c>
      <c r="C1739" t="s">
        <v>361</v>
      </c>
      <c r="D1739" t="s">
        <v>13</v>
      </c>
      <c r="E1739">
        <v>2</v>
      </c>
      <c r="F1739" s="1">
        <v>44629.941666666666</v>
      </c>
      <c r="G1739" s="2">
        <v>44651</v>
      </c>
      <c r="H1739">
        <v>2022</v>
      </c>
      <c r="I1739" t="s">
        <v>117</v>
      </c>
      <c r="Q1739" s="4"/>
    </row>
    <row r="1740" spans="1:17" hidden="1">
      <c r="A1740">
        <v>32.791793810000001</v>
      </c>
      <c r="B1740">
        <v>-117.1016747</v>
      </c>
      <c r="C1740" t="s">
        <v>1213</v>
      </c>
      <c r="D1740" t="s">
        <v>22</v>
      </c>
      <c r="E1740">
        <v>1</v>
      </c>
      <c r="F1740" s="1">
        <v>44618.822222222225</v>
      </c>
      <c r="G1740" s="2">
        <v>44651</v>
      </c>
      <c r="H1740">
        <v>2022</v>
      </c>
      <c r="I1740" t="s">
        <v>117</v>
      </c>
      <c r="Q1740" s="4"/>
    </row>
    <row r="1741" spans="1:17" hidden="1">
      <c r="A1741">
        <v>32.791122090000002</v>
      </c>
      <c r="B1741">
        <v>-117.1017872</v>
      </c>
      <c r="C1741" t="s">
        <v>16</v>
      </c>
      <c r="D1741" t="s">
        <v>22</v>
      </c>
      <c r="E1741">
        <v>2</v>
      </c>
      <c r="F1741" s="1">
        <v>44618.798611111109</v>
      </c>
      <c r="G1741" s="2">
        <v>44651</v>
      </c>
      <c r="H1741">
        <v>2022</v>
      </c>
      <c r="I1741" t="s">
        <v>117</v>
      </c>
      <c r="Q1741" s="4"/>
    </row>
    <row r="1742" spans="1:17" hidden="1">
      <c r="A1742">
        <v>32.779977420000002</v>
      </c>
      <c r="B1742">
        <v>-117.10906900000001</v>
      </c>
      <c r="C1742" t="s">
        <v>513</v>
      </c>
      <c r="D1742" t="s">
        <v>7</v>
      </c>
      <c r="E1742">
        <v>4</v>
      </c>
      <c r="F1742" s="1">
        <v>44596.819444444445</v>
      </c>
      <c r="G1742" s="2">
        <v>44651</v>
      </c>
      <c r="H1742">
        <v>2022</v>
      </c>
      <c r="I1742" t="s">
        <v>117</v>
      </c>
      <c r="Q1742" s="4"/>
    </row>
    <row r="1743" spans="1:17" hidden="1">
      <c r="A1743">
        <v>32.781222139999997</v>
      </c>
      <c r="B1743">
        <v>-117.1103135</v>
      </c>
      <c r="C1743" t="s">
        <v>1214</v>
      </c>
      <c r="D1743" t="s">
        <v>7</v>
      </c>
      <c r="E1743">
        <v>3</v>
      </c>
      <c r="F1743" s="1">
        <v>44596.897916666669</v>
      </c>
      <c r="G1743" s="2">
        <v>44651</v>
      </c>
      <c r="H1743">
        <v>2022</v>
      </c>
      <c r="I1743" t="s">
        <v>117</v>
      </c>
      <c r="Q1743" s="4"/>
    </row>
    <row r="1744" spans="1:17" hidden="1">
      <c r="A1744">
        <v>32.781024199999997</v>
      </c>
      <c r="B1744">
        <v>-117.11029379999999</v>
      </c>
      <c r="C1744" t="s">
        <v>1215</v>
      </c>
      <c r="D1744" t="s">
        <v>7</v>
      </c>
      <c r="E1744">
        <v>4</v>
      </c>
      <c r="F1744" s="1">
        <v>44596.899305555555</v>
      </c>
      <c r="G1744" s="2">
        <v>44651</v>
      </c>
      <c r="H1744">
        <v>2022</v>
      </c>
      <c r="I1744" t="s">
        <v>117</v>
      </c>
      <c r="Q1744" s="4"/>
    </row>
    <row r="1745" spans="1:17" hidden="1">
      <c r="A1745">
        <v>32.787099789999999</v>
      </c>
      <c r="B1745">
        <v>-117.1027703</v>
      </c>
      <c r="C1745" t="s">
        <v>444</v>
      </c>
      <c r="D1745" t="s">
        <v>13</v>
      </c>
      <c r="E1745">
        <v>10</v>
      </c>
      <c r="F1745" s="1">
        <v>44638.73541666667</v>
      </c>
      <c r="G1745" s="2">
        <v>44651</v>
      </c>
      <c r="H1745">
        <v>2022</v>
      </c>
      <c r="I1745" t="s">
        <v>117</v>
      </c>
      <c r="Q1745" s="4"/>
    </row>
    <row r="1746" spans="1:17" hidden="1">
      <c r="A1746">
        <v>32.785121920000002</v>
      </c>
      <c r="B1746">
        <v>-117.1026852</v>
      </c>
      <c r="C1746" t="s">
        <v>851</v>
      </c>
      <c r="D1746" t="s">
        <v>7</v>
      </c>
      <c r="E1746">
        <v>12</v>
      </c>
      <c r="F1746" s="1">
        <v>44638.742361111108</v>
      </c>
      <c r="G1746" s="2">
        <v>44651</v>
      </c>
      <c r="H1746">
        <v>2022</v>
      </c>
      <c r="I1746" t="s">
        <v>117</v>
      </c>
      <c r="Q1746" s="4"/>
    </row>
    <row r="1747" spans="1:17" hidden="1">
      <c r="A1747">
        <v>32.785007720000003</v>
      </c>
      <c r="B1747">
        <v>-117.1027768</v>
      </c>
      <c r="C1747" t="s">
        <v>1216</v>
      </c>
      <c r="D1747" t="s">
        <v>7</v>
      </c>
      <c r="E1747">
        <v>3</v>
      </c>
      <c r="F1747" s="1">
        <v>44638.744444444441</v>
      </c>
      <c r="G1747" s="2">
        <v>44651</v>
      </c>
      <c r="H1747">
        <v>2022</v>
      </c>
      <c r="I1747" t="s">
        <v>117</v>
      </c>
      <c r="Q1747" s="4"/>
    </row>
    <row r="1748" spans="1:17" hidden="1">
      <c r="A1748">
        <v>32.781129710000002</v>
      </c>
      <c r="B1748">
        <v>-117.1128066</v>
      </c>
      <c r="C1748" t="s">
        <v>1217</v>
      </c>
      <c r="D1748" t="s">
        <v>7</v>
      </c>
      <c r="E1748">
        <v>3</v>
      </c>
      <c r="F1748" s="1">
        <v>44589.90902777778</v>
      </c>
      <c r="G1748" s="2">
        <v>44651</v>
      </c>
      <c r="H1748">
        <v>2022</v>
      </c>
      <c r="I1748" t="s">
        <v>117</v>
      </c>
      <c r="Q1748" s="4"/>
    </row>
    <row r="1749" spans="1:17" hidden="1">
      <c r="A1749">
        <v>32.781118280000001</v>
      </c>
      <c r="B1749">
        <v>-117.11197679999999</v>
      </c>
      <c r="C1749" t="s">
        <v>101</v>
      </c>
      <c r="D1749" t="s">
        <v>7</v>
      </c>
      <c r="E1749">
        <v>4</v>
      </c>
      <c r="F1749" s="1">
        <v>44589.918749999997</v>
      </c>
      <c r="G1749" s="2">
        <v>44651</v>
      </c>
      <c r="H1749">
        <v>2022</v>
      </c>
      <c r="I1749" t="s">
        <v>117</v>
      </c>
      <c r="Q1749" s="4"/>
    </row>
    <row r="1750" spans="1:17" hidden="1">
      <c r="A1750">
        <v>32.776310180000003</v>
      </c>
      <c r="B1750">
        <v>-117.12927380000001</v>
      </c>
      <c r="C1750" t="s">
        <v>1218</v>
      </c>
      <c r="D1750" t="s">
        <v>22</v>
      </c>
      <c r="E1750">
        <v>1</v>
      </c>
      <c r="F1750" s="1">
        <v>44645.713194444441</v>
      </c>
      <c r="G1750" s="2">
        <v>44651</v>
      </c>
      <c r="H1750">
        <v>2022</v>
      </c>
      <c r="I1750" t="s">
        <v>183</v>
      </c>
      <c r="Q1750" s="4"/>
    </row>
    <row r="1751" spans="1:17" hidden="1">
      <c r="A1751">
        <v>32.775585560000003</v>
      </c>
      <c r="B1751">
        <v>-117.1308909</v>
      </c>
      <c r="C1751" t="s">
        <v>1219</v>
      </c>
      <c r="D1751" t="s">
        <v>22</v>
      </c>
      <c r="E1751">
        <v>7</v>
      </c>
      <c r="F1751" s="1">
        <v>44645.695138888892</v>
      </c>
      <c r="G1751" s="2">
        <v>44651</v>
      </c>
      <c r="H1751">
        <v>2022</v>
      </c>
      <c r="I1751" t="s">
        <v>183</v>
      </c>
      <c r="Q1751" s="4"/>
    </row>
    <row r="1752" spans="1:17" hidden="1">
      <c r="A1752">
        <v>32.775968579999997</v>
      </c>
      <c r="B1752">
        <v>-117.1304938</v>
      </c>
      <c r="C1752" t="s">
        <v>1220</v>
      </c>
      <c r="D1752" t="s">
        <v>22</v>
      </c>
      <c r="E1752">
        <v>12</v>
      </c>
      <c r="F1752" s="1">
        <v>44645.689583333333</v>
      </c>
      <c r="G1752" s="2">
        <v>44651</v>
      </c>
      <c r="H1752">
        <v>2022</v>
      </c>
      <c r="I1752" t="s">
        <v>183</v>
      </c>
      <c r="Q1752" s="4"/>
    </row>
    <row r="1753" spans="1:17" hidden="1">
      <c r="A1753">
        <v>32.776753339999999</v>
      </c>
      <c r="B1753">
        <v>-117.1284543</v>
      </c>
      <c r="C1753" t="s">
        <v>1221</v>
      </c>
      <c r="D1753" t="s">
        <v>11</v>
      </c>
      <c r="E1753">
        <v>2</v>
      </c>
      <c r="F1753" s="1">
        <v>44645.675694444442</v>
      </c>
      <c r="G1753" s="2">
        <v>44651</v>
      </c>
      <c r="H1753">
        <v>2022</v>
      </c>
      <c r="I1753" t="s">
        <v>183</v>
      </c>
      <c r="Q1753" s="4"/>
    </row>
    <row r="1754" spans="1:17" hidden="1">
      <c r="A1754">
        <v>32.768204599999997</v>
      </c>
      <c r="B1754">
        <v>-117.1598779</v>
      </c>
      <c r="C1754" t="s">
        <v>591</v>
      </c>
      <c r="D1754" t="s">
        <v>13</v>
      </c>
      <c r="E1754">
        <v>17</v>
      </c>
      <c r="F1754" s="1">
        <v>44643.71597222222</v>
      </c>
      <c r="G1754" s="2">
        <v>44651</v>
      </c>
      <c r="H1754">
        <v>2022</v>
      </c>
      <c r="I1754" t="s">
        <v>183</v>
      </c>
      <c r="Q1754" s="4"/>
    </row>
    <row r="1755" spans="1:17" hidden="1">
      <c r="A1755">
        <v>32.774507569999997</v>
      </c>
      <c r="B1755">
        <v>-117.1368076</v>
      </c>
      <c r="C1755" t="s">
        <v>910</v>
      </c>
      <c r="D1755" t="s">
        <v>22</v>
      </c>
      <c r="E1755">
        <v>1</v>
      </c>
      <c r="F1755" s="1">
        <v>44642.705555555556</v>
      </c>
      <c r="G1755" s="2">
        <v>44651</v>
      </c>
      <c r="H1755">
        <v>2022</v>
      </c>
      <c r="I1755" t="s">
        <v>183</v>
      </c>
      <c r="Q1755" s="4"/>
    </row>
    <row r="1756" spans="1:17" hidden="1">
      <c r="A1756">
        <v>32.776586940000001</v>
      </c>
      <c r="B1756">
        <v>-117.12796179999999</v>
      </c>
      <c r="C1756" t="s">
        <v>764</v>
      </c>
      <c r="D1756" t="s">
        <v>13</v>
      </c>
      <c r="E1756">
        <v>8</v>
      </c>
      <c r="F1756" s="1">
        <v>44645.72152777778</v>
      </c>
      <c r="G1756" s="2">
        <v>44651</v>
      </c>
      <c r="H1756">
        <v>2022</v>
      </c>
      <c r="I1756" t="s">
        <v>183</v>
      </c>
      <c r="Q1756" s="4"/>
    </row>
    <row r="1757" spans="1:17" hidden="1">
      <c r="A1757">
        <v>32.776476049999999</v>
      </c>
      <c r="B1757">
        <v>-117.1295482</v>
      </c>
      <c r="C1757" t="s">
        <v>797</v>
      </c>
      <c r="D1757" t="s">
        <v>13</v>
      </c>
      <c r="E1757">
        <v>6</v>
      </c>
      <c r="F1757" s="1">
        <v>44645.679861111108</v>
      </c>
      <c r="G1757" s="2">
        <v>44651</v>
      </c>
      <c r="H1757">
        <v>2022</v>
      </c>
      <c r="I1757" t="s">
        <v>183</v>
      </c>
      <c r="Q1757" s="4"/>
    </row>
    <row r="1758" spans="1:17" hidden="1">
      <c r="A1758">
        <v>32.772714260000001</v>
      </c>
      <c r="B1758">
        <v>-117.1458325</v>
      </c>
      <c r="C1758" t="s">
        <v>1222</v>
      </c>
      <c r="D1758" t="s">
        <v>7</v>
      </c>
      <c r="E1758">
        <v>2</v>
      </c>
      <c r="F1758" s="1">
        <v>44621.78125</v>
      </c>
      <c r="G1758" s="2">
        <v>44651</v>
      </c>
      <c r="H1758">
        <v>2022</v>
      </c>
      <c r="I1758" t="s">
        <v>183</v>
      </c>
      <c r="Q1758" s="4"/>
    </row>
    <row r="1759" spans="1:17" hidden="1">
      <c r="A1759">
        <v>32.771069670000003</v>
      </c>
      <c r="B1759">
        <v>-117.1506863</v>
      </c>
      <c r="C1759" t="s">
        <v>488</v>
      </c>
      <c r="D1759" t="s">
        <v>22</v>
      </c>
      <c r="E1759">
        <v>2</v>
      </c>
      <c r="F1759" s="1">
        <v>44621.878472222219</v>
      </c>
      <c r="G1759" s="2">
        <v>44651</v>
      </c>
      <c r="H1759">
        <v>2022</v>
      </c>
      <c r="I1759" t="s">
        <v>183</v>
      </c>
      <c r="Q1759" s="4"/>
    </row>
    <row r="1760" spans="1:17" hidden="1">
      <c r="A1760">
        <v>32.77036176</v>
      </c>
      <c r="B1760">
        <v>-117.15506739999999</v>
      </c>
      <c r="C1760" t="s">
        <v>1223</v>
      </c>
      <c r="D1760" t="s">
        <v>7</v>
      </c>
      <c r="E1760">
        <v>1</v>
      </c>
      <c r="F1760" s="1">
        <v>44621.763888888891</v>
      </c>
      <c r="G1760" s="2">
        <v>44651</v>
      </c>
      <c r="H1760">
        <v>2022</v>
      </c>
      <c r="I1760" t="s">
        <v>183</v>
      </c>
      <c r="Q1760" s="4"/>
    </row>
    <row r="1761" spans="1:17" hidden="1">
      <c r="A1761">
        <v>32.770052630000002</v>
      </c>
      <c r="B1761">
        <v>-117.1536328</v>
      </c>
      <c r="C1761" t="s">
        <v>1224</v>
      </c>
      <c r="D1761" t="s">
        <v>7</v>
      </c>
      <c r="E1761">
        <v>1</v>
      </c>
      <c r="F1761" s="1">
        <v>44621.754861111112</v>
      </c>
      <c r="G1761" s="2">
        <v>44651</v>
      </c>
      <c r="H1761">
        <v>2022</v>
      </c>
      <c r="I1761" t="s">
        <v>183</v>
      </c>
      <c r="Q1761" s="4"/>
    </row>
    <row r="1762" spans="1:17" hidden="1">
      <c r="A1762">
        <v>32.769933559999998</v>
      </c>
      <c r="B1762">
        <v>-117.15407089999999</v>
      </c>
      <c r="C1762" t="s">
        <v>1225</v>
      </c>
      <c r="D1762" t="s">
        <v>22</v>
      </c>
      <c r="E1762">
        <v>1</v>
      </c>
      <c r="F1762" s="1">
        <v>44621.746527777781</v>
      </c>
      <c r="G1762" s="2">
        <v>44651</v>
      </c>
      <c r="H1762">
        <v>2022</v>
      </c>
      <c r="I1762" t="s">
        <v>183</v>
      </c>
      <c r="Q1762" s="4"/>
    </row>
    <row r="1763" spans="1:17" hidden="1">
      <c r="A1763">
        <v>32.766392310000001</v>
      </c>
      <c r="B1763">
        <v>-117.1653937</v>
      </c>
      <c r="C1763" t="s">
        <v>1226</v>
      </c>
      <c r="D1763" t="s">
        <v>11</v>
      </c>
      <c r="E1763">
        <v>1</v>
      </c>
      <c r="F1763" s="1">
        <v>44617.899305555555</v>
      </c>
      <c r="G1763" s="2">
        <v>44651</v>
      </c>
      <c r="H1763">
        <v>2022</v>
      </c>
      <c r="I1763" t="s">
        <v>183</v>
      </c>
      <c r="Q1763" s="4"/>
    </row>
    <row r="1764" spans="1:17" hidden="1">
      <c r="A1764">
        <v>32.766267069999998</v>
      </c>
      <c r="B1764">
        <v>-117.16330429999999</v>
      </c>
      <c r="C1764" t="s">
        <v>1227</v>
      </c>
      <c r="D1764" t="s">
        <v>13</v>
      </c>
      <c r="E1764">
        <v>10</v>
      </c>
      <c r="F1764" s="1">
        <v>44617.904166666667</v>
      </c>
      <c r="G1764" s="2">
        <v>44651</v>
      </c>
      <c r="H1764">
        <v>2022</v>
      </c>
      <c r="I1764" t="s">
        <v>183</v>
      </c>
      <c r="Q1764" s="4"/>
    </row>
    <row r="1765" spans="1:17" hidden="1">
      <c r="A1765">
        <v>32.765706860000002</v>
      </c>
      <c r="B1765">
        <v>-117.1650959</v>
      </c>
      <c r="C1765" t="s">
        <v>326</v>
      </c>
      <c r="D1765" t="s">
        <v>22</v>
      </c>
      <c r="E1765">
        <v>10</v>
      </c>
      <c r="F1765" s="1">
        <v>44617.732638888891</v>
      </c>
      <c r="G1765" s="2">
        <v>44651</v>
      </c>
      <c r="H1765">
        <v>2022</v>
      </c>
      <c r="I1765" t="s">
        <v>183</v>
      </c>
      <c r="Q1765" s="4"/>
    </row>
    <row r="1766" spans="1:17" hidden="1">
      <c r="A1766">
        <v>32.774456780000001</v>
      </c>
      <c r="B1766">
        <v>-117.1341468</v>
      </c>
      <c r="C1766" t="s">
        <v>683</v>
      </c>
      <c r="D1766" t="s">
        <v>13</v>
      </c>
      <c r="E1766">
        <v>10</v>
      </c>
      <c r="F1766" s="1">
        <v>44603.736805555556</v>
      </c>
      <c r="G1766" s="2">
        <v>44651</v>
      </c>
      <c r="H1766">
        <v>2022</v>
      </c>
      <c r="I1766" t="s">
        <v>183</v>
      </c>
      <c r="Q1766" s="4"/>
    </row>
    <row r="1767" spans="1:17" hidden="1">
      <c r="A1767">
        <v>32.765893140000003</v>
      </c>
      <c r="B1767">
        <v>-117.1653075</v>
      </c>
      <c r="C1767" t="s">
        <v>50</v>
      </c>
      <c r="D1767" t="s">
        <v>22</v>
      </c>
      <c r="E1767">
        <v>2</v>
      </c>
      <c r="F1767" s="1">
        <v>44643.849305555559</v>
      </c>
      <c r="G1767" s="2">
        <v>44651</v>
      </c>
      <c r="H1767">
        <v>2022</v>
      </c>
      <c r="I1767" t="s">
        <v>183</v>
      </c>
      <c r="Q1767" s="4"/>
    </row>
    <row r="1768" spans="1:17" hidden="1">
      <c r="A1768">
        <v>32.763423469999999</v>
      </c>
      <c r="B1768">
        <v>-117.1941319</v>
      </c>
      <c r="C1768" t="s">
        <v>1178</v>
      </c>
      <c r="D1768" t="s">
        <v>13</v>
      </c>
      <c r="E1768">
        <v>7</v>
      </c>
      <c r="F1768" s="1">
        <v>44636.716666666667</v>
      </c>
      <c r="G1768" s="2">
        <v>44651</v>
      </c>
      <c r="H1768">
        <v>2022</v>
      </c>
      <c r="I1768" t="s">
        <v>248</v>
      </c>
      <c r="Q1768" s="4"/>
    </row>
    <row r="1769" spans="1:17" hidden="1">
      <c r="A1769">
        <v>32.761996779999997</v>
      </c>
      <c r="B1769">
        <v>-117.1906638</v>
      </c>
      <c r="C1769" t="s">
        <v>910</v>
      </c>
      <c r="D1769" t="s">
        <v>13</v>
      </c>
      <c r="E1769">
        <v>4</v>
      </c>
      <c r="F1769" s="1">
        <v>44636.705555555556</v>
      </c>
      <c r="G1769" s="2">
        <v>44651</v>
      </c>
      <c r="H1769">
        <v>2022</v>
      </c>
      <c r="I1769" t="s">
        <v>248</v>
      </c>
      <c r="Q1769" s="4"/>
    </row>
    <row r="1770" spans="1:17" hidden="1">
      <c r="A1770">
        <v>32.762794319999998</v>
      </c>
      <c r="B1770">
        <v>-117.19177449999999</v>
      </c>
      <c r="C1770" t="s">
        <v>1125</v>
      </c>
      <c r="D1770" t="s">
        <v>13</v>
      </c>
      <c r="E1770">
        <v>6</v>
      </c>
      <c r="F1770" s="1">
        <v>44636.685416666667</v>
      </c>
      <c r="G1770" s="2">
        <v>44651</v>
      </c>
      <c r="H1770">
        <v>2022</v>
      </c>
      <c r="I1770" t="s">
        <v>248</v>
      </c>
      <c r="Q1770" s="4"/>
    </row>
    <row r="1771" spans="1:17" hidden="1">
      <c r="A1771">
        <v>32.762865290000001</v>
      </c>
      <c r="B1771">
        <v>-117.1967817</v>
      </c>
      <c r="C1771" t="s">
        <v>1228</v>
      </c>
      <c r="D1771" t="s">
        <v>7</v>
      </c>
      <c r="E1771">
        <v>1</v>
      </c>
      <c r="F1771" s="1">
        <v>44607.804166666669</v>
      </c>
      <c r="G1771" s="2">
        <v>44651</v>
      </c>
      <c r="H1771">
        <v>2022</v>
      </c>
      <c r="I1771" t="s">
        <v>248</v>
      </c>
      <c r="Q1771" s="4"/>
    </row>
    <row r="1772" spans="1:17" hidden="1">
      <c r="A1772">
        <v>32.762564990000001</v>
      </c>
      <c r="B1772">
        <v>-117.1980003</v>
      </c>
      <c r="C1772" t="s">
        <v>181</v>
      </c>
      <c r="D1772" t="s">
        <v>13</v>
      </c>
      <c r="E1772">
        <v>25</v>
      </c>
      <c r="F1772" s="1">
        <v>44649.049305555556</v>
      </c>
      <c r="G1772" s="2">
        <v>44651</v>
      </c>
      <c r="H1772">
        <v>2022</v>
      </c>
      <c r="I1772" t="s">
        <v>248</v>
      </c>
      <c r="Q1772" s="4"/>
    </row>
    <row r="1773" spans="1:17" hidden="1">
      <c r="A1773">
        <v>32.838274859999999</v>
      </c>
      <c r="B1773">
        <v>-117.0060466</v>
      </c>
      <c r="C1773" t="s">
        <v>51</v>
      </c>
      <c r="D1773" t="s">
        <v>13</v>
      </c>
      <c r="E1773">
        <v>7</v>
      </c>
      <c r="F1773" s="1">
        <v>44608.807638888888</v>
      </c>
      <c r="G1773" s="2">
        <v>44620</v>
      </c>
      <c r="H1773">
        <v>2022</v>
      </c>
      <c r="I1773" t="s">
        <v>8</v>
      </c>
      <c r="Q1773" s="4"/>
    </row>
    <row r="1774" spans="1:17" hidden="1">
      <c r="A1774">
        <v>32.84294998</v>
      </c>
      <c r="B1774">
        <v>-116.99437519999999</v>
      </c>
      <c r="C1774" t="s">
        <v>1229</v>
      </c>
      <c r="D1774" t="s">
        <v>7</v>
      </c>
      <c r="E1774">
        <v>3</v>
      </c>
      <c r="F1774" s="1">
        <v>44600.758333333331</v>
      </c>
      <c r="G1774" s="2">
        <v>44620</v>
      </c>
      <c r="H1774">
        <v>2022</v>
      </c>
      <c r="I1774" t="s">
        <v>8</v>
      </c>
      <c r="Q1774" s="4"/>
    </row>
    <row r="1775" spans="1:17" hidden="1">
      <c r="A1775">
        <v>32.791336739999998</v>
      </c>
      <c r="B1775">
        <v>-117.1017013</v>
      </c>
      <c r="C1775" t="s">
        <v>1230</v>
      </c>
      <c r="D1775" t="s">
        <v>13</v>
      </c>
      <c r="E1775">
        <v>25</v>
      </c>
      <c r="F1775" s="1">
        <v>44619.001388888886</v>
      </c>
      <c r="G1775" s="2">
        <v>44620</v>
      </c>
      <c r="H1775">
        <v>2022</v>
      </c>
      <c r="I1775" t="s">
        <v>117</v>
      </c>
      <c r="Q1775" s="4"/>
    </row>
    <row r="1776" spans="1:17" hidden="1">
      <c r="A1776">
        <v>32.783587449999999</v>
      </c>
      <c r="B1776">
        <v>-117.103228</v>
      </c>
      <c r="C1776" t="s">
        <v>1231</v>
      </c>
      <c r="D1776" t="s">
        <v>7</v>
      </c>
      <c r="E1776">
        <v>1</v>
      </c>
      <c r="F1776" s="1">
        <v>44596.900694444441</v>
      </c>
      <c r="G1776" s="2">
        <v>44620</v>
      </c>
      <c r="H1776">
        <v>2022</v>
      </c>
      <c r="I1776" t="s">
        <v>117</v>
      </c>
      <c r="Q1776" s="4"/>
    </row>
    <row r="1777" spans="1:17" hidden="1">
      <c r="A1777">
        <v>32.785186729999999</v>
      </c>
      <c r="B1777">
        <v>-117.1026853</v>
      </c>
      <c r="C1777" t="s">
        <v>441</v>
      </c>
      <c r="D1777" t="s">
        <v>13</v>
      </c>
      <c r="E1777">
        <v>3</v>
      </c>
      <c r="F1777" s="1">
        <v>44593.916666666664</v>
      </c>
      <c r="G1777" s="2">
        <v>44620</v>
      </c>
      <c r="H1777">
        <v>2022</v>
      </c>
      <c r="I1777" t="s">
        <v>117</v>
      </c>
      <c r="Q1777" s="4"/>
    </row>
    <row r="1778" spans="1:17" hidden="1">
      <c r="A1778">
        <v>32.784685260000003</v>
      </c>
      <c r="B1778">
        <v>-117.1044287</v>
      </c>
      <c r="C1778" t="s">
        <v>246</v>
      </c>
      <c r="D1778" t="s">
        <v>7</v>
      </c>
      <c r="E1778">
        <v>3</v>
      </c>
      <c r="F1778" s="1">
        <v>44593.831250000003</v>
      </c>
      <c r="G1778" s="2">
        <v>44620</v>
      </c>
      <c r="H1778">
        <v>2022</v>
      </c>
      <c r="I1778" t="s">
        <v>117</v>
      </c>
      <c r="Q1778" s="4"/>
    </row>
    <row r="1779" spans="1:17" hidden="1">
      <c r="A1779">
        <v>32.78511709</v>
      </c>
      <c r="B1779">
        <v>-117.10432470000001</v>
      </c>
      <c r="C1779" t="s">
        <v>1232</v>
      </c>
      <c r="D1779" t="s">
        <v>22</v>
      </c>
      <c r="E1779">
        <v>9</v>
      </c>
      <c r="F1779" s="1">
        <v>44617.959027777775</v>
      </c>
      <c r="G1779" s="2">
        <v>44620</v>
      </c>
      <c r="H1779">
        <v>2022</v>
      </c>
      <c r="I1779" t="s">
        <v>117</v>
      </c>
      <c r="Q1779" s="4"/>
    </row>
    <row r="1780" spans="1:17" hidden="1">
      <c r="A1780">
        <v>32.787664849999999</v>
      </c>
      <c r="B1780">
        <v>-117.10412770000001</v>
      </c>
      <c r="C1780" t="s">
        <v>1233</v>
      </c>
      <c r="D1780" t="s">
        <v>22</v>
      </c>
      <c r="E1780">
        <v>4</v>
      </c>
      <c r="F1780" s="1">
        <v>44617.959027777775</v>
      </c>
      <c r="G1780" s="2">
        <v>44620</v>
      </c>
      <c r="H1780">
        <v>2022</v>
      </c>
      <c r="I1780" t="s">
        <v>117</v>
      </c>
      <c r="Q1780" s="4"/>
    </row>
    <row r="1781" spans="1:17" hidden="1">
      <c r="A1781">
        <v>32.787926820000003</v>
      </c>
      <c r="B1781">
        <v>-117.1042746</v>
      </c>
      <c r="C1781" t="s">
        <v>1234</v>
      </c>
      <c r="D1781" t="s">
        <v>7</v>
      </c>
      <c r="E1781">
        <v>1</v>
      </c>
      <c r="F1781" s="1">
        <v>44593.819444444445</v>
      </c>
      <c r="G1781" s="2">
        <v>44620</v>
      </c>
      <c r="H1781">
        <v>2022</v>
      </c>
      <c r="I1781" t="s">
        <v>117</v>
      </c>
      <c r="Q1781" s="4"/>
    </row>
    <row r="1782" spans="1:17" hidden="1">
      <c r="A1782">
        <v>32.785474499999999</v>
      </c>
      <c r="B1782">
        <v>-117.102701</v>
      </c>
      <c r="C1782" t="s">
        <v>246</v>
      </c>
      <c r="D1782" t="s">
        <v>7</v>
      </c>
      <c r="E1782">
        <v>3</v>
      </c>
      <c r="F1782" s="1">
        <v>44593.729166666664</v>
      </c>
      <c r="G1782" s="2">
        <v>44620</v>
      </c>
      <c r="H1782">
        <v>2022</v>
      </c>
      <c r="I1782" t="s">
        <v>117</v>
      </c>
      <c r="Q1782" s="4"/>
    </row>
    <row r="1783" spans="1:17" hidden="1">
      <c r="A1783">
        <v>32.765705740000001</v>
      </c>
      <c r="B1783">
        <v>-117.1660625</v>
      </c>
      <c r="C1783" t="s">
        <v>1235</v>
      </c>
      <c r="D1783" t="s">
        <v>7</v>
      </c>
      <c r="E1783">
        <v>13</v>
      </c>
      <c r="F1783" s="1">
        <v>44617.826388888891</v>
      </c>
      <c r="G1783" s="2">
        <v>44620</v>
      </c>
      <c r="H1783">
        <v>2022</v>
      </c>
      <c r="I1783" t="s">
        <v>183</v>
      </c>
      <c r="Q1783" s="4"/>
    </row>
    <row r="1784" spans="1:17" hidden="1">
      <c r="A1784">
        <v>32.765705169999997</v>
      </c>
      <c r="B1784">
        <v>-117.16630240000001</v>
      </c>
      <c r="C1784" t="s">
        <v>1236</v>
      </c>
      <c r="D1784" t="s">
        <v>13</v>
      </c>
      <c r="E1784">
        <v>7</v>
      </c>
      <c r="F1784" s="1">
        <v>44617.824999999997</v>
      </c>
      <c r="G1784" s="2">
        <v>44620</v>
      </c>
      <c r="H1784">
        <v>2022</v>
      </c>
      <c r="I1784" t="s">
        <v>183</v>
      </c>
      <c r="Q1784" s="4"/>
    </row>
    <row r="1785" spans="1:17" hidden="1">
      <c r="A1785">
        <v>32.765617040000002</v>
      </c>
      <c r="B1785">
        <v>-117.1666328</v>
      </c>
      <c r="C1785" t="s">
        <v>179</v>
      </c>
      <c r="D1785" t="s">
        <v>22</v>
      </c>
      <c r="E1785">
        <v>2</v>
      </c>
      <c r="F1785" s="1">
        <v>44617.822916666664</v>
      </c>
      <c r="G1785" s="2">
        <v>44620</v>
      </c>
      <c r="H1785">
        <v>2022</v>
      </c>
      <c r="I1785" t="s">
        <v>183</v>
      </c>
      <c r="Q1785" s="4"/>
    </row>
    <row r="1786" spans="1:17" hidden="1">
      <c r="A1786">
        <v>32.767089370000001</v>
      </c>
      <c r="B1786">
        <v>-117.1630586</v>
      </c>
      <c r="C1786" t="s">
        <v>246</v>
      </c>
      <c r="D1786" t="s">
        <v>7</v>
      </c>
      <c r="E1786">
        <v>4</v>
      </c>
      <c r="F1786" s="1">
        <v>44617.779166666667</v>
      </c>
      <c r="G1786" s="2">
        <v>44620</v>
      </c>
      <c r="H1786">
        <v>2022</v>
      </c>
      <c r="I1786" t="s">
        <v>183</v>
      </c>
      <c r="Q1786" s="4"/>
    </row>
    <row r="1787" spans="1:17" hidden="1">
      <c r="A1787">
        <v>32.766742999999998</v>
      </c>
      <c r="B1787">
        <v>-117.16333040000001</v>
      </c>
      <c r="C1787" t="s">
        <v>729</v>
      </c>
      <c r="D1787" t="s">
        <v>22</v>
      </c>
      <c r="E1787">
        <v>16</v>
      </c>
      <c r="F1787" s="1">
        <v>44617.765972222223</v>
      </c>
      <c r="G1787" s="2">
        <v>44620</v>
      </c>
      <c r="H1787">
        <v>2022</v>
      </c>
      <c r="I1787" t="s">
        <v>183</v>
      </c>
      <c r="Q1787" s="4"/>
    </row>
    <row r="1788" spans="1:17" hidden="1">
      <c r="A1788">
        <v>32.765988190000002</v>
      </c>
      <c r="B1788">
        <v>-117.1647313</v>
      </c>
      <c r="C1788" t="s">
        <v>304</v>
      </c>
      <c r="D1788" t="s">
        <v>7</v>
      </c>
      <c r="E1788">
        <v>3</v>
      </c>
      <c r="F1788" s="1">
        <v>44617.737500000003</v>
      </c>
      <c r="G1788" s="2">
        <v>44620</v>
      </c>
      <c r="H1788">
        <v>2022</v>
      </c>
      <c r="I1788" t="s">
        <v>183</v>
      </c>
      <c r="Q1788" s="4"/>
    </row>
    <row r="1789" spans="1:17" hidden="1">
      <c r="A1789">
        <v>32.765750760000003</v>
      </c>
      <c r="B1789">
        <v>-117.1648039</v>
      </c>
      <c r="C1789" t="s">
        <v>1044</v>
      </c>
      <c r="D1789" t="s">
        <v>7</v>
      </c>
      <c r="E1789">
        <v>1</v>
      </c>
      <c r="F1789" s="1">
        <v>44617.736111111109</v>
      </c>
      <c r="G1789" s="2">
        <v>44620</v>
      </c>
      <c r="H1789">
        <v>2022</v>
      </c>
      <c r="I1789" t="s">
        <v>183</v>
      </c>
      <c r="Q1789" s="4"/>
    </row>
    <row r="1790" spans="1:17" hidden="1">
      <c r="A1790">
        <v>32.765732669999998</v>
      </c>
      <c r="B1790">
        <v>-117.1657919</v>
      </c>
      <c r="C1790" t="s">
        <v>1237</v>
      </c>
      <c r="D1790" t="s">
        <v>13</v>
      </c>
      <c r="E1790">
        <v>15</v>
      </c>
      <c r="F1790" s="1">
        <v>44617.834027777775</v>
      </c>
      <c r="G1790" s="2">
        <v>44620</v>
      </c>
      <c r="H1790">
        <v>2022</v>
      </c>
      <c r="I1790" t="s">
        <v>183</v>
      </c>
      <c r="Q1790" s="4"/>
    </row>
    <row r="1791" spans="1:17" hidden="1">
      <c r="A1791">
        <v>32.766316799999998</v>
      </c>
      <c r="B1791">
        <v>-117.1644427</v>
      </c>
      <c r="C1791" t="s">
        <v>1238</v>
      </c>
      <c r="D1791" t="s">
        <v>7</v>
      </c>
      <c r="E1791">
        <v>6</v>
      </c>
      <c r="F1791" s="1">
        <v>44617.718055555553</v>
      </c>
      <c r="G1791" s="2">
        <v>44620</v>
      </c>
      <c r="H1791">
        <v>2022</v>
      </c>
      <c r="I1791" t="s">
        <v>183</v>
      </c>
      <c r="Q1791" s="4"/>
    </row>
    <row r="1792" spans="1:17" hidden="1">
      <c r="A1792">
        <v>32.776782179999998</v>
      </c>
      <c r="B1792">
        <v>-117.12850829999999</v>
      </c>
      <c r="C1792" t="s">
        <v>27</v>
      </c>
      <c r="D1792" t="s">
        <v>13</v>
      </c>
      <c r="E1792">
        <v>3</v>
      </c>
      <c r="F1792" s="1">
        <v>44608.972916666666</v>
      </c>
      <c r="G1792" s="2">
        <v>44620</v>
      </c>
      <c r="H1792">
        <v>2022</v>
      </c>
      <c r="I1792" t="s">
        <v>183</v>
      </c>
      <c r="Q1792" s="4"/>
    </row>
    <row r="1793" spans="1:17" hidden="1">
      <c r="A1793">
        <v>32.77443212</v>
      </c>
      <c r="B1793">
        <v>-117.13214720000001</v>
      </c>
      <c r="C1793" t="s">
        <v>30</v>
      </c>
      <c r="D1793" t="s">
        <v>13</v>
      </c>
      <c r="E1793">
        <v>10</v>
      </c>
      <c r="F1793" s="1">
        <v>44603.901388888888</v>
      </c>
      <c r="G1793" s="2">
        <v>44620</v>
      </c>
      <c r="H1793">
        <v>2022</v>
      </c>
      <c r="I1793" t="s">
        <v>183</v>
      </c>
      <c r="Q1793" s="4"/>
    </row>
    <row r="1794" spans="1:17" hidden="1">
      <c r="A1794">
        <v>32.768102349999999</v>
      </c>
      <c r="B1794">
        <v>-117.160217</v>
      </c>
      <c r="C1794" t="s">
        <v>1239</v>
      </c>
      <c r="D1794" t="s">
        <v>22</v>
      </c>
      <c r="E1794">
        <v>5</v>
      </c>
      <c r="F1794" s="1">
        <v>44602.974305555559</v>
      </c>
      <c r="G1794" s="2">
        <v>44620</v>
      </c>
      <c r="H1794">
        <v>2022</v>
      </c>
      <c r="I1794" t="s">
        <v>183</v>
      </c>
      <c r="Q1794" s="4"/>
    </row>
    <row r="1795" spans="1:17" hidden="1">
      <c r="A1795">
        <v>32.768301409999999</v>
      </c>
      <c r="B1795">
        <v>-117.1598091</v>
      </c>
      <c r="C1795" t="s">
        <v>1240</v>
      </c>
      <c r="D1795" t="s">
        <v>22</v>
      </c>
      <c r="E1795">
        <v>8</v>
      </c>
      <c r="F1795" s="1">
        <v>44602.974305555559</v>
      </c>
      <c r="G1795" s="2">
        <v>44620</v>
      </c>
      <c r="H1795">
        <v>2022</v>
      </c>
      <c r="I1795" t="s">
        <v>183</v>
      </c>
      <c r="Q1795" s="4"/>
    </row>
    <row r="1796" spans="1:17" hidden="1">
      <c r="A1796">
        <v>32.768463539999999</v>
      </c>
      <c r="B1796">
        <v>-117.15922380000001</v>
      </c>
      <c r="C1796" t="s">
        <v>12</v>
      </c>
      <c r="D1796" t="s">
        <v>22</v>
      </c>
      <c r="E1796">
        <v>5</v>
      </c>
      <c r="F1796" s="1">
        <v>44602.974999999999</v>
      </c>
      <c r="G1796" s="2">
        <v>44620</v>
      </c>
      <c r="H1796">
        <v>2022</v>
      </c>
      <c r="I1796" t="s">
        <v>183</v>
      </c>
      <c r="Q1796" s="4"/>
    </row>
    <row r="1797" spans="1:17" hidden="1">
      <c r="A1797">
        <v>32.768484950000001</v>
      </c>
      <c r="B1797">
        <v>-117.1594734</v>
      </c>
      <c r="C1797" t="s">
        <v>591</v>
      </c>
      <c r="D1797" t="s">
        <v>22</v>
      </c>
      <c r="E1797">
        <v>1</v>
      </c>
      <c r="F1797" s="1">
        <v>44602.974305555559</v>
      </c>
      <c r="G1797" s="2">
        <v>44620</v>
      </c>
      <c r="H1797">
        <v>2022</v>
      </c>
      <c r="I1797" t="s">
        <v>183</v>
      </c>
      <c r="Q1797" s="4"/>
    </row>
    <row r="1798" spans="1:17" hidden="1">
      <c r="A1798">
        <v>32.768358880000001</v>
      </c>
      <c r="B1798">
        <v>-117.15966450000001</v>
      </c>
      <c r="C1798" t="s">
        <v>59</v>
      </c>
      <c r="D1798" t="s">
        <v>22</v>
      </c>
      <c r="E1798">
        <v>6</v>
      </c>
      <c r="F1798" s="1">
        <v>44602.974305555559</v>
      </c>
      <c r="G1798" s="2">
        <v>44620</v>
      </c>
      <c r="H1798">
        <v>2022</v>
      </c>
      <c r="I1798" t="s">
        <v>183</v>
      </c>
      <c r="Q1798" s="4"/>
    </row>
    <row r="1799" spans="1:17" hidden="1">
      <c r="A1799">
        <v>32.766846739999998</v>
      </c>
      <c r="B1799">
        <v>-117.1615426</v>
      </c>
      <c r="C1799" t="s">
        <v>1241</v>
      </c>
      <c r="D1799" t="s">
        <v>13</v>
      </c>
      <c r="E1799">
        <v>9</v>
      </c>
      <c r="F1799" s="1">
        <v>44602.97152777778</v>
      </c>
      <c r="G1799" s="2">
        <v>44620</v>
      </c>
      <c r="H1799">
        <v>2022</v>
      </c>
      <c r="I1799" t="s">
        <v>183</v>
      </c>
      <c r="Q1799" s="4"/>
    </row>
    <row r="1800" spans="1:17" hidden="1">
      <c r="A1800">
        <v>32.765843840000002</v>
      </c>
      <c r="B1800">
        <v>-117.1653992</v>
      </c>
      <c r="C1800" t="s">
        <v>1242</v>
      </c>
      <c r="D1800" t="s">
        <v>22</v>
      </c>
      <c r="E1800">
        <v>20</v>
      </c>
      <c r="F1800" s="1">
        <v>44617.729861111111</v>
      </c>
      <c r="G1800" s="2">
        <v>44620</v>
      </c>
      <c r="H1800">
        <v>2022</v>
      </c>
      <c r="I1800" t="s">
        <v>183</v>
      </c>
      <c r="Q1800" s="4"/>
    </row>
    <row r="1801" spans="1:17" hidden="1">
      <c r="A1801">
        <v>32.774784500000003</v>
      </c>
      <c r="B1801">
        <v>-117.1356444</v>
      </c>
      <c r="C1801" t="s">
        <v>476</v>
      </c>
      <c r="D1801" t="s">
        <v>13</v>
      </c>
      <c r="E1801">
        <v>1</v>
      </c>
      <c r="F1801" s="1">
        <v>44581.901388888888</v>
      </c>
      <c r="G1801" s="2">
        <v>44620</v>
      </c>
      <c r="H1801">
        <v>2022</v>
      </c>
      <c r="I1801" t="s">
        <v>183</v>
      </c>
      <c r="Q1801" s="4"/>
    </row>
    <row r="1802" spans="1:17" hidden="1">
      <c r="A1802">
        <v>32.768444150000001</v>
      </c>
      <c r="B1802">
        <v>-117.16034380000001</v>
      </c>
      <c r="C1802" t="s">
        <v>960</v>
      </c>
      <c r="D1802" t="s">
        <v>22</v>
      </c>
      <c r="E1802">
        <v>8</v>
      </c>
      <c r="F1802" s="1">
        <v>44602.972222222219</v>
      </c>
      <c r="G1802" s="2">
        <v>44620</v>
      </c>
      <c r="H1802">
        <v>2022</v>
      </c>
      <c r="I1802" t="s">
        <v>183</v>
      </c>
      <c r="Q1802" s="4"/>
    </row>
    <row r="1803" spans="1:17" hidden="1">
      <c r="A1803">
        <v>32.77001396</v>
      </c>
      <c r="B1803">
        <v>-117.1534388</v>
      </c>
      <c r="C1803" t="s">
        <v>1243</v>
      </c>
      <c r="D1803" t="s">
        <v>22</v>
      </c>
      <c r="E1803">
        <v>8</v>
      </c>
      <c r="F1803" s="1">
        <v>44602.974999999999</v>
      </c>
      <c r="G1803" s="2">
        <v>44620</v>
      </c>
      <c r="H1803">
        <v>2022</v>
      </c>
      <c r="I1803" t="s">
        <v>183</v>
      </c>
      <c r="Q1803" s="4"/>
    </row>
    <row r="1804" spans="1:17" hidden="1">
      <c r="A1804">
        <v>32.761839270000003</v>
      </c>
      <c r="B1804">
        <v>-117.2032397</v>
      </c>
      <c r="C1804" t="s">
        <v>1244</v>
      </c>
      <c r="D1804" t="s">
        <v>22</v>
      </c>
      <c r="E1804">
        <v>7</v>
      </c>
      <c r="F1804" s="1">
        <v>44616.654861111114</v>
      </c>
      <c r="G1804" s="2">
        <v>44620</v>
      </c>
      <c r="H1804">
        <v>2022</v>
      </c>
      <c r="I1804" t="s">
        <v>248</v>
      </c>
      <c r="Q1804" s="4"/>
    </row>
    <row r="1805" spans="1:17" hidden="1">
      <c r="A1805">
        <v>32.761915299999998</v>
      </c>
      <c r="B1805">
        <v>-117.1991749</v>
      </c>
      <c r="C1805" t="s">
        <v>1245</v>
      </c>
      <c r="D1805" t="s">
        <v>22</v>
      </c>
      <c r="E1805">
        <v>2</v>
      </c>
      <c r="F1805" s="1">
        <v>44616.638888888891</v>
      </c>
      <c r="G1805" s="2">
        <v>44620</v>
      </c>
      <c r="H1805">
        <v>2022</v>
      </c>
      <c r="I1805" t="s">
        <v>248</v>
      </c>
      <c r="Q1805" s="4"/>
    </row>
    <row r="1806" spans="1:17" hidden="1">
      <c r="A1806">
        <v>32.762626259999998</v>
      </c>
      <c r="B1806">
        <v>-117.1954448</v>
      </c>
      <c r="C1806" t="s">
        <v>147</v>
      </c>
      <c r="D1806" t="s">
        <v>13</v>
      </c>
      <c r="E1806">
        <v>3</v>
      </c>
      <c r="F1806" s="1">
        <v>44616.603472222225</v>
      </c>
      <c r="G1806" s="2">
        <v>44620</v>
      </c>
      <c r="H1806">
        <v>2022</v>
      </c>
      <c r="I1806" t="s">
        <v>248</v>
      </c>
      <c r="Q1806" s="4"/>
    </row>
    <row r="1807" spans="1:17" hidden="1">
      <c r="A1807">
        <v>32.762179420000002</v>
      </c>
      <c r="B1807">
        <v>-117.19429169999999</v>
      </c>
      <c r="C1807" t="s">
        <v>12</v>
      </c>
      <c r="D1807" t="s">
        <v>22</v>
      </c>
      <c r="E1807">
        <v>1</v>
      </c>
      <c r="F1807" s="1">
        <v>44610.762499999997</v>
      </c>
      <c r="G1807" s="2">
        <v>44620</v>
      </c>
      <c r="H1807">
        <v>2022</v>
      </c>
      <c r="I1807" t="s">
        <v>248</v>
      </c>
      <c r="Q1807" s="4"/>
    </row>
    <row r="1808" spans="1:17" hidden="1">
      <c r="A1808">
        <v>32.761965859999997</v>
      </c>
      <c r="B1808">
        <v>-117.19443699999999</v>
      </c>
      <c r="C1808" t="s">
        <v>59</v>
      </c>
      <c r="D1808" t="s">
        <v>13</v>
      </c>
      <c r="E1808">
        <v>10</v>
      </c>
      <c r="F1808" s="1">
        <v>44610.759027777778</v>
      </c>
      <c r="G1808" s="2">
        <v>44620</v>
      </c>
      <c r="H1808">
        <v>2022</v>
      </c>
      <c r="I1808" t="s">
        <v>248</v>
      </c>
      <c r="Q1808" s="4"/>
    </row>
    <row r="1809" spans="1:17" hidden="1">
      <c r="A1809">
        <v>32.761445899999998</v>
      </c>
      <c r="B1809">
        <v>-117.20030989999999</v>
      </c>
      <c r="C1809" t="s">
        <v>832</v>
      </c>
      <c r="D1809" t="s">
        <v>13</v>
      </c>
      <c r="E1809">
        <v>5</v>
      </c>
      <c r="F1809" s="1">
        <v>44610.904861111114</v>
      </c>
      <c r="G1809" s="2">
        <v>44620</v>
      </c>
      <c r="H1809">
        <v>2022</v>
      </c>
      <c r="I1809" t="s">
        <v>248</v>
      </c>
      <c r="Q1809" s="4"/>
    </row>
    <row r="1810" spans="1:17" hidden="1">
      <c r="A1810">
        <v>32.760565849999999</v>
      </c>
      <c r="B1810">
        <v>-117.2025572</v>
      </c>
      <c r="C1810" t="s">
        <v>1246</v>
      </c>
      <c r="D1810" t="s">
        <v>13</v>
      </c>
      <c r="E1810">
        <v>10</v>
      </c>
      <c r="F1810" s="1">
        <v>44610.71875</v>
      </c>
      <c r="G1810" s="2">
        <v>44620</v>
      </c>
      <c r="H1810">
        <v>2022</v>
      </c>
      <c r="I1810" t="s">
        <v>248</v>
      </c>
      <c r="Q1810" s="4"/>
    </row>
    <row r="1811" spans="1:17" hidden="1">
      <c r="A1811">
        <v>32.760293330000003</v>
      </c>
      <c r="B1811">
        <v>-117.2027034</v>
      </c>
      <c r="C1811" t="s">
        <v>165</v>
      </c>
      <c r="D1811" t="s">
        <v>7</v>
      </c>
      <c r="E1811">
        <v>3</v>
      </c>
      <c r="F1811" s="1">
        <v>44610.902777777781</v>
      </c>
      <c r="G1811" s="2">
        <v>44620</v>
      </c>
      <c r="H1811">
        <v>2022</v>
      </c>
      <c r="I1811" t="s">
        <v>248</v>
      </c>
      <c r="Q1811" s="4"/>
    </row>
    <row r="1812" spans="1:17" hidden="1">
      <c r="A1812">
        <v>32.763436140000003</v>
      </c>
      <c r="B1812">
        <v>-117.1942597</v>
      </c>
      <c r="C1812" t="s">
        <v>1247</v>
      </c>
      <c r="D1812" t="s">
        <v>13</v>
      </c>
      <c r="E1812">
        <v>8</v>
      </c>
      <c r="F1812" s="1">
        <v>44617.910416666666</v>
      </c>
      <c r="G1812" s="2">
        <v>44620</v>
      </c>
      <c r="H1812">
        <v>2022</v>
      </c>
      <c r="I1812" t="s">
        <v>248</v>
      </c>
      <c r="Q1812" s="4"/>
    </row>
    <row r="1813" spans="1:17" hidden="1">
      <c r="A1813">
        <v>32.763330889999999</v>
      </c>
      <c r="B1813">
        <v>-117.1948561</v>
      </c>
      <c r="C1813" t="s">
        <v>179</v>
      </c>
      <c r="D1813" t="s">
        <v>7</v>
      </c>
      <c r="E1813">
        <v>1</v>
      </c>
      <c r="F1813" s="1">
        <v>44607.905555555553</v>
      </c>
      <c r="G1813" s="2">
        <v>44620</v>
      </c>
      <c r="H1813">
        <v>2022</v>
      </c>
      <c r="I1813" t="s">
        <v>248</v>
      </c>
      <c r="Q1813" s="4"/>
    </row>
    <row r="1814" spans="1:17" hidden="1">
      <c r="A1814">
        <v>32.762719300000001</v>
      </c>
      <c r="B1814">
        <v>-117.19548709999999</v>
      </c>
      <c r="C1814" t="s">
        <v>1248</v>
      </c>
      <c r="D1814" t="s">
        <v>7</v>
      </c>
      <c r="E1814">
        <v>2</v>
      </c>
      <c r="F1814" s="1">
        <v>44607.8125</v>
      </c>
      <c r="G1814" s="2">
        <v>44620</v>
      </c>
      <c r="H1814">
        <v>2022</v>
      </c>
      <c r="I1814" t="s">
        <v>248</v>
      </c>
      <c r="Q1814" s="4"/>
    </row>
    <row r="1815" spans="1:17" hidden="1">
      <c r="A1815">
        <v>32.762517799999998</v>
      </c>
      <c r="B1815">
        <v>-117.1981534</v>
      </c>
      <c r="C1815" t="s">
        <v>314</v>
      </c>
      <c r="D1815" t="s">
        <v>22</v>
      </c>
      <c r="E1815">
        <v>4</v>
      </c>
      <c r="F1815" s="1">
        <v>44607.797222222223</v>
      </c>
      <c r="G1815" s="2">
        <v>44620</v>
      </c>
      <c r="H1815">
        <v>2022</v>
      </c>
      <c r="I1815" t="s">
        <v>248</v>
      </c>
      <c r="Q1815" s="4"/>
    </row>
    <row r="1816" spans="1:17" hidden="1">
      <c r="A1816">
        <v>32.762069160000003</v>
      </c>
      <c r="B1816">
        <v>-117.1989839</v>
      </c>
      <c r="C1816" t="s">
        <v>16</v>
      </c>
      <c r="D1816" t="s">
        <v>22</v>
      </c>
      <c r="E1816">
        <v>2</v>
      </c>
      <c r="F1816" s="1">
        <v>44607.787499999999</v>
      </c>
      <c r="G1816" s="2">
        <v>44620</v>
      </c>
      <c r="H1816">
        <v>2022</v>
      </c>
      <c r="I1816" t="s">
        <v>248</v>
      </c>
      <c r="Q1816" s="4"/>
    </row>
    <row r="1817" spans="1:17" hidden="1">
      <c r="A1817">
        <v>32.762124110000002</v>
      </c>
      <c r="B1817">
        <v>-117.2017221</v>
      </c>
      <c r="C1817" t="s">
        <v>1249</v>
      </c>
      <c r="D1817" t="s">
        <v>7</v>
      </c>
      <c r="E1817">
        <v>1</v>
      </c>
      <c r="F1817" s="1">
        <v>44607.902777777781</v>
      </c>
      <c r="G1817" s="2">
        <v>44620</v>
      </c>
      <c r="H1817">
        <v>2022</v>
      </c>
      <c r="I1817" t="s">
        <v>248</v>
      </c>
      <c r="Q1817" s="4"/>
    </row>
    <row r="1818" spans="1:17" hidden="1">
      <c r="A1818">
        <v>32.762061279999998</v>
      </c>
      <c r="B1818">
        <v>-117.2009846</v>
      </c>
      <c r="C1818" t="s">
        <v>1250</v>
      </c>
      <c r="D1818" t="s">
        <v>7</v>
      </c>
      <c r="E1818">
        <v>1</v>
      </c>
      <c r="F1818" s="1">
        <v>44607.759027777778</v>
      </c>
      <c r="G1818" s="2">
        <v>44620</v>
      </c>
      <c r="H1818">
        <v>2022</v>
      </c>
      <c r="I1818" t="s">
        <v>248</v>
      </c>
      <c r="Q1818" s="4"/>
    </row>
    <row r="1819" spans="1:17" hidden="1">
      <c r="A1819">
        <v>32.76209523</v>
      </c>
      <c r="B1819">
        <v>-117.20081620000001</v>
      </c>
      <c r="C1819" t="s">
        <v>1251</v>
      </c>
      <c r="D1819" t="s">
        <v>22</v>
      </c>
      <c r="E1819">
        <v>8</v>
      </c>
      <c r="F1819" s="1">
        <v>44607.757638888892</v>
      </c>
      <c r="G1819" s="2">
        <v>44620</v>
      </c>
      <c r="H1819">
        <v>2022</v>
      </c>
      <c r="I1819" t="s">
        <v>248</v>
      </c>
      <c r="Q1819" s="4"/>
    </row>
    <row r="1820" spans="1:17" hidden="1">
      <c r="A1820">
        <v>32.761972710000002</v>
      </c>
      <c r="B1820">
        <v>-117.2001657</v>
      </c>
      <c r="C1820" t="s">
        <v>1252</v>
      </c>
      <c r="D1820" t="s">
        <v>7</v>
      </c>
      <c r="E1820">
        <v>1</v>
      </c>
      <c r="F1820" s="1">
        <v>44607.753472222219</v>
      </c>
      <c r="G1820" s="2">
        <v>44620</v>
      </c>
      <c r="H1820">
        <v>2022</v>
      </c>
      <c r="I1820" t="s">
        <v>248</v>
      </c>
      <c r="Q1820" s="4"/>
    </row>
    <row r="1821" spans="1:17" hidden="1">
      <c r="A1821">
        <v>32.761971520000003</v>
      </c>
      <c r="B1821">
        <v>-117.19977969999999</v>
      </c>
      <c r="C1821" t="s">
        <v>246</v>
      </c>
      <c r="D1821" t="s">
        <v>7</v>
      </c>
      <c r="E1821">
        <v>3</v>
      </c>
      <c r="F1821" s="1">
        <v>44607.745833333334</v>
      </c>
      <c r="G1821" s="2">
        <v>44620</v>
      </c>
      <c r="H1821">
        <v>2022</v>
      </c>
      <c r="I1821" t="s">
        <v>248</v>
      </c>
      <c r="Q1821" s="4"/>
    </row>
    <row r="1822" spans="1:17" hidden="1">
      <c r="A1822">
        <v>32.762253970000003</v>
      </c>
      <c r="B1822">
        <v>-117.19821349999999</v>
      </c>
      <c r="C1822" t="s">
        <v>1253</v>
      </c>
      <c r="D1822" t="s">
        <v>22</v>
      </c>
      <c r="E1822">
        <v>23</v>
      </c>
      <c r="F1822" s="1">
        <v>44607.740277777775</v>
      </c>
      <c r="G1822" s="2">
        <v>44620</v>
      </c>
      <c r="H1822">
        <v>2022</v>
      </c>
      <c r="I1822" t="s">
        <v>248</v>
      </c>
      <c r="Q1822" s="4"/>
    </row>
    <row r="1823" spans="1:17" hidden="1">
      <c r="A1823">
        <v>32.762287720000003</v>
      </c>
      <c r="B1823">
        <v>-117.1979116</v>
      </c>
      <c r="C1823" t="s">
        <v>1254</v>
      </c>
      <c r="D1823" t="s">
        <v>7</v>
      </c>
      <c r="E1823">
        <v>2</v>
      </c>
      <c r="F1823" s="1">
        <v>44607.731249999997</v>
      </c>
      <c r="G1823" s="2">
        <v>44620</v>
      </c>
      <c r="H1823">
        <v>2022</v>
      </c>
      <c r="I1823" t="s">
        <v>248</v>
      </c>
      <c r="Q1823" s="4"/>
    </row>
    <row r="1824" spans="1:17" hidden="1">
      <c r="A1824">
        <v>32.76264458</v>
      </c>
      <c r="B1824">
        <v>-117.1961405</v>
      </c>
      <c r="C1824" t="s">
        <v>51</v>
      </c>
      <c r="D1824" t="s">
        <v>22</v>
      </c>
      <c r="E1824">
        <v>1</v>
      </c>
      <c r="F1824" s="1">
        <v>44607.724305555559</v>
      </c>
      <c r="G1824" s="2">
        <v>44620</v>
      </c>
      <c r="H1824">
        <v>2022</v>
      </c>
      <c r="I1824" t="s">
        <v>248</v>
      </c>
      <c r="Q1824" s="4"/>
    </row>
    <row r="1825" spans="1:17" hidden="1">
      <c r="A1825">
        <v>32.762394899999997</v>
      </c>
      <c r="B1825">
        <v>-117.19522379999999</v>
      </c>
      <c r="C1825" t="s">
        <v>1255</v>
      </c>
      <c r="D1825" t="s">
        <v>22</v>
      </c>
      <c r="E1825">
        <v>4</v>
      </c>
      <c r="F1825" s="1">
        <v>44607.719444444447</v>
      </c>
      <c r="G1825" s="2">
        <v>44620</v>
      </c>
      <c r="H1825">
        <v>2022</v>
      </c>
      <c r="I1825" t="s">
        <v>248</v>
      </c>
      <c r="Q1825" s="4"/>
    </row>
    <row r="1826" spans="1:17" hidden="1">
      <c r="A1826">
        <v>32.761120200000001</v>
      </c>
      <c r="B1826">
        <v>-117.19367579999999</v>
      </c>
      <c r="C1826" t="s">
        <v>1000</v>
      </c>
      <c r="D1826" t="s">
        <v>13</v>
      </c>
      <c r="E1826">
        <v>12</v>
      </c>
      <c r="F1826" s="1">
        <v>44610.90347222222</v>
      </c>
      <c r="G1826" s="2">
        <v>44620</v>
      </c>
      <c r="H1826">
        <v>2022</v>
      </c>
      <c r="I1826" t="s">
        <v>248</v>
      </c>
      <c r="Q1826" s="4"/>
    </row>
    <row r="1827" spans="1:17" hidden="1">
      <c r="A1827">
        <v>32.762770709999998</v>
      </c>
      <c r="B1827">
        <v>-117.19407150000001</v>
      </c>
      <c r="C1827" t="s">
        <v>1256</v>
      </c>
      <c r="D1827" t="s">
        <v>22</v>
      </c>
      <c r="E1827">
        <v>1</v>
      </c>
      <c r="F1827" s="1">
        <v>44607.909722222219</v>
      </c>
      <c r="G1827" s="2">
        <v>44620</v>
      </c>
      <c r="H1827">
        <v>2022</v>
      </c>
      <c r="I1827" t="s">
        <v>248</v>
      </c>
      <c r="Q1827" s="4"/>
    </row>
    <row r="1828" spans="1:17" hidden="1">
      <c r="A1828">
        <v>32.762410600000003</v>
      </c>
      <c r="B1828">
        <v>-117.1935684</v>
      </c>
      <c r="C1828" t="s">
        <v>59</v>
      </c>
      <c r="D1828" t="s">
        <v>13</v>
      </c>
      <c r="E1828">
        <v>5</v>
      </c>
      <c r="F1828" s="1">
        <v>44616.695833333331</v>
      </c>
      <c r="G1828" s="2">
        <v>44620</v>
      </c>
      <c r="H1828">
        <v>2022</v>
      </c>
      <c r="I1828" t="s">
        <v>248</v>
      </c>
      <c r="Q1828" s="4"/>
    </row>
    <row r="1829" spans="1:17" hidden="1">
      <c r="A1829">
        <v>32.765599829999999</v>
      </c>
      <c r="B1829">
        <v>-117.1665093</v>
      </c>
      <c r="C1829" t="s">
        <v>407</v>
      </c>
      <c r="D1829" t="s">
        <v>13</v>
      </c>
      <c r="E1829">
        <v>4</v>
      </c>
      <c r="F1829" s="1">
        <v>44592.963194444441</v>
      </c>
      <c r="G1829" s="2">
        <v>44592</v>
      </c>
      <c r="H1829">
        <v>2022</v>
      </c>
      <c r="I1829" t="s">
        <v>183</v>
      </c>
      <c r="Q1829" s="4"/>
    </row>
    <row r="1830" spans="1:17" hidden="1">
      <c r="A1830">
        <v>32.761012370000003</v>
      </c>
      <c r="B1830">
        <v>-117.1984405</v>
      </c>
      <c r="C1830" t="s">
        <v>1257</v>
      </c>
      <c r="D1830" t="s">
        <v>22</v>
      </c>
      <c r="E1830">
        <v>1</v>
      </c>
      <c r="F1830" s="1">
        <v>44579.813888888886</v>
      </c>
      <c r="G1830" s="2">
        <v>44592</v>
      </c>
      <c r="H1830">
        <v>2022</v>
      </c>
      <c r="I1830" t="s">
        <v>248</v>
      </c>
      <c r="Q1830" s="4"/>
    </row>
    <row r="1831" spans="1:17" hidden="1">
      <c r="A1831">
        <v>32.760927379999998</v>
      </c>
      <c r="B1831">
        <v>-117.20015650000001</v>
      </c>
      <c r="C1831" t="s">
        <v>447</v>
      </c>
      <c r="D1831" t="s">
        <v>7</v>
      </c>
      <c r="E1831">
        <v>3</v>
      </c>
      <c r="F1831" s="1">
        <v>44579.804861111108</v>
      </c>
      <c r="G1831" s="2">
        <v>44592</v>
      </c>
      <c r="H1831">
        <v>2022</v>
      </c>
      <c r="I1831" t="s">
        <v>248</v>
      </c>
      <c r="Q1831" s="4"/>
    </row>
    <row r="1832" spans="1:17" hidden="1">
      <c r="A1832">
        <v>32.760591150000003</v>
      </c>
      <c r="B1832">
        <v>-117.20117089999999</v>
      </c>
      <c r="C1832" t="s">
        <v>1093</v>
      </c>
      <c r="D1832" t="s">
        <v>11</v>
      </c>
      <c r="E1832">
        <v>1</v>
      </c>
      <c r="F1832" s="1">
        <v>44579.804166666669</v>
      </c>
      <c r="G1832" s="2">
        <v>44592</v>
      </c>
      <c r="H1832">
        <v>2022</v>
      </c>
      <c r="I1832" t="s">
        <v>248</v>
      </c>
      <c r="Q1832" s="4"/>
    </row>
    <row r="1833" spans="1:17" hidden="1">
      <c r="A1833">
        <v>32.760632800000003</v>
      </c>
      <c r="B1833">
        <v>-117.2016521</v>
      </c>
      <c r="C1833" t="s">
        <v>1258</v>
      </c>
      <c r="D1833" t="s">
        <v>7</v>
      </c>
      <c r="E1833">
        <v>1</v>
      </c>
      <c r="F1833" s="1">
        <v>44579.79791666667</v>
      </c>
      <c r="G1833" s="2">
        <v>44592</v>
      </c>
      <c r="H1833">
        <v>2022</v>
      </c>
      <c r="I1833" t="s">
        <v>248</v>
      </c>
      <c r="Q1833" s="4"/>
    </row>
    <row r="1834" spans="1:17" hidden="1">
      <c r="A1834">
        <v>32.761317560000002</v>
      </c>
      <c r="B1834">
        <v>-117.2016429</v>
      </c>
      <c r="C1834" t="s">
        <v>51</v>
      </c>
      <c r="D1834" t="s">
        <v>7</v>
      </c>
      <c r="E1834">
        <v>1</v>
      </c>
      <c r="F1834" s="1">
        <v>44579.919444444444</v>
      </c>
      <c r="G1834" s="2">
        <v>44592</v>
      </c>
      <c r="H1834">
        <v>2022</v>
      </c>
      <c r="I1834" t="s">
        <v>248</v>
      </c>
      <c r="Q1834" s="4"/>
    </row>
    <row r="1835" spans="1:17" hidden="1">
      <c r="A1835">
        <v>32.761240020000002</v>
      </c>
      <c r="B1835">
        <v>-117.2016304</v>
      </c>
      <c r="C1835" t="s">
        <v>269</v>
      </c>
      <c r="D1835" t="s">
        <v>7</v>
      </c>
      <c r="E1835">
        <v>1</v>
      </c>
      <c r="F1835" s="1">
        <v>44579.918055555558</v>
      </c>
      <c r="G1835" s="2">
        <v>44592</v>
      </c>
      <c r="H1835">
        <v>2022</v>
      </c>
      <c r="I1835" t="s">
        <v>248</v>
      </c>
      <c r="Q1835" s="4"/>
    </row>
    <row r="1836" spans="1:17" hidden="1">
      <c r="A1836">
        <v>32.761319210000003</v>
      </c>
      <c r="B1836">
        <v>-117.20130380000001</v>
      </c>
      <c r="C1836" t="s">
        <v>1259</v>
      </c>
      <c r="D1836" t="s">
        <v>7</v>
      </c>
      <c r="E1836">
        <v>1</v>
      </c>
      <c r="F1836" s="1">
        <v>44579.787499999999</v>
      </c>
      <c r="G1836" s="2">
        <v>44592</v>
      </c>
      <c r="H1836">
        <v>2022</v>
      </c>
      <c r="I1836" t="s">
        <v>248</v>
      </c>
      <c r="Q1836" s="4"/>
    </row>
    <row r="1837" spans="1:17" hidden="1">
      <c r="A1837">
        <v>32.76146541</v>
      </c>
      <c r="B1837">
        <v>-117.20029169999999</v>
      </c>
      <c r="C1837" t="s">
        <v>1110</v>
      </c>
      <c r="D1837" t="s">
        <v>22</v>
      </c>
      <c r="E1837">
        <v>1</v>
      </c>
      <c r="F1837" s="1">
        <v>44579.788194444445</v>
      </c>
      <c r="G1837" s="2">
        <v>44592</v>
      </c>
      <c r="H1837">
        <v>2022</v>
      </c>
      <c r="I1837" t="s">
        <v>248</v>
      </c>
      <c r="Q1837" s="4"/>
    </row>
    <row r="1838" spans="1:17" hidden="1">
      <c r="A1838">
        <v>32.76148164</v>
      </c>
      <c r="B1838">
        <v>-117.1986503</v>
      </c>
      <c r="C1838" t="s">
        <v>179</v>
      </c>
      <c r="D1838" t="s">
        <v>22</v>
      </c>
      <c r="E1838">
        <v>1</v>
      </c>
      <c r="F1838" s="1">
        <v>44579.765972222223</v>
      </c>
      <c r="G1838" s="2">
        <v>44592</v>
      </c>
      <c r="H1838">
        <v>2022</v>
      </c>
      <c r="I1838" t="s">
        <v>248</v>
      </c>
      <c r="Q1838" s="4"/>
    </row>
    <row r="1839" spans="1:17" hidden="1">
      <c r="A1839">
        <v>32.76209686</v>
      </c>
      <c r="B1839">
        <v>-117.1962881</v>
      </c>
      <c r="C1839" t="s">
        <v>435</v>
      </c>
      <c r="D1839" t="s">
        <v>7</v>
      </c>
      <c r="E1839">
        <v>1</v>
      </c>
      <c r="F1839" s="1">
        <v>44579.804166666669</v>
      </c>
      <c r="G1839" s="2">
        <v>44592</v>
      </c>
      <c r="H1839">
        <v>2022</v>
      </c>
      <c r="I1839" t="s">
        <v>248</v>
      </c>
      <c r="Q1839" s="4"/>
    </row>
    <row r="1840" spans="1:17" hidden="1">
      <c r="A1840">
        <v>32.761905939999998</v>
      </c>
      <c r="B1840">
        <v>-117.1951759</v>
      </c>
      <c r="C1840" t="s">
        <v>1260</v>
      </c>
      <c r="D1840" t="s">
        <v>7</v>
      </c>
      <c r="E1840">
        <v>4</v>
      </c>
      <c r="F1840" s="1">
        <v>44579.906944444447</v>
      </c>
      <c r="G1840" s="2">
        <v>44592</v>
      </c>
      <c r="H1840">
        <v>2022</v>
      </c>
      <c r="I1840" t="s">
        <v>248</v>
      </c>
      <c r="Q1840" s="4"/>
    </row>
    <row r="1841" spans="1:17" hidden="1">
      <c r="A1841">
        <v>32.761152199999998</v>
      </c>
      <c r="B1841">
        <v>-117.1937069</v>
      </c>
      <c r="C1841" t="s">
        <v>1261</v>
      </c>
      <c r="D1841" t="s">
        <v>13</v>
      </c>
      <c r="E1841">
        <v>12</v>
      </c>
      <c r="F1841" s="1">
        <v>44579.724999999999</v>
      </c>
      <c r="G1841" s="2">
        <v>44592</v>
      </c>
      <c r="H1841">
        <v>2022</v>
      </c>
      <c r="I1841" t="s">
        <v>248</v>
      </c>
      <c r="Q1841" s="4"/>
    </row>
    <row r="1842" spans="1:17" hidden="1">
      <c r="A1842">
        <v>32.762479900000002</v>
      </c>
      <c r="B1842">
        <v>-117.19380719999999</v>
      </c>
      <c r="C1842" t="s">
        <v>1262</v>
      </c>
      <c r="D1842" t="s">
        <v>13</v>
      </c>
      <c r="E1842">
        <v>2</v>
      </c>
      <c r="F1842" s="1">
        <v>44573.039583333331</v>
      </c>
      <c r="G1842" s="2">
        <v>44592</v>
      </c>
      <c r="H1842">
        <v>2022</v>
      </c>
      <c r="I1842" t="s">
        <v>248</v>
      </c>
      <c r="Q1842" s="4"/>
    </row>
    <row r="1843" spans="1:17" hidden="1">
      <c r="A1843">
        <v>32.838409319999997</v>
      </c>
      <c r="B1843">
        <v>-117.0059639</v>
      </c>
      <c r="C1843" t="s">
        <v>1263</v>
      </c>
      <c r="D1843" t="s">
        <v>7</v>
      </c>
      <c r="E1843">
        <v>2</v>
      </c>
      <c r="F1843" s="1">
        <v>44519.838194444441</v>
      </c>
      <c r="G1843" s="2">
        <v>44561</v>
      </c>
      <c r="H1843">
        <v>2022</v>
      </c>
      <c r="I1843" t="s">
        <v>8</v>
      </c>
      <c r="Q1843" s="4"/>
    </row>
    <row r="1844" spans="1:17" hidden="1">
      <c r="A1844">
        <v>32.838339939999997</v>
      </c>
      <c r="B1844">
        <v>-117.0060654</v>
      </c>
      <c r="C1844" t="s">
        <v>339</v>
      </c>
      <c r="D1844" t="s">
        <v>11</v>
      </c>
      <c r="E1844">
        <v>1</v>
      </c>
      <c r="F1844" s="1">
        <v>44519.908333333333</v>
      </c>
      <c r="G1844" s="2">
        <v>44561</v>
      </c>
      <c r="H1844">
        <v>2022</v>
      </c>
      <c r="I1844" t="s">
        <v>8</v>
      </c>
      <c r="Q1844" s="4"/>
    </row>
    <row r="1845" spans="1:17" hidden="1">
      <c r="A1845">
        <v>32.837318519999997</v>
      </c>
      <c r="B1845">
        <v>-117.0208696</v>
      </c>
      <c r="C1845" t="s">
        <v>184</v>
      </c>
      <c r="D1845" t="s">
        <v>22</v>
      </c>
      <c r="E1845">
        <v>2</v>
      </c>
      <c r="F1845" s="1">
        <v>44519.806250000001</v>
      </c>
      <c r="G1845" s="2">
        <v>44561</v>
      </c>
      <c r="H1845">
        <v>2022</v>
      </c>
      <c r="I1845" t="s">
        <v>8</v>
      </c>
      <c r="Q1845" s="4"/>
    </row>
    <row r="1846" spans="1:17" hidden="1">
      <c r="A1846">
        <v>32.83660467</v>
      </c>
      <c r="B1846">
        <v>-117.01761879999999</v>
      </c>
      <c r="C1846" t="s">
        <v>786</v>
      </c>
      <c r="D1846" t="s">
        <v>11</v>
      </c>
      <c r="E1846">
        <v>2</v>
      </c>
      <c r="F1846" s="1">
        <v>44519.909722222219</v>
      </c>
      <c r="G1846" s="2">
        <v>44561</v>
      </c>
      <c r="H1846">
        <v>2022</v>
      </c>
      <c r="I1846" t="s">
        <v>8</v>
      </c>
      <c r="Q1846" s="4"/>
    </row>
    <row r="1847" spans="1:17" hidden="1">
      <c r="A1847">
        <v>32.839679459999999</v>
      </c>
      <c r="B1847">
        <v>-117.0047337</v>
      </c>
      <c r="C1847" t="s">
        <v>1264</v>
      </c>
      <c r="D1847" t="s">
        <v>7</v>
      </c>
      <c r="E1847">
        <v>1</v>
      </c>
      <c r="F1847" s="1">
        <v>44519.913194444445</v>
      </c>
      <c r="G1847" s="2">
        <v>44561</v>
      </c>
      <c r="H1847">
        <v>2022</v>
      </c>
      <c r="I1847" t="s">
        <v>8</v>
      </c>
      <c r="Q1847" s="4"/>
    </row>
    <row r="1848" spans="1:17" hidden="1">
      <c r="A1848">
        <v>32.845545229999999</v>
      </c>
      <c r="B1848">
        <v>-116.97696860000001</v>
      </c>
      <c r="C1848" t="s">
        <v>1265</v>
      </c>
      <c r="D1848" t="s">
        <v>7</v>
      </c>
      <c r="E1848">
        <v>1</v>
      </c>
      <c r="F1848" s="1">
        <v>44512.818749999999</v>
      </c>
      <c r="G1848" s="2">
        <v>44561</v>
      </c>
      <c r="H1848">
        <v>2022</v>
      </c>
      <c r="I1848" t="s">
        <v>8</v>
      </c>
      <c r="Q1848" s="4"/>
    </row>
    <row r="1849" spans="1:17" hidden="1">
      <c r="A1849">
        <v>32.846361520000002</v>
      </c>
      <c r="B1849">
        <v>-116.98205470000001</v>
      </c>
      <c r="C1849" t="s">
        <v>1266</v>
      </c>
      <c r="D1849" t="s">
        <v>13</v>
      </c>
      <c r="E1849">
        <v>4</v>
      </c>
      <c r="F1849" s="1">
        <v>44512.911111111112</v>
      </c>
      <c r="G1849" s="2">
        <v>44561</v>
      </c>
      <c r="H1849">
        <v>2022</v>
      </c>
      <c r="I1849" t="s">
        <v>8</v>
      </c>
      <c r="Q1849" s="4"/>
    </row>
    <row r="1850" spans="1:17" hidden="1">
      <c r="A1850">
        <v>32.846983459999997</v>
      </c>
      <c r="B1850">
        <v>-116.9809085</v>
      </c>
      <c r="C1850" t="s">
        <v>1267</v>
      </c>
      <c r="D1850" t="s">
        <v>7</v>
      </c>
      <c r="E1850">
        <v>1</v>
      </c>
      <c r="F1850" s="1">
        <v>44512.806250000001</v>
      </c>
      <c r="G1850" s="2">
        <v>44561</v>
      </c>
      <c r="H1850">
        <v>2022</v>
      </c>
      <c r="I1850" t="s">
        <v>8</v>
      </c>
      <c r="Q1850" s="4"/>
    </row>
    <row r="1851" spans="1:17" hidden="1">
      <c r="A1851">
        <v>32.846403879999997</v>
      </c>
      <c r="B1851">
        <v>-116.9822569</v>
      </c>
      <c r="C1851" t="s">
        <v>111</v>
      </c>
      <c r="D1851" t="s">
        <v>13</v>
      </c>
      <c r="E1851">
        <v>7</v>
      </c>
      <c r="F1851" s="1">
        <v>44512.805555555555</v>
      </c>
      <c r="G1851" s="2">
        <v>44561</v>
      </c>
      <c r="H1851">
        <v>2022</v>
      </c>
      <c r="I1851" t="s">
        <v>8</v>
      </c>
      <c r="Q1851" s="4"/>
    </row>
    <row r="1852" spans="1:17" hidden="1">
      <c r="A1852">
        <v>32.846786950000002</v>
      </c>
      <c r="B1852">
        <v>-116.9811582</v>
      </c>
      <c r="C1852" t="s">
        <v>1268</v>
      </c>
      <c r="D1852" t="s">
        <v>7</v>
      </c>
      <c r="E1852">
        <v>1</v>
      </c>
      <c r="F1852" s="1">
        <v>44512.912499999999</v>
      </c>
      <c r="G1852" s="2">
        <v>44561</v>
      </c>
      <c r="H1852">
        <v>2022</v>
      </c>
      <c r="I1852" t="s">
        <v>8</v>
      </c>
      <c r="Q1852" s="4"/>
    </row>
    <row r="1853" spans="1:17" hidden="1">
      <c r="A1853">
        <v>32.845628929999997</v>
      </c>
      <c r="B1853">
        <v>-116.98328890000001</v>
      </c>
      <c r="C1853" t="s">
        <v>1269</v>
      </c>
      <c r="D1853" t="s">
        <v>22</v>
      </c>
      <c r="E1853">
        <v>1</v>
      </c>
      <c r="F1853" s="1">
        <v>44512.895833333336</v>
      </c>
      <c r="G1853" s="2">
        <v>44561</v>
      </c>
      <c r="H1853">
        <v>2022</v>
      </c>
      <c r="I1853" t="s">
        <v>8</v>
      </c>
      <c r="Q1853" s="4"/>
    </row>
    <row r="1854" spans="1:17" hidden="1">
      <c r="A1854">
        <v>32.845723980000002</v>
      </c>
      <c r="B1854">
        <v>-116.98279909999999</v>
      </c>
      <c r="C1854" t="s">
        <v>1270</v>
      </c>
      <c r="D1854" t="s">
        <v>13</v>
      </c>
      <c r="E1854">
        <v>10</v>
      </c>
      <c r="F1854" s="1">
        <v>44512.901388888888</v>
      </c>
      <c r="G1854" s="2">
        <v>44561</v>
      </c>
      <c r="H1854">
        <v>2022</v>
      </c>
      <c r="I1854" t="s">
        <v>8</v>
      </c>
      <c r="Q1854" s="4"/>
    </row>
    <row r="1855" spans="1:17" hidden="1">
      <c r="A1855">
        <v>32.845846739999999</v>
      </c>
      <c r="B1855">
        <v>-116.9826048</v>
      </c>
      <c r="C1855" t="s">
        <v>856</v>
      </c>
      <c r="D1855" t="s">
        <v>7</v>
      </c>
      <c r="E1855">
        <v>3</v>
      </c>
      <c r="F1855" s="1">
        <v>44512.918749999997</v>
      </c>
      <c r="G1855" s="2">
        <v>44561</v>
      </c>
      <c r="H1855">
        <v>2022</v>
      </c>
      <c r="I1855" t="s">
        <v>8</v>
      </c>
      <c r="Q1855" s="4"/>
    </row>
    <row r="1856" spans="1:17" hidden="1">
      <c r="A1856">
        <v>32.845743650000003</v>
      </c>
      <c r="B1856">
        <v>-116.97782580000001</v>
      </c>
      <c r="C1856" t="s">
        <v>588</v>
      </c>
      <c r="D1856" t="s">
        <v>7</v>
      </c>
      <c r="E1856">
        <v>20</v>
      </c>
      <c r="F1856" s="1">
        <v>44512.73333333333</v>
      </c>
      <c r="G1856" s="2">
        <v>44561</v>
      </c>
      <c r="H1856">
        <v>2022</v>
      </c>
      <c r="I1856" t="s">
        <v>8</v>
      </c>
      <c r="Q1856" s="4"/>
    </row>
    <row r="1857" spans="1:17" hidden="1">
      <c r="A1857">
        <v>32.846783129999999</v>
      </c>
      <c r="B1857">
        <v>-116.97310280000001</v>
      </c>
      <c r="C1857" t="s">
        <v>1271</v>
      </c>
      <c r="D1857" t="s">
        <v>7</v>
      </c>
      <c r="E1857">
        <v>3</v>
      </c>
      <c r="F1857" s="1">
        <v>44512.731249999997</v>
      </c>
      <c r="G1857" s="2">
        <v>44561</v>
      </c>
      <c r="H1857">
        <v>2022</v>
      </c>
      <c r="I1857" t="s">
        <v>8</v>
      </c>
      <c r="Q1857" s="4"/>
    </row>
    <row r="1858" spans="1:17" hidden="1">
      <c r="A1858">
        <v>32.845631279999999</v>
      </c>
      <c r="B1858">
        <v>-116.9787877</v>
      </c>
      <c r="C1858" t="s">
        <v>1272</v>
      </c>
      <c r="D1858" t="s">
        <v>7</v>
      </c>
      <c r="E1858">
        <v>2</v>
      </c>
      <c r="F1858" s="1">
        <v>44512.729861111111</v>
      </c>
      <c r="G1858" s="2">
        <v>44561</v>
      </c>
      <c r="H1858">
        <v>2022</v>
      </c>
      <c r="I1858" t="s">
        <v>8</v>
      </c>
      <c r="Q1858" s="4"/>
    </row>
    <row r="1859" spans="1:17" hidden="1">
      <c r="A1859">
        <v>32.843645619999997</v>
      </c>
      <c r="B1859">
        <v>-116.99137399999999</v>
      </c>
      <c r="C1859" t="s">
        <v>1273</v>
      </c>
      <c r="D1859" t="s">
        <v>13</v>
      </c>
      <c r="E1859">
        <v>13</v>
      </c>
      <c r="F1859" s="1">
        <v>44512.792361111111</v>
      </c>
      <c r="G1859" s="2">
        <v>44561</v>
      </c>
      <c r="H1859">
        <v>2022</v>
      </c>
      <c r="I1859" t="s">
        <v>8</v>
      </c>
      <c r="Q1859" s="4"/>
    </row>
    <row r="1860" spans="1:17" hidden="1">
      <c r="A1860">
        <v>32.853132340000002</v>
      </c>
      <c r="B1860">
        <v>-116.9509857</v>
      </c>
      <c r="C1860" t="s">
        <v>1274</v>
      </c>
      <c r="D1860" t="s">
        <v>22</v>
      </c>
      <c r="E1860">
        <v>45</v>
      </c>
      <c r="F1860" s="1">
        <v>44495.879166666666</v>
      </c>
      <c r="G1860" s="2">
        <v>44561</v>
      </c>
      <c r="H1860">
        <v>2022</v>
      </c>
      <c r="I1860" t="s">
        <v>8</v>
      </c>
      <c r="Q1860" s="4"/>
    </row>
    <row r="1861" spans="1:17" hidden="1">
      <c r="A1861">
        <v>32.851948299999997</v>
      </c>
      <c r="B1861">
        <v>-116.9529039</v>
      </c>
      <c r="C1861" t="s">
        <v>12</v>
      </c>
      <c r="D1861" t="s">
        <v>13</v>
      </c>
      <c r="E1861">
        <v>10</v>
      </c>
      <c r="F1861" s="1">
        <v>44495.886805555558</v>
      </c>
      <c r="G1861" s="2">
        <v>44561</v>
      </c>
      <c r="H1861">
        <v>2022</v>
      </c>
      <c r="I1861" t="s">
        <v>8</v>
      </c>
      <c r="Q1861" s="4"/>
    </row>
    <row r="1862" spans="1:17" hidden="1">
      <c r="A1862">
        <v>32.850312500000001</v>
      </c>
      <c r="B1862">
        <v>-116.9613633</v>
      </c>
      <c r="C1862" t="s">
        <v>1275</v>
      </c>
      <c r="D1862" t="s">
        <v>7</v>
      </c>
      <c r="E1862">
        <v>1</v>
      </c>
      <c r="F1862" s="1">
        <v>44495.70416666667</v>
      </c>
      <c r="G1862" s="2">
        <v>44561</v>
      </c>
      <c r="H1862">
        <v>2022</v>
      </c>
      <c r="I1862" t="s">
        <v>8</v>
      </c>
      <c r="Q1862" s="4"/>
    </row>
    <row r="1863" spans="1:17" hidden="1">
      <c r="A1863">
        <v>32.850156699999999</v>
      </c>
      <c r="B1863">
        <v>-116.96083109999999</v>
      </c>
      <c r="C1863" t="s">
        <v>1276</v>
      </c>
      <c r="D1863" t="s">
        <v>7</v>
      </c>
      <c r="E1863">
        <v>2</v>
      </c>
      <c r="F1863" s="1">
        <v>44495.699305555558</v>
      </c>
      <c r="G1863" s="2">
        <v>44561</v>
      </c>
      <c r="H1863">
        <v>2022</v>
      </c>
      <c r="I1863" t="s">
        <v>8</v>
      </c>
      <c r="Q1863" s="4"/>
    </row>
    <row r="1864" spans="1:17" hidden="1">
      <c r="A1864">
        <v>32.837800710000003</v>
      </c>
      <c r="B1864">
        <v>-117.0070446</v>
      </c>
      <c r="C1864" t="s">
        <v>1277</v>
      </c>
      <c r="D1864" t="s">
        <v>11</v>
      </c>
      <c r="E1864">
        <v>1</v>
      </c>
      <c r="F1864" s="1">
        <v>44519.914583333331</v>
      </c>
      <c r="G1864" s="2">
        <v>44561</v>
      </c>
      <c r="H1864">
        <v>2022</v>
      </c>
      <c r="I1864" t="s">
        <v>8</v>
      </c>
      <c r="Q1864" s="4"/>
    </row>
    <row r="1865" spans="1:17" hidden="1">
      <c r="A1865">
        <v>32.840090789999998</v>
      </c>
      <c r="B1865">
        <v>-117.02399370000001</v>
      </c>
      <c r="C1865" t="s">
        <v>1278</v>
      </c>
      <c r="D1865" t="s">
        <v>22</v>
      </c>
      <c r="E1865">
        <v>1</v>
      </c>
      <c r="F1865" s="1">
        <v>44491.719444444447</v>
      </c>
      <c r="G1865" s="2">
        <v>44561</v>
      </c>
      <c r="H1865">
        <v>2022</v>
      </c>
      <c r="I1865" t="s">
        <v>8</v>
      </c>
      <c r="Q1865" s="4"/>
    </row>
    <row r="1866" spans="1:17" hidden="1">
      <c r="A1866">
        <v>32.837592720000004</v>
      </c>
      <c r="B1866">
        <v>-117.01281539999999</v>
      </c>
      <c r="C1866" t="s">
        <v>817</v>
      </c>
      <c r="D1866" t="s">
        <v>22</v>
      </c>
      <c r="E1866">
        <v>5</v>
      </c>
      <c r="F1866" s="1">
        <v>44519.799305555556</v>
      </c>
      <c r="G1866" s="2">
        <v>44561</v>
      </c>
      <c r="H1866">
        <v>2022</v>
      </c>
      <c r="I1866" t="s">
        <v>8</v>
      </c>
      <c r="Q1866" s="4"/>
    </row>
    <row r="1867" spans="1:17" hidden="1">
      <c r="A1867">
        <v>32.839844589999998</v>
      </c>
      <c r="B1867">
        <v>-117.02380700000001</v>
      </c>
      <c r="C1867" t="s">
        <v>1077</v>
      </c>
      <c r="D1867" t="s">
        <v>7</v>
      </c>
      <c r="E1867">
        <v>1</v>
      </c>
      <c r="F1867" s="1">
        <v>44491.711805555555</v>
      </c>
      <c r="G1867" s="2">
        <v>44561</v>
      </c>
      <c r="H1867">
        <v>2022</v>
      </c>
      <c r="I1867" t="s">
        <v>8</v>
      </c>
      <c r="Q1867" s="4"/>
    </row>
    <row r="1868" spans="1:17" hidden="1">
      <c r="A1868">
        <v>32.850194369999997</v>
      </c>
      <c r="B1868">
        <v>-116.95623759999999</v>
      </c>
      <c r="C1868" t="s">
        <v>576</v>
      </c>
      <c r="D1868" t="s">
        <v>13</v>
      </c>
      <c r="E1868">
        <v>30</v>
      </c>
      <c r="F1868" s="1">
        <v>44513.948611111111</v>
      </c>
      <c r="G1868" s="2">
        <v>44561</v>
      </c>
      <c r="H1868">
        <v>2022</v>
      </c>
      <c r="I1868" t="s">
        <v>8</v>
      </c>
      <c r="Q1868" s="4"/>
    </row>
    <row r="1869" spans="1:17" hidden="1">
      <c r="A1869">
        <v>32.849986020000003</v>
      </c>
      <c r="B1869">
        <v>-116.95691290000001</v>
      </c>
      <c r="C1869" t="s">
        <v>1279</v>
      </c>
      <c r="D1869" t="s">
        <v>13</v>
      </c>
      <c r="E1869">
        <v>5</v>
      </c>
      <c r="F1869" s="1">
        <v>44513.947222222225</v>
      </c>
      <c r="G1869" s="2">
        <v>44561</v>
      </c>
      <c r="H1869">
        <v>2022</v>
      </c>
      <c r="I1869" t="s">
        <v>8</v>
      </c>
      <c r="Q1869" s="4"/>
    </row>
    <row r="1870" spans="1:17" hidden="1">
      <c r="A1870">
        <v>32.849455949999999</v>
      </c>
      <c r="B1870">
        <v>-116.9585433</v>
      </c>
      <c r="C1870" t="s">
        <v>51</v>
      </c>
      <c r="D1870" t="s">
        <v>22</v>
      </c>
      <c r="E1870">
        <v>5</v>
      </c>
      <c r="F1870" s="1">
        <v>44480.97152777778</v>
      </c>
      <c r="G1870" s="2">
        <v>44561</v>
      </c>
      <c r="H1870">
        <v>2022</v>
      </c>
      <c r="I1870" t="s">
        <v>8</v>
      </c>
      <c r="Q1870" s="4"/>
    </row>
    <row r="1871" spans="1:17" hidden="1">
      <c r="A1871">
        <v>32.849330680000001</v>
      </c>
      <c r="B1871">
        <v>-116.9590164</v>
      </c>
      <c r="C1871" t="s">
        <v>1280</v>
      </c>
      <c r="D1871" t="s">
        <v>11</v>
      </c>
      <c r="E1871">
        <v>3</v>
      </c>
      <c r="F1871" s="1">
        <v>44480.970138888886</v>
      </c>
      <c r="G1871" s="2">
        <v>44561</v>
      </c>
      <c r="H1871">
        <v>2022</v>
      </c>
      <c r="I1871" t="s">
        <v>8</v>
      </c>
      <c r="Q1871" s="4"/>
    </row>
    <row r="1872" spans="1:17" hidden="1">
      <c r="A1872">
        <v>32.850072099999998</v>
      </c>
      <c r="B1872">
        <v>-116.9613007</v>
      </c>
      <c r="C1872" t="s">
        <v>784</v>
      </c>
      <c r="D1872" t="s">
        <v>13</v>
      </c>
      <c r="E1872">
        <v>10</v>
      </c>
      <c r="F1872" s="1">
        <v>44495.690972222219</v>
      </c>
      <c r="G1872" s="2">
        <v>44561</v>
      </c>
      <c r="H1872">
        <v>2022</v>
      </c>
      <c r="I1872" t="s">
        <v>8</v>
      </c>
      <c r="Q1872" s="4"/>
    </row>
    <row r="1873" spans="1:17" hidden="1">
      <c r="A1873">
        <v>32.849297929999999</v>
      </c>
      <c r="B1873">
        <v>-116.95918639999999</v>
      </c>
      <c r="C1873" t="s">
        <v>1281</v>
      </c>
      <c r="D1873" t="s">
        <v>11</v>
      </c>
      <c r="E1873">
        <v>2</v>
      </c>
      <c r="F1873" s="1">
        <v>44481.890277777777</v>
      </c>
      <c r="G1873" s="2">
        <v>44561</v>
      </c>
      <c r="H1873">
        <v>2022</v>
      </c>
      <c r="I1873" t="s">
        <v>8</v>
      </c>
      <c r="Q1873" s="4"/>
    </row>
    <row r="1874" spans="1:17" hidden="1">
      <c r="A1874">
        <v>32.849288600000001</v>
      </c>
      <c r="B1874">
        <v>-116.95954829999999</v>
      </c>
      <c r="C1874" t="s">
        <v>1282</v>
      </c>
      <c r="D1874" t="s">
        <v>7</v>
      </c>
      <c r="E1874">
        <v>1</v>
      </c>
      <c r="F1874" s="1">
        <v>44481.874305555553</v>
      </c>
      <c r="G1874" s="2">
        <v>44561</v>
      </c>
      <c r="H1874">
        <v>2022</v>
      </c>
      <c r="I1874" t="s">
        <v>8</v>
      </c>
      <c r="Q1874" s="4"/>
    </row>
    <row r="1875" spans="1:17" hidden="1">
      <c r="A1875">
        <v>32.847501880000003</v>
      </c>
      <c r="B1875">
        <v>-116.97925859999999</v>
      </c>
      <c r="C1875" t="s">
        <v>286</v>
      </c>
      <c r="D1875" t="s">
        <v>22</v>
      </c>
      <c r="E1875">
        <v>1</v>
      </c>
      <c r="F1875" s="1">
        <v>44512.935416666667</v>
      </c>
      <c r="G1875" s="2">
        <v>44561</v>
      </c>
      <c r="H1875">
        <v>2022</v>
      </c>
      <c r="I1875" t="s">
        <v>8</v>
      </c>
      <c r="Q1875" s="4"/>
    </row>
    <row r="1876" spans="1:17" hidden="1">
      <c r="A1876">
        <v>32.848612060000001</v>
      </c>
      <c r="B1876">
        <v>-116.9630717</v>
      </c>
      <c r="C1876" t="s">
        <v>716</v>
      </c>
      <c r="D1876" t="s">
        <v>7</v>
      </c>
      <c r="E1876">
        <v>2</v>
      </c>
      <c r="F1876" s="1">
        <v>44480.968055555553</v>
      </c>
      <c r="G1876" s="2">
        <v>44561</v>
      </c>
      <c r="H1876">
        <v>2022</v>
      </c>
      <c r="I1876" t="s">
        <v>8</v>
      </c>
      <c r="Q1876" s="4"/>
    </row>
    <row r="1877" spans="1:17" hidden="1">
      <c r="A1877">
        <v>32.848650259999999</v>
      </c>
      <c r="B1877">
        <v>-116.96380569999999</v>
      </c>
      <c r="C1877" t="s">
        <v>59</v>
      </c>
      <c r="D1877" t="s">
        <v>13</v>
      </c>
      <c r="E1877">
        <v>10</v>
      </c>
      <c r="F1877" s="1">
        <v>44480.966666666667</v>
      </c>
      <c r="G1877" s="2">
        <v>44561</v>
      </c>
      <c r="H1877">
        <v>2022</v>
      </c>
      <c r="I1877" t="s">
        <v>8</v>
      </c>
      <c r="Q1877" s="4"/>
    </row>
    <row r="1878" spans="1:17" hidden="1">
      <c r="A1878">
        <v>32.847307669999999</v>
      </c>
      <c r="B1878">
        <v>-116.9736726</v>
      </c>
      <c r="C1878" t="s">
        <v>1283</v>
      </c>
      <c r="D1878" t="s">
        <v>22</v>
      </c>
      <c r="E1878">
        <v>3</v>
      </c>
      <c r="F1878" s="1">
        <v>44512.931250000001</v>
      </c>
      <c r="G1878" s="2">
        <v>44561</v>
      </c>
      <c r="H1878">
        <v>2022</v>
      </c>
      <c r="I1878" t="s">
        <v>8</v>
      </c>
      <c r="Q1878" s="4"/>
    </row>
    <row r="1879" spans="1:17" hidden="1">
      <c r="A1879">
        <v>32.8485747</v>
      </c>
      <c r="B1879">
        <v>-116.9637412</v>
      </c>
      <c r="C1879" t="s">
        <v>1284</v>
      </c>
      <c r="D1879" t="s">
        <v>7</v>
      </c>
      <c r="E1879">
        <v>1</v>
      </c>
      <c r="F1879" s="1">
        <v>44480.966666666667</v>
      </c>
      <c r="G1879" s="2">
        <v>44561</v>
      </c>
      <c r="H1879">
        <v>2022</v>
      </c>
      <c r="I1879" t="s">
        <v>8</v>
      </c>
      <c r="Q1879" s="4"/>
    </row>
    <row r="1880" spans="1:17" hidden="1">
      <c r="A1880">
        <v>32.848519889999999</v>
      </c>
      <c r="B1880">
        <v>-116.9638357</v>
      </c>
      <c r="C1880" t="s">
        <v>1218</v>
      </c>
      <c r="D1880" t="s">
        <v>11</v>
      </c>
      <c r="E1880">
        <v>2</v>
      </c>
      <c r="F1880" s="1">
        <v>44480.967361111114</v>
      </c>
      <c r="G1880" s="2">
        <v>44561</v>
      </c>
      <c r="H1880">
        <v>2022</v>
      </c>
      <c r="I1880" t="s">
        <v>8</v>
      </c>
      <c r="Q1880" s="4"/>
    </row>
    <row r="1881" spans="1:17" hidden="1">
      <c r="A1881">
        <v>32.84567818</v>
      </c>
      <c r="B1881">
        <v>-116.9728319</v>
      </c>
      <c r="C1881" t="s">
        <v>347</v>
      </c>
      <c r="D1881" t="s">
        <v>7</v>
      </c>
      <c r="E1881">
        <v>8</v>
      </c>
      <c r="F1881" s="1">
        <v>44512.831944444442</v>
      </c>
      <c r="G1881" s="2">
        <v>44561</v>
      </c>
      <c r="H1881">
        <v>2022</v>
      </c>
      <c r="I1881" t="s">
        <v>8</v>
      </c>
      <c r="Q1881" s="4"/>
    </row>
    <row r="1882" spans="1:17" hidden="1">
      <c r="A1882">
        <v>32.848035709999998</v>
      </c>
      <c r="B1882">
        <v>-116.9653179</v>
      </c>
      <c r="C1882" t="s">
        <v>1285</v>
      </c>
      <c r="D1882" t="s">
        <v>22</v>
      </c>
      <c r="E1882">
        <v>4</v>
      </c>
      <c r="F1882" s="1">
        <v>44481.862500000003</v>
      </c>
      <c r="G1882" s="2">
        <v>44561</v>
      </c>
      <c r="H1882">
        <v>2022</v>
      </c>
      <c r="I1882" t="s">
        <v>8</v>
      </c>
      <c r="Q1882" s="4"/>
    </row>
    <row r="1883" spans="1:17" hidden="1">
      <c r="A1883">
        <v>32.846841429999998</v>
      </c>
      <c r="B1883">
        <v>-116.9735816</v>
      </c>
      <c r="C1883" t="s">
        <v>666</v>
      </c>
      <c r="D1883" t="s">
        <v>22</v>
      </c>
      <c r="E1883">
        <v>8</v>
      </c>
      <c r="F1883" s="1">
        <v>44512.931250000001</v>
      </c>
      <c r="G1883" s="2">
        <v>44561</v>
      </c>
      <c r="H1883">
        <v>2022</v>
      </c>
      <c r="I1883" t="s">
        <v>8</v>
      </c>
      <c r="Q1883" s="4"/>
    </row>
    <row r="1884" spans="1:17" hidden="1">
      <c r="A1884">
        <v>32.846881449999998</v>
      </c>
      <c r="B1884">
        <v>-116.9739491</v>
      </c>
      <c r="C1884" t="s">
        <v>1286</v>
      </c>
      <c r="D1884" t="s">
        <v>7</v>
      </c>
      <c r="E1884">
        <v>5</v>
      </c>
      <c r="F1884" s="1">
        <v>44512.930555555555</v>
      </c>
      <c r="G1884" s="2">
        <v>44561</v>
      </c>
      <c r="H1884">
        <v>2022</v>
      </c>
      <c r="I1884" t="s">
        <v>8</v>
      </c>
      <c r="Q1884" s="4"/>
    </row>
    <row r="1885" spans="1:17" hidden="1">
      <c r="A1885">
        <v>32.839530269999997</v>
      </c>
      <c r="B1885">
        <v>-117.0239576</v>
      </c>
      <c r="C1885" t="s">
        <v>1287</v>
      </c>
      <c r="D1885" t="s">
        <v>11</v>
      </c>
      <c r="E1885">
        <v>1</v>
      </c>
      <c r="F1885" s="1">
        <v>44491.696527777778</v>
      </c>
      <c r="G1885" s="2">
        <v>44561</v>
      </c>
      <c r="H1885">
        <v>2022</v>
      </c>
      <c r="I1885" t="s">
        <v>8</v>
      </c>
      <c r="Q1885" s="4"/>
    </row>
    <row r="1886" spans="1:17" hidden="1">
      <c r="A1886">
        <v>32.838570969999999</v>
      </c>
      <c r="B1886">
        <v>-117.02347690000001</v>
      </c>
      <c r="C1886" t="s">
        <v>345</v>
      </c>
      <c r="D1886" t="s">
        <v>7</v>
      </c>
      <c r="E1886">
        <v>1</v>
      </c>
      <c r="F1886" s="1">
        <v>44481.897222222222</v>
      </c>
      <c r="G1886" s="2">
        <v>44561</v>
      </c>
      <c r="H1886">
        <v>2022</v>
      </c>
      <c r="I1886" t="s">
        <v>8</v>
      </c>
      <c r="Q1886" s="4"/>
    </row>
    <row r="1887" spans="1:17" hidden="1">
      <c r="A1887">
        <v>32.842147140000002</v>
      </c>
      <c r="B1887">
        <v>-116.99886309999999</v>
      </c>
      <c r="C1887" t="s">
        <v>155</v>
      </c>
      <c r="D1887" t="s">
        <v>7</v>
      </c>
      <c r="E1887">
        <v>2</v>
      </c>
      <c r="F1887" s="1">
        <v>44478.770138888889</v>
      </c>
      <c r="G1887" s="2">
        <v>44561</v>
      </c>
      <c r="H1887">
        <v>2022</v>
      </c>
      <c r="I1887" t="s">
        <v>8</v>
      </c>
      <c r="Q1887" s="4"/>
    </row>
    <row r="1888" spans="1:17" hidden="1">
      <c r="A1888">
        <v>32.843834999999999</v>
      </c>
      <c r="B1888">
        <v>-117.00094540000001</v>
      </c>
      <c r="C1888" t="s">
        <v>273</v>
      </c>
      <c r="D1888" t="s">
        <v>22</v>
      </c>
      <c r="E1888">
        <v>5</v>
      </c>
      <c r="F1888" s="1">
        <v>44507.634027777778</v>
      </c>
      <c r="G1888" s="2">
        <v>44561</v>
      </c>
      <c r="H1888">
        <v>2022</v>
      </c>
      <c r="I1888" t="s">
        <v>8</v>
      </c>
      <c r="Q1888" s="4"/>
    </row>
    <row r="1889" spans="1:17" hidden="1">
      <c r="A1889">
        <v>32.842322680000002</v>
      </c>
      <c r="B1889">
        <v>-117.0008782</v>
      </c>
      <c r="C1889" t="s">
        <v>1288</v>
      </c>
      <c r="D1889" t="s">
        <v>13</v>
      </c>
      <c r="E1889">
        <v>35</v>
      </c>
      <c r="F1889" s="1">
        <v>44507.672222222223</v>
      </c>
      <c r="G1889" s="2">
        <v>44561</v>
      </c>
      <c r="H1889">
        <v>2022</v>
      </c>
      <c r="I1889" t="s">
        <v>8</v>
      </c>
      <c r="Q1889" s="4"/>
    </row>
    <row r="1890" spans="1:17" hidden="1">
      <c r="A1890">
        <v>32.843421399999997</v>
      </c>
      <c r="B1890">
        <v>-117.0002025</v>
      </c>
      <c r="C1890" t="s">
        <v>286</v>
      </c>
      <c r="D1890" t="s">
        <v>7</v>
      </c>
      <c r="E1890">
        <v>1</v>
      </c>
      <c r="F1890" s="1">
        <v>44481.907638888886</v>
      </c>
      <c r="G1890" s="2">
        <v>44561</v>
      </c>
      <c r="H1890">
        <v>2022</v>
      </c>
      <c r="I1890" t="s">
        <v>8</v>
      </c>
      <c r="Q1890" s="4"/>
    </row>
    <row r="1891" spans="1:17" hidden="1">
      <c r="A1891">
        <v>32.843627300000001</v>
      </c>
      <c r="B1891">
        <v>-116.9995591</v>
      </c>
      <c r="C1891" t="s">
        <v>954</v>
      </c>
      <c r="D1891" t="s">
        <v>7</v>
      </c>
      <c r="E1891">
        <v>1</v>
      </c>
      <c r="F1891" s="1">
        <v>44481.907638888886</v>
      </c>
      <c r="G1891" s="2">
        <v>44561</v>
      </c>
      <c r="H1891">
        <v>2022</v>
      </c>
      <c r="I1891" t="s">
        <v>8</v>
      </c>
      <c r="Q1891" s="4"/>
    </row>
    <row r="1892" spans="1:17" hidden="1">
      <c r="A1892">
        <v>32.842404420000001</v>
      </c>
      <c r="B1892">
        <v>-117.0010825</v>
      </c>
      <c r="C1892" t="s">
        <v>1289</v>
      </c>
      <c r="D1892" t="s">
        <v>22</v>
      </c>
      <c r="E1892">
        <v>2</v>
      </c>
      <c r="F1892" s="1">
        <v>44478.820833333331</v>
      </c>
      <c r="G1892" s="2">
        <v>44561</v>
      </c>
      <c r="H1892">
        <v>2022</v>
      </c>
      <c r="I1892" t="s">
        <v>8</v>
      </c>
      <c r="Q1892" s="4"/>
    </row>
    <row r="1893" spans="1:17" hidden="1">
      <c r="A1893">
        <v>32.844005369999998</v>
      </c>
      <c r="B1893">
        <v>-116.9943847</v>
      </c>
      <c r="C1893" t="s">
        <v>1290</v>
      </c>
      <c r="D1893" t="s">
        <v>7</v>
      </c>
      <c r="E1893">
        <v>4</v>
      </c>
      <c r="F1893" s="1">
        <v>44478.723611111112</v>
      </c>
      <c r="G1893" s="2">
        <v>44561</v>
      </c>
      <c r="H1893">
        <v>2022</v>
      </c>
      <c r="I1893" t="s">
        <v>8</v>
      </c>
      <c r="Q1893" s="4"/>
    </row>
    <row r="1894" spans="1:17" hidden="1">
      <c r="A1894">
        <v>32.842248269999999</v>
      </c>
      <c r="B1894">
        <v>-117.0024913</v>
      </c>
      <c r="C1894" t="s">
        <v>1291</v>
      </c>
      <c r="D1894" t="s">
        <v>13</v>
      </c>
      <c r="E1894">
        <v>1</v>
      </c>
      <c r="F1894" s="1">
        <v>44478.802083333336</v>
      </c>
      <c r="G1894" s="2">
        <v>44561</v>
      </c>
      <c r="H1894">
        <v>2022</v>
      </c>
      <c r="I1894" t="s">
        <v>8</v>
      </c>
      <c r="Q1894" s="4"/>
    </row>
    <row r="1895" spans="1:17" hidden="1">
      <c r="A1895">
        <v>32.843953900000002</v>
      </c>
      <c r="B1895">
        <v>-117.0017897</v>
      </c>
      <c r="C1895" t="s">
        <v>1292</v>
      </c>
      <c r="D1895" t="s">
        <v>7</v>
      </c>
      <c r="E1895">
        <v>6</v>
      </c>
      <c r="F1895" s="1">
        <v>44481.923611111109</v>
      </c>
      <c r="G1895" s="2">
        <v>44561</v>
      </c>
      <c r="H1895">
        <v>2022</v>
      </c>
      <c r="I1895" t="s">
        <v>8</v>
      </c>
      <c r="Q1895" s="4"/>
    </row>
    <row r="1896" spans="1:17" hidden="1">
      <c r="A1896">
        <v>32.839785040000002</v>
      </c>
      <c r="B1896">
        <v>-117.0045698</v>
      </c>
      <c r="C1896" t="s">
        <v>1293</v>
      </c>
      <c r="D1896" t="s">
        <v>7</v>
      </c>
      <c r="E1896">
        <v>2</v>
      </c>
      <c r="F1896" s="1">
        <v>44519.74722222222</v>
      </c>
      <c r="G1896" s="2">
        <v>44561</v>
      </c>
      <c r="H1896">
        <v>2022</v>
      </c>
      <c r="I1896" t="s">
        <v>8</v>
      </c>
      <c r="Q1896" s="4"/>
    </row>
    <row r="1897" spans="1:17" hidden="1">
      <c r="A1897">
        <v>32.844153939999998</v>
      </c>
      <c r="B1897">
        <v>-117.000713</v>
      </c>
      <c r="C1897" t="s">
        <v>451</v>
      </c>
      <c r="D1897" t="s">
        <v>7</v>
      </c>
      <c r="E1897">
        <v>1</v>
      </c>
      <c r="F1897" s="1">
        <v>44481.906944444447</v>
      </c>
      <c r="G1897" s="2">
        <v>44561</v>
      </c>
      <c r="H1897">
        <v>2022</v>
      </c>
      <c r="I1897" t="s">
        <v>8</v>
      </c>
      <c r="Q1897" s="4"/>
    </row>
    <row r="1898" spans="1:17" hidden="1">
      <c r="A1898">
        <v>32.844075629999999</v>
      </c>
      <c r="B1898">
        <v>-116.9997267</v>
      </c>
      <c r="C1898" t="s">
        <v>427</v>
      </c>
      <c r="D1898" t="s">
        <v>13</v>
      </c>
      <c r="E1898">
        <v>20</v>
      </c>
      <c r="F1898" s="1">
        <v>44507.631249999999</v>
      </c>
      <c r="G1898" s="2">
        <v>44561</v>
      </c>
      <c r="H1898">
        <v>2022</v>
      </c>
      <c r="I1898" t="s">
        <v>8</v>
      </c>
      <c r="Q1898" s="4"/>
    </row>
    <row r="1899" spans="1:17" hidden="1">
      <c r="A1899">
        <v>32.844220559999997</v>
      </c>
      <c r="B1899">
        <v>-116.999028</v>
      </c>
      <c r="C1899" t="s">
        <v>1038</v>
      </c>
      <c r="D1899" t="s">
        <v>13</v>
      </c>
      <c r="E1899">
        <v>20</v>
      </c>
      <c r="F1899" s="1">
        <v>44507.620833333334</v>
      </c>
      <c r="G1899" s="2">
        <v>44561</v>
      </c>
      <c r="H1899">
        <v>2022</v>
      </c>
      <c r="I1899" t="s">
        <v>8</v>
      </c>
      <c r="Q1899" s="4"/>
    </row>
    <row r="1900" spans="1:17" hidden="1">
      <c r="A1900">
        <v>32.843908499999998</v>
      </c>
      <c r="B1900">
        <v>-116.998394</v>
      </c>
      <c r="C1900" t="s">
        <v>1294</v>
      </c>
      <c r="D1900" t="s">
        <v>7</v>
      </c>
      <c r="E1900">
        <v>2</v>
      </c>
      <c r="F1900" s="1">
        <v>44481.90902777778</v>
      </c>
      <c r="G1900" s="2">
        <v>44561</v>
      </c>
      <c r="H1900">
        <v>2022</v>
      </c>
      <c r="I1900" t="s">
        <v>8</v>
      </c>
      <c r="Q1900" s="4"/>
    </row>
    <row r="1901" spans="1:17" hidden="1">
      <c r="A1901">
        <v>32.8429912</v>
      </c>
      <c r="B1901">
        <v>-116.9924197</v>
      </c>
      <c r="C1901" t="s">
        <v>444</v>
      </c>
      <c r="D1901" t="s">
        <v>13</v>
      </c>
      <c r="E1901">
        <v>20</v>
      </c>
      <c r="F1901" s="1">
        <v>44507.673611111109</v>
      </c>
      <c r="G1901" s="2">
        <v>44561</v>
      </c>
      <c r="H1901">
        <v>2022</v>
      </c>
      <c r="I1901" t="s">
        <v>8</v>
      </c>
      <c r="Q1901" s="4"/>
    </row>
    <row r="1902" spans="1:17" hidden="1">
      <c r="A1902">
        <v>32.843307619999997</v>
      </c>
      <c r="B1902">
        <v>-116.9912391</v>
      </c>
      <c r="C1902" t="s">
        <v>74</v>
      </c>
      <c r="D1902" t="s">
        <v>7</v>
      </c>
      <c r="E1902">
        <v>3</v>
      </c>
      <c r="F1902" s="1">
        <v>44453.774305555555</v>
      </c>
      <c r="G1902" s="2">
        <v>44561</v>
      </c>
      <c r="H1902">
        <v>2022</v>
      </c>
      <c r="I1902" t="s">
        <v>8</v>
      </c>
      <c r="Q1902" s="4"/>
    </row>
    <row r="1903" spans="1:17" hidden="1">
      <c r="A1903">
        <v>32.842486299999997</v>
      </c>
      <c r="B1903">
        <v>-117.0015377</v>
      </c>
      <c r="C1903" t="s">
        <v>51</v>
      </c>
      <c r="D1903" t="s">
        <v>13</v>
      </c>
      <c r="E1903">
        <v>2</v>
      </c>
      <c r="F1903" s="1">
        <v>44507.675000000003</v>
      </c>
      <c r="G1903" s="2">
        <v>44561</v>
      </c>
      <c r="H1903">
        <v>2022</v>
      </c>
      <c r="I1903" t="s">
        <v>8</v>
      </c>
      <c r="Q1903" s="4"/>
    </row>
    <row r="1904" spans="1:17" hidden="1">
      <c r="A1904">
        <v>32.842873400000002</v>
      </c>
      <c r="B1904">
        <v>-117.00305830000001</v>
      </c>
      <c r="C1904" t="s">
        <v>1295</v>
      </c>
      <c r="D1904" t="s">
        <v>13</v>
      </c>
      <c r="E1904">
        <v>15</v>
      </c>
      <c r="F1904" s="1">
        <v>44507.652777777781</v>
      </c>
      <c r="G1904" s="2">
        <v>44561</v>
      </c>
      <c r="H1904">
        <v>2022</v>
      </c>
      <c r="I1904" t="s">
        <v>8</v>
      </c>
      <c r="Q1904" s="4"/>
    </row>
    <row r="1905" spans="1:17" hidden="1">
      <c r="A1905">
        <v>32.843440800000003</v>
      </c>
      <c r="B1905">
        <v>-117.0028439</v>
      </c>
      <c r="C1905" t="s">
        <v>317</v>
      </c>
      <c r="D1905" t="s">
        <v>22</v>
      </c>
      <c r="E1905">
        <v>1</v>
      </c>
      <c r="F1905" s="1">
        <v>44481.90347222222</v>
      </c>
      <c r="G1905" s="2">
        <v>44561</v>
      </c>
      <c r="H1905">
        <v>2022</v>
      </c>
      <c r="I1905" t="s">
        <v>8</v>
      </c>
      <c r="Q1905" s="4"/>
    </row>
    <row r="1906" spans="1:17" hidden="1">
      <c r="A1906">
        <v>32.842941260000003</v>
      </c>
      <c r="B1906">
        <v>-116.99372169999999</v>
      </c>
      <c r="C1906" t="s">
        <v>165</v>
      </c>
      <c r="D1906" t="s">
        <v>22</v>
      </c>
      <c r="E1906">
        <v>5</v>
      </c>
      <c r="F1906" s="1">
        <v>44453.743055555555</v>
      </c>
      <c r="G1906" s="2">
        <v>44561</v>
      </c>
      <c r="H1906">
        <v>2022</v>
      </c>
      <c r="I1906" t="s">
        <v>8</v>
      </c>
      <c r="Q1906" s="4"/>
    </row>
    <row r="1907" spans="1:17" hidden="1">
      <c r="A1907">
        <v>32.842618639999998</v>
      </c>
      <c r="B1907">
        <v>-116.994005</v>
      </c>
      <c r="C1907" t="s">
        <v>1296</v>
      </c>
      <c r="D1907" t="s">
        <v>22</v>
      </c>
      <c r="E1907">
        <v>4</v>
      </c>
      <c r="F1907" s="1">
        <v>44507.668055555558</v>
      </c>
      <c r="G1907" s="2">
        <v>44561</v>
      </c>
      <c r="H1907">
        <v>2022</v>
      </c>
      <c r="I1907" t="s">
        <v>8</v>
      </c>
      <c r="Q1907" s="4"/>
    </row>
    <row r="1908" spans="1:17" hidden="1">
      <c r="A1908">
        <v>32.842863829999999</v>
      </c>
      <c r="B1908">
        <v>-116.9940434</v>
      </c>
      <c r="C1908" t="s">
        <v>59</v>
      </c>
      <c r="D1908" t="s">
        <v>13</v>
      </c>
      <c r="E1908">
        <v>5</v>
      </c>
      <c r="F1908" s="1">
        <v>44453.880555555559</v>
      </c>
      <c r="G1908" s="2">
        <v>44561</v>
      </c>
      <c r="H1908">
        <v>2022</v>
      </c>
      <c r="I1908" t="s">
        <v>8</v>
      </c>
      <c r="Q1908" s="4"/>
    </row>
    <row r="1909" spans="1:17" hidden="1">
      <c r="A1909">
        <v>32.842770119999997</v>
      </c>
      <c r="B1909">
        <v>-116.9943933</v>
      </c>
      <c r="C1909" t="s">
        <v>103</v>
      </c>
      <c r="D1909" t="s">
        <v>7</v>
      </c>
      <c r="E1909">
        <v>5</v>
      </c>
      <c r="F1909" s="1">
        <v>44478.754166666666</v>
      </c>
      <c r="G1909" s="2">
        <v>44561</v>
      </c>
      <c r="H1909">
        <v>2022</v>
      </c>
      <c r="I1909" t="s">
        <v>8</v>
      </c>
      <c r="Q1909" s="4"/>
    </row>
    <row r="1910" spans="1:17" hidden="1">
      <c r="A1910">
        <v>32.842703970000002</v>
      </c>
      <c r="B1910">
        <v>-116.99454160000001</v>
      </c>
      <c r="C1910" t="s">
        <v>881</v>
      </c>
      <c r="D1910" t="s">
        <v>7</v>
      </c>
      <c r="E1910">
        <v>3</v>
      </c>
      <c r="F1910" s="1">
        <v>44478.755555555559</v>
      </c>
      <c r="G1910" s="2">
        <v>44561</v>
      </c>
      <c r="H1910">
        <v>2022</v>
      </c>
      <c r="I1910" t="s">
        <v>8</v>
      </c>
      <c r="Q1910" s="4"/>
    </row>
    <row r="1911" spans="1:17" hidden="1">
      <c r="A1911">
        <v>32.843612010000001</v>
      </c>
      <c r="B1911">
        <v>-116.99562349999999</v>
      </c>
      <c r="C1911" t="s">
        <v>1297</v>
      </c>
      <c r="D1911" t="s">
        <v>7</v>
      </c>
      <c r="E1911">
        <v>1</v>
      </c>
      <c r="F1911" s="1">
        <v>44478.710416666669</v>
      </c>
      <c r="G1911" s="2">
        <v>44561</v>
      </c>
      <c r="H1911">
        <v>2022</v>
      </c>
      <c r="I1911" t="s">
        <v>8</v>
      </c>
      <c r="Q1911" s="4"/>
    </row>
    <row r="1912" spans="1:17" hidden="1">
      <c r="A1912">
        <v>32.837915209999998</v>
      </c>
      <c r="B1912">
        <v>-116.99662379999999</v>
      </c>
      <c r="C1912" t="s">
        <v>733</v>
      </c>
      <c r="D1912" t="s">
        <v>7</v>
      </c>
      <c r="E1912">
        <v>2</v>
      </c>
      <c r="F1912" s="1">
        <v>44480.93472222222</v>
      </c>
      <c r="G1912" s="2">
        <v>44561</v>
      </c>
      <c r="H1912">
        <v>2022</v>
      </c>
      <c r="I1912" t="s">
        <v>8</v>
      </c>
      <c r="Q1912" s="4"/>
    </row>
    <row r="1913" spans="1:17" hidden="1">
      <c r="A1913">
        <v>32.837205599999997</v>
      </c>
      <c r="B1913">
        <v>-117.0174542</v>
      </c>
      <c r="C1913" t="s">
        <v>1298</v>
      </c>
      <c r="D1913" t="s">
        <v>7</v>
      </c>
      <c r="E1913">
        <v>2</v>
      </c>
      <c r="F1913" s="1">
        <v>44519.917361111111</v>
      </c>
      <c r="G1913" s="2">
        <v>44561</v>
      </c>
      <c r="H1913">
        <v>2022</v>
      </c>
      <c r="I1913" t="s">
        <v>8</v>
      </c>
      <c r="Q1913" s="4"/>
    </row>
    <row r="1914" spans="1:17" hidden="1">
      <c r="A1914">
        <v>32.837823499999999</v>
      </c>
      <c r="B1914">
        <v>-117.02134770000001</v>
      </c>
      <c r="C1914" t="s">
        <v>1299</v>
      </c>
      <c r="D1914" t="s">
        <v>7</v>
      </c>
      <c r="E1914">
        <v>2</v>
      </c>
      <c r="F1914" s="1">
        <v>44414.866666666669</v>
      </c>
      <c r="G1914" s="2">
        <v>44561</v>
      </c>
      <c r="H1914">
        <v>2022</v>
      </c>
      <c r="I1914" t="s">
        <v>8</v>
      </c>
      <c r="Q1914" s="4"/>
    </row>
    <row r="1915" spans="1:17" hidden="1">
      <c r="A1915">
        <v>32.838772800000001</v>
      </c>
      <c r="B1915">
        <v>-117.02245019999999</v>
      </c>
      <c r="C1915" t="s">
        <v>188</v>
      </c>
      <c r="D1915" t="s">
        <v>7</v>
      </c>
      <c r="E1915">
        <v>2</v>
      </c>
      <c r="F1915" s="1">
        <v>44495.895138888889</v>
      </c>
      <c r="G1915" s="2">
        <v>44561</v>
      </c>
      <c r="H1915">
        <v>2022</v>
      </c>
      <c r="I1915" t="s">
        <v>8</v>
      </c>
      <c r="Q1915" s="4"/>
    </row>
    <row r="1916" spans="1:17" hidden="1">
      <c r="A1916">
        <v>32.842423500000002</v>
      </c>
      <c r="B1916">
        <v>-117.0031381</v>
      </c>
      <c r="C1916" t="s">
        <v>1300</v>
      </c>
      <c r="D1916" t="s">
        <v>22</v>
      </c>
      <c r="E1916">
        <v>12</v>
      </c>
      <c r="F1916" s="1">
        <v>44481.902777777781</v>
      </c>
      <c r="G1916" s="2">
        <v>44561</v>
      </c>
      <c r="H1916">
        <v>2022</v>
      </c>
      <c r="I1916" t="s">
        <v>8</v>
      </c>
      <c r="Q1916" s="4"/>
    </row>
    <row r="1917" spans="1:17" hidden="1">
      <c r="A1917">
        <v>32.843355600000002</v>
      </c>
      <c r="B1917">
        <v>-116.99343349999999</v>
      </c>
      <c r="C1917" t="s">
        <v>314</v>
      </c>
      <c r="D1917" t="s">
        <v>11</v>
      </c>
      <c r="E1917">
        <v>1</v>
      </c>
      <c r="F1917" s="1">
        <v>44453.75</v>
      </c>
      <c r="G1917" s="2">
        <v>44561</v>
      </c>
      <c r="H1917">
        <v>2022</v>
      </c>
      <c r="I1917" t="s">
        <v>8</v>
      </c>
      <c r="Q1917" s="4"/>
    </row>
    <row r="1918" spans="1:17" hidden="1">
      <c r="A1918">
        <v>32.843479299999998</v>
      </c>
      <c r="B1918">
        <v>-116.99396969999999</v>
      </c>
      <c r="C1918" t="s">
        <v>30</v>
      </c>
      <c r="D1918" t="s">
        <v>22</v>
      </c>
      <c r="E1918">
        <v>22</v>
      </c>
      <c r="F1918" s="1">
        <v>44534.723611111112</v>
      </c>
      <c r="G1918" s="2">
        <v>44561</v>
      </c>
      <c r="H1918">
        <v>2022</v>
      </c>
      <c r="I1918" t="s">
        <v>8</v>
      </c>
      <c r="Q1918" s="4"/>
    </row>
    <row r="1919" spans="1:17" hidden="1">
      <c r="A1919">
        <v>32.842796399999997</v>
      </c>
      <c r="B1919">
        <v>-116.9943371</v>
      </c>
      <c r="C1919" t="s">
        <v>182</v>
      </c>
      <c r="D1919" t="s">
        <v>22</v>
      </c>
      <c r="E1919">
        <v>1</v>
      </c>
      <c r="F1919" s="1">
        <v>44478.753472222219</v>
      </c>
      <c r="G1919" s="2">
        <v>44561</v>
      </c>
      <c r="H1919">
        <v>2022</v>
      </c>
      <c r="I1919" t="s">
        <v>8</v>
      </c>
      <c r="Q1919" s="4"/>
    </row>
    <row r="1920" spans="1:17" hidden="1">
      <c r="A1920">
        <v>32.842900499999999</v>
      </c>
      <c r="B1920">
        <v>-117.00186410000001</v>
      </c>
      <c r="C1920" t="s">
        <v>1301</v>
      </c>
      <c r="D1920" t="s">
        <v>22</v>
      </c>
      <c r="E1920">
        <v>2</v>
      </c>
      <c r="F1920" s="1">
        <v>44478.805555555555</v>
      </c>
      <c r="G1920" s="2">
        <v>44561</v>
      </c>
      <c r="H1920">
        <v>2022</v>
      </c>
      <c r="I1920" t="s">
        <v>8</v>
      </c>
      <c r="Q1920" s="4"/>
    </row>
    <row r="1921" spans="1:17" hidden="1">
      <c r="A1921">
        <v>32.843126900000001</v>
      </c>
      <c r="B1921">
        <v>-116.99454249999999</v>
      </c>
      <c r="C1921" t="s">
        <v>30</v>
      </c>
      <c r="D1921" t="s">
        <v>13</v>
      </c>
      <c r="E1921">
        <v>20</v>
      </c>
      <c r="F1921" s="1">
        <v>44453.715277777781</v>
      </c>
      <c r="G1921" s="2">
        <v>44561</v>
      </c>
      <c r="H1921">
        <v>2022</v>
      </c>
      <c r="I1921" t="s">
        <v>8</v>
      </c>
      <c r="Q1921" s="4"/>
    </row>
    <row r="1922" spans="1:17" hidden="1">
      <c r="A1922">
        <v>32.843284689999997</v>
      </c>
      <c r="B1922">
        <v>-116.9946542</v>
      </c>
      <c r="C1922" t="s">
        <v>317</v>
      </c>
      <c r="D1922" t="s">
        <v>7</v>
      </c>
      <c r="E1922">
        <v>4</v>
      </c>
      <c r="F1922" s="1">
        <v>44478.757638888892</v>
      </c>
      <c r="G1922" s="2">
        <v>44561</v>
      </c>
      <c r="H1922">
        <v>2022</v>
      </c>
      <c r="I1922" t="s">
        <v>8</v>
      </c>
      <c r="Q1922" s="4"/>
    </row>
    <row r="1923" spans="1:17" hidden="1">
      <c r="A1923">
        <v>32.841982600000001</v>
      </c>
      <c r="B1923">
        <v>-117.00007789999999</v>
      </c>
      <c r="C1923" t="s">
        <v>1302</v>
      </c>
      <c r="D1923" t="s">
        <v>22</v>
      </c>
      <c r="E1923">
        <v>15</v>
      </c>
      <c r="F1923" s="1">
        <v>44507.669444444444</v>
      </c>
      <c r="G1923" s="2">
        <v>44561</v>
      </c>
      <c r="H1923">
        <v>2022</v>
      </c>
      <c r="I1923" t="s">
        <v>8</v>
      </c>
      <c r="Q1923" s="4"/>
    </row>
    <row r="1924" spans="1:17" hidden="1">
      <c r="A1924">
        <v>32.8444012</v>
      </c>
      <c r="B1924">
        <v>-116.998552</v>
      </c>
      <c r="C1924" t="s">
        <v>30</v>
      </c>
      <c r="D1924" t="s">
        <v>13</v>
      </c>
      <c r="E1924">
        <v>5</v>
      </c>
      <c r="F1924" s="1">
        <v>44507.618750000001</v>
      </c>
      <c r="G1924" s="2">
        <v>44561</v>
      </c>
      <c r="H1924">
        <v>2022</v>
      </c>
      <c r="I1924" t="s">
        <v>8</v>
      </c>
      <c r="Q1924" s="4"/>
    </row>
    <row r="1925" spans="1:17" hidden="1">
      <c r="A1925">
        <v>32.83955246</v>
      </c>
      <c r="B1925">
        <v>-117.0036721</v>
      </c>
      <c r="C1925" t="s">
        <v>942</v>
      </c>
      <c r="D1925" t="s">
        <v>22</v>
      </c>
      <c r="E1925">
        <v>3</v>
      </c>
      <c r="F1925" s="1">
        <v>44519.728472222225</v>
      </c>
      <c r="G1925" s="2">
        <v>44561</v>
      </c>
      <c r="H1925">
        <v>2022</v>
      </c>
      <c r="I1925" t="s">
        <v>8</v>
      </c>
      <c r="Q1925" s="4"/>
    </row>
    <row r="1926" spans="1:17" hidden="1">
      <c r="A1926">
        <v>32.839623449999998</v>
      </c>
      <c r="B1926">
        <v>-117.0034378</v>
      </c>
      <c r="C1926" t="s">
        <v>1303</v>
      </c>
      <c r="D1926" t="s">
        <v>22</v>
      </c>
      <c r="E1926">
        <v>10</v>
      </c>
      <c r="F1926" s="1">
        <v>44519.725694444445</v>
      </c>
      <c r="G1926" s="2">
        <v>44561</v>
      </c>
      <c r="H1926">
        <v>2022</v>
      </c>
      <c r="I1926" t="s">
        <v>8</v>
      </c>
      <c r="Q1926" s="4"/>
    </row>
    <row r="1927" spans="1:17" hidden="1">
      <c r="A1927">
        <v>32.841909149999999</v>
      </c>
      <c r="B1927">
        <v>-117.0024372</v>
      </c>
      <c r="C1927" t="s">
        <v>1304</v>
      </c>
      <c r="D1927" t="s">
        <v>22</v>
      </c>
      <c r="E1927">
        <v>20</v>
      </c>
      <c r="F1927" s="1">
        <v>44507.645138888889</v>
      </c>
      <c r="G1927" s="2">
        <v>44561</v>
      </c>
      <c r="H1927">
        <v>2022</v>
      </c>
      <c r="I1927" t="s">
        <v>8</v>
      </c>
      <c r="Q1927" s="4"/>
    </row>
    <row r="1928" spans="1:17" hidden="1">
      <c r="A1928">
        <v>32.842717899999997</v>
      </c>
      <c r="B1928">
        <v>-117.0029777</v>
      </c>
      <c r="C1928" t="s">
        <v>1305</v>
      </c>
      <c r="D1928" t="s">
        <v>22</v>
      </c>
      <c r="E1928">
        <v>1</v>
      </c>
      <c r="F1928" s="1">
        <v>44481.90347222222</v>
      </c>
      <c r="G1928" s="2">
        <v>44561</v>
      </c>
      <c r="H1928">
        <v>2022</v>
      </c>
      <c r="I1928" t="s">
        <v>8</v>
      </c>
      <c r="Q1928" s="4"/>
    </row>
    <row r="1929" spans="1:17" hidden="1">
      <c r="A1929">
        <v>32.842795520000003</v>
      </c>
      <c r="B1929">
        <v>-116.9939826</v>
      </c>
      <c r="C1929" t="s">
        <v>1306</v>
      </c>
      <c r="D1929" t="s">
        <v>7</v>
      </c>
      <c r="E1929">
        <v>3</v>
      </c>
      <c r="F1929" s="1">
        <v>44478.745833333334</v>
      </c>
      <c r="G1929" s="2">
        <v>44561</v>
      </c>
      <c r="H1929">
        <v>2022</v>
      </c>
      <c r="I1929" t="s">
        <v>8</v>
      </c>
      <c r="Q1929" s="4"/>
    </row>
    <row r="1930" spans="1:17" hidden="1">
      <c r="A1930">
        <v>32.843276000000003</v>
      </c>
      <c r="B1930">
        <v>-116.9944673</v>
      </c>
      <c r="C1930" t="s">
        <v>543</v>
      </c>
      <c r="D1930" t="s">
        <v>22</v>
      </c>
      <c r="E1930">
        <v>3</v>
      </c>
      <c r="F1930" s="1">
        <v>44478.762499999997</v>
      </c>
      <c r="G1930" s="2">
        <v>44561</v>
      </c>
      <c r="H1930">
        <v>2022</v>
      </c>
      <c r="I1930" t="s">
        <v>8</v>
      </c>
      <c r="Q1930" s="4"/>
    </row>
    <row r="1931" spans="1:17" hidden="1">
      <c r="A1931">
        <v>32.843030599999999</v>
      </c>
      <c r="B1931">
        <v>-116.9941431</v>
      </c>
      <c r="C1931" t="s">
        <v>59</v>
      </c>
      <c r="D1931" t="s">
        <v>13</v>
      </c>
      <c r="E1931">
        <v>5</v>
      </c>
      <c r="F1931" s="1">
        <v>44404.739583333336</v>
      </c>
      <c r="G1931" s="2">
        <v>44561</v>
      </c>
      <c r="H1931">
        <v>2022</v>
      </c>
      <c r="I1931" t="s">
        <v>8</v>
      </c>
      <c r="Q1931" s="4"/>
    </row>
    <row r="1932" spans="1:17" hidden="1">
      <c r="A1932">
        <v>32.842498399999997</v>
      </c>
      <c r="B1932">
        <v>-116.99873650000001</v>
      </c>
      <c r="C1932" t="s">
        <v>1307</v>
      </c>
      <c r="D1932" t="s">
        <v>13</v>
      </c>
      <c r="E1932">
        <v>25</v>
      </c>
      <c r="F1932" s="1">
        <v>44507.665277777778</v>
      </c>
      <c r="G1932" s="2">
        <v>44561</v>
      </c>
      <c r="H1932">
        <v>2022</v>
      </c>
      <c r="I1932" t="s">
        <v>8</v>
      </c>
      <c r="Q1932" s="4"/>
    </row>
    <row r="1933" spans="1:17" hidden="1">
      <c r="A1933">
        <v>32.8444675</v>
      </c>
      <c r="B1933">
        <v>-116.99867980000001</v>
      </c>
      <c r="C1933" t="s">
        <v>51</v>
      </c>
      <c r="D1933" t="s">
        <v>13</v>
      </c>
      <c r="E1933">
        <v>8</v>
      </c>
      <c r="F1933" s="1">
        <v>44507.628472222219</v>
      </c>
      <c r="G1933" s="2">
        <v>44561</v>
      </c>
      <c r="H1933">
        <v>2022</v>
      </c>
      <c r="I1933" t="s">
        <v>8</v>
      </c>
      <c r="Q1933" s="4"/>
    </row>
    <row r="1934" spans="1:17" hidden="1">
      <c r="A1934">
        <v>32.845873099999999</v>
      </c>
      <c r="B1934">
        <v>-116.9716102</v>
      </c>
      <c r="C1934" t="s">
        <v>1308</v>
      </c>
      <c r="D1934" t="s">
        <v>7</v>
      </c>
      <c r="E1934">
        <v>15</v>
      </c>
      <c r="F1934" s="1">
        <v>44512.834027777775</v>
      </c>
      <c r="G1934" s="2">
        <v>44561</v>
      </c>
      <c r="H1934">
        <v>2022</v>
      </c>
      <c r="I1934" t="s">
        <v>8</v>
      </c>
      <c r="Q1934" s="4"/>
    </row>
    <row r="1935" spans="1:17" hidden="1">
      <c r="A1935">
        <v>32.842343300000003</v>
      </c>
      <c r="B1935">
        <v>-117.00072609999999</v>
      </c>
      <c r="C1935" t="s">
        <v>220</v>
      </c>
      <c r="D1935" t="s">
        <v>13</v>
      </c>
      <c r="E1935">
        <v>120</v>
      </c>
      <c r="F1935" s="1">
        <v>44507.671527777777</v>
      </c>
      <c r="G1935" s="2">
        <v>44561</v>
      </c>
      <c r="H1935">
        <v>2022</v>
      </c>
      <c r="I1935" t="s">
        <v>8</v>
      </c>
      <c r="Q1935" s="4"/>
    </row>
    <row r="1936" spans="1:17" hidden="1">
      <c r="A1936">
        <v>32.837347100000002</v>
      </c>
      <c r="B1936">
        <v>-116.9951363</v>
      </c>
      <c r="C1936" t="s">
        <v>73</v>
      </c>
      <c r="D1936" t="s">
        <v>22</v>
      </c>
      <c r="E1936">
        <v>10</v>
      </c>
      <c r="F1936" s="1">
        <v>44479.824999999997</v>
      </c>
      <c r="G1936" s="2">
        <v>44561</v>
      </c>
      <c r="H1936">
        <v>2022</v>
      </c>
      <c r="I1936" t="s">
        <v>8</v>
      </c>
      <c r="Q1936" s="4"/>
    </row>
    <row r="1937" spans="1:17" hidden="1">
      <c r="A1937">
        <v>32.837384800000002</v>
      </c>
      <c r="B1937">
        <v>-116.9951796</v>
      </c>
      <c r="C1937" t="s">
        <v>1309</v>
      </c>
      <c r="D1937" t="s">
        <v>22</v>
      </c>
      <c r="E1937">
        <v>10</v>
      </c>
      <c r="F1937" s="1">
        <v>44479.825694444444</v>
      </c>
      <c r="G1937" s="2">
        <v>44561</v>
      </c>
      <c r="H1937">
        <v>2022</v>
      </c>
      <c r="I1937" t="s">
        <v>8</v>
      </c>
      <c r="Q1937" s="4"/>
    </row>
    <row r="1938" spans="1:17" hidden="1">
      <c r="A1938">
        <v>32.837464500000003</v>
      </c>
      <c r="B1938">
        <v>-116.9954905</v>
      </c>
      <c r="C1938" t="s">
        <v>1310</v>
      </c>
      <c r="D1938" t="s">
        <v>22</v>
      </c>
      <c r="E1938">
        <v>20</v>
      </c>
      <c r="F1938" s="1">
        <v>44421.859027777777</v>
      </c>
      <c r="G1938" s="2">
        <v>44561</v>
      </c>
      <c r="H1938">
        <v>2022</v>
      </c>
      <c r="I1938" t="s">
        <v>8</v>
      </c>
      <c r="Q1938" s="4"/>
    </row>
    <row r="1939" spans="1:17" hidden="1">
      <c r="A1939">
        <v>32.837936200000001</v>
      </c>
      <c r="B1939">
        <v>-116.9962304</v>
      </c>
      <c r="C1939" t="s">
        <v>1311</v>
      </c>
      <c r="D1939" t="s">
        <v>22</v>
      </c>
      <c r="E1939">
        <v>15</v>
      </c>
      <c r="F1939" s="1">
        <v>44479.830555555556</v>
      </c>
      <c r="G1939" s="2">
        <v>44561</v>
      </c>
      <c r="H1939">
        <v>2022</v>
      </c>
      <c r="I1939" t="s">
        <v>8</v>
      </c>
      <c r="Q1939" s="4"/>
    </row>
    <row r="1940" spans="1:17" hidden="1">
      <c r="A1940">
        <v>32.846820999999998</v>
      </c>
      <c r="B1940">
        <v>-116.9708553</v>
      </c>
      <c r="C1940" t="s">
        <v>1312</v>
      </c>
      <c r="D1940" t="s">
        <v>22</v>
      </c>
      <c r="E1940">
        <v>3</v>
      </c>
      <c r="F1940" s="1">
        <v>44512.921527777777</v>
      </c>
      <c r="G1940" s="2">
        <v>44561</v>
      </c>
      <c r="H1940">
        <v>2022</v>
      </c>
      <c r="I1940" t="s">
        <v>8</v>
      </c>
      <c r="Q1940" s="4"/>
    </row>
    <row r="1941" spans="1:17" hidden="1">
      <c r="A1941">
        <v>32.846850799999999</v>
      </c>
      <c r="B1941">
        <v>-116.971301</v>
      </c>
      <c r="C1941" t="s">
        <v>59</v>
      </c>
      <c r="D1941" t="s">
        <v>13</v>
      </c>
      <c r="E1941">
        <v>7</v>
      </c>
      <c r="F1941" s="1">
        <v>44512.924305555556</v>
      </c>
      <c r="G1941" s="2">
        <v>44561</v>
      </c>
      <c r="H1941">
        <v>2022</v>
      </c>
      <c r="I1941" t="s">
        <v>8</v>
      </c>
      <c r="Q1941" s="4"/>
    </row>
    <row r="1942" spans="1:17" hidden="1">
      <c r="A1942">
        <v>32.8530497</v>
      </c>
      <c r="B1942">
        <v>-116.9508076</v>
      </c>
      <c r="C1942" t="s">
        <v>113</v>
      </c>
      <c r="D1942" t="s">
        <v>22</v>
      </c>
      <c r="E1942">
        <v>42</v>
      </c>
      <c r="F1942" s="1">
        <v>44495.887499999997</v>
      </c>
      <c r="G1942" s="2">
        <v>44561</v>
      </c>
      <c r="H1942">
        <v>2022</v>
      </c>
      <c r="I1942" t="s">
        <v>8</v>
      </c>
      <c r="Q1942" s="4"/>
    </row>
    <row r="1943" spans="1:17" hidden="1">
      <c r="A1943">
        <v>32.852829499999999</v>
      </c>
      <c r="B1943">
        <v>-116.95109100000001</v>
      </c>
      <c r="C1943" t="s">
        <v>51</v>
      </c>
      <c r="D1943" t="s">
        <v>22</v>
      </c>
      <c r="E1943">
        <v>10</v>
      </c>
      <c r="F1943" s="1">
        <v>44495.761805555558</v>
      </c>
      <c r="G1943" s="2">
        <v>44561</v>
      </c>
      <c r="H1943">
        <v>2022</v>
      </c>
      <c r="I1943" t="s">
        <v>8</v>
      </c>
      <c r="Q1943" s="4"/>
    </row>
    <row r="1944" spans="1:17" hidden="1">
      <c r="A1944">
        <v>32.851615099999997</v>
      </c>
      <c r="B1944">
        <v>-116.95369359999999</v>
      </c>
      <c r="C1944" t="s">
        <v>114</v>
      </c>
      <c r="D1944" t="s">
        <v>13</v>
      </c>
      <c r="E1944">
        <v>60</v>
      </c>
      <c r="F1944" s="1">
        <v>44498.877083333333</v>
      </c>
      <c r="G1944" s="2">
        <v>44561</v>
      </c>
      <c r="H1944">
        <v>2022</v>
      </c>
      <c r="I1944" t="s">
        <v>8</v>
      </c>
      <c r="Q1944" s="4"/>
    </row>
    <row r="1945" spans="1:17" hidden="1">
      <c r="A1945">
        <v>32.850448499999999</v>
      </c>
      <c r="B1945">
        <v>-116.9557245</v>
      </c>
      <c r="C1945" t="s">
        <v>431</v>
      </c>
      <c r="D1945" t="s">
        <v>7</v>
      </c>
      <c r="E1945">
        <v>2</v>
      </c>
      <c r="F1945" s="1">
        <v>44480.973611111112</v>
      </c>
      <c r="G1945" s="2">
        <v>44561</v>
      </c>
      <c r="H1945">
        <v>2022</v>
      </c>
      <c r="I1945" t="s">
        <v>8</v>
      </c>
      <c r="Q1945" s="4"/>
    </row>
    <row r="1946" spans="1:17" hidden="1">
      <c r="A1946">
        <v>32.850060200000001</v>
      </c>
      <c r="B1946">
        <v>-116.9567854</v>
      </c>
      <c r="C1946" t="s">
        <v>107</v>
      </c>
      <c r="D1946" t="s">
        <v>22</v>
      </c>
      <c r="E1946">
        <v>12</v>
      </c>
      <c r="F1946" s="1">
        <v>44513.943055555559</v>
      </c>
      <c r="G1946" s="2">
        <v>44561</v>
      </c>
      <c r="H1946">
        <v>2022</v>
      </c>
      <c r="I1946" t="s">
        <v>8</v>
      </c>
      <c r="Q1946" s="4"/>
    </row>
    <row r="1947" spans="1:17" hidden="1">
      <c r="A1947">
        <v>32.837580099999997</v>
      </c>
      <c r="B1947">
        <v>-116.9956938</v>
      </c>
      <c r="C1947" t="s">
        <v>1313</v>
      </c>
      <c r="D1947" t="s">
        <v>22</v>
      </c>
      <c r="E1947">
        <v>12</v>
      </c>
      <c r="F1947" s="1">
        <v>44421.861111111109</v>
      </c>
      <c r="G1947" s="2">
        <v>44561</v>
      </c>
      <c r="H1947">
        <v>2022</v>
      </c>
      <c r="I1947" t="s">
        <v>8</v>
      </c>
      <c r="Q1947" s="4"/>
    </row>
    <row r="1948" spans="1:17" hidden="1">
      <c r="A1948">
        <v>32.849297499999999</v>
      </c>
      <c r="B1948">
        <v>-116.9592281</v>
      </c>
      <c r="C1948" t="s">
        <v>1314</v>
      </c>
      <c r="D1948" t="s">
        <v>22</v>
      </c>
      <c r="E1948">
        <v>1</v>
      </c>
      <c r="F1948" s="1">
        <v>44480.970138888886</v>
      </c>
      <c r="G1948" s="2">
        <v>44561</v>
      </c>
      <c r="H1948">
        <v>2022</v>
      </c>
      <c r="I1948" t="s">
        <v>8</v>
      </c>
      <c r="Q1948" s="4"/>
    </row>
    <row r="1949" spans="1:17" hidden="1">
      <c r="A1949">
        <v>32.843049499999999</v>
      </c>
      <c r="B1949">
        <v>-116.9948232</v>
      </c>
      <c r="C1949" t="s">
        <v>508</v>
      </c>
      <c r="D1949" t="s">
        <v>13</v>
      </c>
      <c r="E1949">
        <v>38</v>
      </c>
      <c r="F1949" s="1">
        <v>44478.756944444445</v>
      </c>
      <c r="G1949" s="2">
        <v>44561</v>
      </c>
      <c r="H1949">
        <v>2022</v>
      </c>
      <c r="I1949" t="s">
        <v>8</v>
      </c>
      <c r="Q1949" s="4"/>
    </row>
    <row r="1950" spans="1:17" hidden="1">
      <c r="A1950">
        <v>32.843861660000002</v>
      </c>
      <c r="B1950">
        <v>-116.99451329999999</v>
      </c>
      <c r="C1950" t="s">
        <v>317</v>
      </c>
      <c r="D1950" t="s">
        <v>22</v>
      </c>
      <c r="E1950">
        <v>25</v>
      </c>
      <c r="F1950" s="1">
        <v>44534.915277777778</v>
      </c>
      <c r="G1950" s="2">
        <v>44561</v>
      </c>
      <c r="H1950">
        <v>2022</v>
      </c>
      <c r="I1950" t="s">
        <v>8</v>
      </c>
      <c r="Q1950" s="4"/>
    </row>
    <row r="1951" spans="1:17" hidden="1">
      <c r="A1951">
        <v>32.845880000000001</v>
      </c>
      <c r="B1951">
        <v>-116.9790136</v>
      </c>
      <c r="C1951" t="s">
        <v>1315</v>
      </c>
      <c r="D1951" t="s">
        <v>22</v>
      </c>
      <c r="E1951">
        <v>12</v>
      </c>
      <c r="F1951" s="1">
        <v>44512.736111111109</v>
      </c>
      <c r="G1951" s="2">
        <v>44561</v>
      </c>
      <c r="H1951">
        <v>2022</v>
      </c>
      <c r="I1951" t="s">
        <v>8</v>
      </c>
      <c r="Q1951" s="4"/>
    </row>
    <row r="1952" spans="1:17" hidden="1">
      <c r="A1952">
        <v>32.845786750000002</v>
      </c>
      <c r="B1952">
        <v>-116.97906070000001</v>
      </c>
      <c r="C1952" t="s">
        <v>1316</v>
      </c>
      <c r="D1952" t="s">
        <v>13</v>
      </c>
      <c r="E1952">
        <v>15</v>
      </c>
      <c r="F1952" s="1">
        <v>44512.737500000003</v>
      </c>
      <c r="G1952" s="2">
        <v>44561</v>
      </c>
      <c r="H1952">
        <v>2022</v>
      </c>
      <c r="I1952" t="s">
        <v>8</v>
      </c>
      <c r="Q1952" s="4"/>
    </row>
    <row r="1953" spans="1:17" hidden="1">
      <c r="A1953">
        <v>32.846778899999997</v>
      </c>
      <c r="B1953">
        <v>-116.9830698</v>
      </c>
      <c r="C1953" t="s">
        <v>1317</v>
      </c>
      <c r="D1953" t="s">
        <v>22</v>
      </c>
      <c r="E1953">
        <v>25</v>
      </c>
      <c r="F1953" s="1">
        <v>44538.982638888891</v>
      </c>
      <c r="G1953" s="2">
        <v>44561</v>
      </c>
      <c r="H1953">
        <v>2022</v>
      </c>
      <c r="I1953" t="s">
        <v>8</v>
      </c>
      <c r="Q1953" s="4"/>
    </row>
    <row r="1954" spans="1:17" hidden="1">
      <c r="A1954">
        <v>32.846383959999997</v>
      </c>
      <c r="B1954">
        <v>-116.9828669</v>
      </c>
      <c r="C1954" t="s">
        <v>1318</v>
      </c>
      <c r="D1954" t="s">
        <v>22</v>
      </c>
      <c r="E1954">
        <v>100</v>
      </c>
      <c r="F1954" s="1">
        <v>44512.929166666669</v>
      </c>
      <c r="G1954" s="2">
        <v>44561</v>
      </c>
      <c r="H1954">
        <v>2022</v>
      </c>
      <c r="I1954" t="s">
        <v>8</v>
      </c>
      <c r="Q1954" s="4"/>
    </row>
    <row r="1955" spans="1:17" hidden="1">
      <c r="A1955">
        <v>32.846832939999999</v>
      </c>
      <c r="B1955">
        <v>-116.9759463</v>
      </c>
      <c r="C1955" t="s">
        <v>481</v>
      </c>
      <c r="D1955" t="s">
        <v>22</v>
      </c>
      <c r="E1955">
        <v>3</v>
      </c>
      <c r="F1955" s="1">
        <v>44512.931944444441</v>
      </c>
      <c r="G1955" s="2">
        <v>44561</v>
      </c>
      <c r="H1955">
        <v>2022</v>
      </c>
      <c r="I1955" t="s">
        <v>8</v>
      </c>
      <c r="Q1955" s="4"/>
    </row>
    <row r="1956" spans="1:17" hidden="1">
      <c r="A1956">
        <v>32.850404300000001</v>
      </c>
      <c r="B1956">
        <v>-116.95594680000001</v>
      </c>
      <c r="C1956" t="s">
        <v>832</v>
      </c>
      <c r="D1956" t="s">
        <v>22</v>
      </c>
      <c r="E1956">
        <v>2</v>
      </c>
      <c r="F1956" s="1">
        <v>44479.767361111109</v>
      </c>
      <c r="G1956" s="2">
        <v>44561</v>
      </c>
      <c r="H1956">
        <v>2022</v>
      </c>
      <c r="I1956" t="s">
        <v>8</v>
      </c>
      <c r="Q1956" s="4"/>
    </row>
    <row r="1957" spans="1:17" hidden="1">
      <c r="A1957">
        <v>32.847810699999997</v>
      </c>
      <c r="B1957">
        <v>-116.9683153</v>
      </c>
      <c r="C1957" t="s">
        <v>1319</v>
      </c>
      <c r="D1957" t="s">
        <v>11</v>
      </c>
      <c r="E1957">
        <v>1</v>
      </c>
      <c r="F1957" s="1">
        <v>44479.689583333333</v>
      </c>
      <c r="G1957" s="2">
        <v>44561</v>
      </c>
      <c r="H1957">
        <v>2022</v>
      </c>
      <c r="I1957" t="s">
        <v>8</v>
      </c>
      <c r="Q1957" s="4"/>
    </row>
    <row r="1958" spans="1:17" hidden="1">
      <c r="A1958">
        <v>32.848296099999999</v>
      </c>
      <c r="B1958">
        <v>-116.9810696</v>
      </c>
      <c r="C1958" t="s">
        <v>1320</v>
      </c>
      <c r="D1958" t="s">
        <v>22</v>
      </c>
      <c r="E1958">
        <v>5</v>
      </c>
      <c r="F1958" s="1">
        <v>44385.857638888891</v>
      </c>
      <c r="G1958" s="2">
        <v>44561</v>
      </c>
      <c r="H1958">
        <v>2022</v>
      </c>
      <c r="I1958" t="s">
        <v>8</v>
      </c>
      <c r="Q1958" s="4"/>
    </row>
    <row r="1959" spans="1:17" hidden="1">
      <c r="A1959">
        <v>32.847187099999999</v>
      </c>
      <c r="B1959">
        <v>-116.98098539999999</v>
      </c>
      <c r="C1959" t="s">
        <v>1321</v>
      </c>
      <c r="D1959" t="s">
        <v>13</v>
      </c>
      <c r="E1959">
        <v>10</v>
      </c>
      <c r="F1959" s="1">
        <v>44512.938888888886</v>
      </c>
      <c r="G1959" s="2">
        <v>44561</v>
      </c>
      <c r="H1959">
        <v>2022</v>
      </c>
      <c r="I1959" t="s">
        <v>8</v>
      </c>
      <c r="Q1959" s="4"/>
    </row>
    <row r="1960" spans="1:17" hidden="1">
      <c r="A1960">
        <v>32.851803400000001</v>
      </c>
      <c r="B1960">
        <v>-116.9534245</v>
      </c>
      <c r="C1960" t="s">
        <v>615</v>
      </c>
      <c r="D1960" t="s">
        <v>13</v>
      </c>
      <c r="E1960">
        <v>100</v>
      </c>
      <c r="F1960" s="1">
        <v>44495.887499999997</v>
      </c>
      <c r="G1960" s="2">
        <v>44561</v>
      </c>
      <c r="H1960">
        <v>2022</v>
      </c>
      <c r="I1960" t="s">
        <v>8</v>
      </c>
      <c r="Q1960" s="4"/>
    </row>
    <row r="1961" spans="1:17" hidden="1">
      <c r="A1961">
        <v>32.849433699999999</v>
      </c>
      <c r="B1961">
        <v>-116.9579468</v>
      </c>
      <c r="C1961" t="s">
        <v>1322</v>
      </c>
      <c r="D1961" t="s">
        <v>13</v>
      </c>
      <c r="E1961">
        <v>125</v>
      </c>
      <c r="F1961" s="1">
        <v>44495.892361111109</v>
      </c>
      <c r="G1961" s="2">
        <v>44561</v>
      </c>
      <c r="H1961">
        <v>2022</v>
      </c>
      <c r="I1961" t="s">
        <v>8</v>
      </c>
      <c r="Q1961" s="4"/>
    </row>
    <row r="1962" spans="1:17" hidden="1">
      <c r="A1962">
        <v>32.847131599999997</v>
      </c>
      <c r="B1962">
        <v>-116.9813355</v>
      </c>
      <c r="C1962" t="s">
        <v>1323</v>
      </c>
      <c r="D1962" t="s">
        <v>13</v>
      </c>
      <c r="E1962">
        <v>9</v>
      </c>
      <c r="F1962" s="1">
        <v>44512.797222222223</v>
      </c>
      <c r="G1962" s="2">
        <v>44561</v>
      </c>
      <c r="H1962">
        <v>2022</v>
      </c>
      <c r="I1962" t="s">
        <v>8</v>
      </c>
      <c r="Q1962" s="4"/>
    </row>
    <row r="1963" spans="1:17" hidden="1">
      <c r="A1963">
        <v>32.849858099999999</v>
      </c>
      <c r="B1963">
        <v>-116.9571574</v>
      </c>
      <c r="C1963" t="s">
        <v>1324</v>
      </c>
      <c r="D1963" t="s">
        <v>13</v>
      </c>
      <c r="E1963">
        <v>75</v>
      </c>
      <c r="F1963" s="1">
        <v>44513.947222222225</v>
      </c>
      <c r="G1963" s="2">
        <v>44561</v>
      </c>
      <c r="H1963">
        <v>2022</v>
      </c>
      <c r="I1963" t="s">
        <v>8</v>
      </c>
      <c r="Q1963" s="4"/>
    </row>
    <row r="1964" spans="1:17" hidden="1">
      <c r="A1964">
        <v>32.850113499999999</v>
      </c>
      <c r="B1964">
        <v>-116.96096609999999</v>
      </c>
      <c r="C1964" t="s">
        <v>1325</v>
      </c>
      <c r="D1964" t="s">
        <v>22</v>
      </c>
      <c r="E1964">
        <v>1</v>
      </c>
      <c r="F1964" s="1">
        <v>44495.695138888892</v>
      </c>
      <c r="G1964" s="2">
        <v>44561</v>
      </c>
      <c r="H1964">
        <v>2022</v>
      </c>
      <c r="I1964" t="s">
        <v>8</v>
      </c>
      <c r="Q1964" s="4"/>
    </row>
    <row r="1965" spans="1:17" hidden="1">
      <c r="A1965">
        <v>32.839970700000002</v>
      </c>
      <c r="B1965">
        <v>-117.0037871</v>
      </c>
      <c r="C1965" t="s">
        <v>158</v>
      </c>
      <c r="D1965" t="s">
        <v>7</v>
      </c>
      <c r="E1965">
        <v>2</v>
      </c>
      <c r="F1965" s="1">
        <v>44519.910416666666</v>
      </c>
      <c r="G1965" s="2">
        <v>44561</v>
      </c>
      <c r="H1965">
        <v>2022</v>
      </c>
      <c r="I1965" t="s">
        <v>8</v>
      </c>
      <c r="Q1965" s="4"/>
    </row>
    <row r="1966" spans="1:17" hidden="1">
      <c r="A1966">
        <v>32.842108600000003</v>
      </c>
      <c r="B1966">
        <v>-117.0024062</v>
      </c>
      <c r="C1966" t="s">
        <v>51</v>
      </c>
      <c r="D1966" t="s">
        <v>13</v>
      </c>
      <c r="E1966">
        <v>12</v>
      </c>
      <c r="F1966" s="1">
        <v>44478.804166666669</v>
      </c>
      <c r="G1966" s="2">
        <v>44561</v>
      </c>
      <c r="H1966">
        <v>2022</v>
      </c>
      <c r="I1966" t="s">
        <v>8</v>
      </c>
      <c r="Q1966" s="4"/>
    </row>
    <row r="1967" spans="1:17" hidden="1">
      <c r="A1967">
        <v>32.845708600000002</v>
      </c>
      <c r="B1967">
        <v>-116.983662</v>
      </c>
      <c r="C1967" t="s">
        <v>466</v>
      </c>
      <c r="D1967" t="s">
        <v>13</v>
      </c>
      <c r="E1967">
        <v>8</v>
      </c>
      <c r="F1967" s="1">
        <v>44512.92083333333</v>
      </c>
      <c r="G1967" s="2">
        <v>44561</v>
      </c>
      <c r="H1967">
        <v>2022</v>
      </c>
      <c r="I1967" t="s">
        <v>8</v>
      </c>
      <c r="Q1967" s="4"/>
    </row>
    <row r="1968" spans="1:17" hidden="1">
      <c r="A1968">
        <v>32.83765004</v>
      </c>
      <c r="B1968">
        <v>-116.9957644</v>
      </c>
      <c r="C1968" t="s">
        <v>1326</v>
      </c>
      <c r="D1968" t="s">
        <v>22</v>
      </c>
      <c r="E1968">
        <v>10</v>
      </c>
      <c r="F1968" s="1">
        <v>44421.879861111112</v>
      </c>
      <c r="G1968" s="2">
        <v>44561</v>
      </c>
      <c r="H1968">
        <v>2022</v>
      </c>
      <c r="I1968" t="s">
        <v>8</v>
      </c>
      <c r="Q1968" s="4"/>
    </row>
    <row r="1969" spans="1:17" hidden="1">
      <c r="A1969">
        <v>32.8504851</v>
      </c>
      <c r="B1969">
        <v>-116.9605773</v>
      </c>
      <c r="C1969" t="s">
        <v>1327</v>
      </c>
      <c r="D1969" t="s">
        <v>22</v>
      </c>
      <c r="E1969">
        <v>1</v>
      </c>
      <c r="F1969" s="1">
        <v>44495.885416666664</v>
      </c>
      <c r="G1969" s="2">
        <v>44561</v>
      </c>
      <c r="H1969">
        <v>2022</v>
      </c>
      <c r="I1969" t="s">
        <v>8</v>
      </c>
      <c r="Q1969" s="4"/>
    </row>
    <row r="1970" spans="1:17" hidden="1">
      <c r="A1970">
        <v>32.850043700000001</v>
      </c>
      <c r="B1970">
        <v>-116.95672140000001</v>
      </c>
      <c r="C1970" t="s">
        <v>115</v>
      </c>
      <c r="D1970" t="s">
        <v>13</v>
      </c>
      <c r="E1970">
        <v>54</v>
      </c>
      <c r="F1970" s="1">
        <v>44513.947916666664</v>
      </c>
      <c r="G1970" s="2">
        <v>44561</v>
      </c>
      <c r="H1970">
        <v>2022</v>
      </c>
      <c r="I1970" t="s">
        <v>8</v>
      </c>
      <c r="Q1970" s="4"/>
    </row>
    <row r="1971" spans="1:17" hidden="1">
      <c r="A1971">
        <v>32.841904300000003</v>
      </c>
      <c r="B1971">
        <v>-116.9975335</v>
      </c>
      <c r="C1971" t="s">
        <v>12</v>
      </c>
      <c r="D1971" t="s">
        <v>13</v>
      </c>
      <c r="E1971">
        <v>10</v>
      </c>
      <c r="F1971" s="1">
        <v>44507.69027777778</v>
      </c>
      <c r="G1971" s="2">
        <v>44561</v>
      </c>
      <c r="H1971">
        <v>2022</v>
      </c>
      <c r="I1971" t="s">
        <v>8</v>
      </c>
      <c r="Q1971" s="4"/>
    </row>
    <row r="1972" spans="1:17" hidden="1">
      <c r="A1972">
        <v>32.846018000000001</v>
      </c>
      <c r="B1972">
        <v>-116.98541179999999</v>
      </c>
      <c r="C1972" t="s">
        <v>1328</v>
      </c>
      <c r="D1972" t="s">
        <v>13</v>
      </c>
      <c r="E1972">
        <v>15</v>
      </c>
      <c r="F1972" s="1">
        <v>44480.962500000001</v>
      </c>
      <c r="G1972" s="2">
        <v>44561</v>
      </c>
      <c r="H1972">
        <v>2022</v>
      </c>
      <c r="I1972" t="s">
        <v>8</v>
      </c>
      <c r="Q1972" s="4"/>
    </row>
    <row r="1973" spans="1:17" hidden="1">
      <c r="A1973">
        <v>32.846000099999998</v>
      </c>
      <c r="B1973">
        <v>-116.97521570000001</v>
      </c>
      <c r="C1973" t="s">
        <v>419</v>
      </c>
      <c r="D1973" t="s">
        <v>13</v>
      </c>
      <c r="E1973">
        <v>10</v>
      </c>
      <c r="F1973" s="1">
        <v>44512.719444444447</v>
      </c>
      <c r="G1973" s="2">
        <v>44561</v>
      </c>
      <c r="H1973">
        <v>2022</v>
      </c>
      <c r="I1973" t="s">
        <v>8</v>
      </c>
      <c r="Q1973" s="4"/>
    </row>
    <row r="1974" spans="1:17" hidden="1">
      <c r="A1974">
        <v>32.778660559999999</v>
      </c>
      <c r="B1974">
        <v>-117.1214648</v>
      </c>
      <c r="C1974" t="s">
        <v>1329</v>
      </c>
      <c r="D1974" t="s">
        <v>22</v>
      </c>
      <c r="E1974">
        <v>1</v>
      </c>
      <c r="F1974" s="1">
        <v>44554.87222222222</v>
      </c>
      <c r="G1974" s="2">
        <v>44561</v>
      </c>
      <c r="H1974">
        <v>2022</v>
      </c>
      <c r="I1974" t="s">
        <v>117</v>
      </c>
      <c r="Q1974" s="4"/>
    </row>
    <row r="1975" spans="1:17" hidden="1">
      <c r="A1975">
        <v>32.791154179999999</v>
      </c>
      <c r="B1975">
        <v>-117.1020896</v>
      </c>
      <c r="C1975" t="s">
        <v>1330</v>
      </c>
      <c r="D1975" t="s">
        <v>22</v>
      </c>
      <c r="E1975">
        <v>1</v>
      </c>
      <c r="F1975" s="1">
        <v>44548.765972222223</v>
      </c>
      <c r="G1975" s="2">
        <v>44561</v>
      </c>
      <c r="H1975">
        <v>2022</v>
      </c>
      <c r="I1975" t="s">
        <v>117</v>
      </c>
      <c r="Q1975" s="4"/>
    </row>
    <row r="1976" spans="1:17" hidden="1">
      <c r="A1976">
        <v>32.791604300000003</v>
      </c>
      <c r="B1976">
        <v>-117.1026195</v>
      </c>
      <c r="C1976" t="s">
        <v>1331</v>
      </c>
      <c r="D1976" t="s">
        <v>22</v>
      </c>
      <c r="E1976">
        <v>1</v>
      </c>
      <c r="F1976" s="1">
        <v>44548.76458333333</v>
      </c>
      <c r="G1976" s="2">
        <v>44561</v>
      </c>
      <c r="H1976">
        <v>2022</v>
      </c>
      <c r="I1976" t="s">
        <v>117</v>
      </c>
      <c r="Q1976" s="4"/>
    </row>
    <row r="1977" spans="1:17" hidden="1">
      <c r="A1977">
        <v>32.790339279999998</v>
      </c>
      <c r="B1977">
        <v>-117.10248180000001</v>
      </c>
      <c r="C1977" t="s">
        <v>762</v>
      </c>
      <c r="D1977" t="s">
        <v>7</v>
      </c>
      <c r="E1977">
        <v>1</v>
      </c>
      <c r="F1977" s="1">
        <v>44544.893750000003</v>
      </c>
      <c r="G1977" s="2">
        <v>44561</v>
      </c>
      <c r="H1977">
        <v>2022</v>
      </c>
      <c r="I1977" t="s">
        <v>117</v>
      </c>
      <c r="Q1977" s="4"/>
    </row>
    <row r="1978" spans="1:17" hidden="1">
      <c r="A1978">
        <v>32.787457320000001</v>
      </c>
      <c r="B1978">
        <v>-117.1026596</v>
      </c>
      <c r="C1978" t="s">
        <v>30</v>
      </c>
      <c r="D1978" t="s">
        <v>13</v>
      </c>
      <c r="E1978">
        <v>12</v>
      </c>
      <c r="F1978" s="1">
        <v>44544.747916666667</v>
      </c>
      <c r="G1978" s="2">
        <v>44561</v>
      </c>
      <c r="H1978">
        <v>2022</v>
      </c>
      <c r="I1978" t="s">
        <v>117</v>
      </c>
      <c r="Q1978" s="4"/>
    </row>
    <row r="1979" spans="1:17" hidden="1">
      <c r="A1979">
        <v>32.785280960000001</v>
      </c>
      <c r="B1979">
        <v>-117.10266540000001</v>
      </c>
      <c r="C1979" t="s">
        <v>1332</v>
      </c>
      <c r="D1979" t="s">
        <v>7</v>
      </c>
      <c r="E1979">
        <v>10</v>
      </c>
      <c r="F1979" s="1">
        <v>44544.881944444445</v>
      </c>
      <c r="G1979" s="2">
        <v>44561</v>
      </c>
      <c r="H1979">
        <v>2022</v>
      </c>
      <c r="I1979" t="s">
        <v>117</v>
      </c>
      <c r="Q1979" s="4"/>
    </row>
    <row r="1980" spans="1:17" hidden="1">
      <c r="A1980">
        <v>32.784752140000002</v>
      </c>
      <c r="B1980">
        <v>-117.1030222</v>
      </c>
      <c r="C1980" t="s">
        <v>246</v>
      </c>
      <c r="D1980" t="s">
        <v>7</v>
      </c>
      <c r="E1980">
        <v>3</v>
      </c>
      <c r="F1980" s="1">
        <v>44544.869444444441</v>
      </c>
      <c r="G1980" s="2">
        <v>44561</v>
      </c>
      <c r="H1980">
        <v>2022</v>
      </c>
      <c r="I1980" t="s">
        <v>117</v>
      </c>
      <c r="Q1980" s="4"/>
    </row>
    <row r="1981" spans="1:17" hidden="1">
      <c r="A1981">
        <v>32.780436700000003</v>
      </c>
      <c r="B1981">
        <v>-117.1077923</v>
      </c>
      <c r="C1981" t="s">
        <v>431</v>
      </c>
      <c r="D1981" t="s">
        <v>7</v>
      </c>
      <c r="E1981">
        <v>2</v>
      </c>
      <c r="F1981" s="1">
        <v>44537.775694444441</v>
      </c>
      <c r="G1981" s="2">
        <v>44561</v>
      </c>
      <c r="H1981">
        <v>2022</v>
      </c>
      <c r="I1981" t="s">
        <v>117</v>
      </c>
      <c r="Q1981" s="4"/>
    </row>
    <row r="1982" spans="1:17" hidden="1">
      <c r="A1982">
        <v>32.779919049999997</v>
      </c>
      <c r="B1982">
        <v>-117.1071606</v>
      </c>
      <c r="C1982" t="s">
        <v>1333</v>
      </c>
      <c r="D1982" t="s">
        <v>7</v>
      </c>
      <c r="E1982">
        <v>3</v>
      </c>
      <c r="F1982" s="1">
        <v>44537.763888888891</v>
      </c>
      <c r="G1982" s="2">
        <v>44561</v>
      </c>
      <c r="H1982">
        <v>2022</v>
      </c>
      <c r="I1982" t="s">
        <v>117</v>
      </c>
      <c r="Q1982" s="4"/>
    </row>
    <row r="1983" spans="1:17" hidden="1">
      <c r="A1983">
        <v>32.779809100000001</v>
      </c>
      <c r="B1983">
        <v>-117.1070467</v>
      </c>
      <c r="C1983" t="s">
        <v>1334</v>
      </c>
      <c r="D1983" t="s">
        <v>7</v>
      </c>
      <c r="E1983">
        <v>1</v>
      </c>
      <c r="F1983" s="1">
        <v>44537.859722222223</v>
      </c>
      <c r="G1983" s="2">
        <v>44561</v>
      </c>
      <c r="H1983">
        <v>2022</v>
      </c>
      <c r="I1983" t="s">
        <v>117</v>
      </c>
      <c r="Q1983" s="4"/>
    </row>
    <row r="1984" spans="1:17" hidden="1">
      <c r="A1984">
        <v>32.780750980000001</v>
      </c>
      <c r="B1984">
        <v>-117.1102817</v>
      </c>
      <c r="C1984" t="s">
        <v>1335</v>
      </c>
      <c r="D1984" t="s">
        <v>7</v>
      </c>
      <c r="E1984">
        <v>2</v>
      </c>
      <c r="F1984" s="1">
        <v>44537.740277777775</v>
      </c>
      <c r="G1984" s="2">
        <v>44561</v>
      </c>
      <c r="H1984">
        <v>2022</v>
      </c>
      <c r="I1984" t="s">
        <v>117</v>
      </c>
      <c r="Q1984" s="4"/>
    </row>
    <row r="1985" spans="1:17" hidden="1">
      <c r="A1985">
        <v>32.780723899999998</v>
      </c>
      <c r="B1985">
        <v>-117.1103191</v>
      </c>
      <c r="C1985" t="s">
        <v>1336</v>
      </c>
      <c r="D1985" t="s">
        <v>7</v>
      </c>
      <c r="E1985">
        <v>3</v>
      </c>
      <c r="F1985" s="1">
        <v>44537.739583333336</v>
      </c>
      <c r="G1985" s="2">
        <v>44561</v>
      </c>
      <c r="H1985">
        <v>2022</v>
      </c>
      <c r="I1985" t="s">
        <v>117</v>
      </c>
      <c r="Q1985" s="4"/>
    </row>
    <row r="1986" spans="1:17" hidden="1">
      <c r="A1986">
        <v>32.780534690000003</v>
      </c>
      <c r="B1986">
        <v>-117.1101891</v>
      </c>
      <c r="C1986" t="s">
        <v>910</v>
      </c>
      <c r="D1986" t="s">
        <v>22</v>
      </c>
      <c r="E1986">
        <v>1</v>
      </c>
      <c r="F1986" s="1">
        <v>44537.734027777777</v>
      </c>
      <c r="G1986" s="2">
        <v>44561</v>
      </c>
      <c r="H1986">
        <v>2022</v>
      </c>
      <c r="I1986" t="s">
        <v>117</v>
      </c>
      <c r="Q1986" s="4"/>
    </row>
    <row r="1987" spans="1:17" hidden="1">
      <c r="A1987">
        <v>32.780500500000002</v>
      </c>
      <c r="B1987">
        <v>-117.11021479999999</v>
      </c>
      <c r="C1987" t="s">
        <v>1337</v>
      </c>
      <c r="D1987" t="s">
        <v>7</v>
      </c>
      <c r="E1987">
        <v>3</v>
      </c>
      <c r="F1987" s="1">
        <v>44537.861111111109</v>
      </c>
      <c r="G1987" s="2">
        <v>44561</v>
      </c>
      <c r="H1987">
        <v>2022</v>
      </c>
      <c r="I1987" t="s">
        <v>117</v>
      </c>
      <c r="Q1987" s="4"/>
    </row>
    <row r="1988" spans="1:17" hidden="1">
      <c r="A1988">
        <v>32.791167960000003</v>
      </c>
      <c r="B1988">
        <v>-117.1029319</v>
      </c>
      <c r="C1988" t="s">
        <v>182</v>
      </c>
      <c r="D1988" t="s">
        <v>22</v>
      </c>
      <c r="E1988">
        <v>6</v>
      </c>
      <c r="F1988" s="1">
        <v>44544.89166666667</v>
      </c>
      <c r="G1988" s="2">
        <v>44561</v>
      </c>
      <c r="H1988">
        <v>2022</v>
      </c>
      <c r="I1988" t="s">
        <v>117</v>
      </c>
      <c r="Q1988" s="4"/>
    </row>
    <row r="1989" spans="1:17" hidden="1">
      <c r="A1989">
        <v>32.790555750000003</v>
      </c>
      <c r="B1989">
        <v>-117.1021054</v>
      </c>
      <c r="C1989" t="s">
        <v>762</v>
      </c>
      <c r="D1989" t="s">
        <v>7</v>
      </c>
      <c r="E1989">
        <v>3</v>
      </c>
      <c r="F1989" s="1">
        <v>44544.888194444444</v>
      </c>
      <c r="G1989" s="2">
        <v>44561</v>
      </c>
      <c r="H1989">
        <v>2022</v>
      </c>
      <c r="I1989" t="s">
        <v>117</v>
      </c>
      <c r="Q1989" s="4"/>
    </row>
    <row r="1990" spans="1:17" hidden="1">
      <c r="A1990">
        <v>32.791672140000003</v>
      </c>
      <c r="B1990">
        <v>-117.1018909</v>
      </c>
      <c r="C1990" t="s">
        <v>370</v>
      </c>
      <c r="D1990" t="s">
        <v>22</v>
      </c>
      <c r="E1990">
        <v>1</v>
      </c>
      <c r="F1990" s="1">
        <v>44525.803472222222</v>
      </c>
      <c r="G1990" s="2">
        <v>44561</v>
      </c>
      <c r="H1990">
        <v>2022</v>
      </c>
      <c r="I1990" t="s">
        <v>117</v>
      </c>
      <c r="Q1990" s="4"/>
    </row>
    <row r="1991" spans="1:17" hidden="1">
      <c r="A1991">
        <v>32.791146619999999</v>
      </c>
      <c r="B1991">
        <v>-117.1013231</v>
      </c>
      <c r="C1991" t="s">
        <v>510</v>
      </c>
      <c r="D1991" t="s">
        <v>7</v>
      </c>
      <c r="E1991">
        <v>2</v>
      </c>
      <c r="F1991" s="1">
        <v>44544.762499999997</v>
      </c>
      <c r="G1991" s="2">
        <v>44561</v>
      </c>
      <c r="H1991">
        <v>2022</v>
      </c>
      <c r="I1991" t="s">
        <v>117</v>
      </c>
      <c r="Q1991" s="4"/>
    </row>
    <row r="1992" spans="1:17" hidden="1">
      <c r="A1992">
        <v>32.787434769999997</v>
      </c>
      <c r="B1992">
        <v>-117.1040644</v>
      </c>
      <c r="C1992" t="s">
        <v>1242</v>
      </c>
      <c r="D1992" t="s">
        <v>13</v>
      </c>
      <c r="E1992">
        <v>1</v>
      </c>
      <c r="F1992" s="1">
        <v>44519.03402777778</v>
      </c>
      <c r="G1992" s="2">
        <v>44561</v>
      </c>
      <c r="H1992">
        <v>2022</v>
      </c>
      <c r="I1992" t="s">
        <v>117</v>
      </c>
      <c r="Q1992" s="4"/>
    </row>
    <row r="1993" spans="1:17" hidden="1">
      <c r="A1993">
        <v>32.787897999999998</v>
      </c>
      <c r="B1993">
        <v>-117.1043916</v>
      </c>
      <c r="C1993" t="s">
        <v>1264</v>
      </c>
      <c r="D1993" t="s">
        <v>7</v>
      </c>
      <c r="E1993">
        <v>2</v>
      </c>
      <c r="F1993" s="1">
        <v>44516.769444444442</v>
      </c>
      <c r="G1993" s="2">
        <v>44561</v>
      </c>
      <c r="H1993">
        <v>2022</v>
      </c>
      <c r="I1993" t="s">
        <v>117</v>
      </c>
      <c r="Q1993" s="4"/>
    </row>
    <row r="1994" spans="1:17" hidden="1">
      <c r="A1994">
        <v>32.7893884</v>
      </c>
      <c r="B1994">
        <v>-117.1044248</v>
      </c>
      <c r="C1994" t="s">
        <v>66</v>
      </c>
      <c r="D1994" t="s">
        <v>7</v>
      </c>
      <c r="E1994">
        <v>1</v>
      </c>
      <c r="F1994" s="1">
        <v>44516.813888888886</v>
      </c>
      <c r="G1994" s="2">
        <v>44561</v>
      </c>
      <c r="H1994">
        <v>2022</v>
      </c>
      <c r="I1994" t="s">
        <v>117</v>
      </c>
      <c r="Q1994" s="4"/>
    </row>
    <row r="1995" spans="1:17" hidden="1">
      <c r="A1995">
        <v>32.790494299999999</v>
      </c>
      <c r="B1995">
        <v>-117.1027395</v>
      </c>
      <c r="C1995" t="s">
        <v>733</v>
      </c>
      <c r="D1995" t="s">
        <v>7</v>
      </c>
      <c r="E1995">
        <v>1</v>
      </c>
      <c r="F1995" s="1">
        <v>44516.799305555556</v>
      </c>
      <c r="G1995" s="2">
        <v>44561</v>
      </c>
      <c r="H1995">
        <v>2022</v>
      </c>
      <c r="I1995" t="s">
        <v>117</v>
      </c>
      <c r="Q1995" s="4"/>
    </row>
    <row r="1996" spans="1:17" hidden="1">
      <c r="A1996">
        <v>32.790099499999997</v>
      </c>
      <c r="B1996">
        <v>-117.1035734</v>
      </c>
      <c r="C1996" t="s">
        <v>504</v>
      </c>
      <c r="D1996" t="s">
        <v>7</v>
      </c>
      <c r="E1996">
        <v>2</v>
      </c>
      <c r="F1996" s="1">
        <v>44516.90347222222</v>
      </c>
      <c r="G1996" s="2">
        <v>44561</v>
      </c>
      <c r="H1996">
        <v>2022</v>
      </c>
      <c r="I1996" t="s">
        <v>117</v>
      </c>
      <c r="Q1996" s="4"/>
    </row>
    <row r="1997" spans="1:17" hidden="1">
      <c r="A1997">
        <v>32.787368000000001</v>
      </c>
      <c r="B1997">
        <v>-117.104191</v>
      </c>
      <c r="C1997" t="s">
        <v>182</v>
      </c>
      <c r="D1997" t="s">
        <v>13</v>
      </c>
      <c r="E1997">
        <v>9</v>
      </c>
      <c r="F1997" s="1">
        <v>44516.765277777777</v>
      </c>
      <c r="G1997" s="2">
        <v>44561</v>
      </c>
      <c r="H1997">
        <v>2022</v>
      </c>
      <c r="I1997" t="s">
        <v>117</v>
      </c>
      <c r="Q1997" s="4"/>
    </row>
    <row r="1998" spans="1:17" hidden="1">
      <c r="A1998">
        <v>32.781207979999998</v>
      </c>
      <c r="B1998">
        <v>-117.11436620000001</v>
      </c>
      <c r="C1998" t="s">
        <v>66</v>
      </c>
      <c r="D1998" t="s">
        <v>7</v>
      </c>
      <c r="E1998">
        <v>2</v>
      </c>
      <c r="F1998" s="1">
        <v>44502.87222222222</v>
      </c>
      <c r="G1998" s="2">
        <v>44561</v>
      </c>
      <c r="H1998">
        <v>2022</v>
      </c>
      <c r="I1998" t="s">
        <v>117</v>
      </c>
      <c r="Q1998" s="4"/>
    </row>
    <row r="1999" spans="1:17" hidden="1">
      <c r="A1999">
        <v>32.781171899999997</v>
      </c>
      <c r="B1999">
        <v>-117.1157537</v>
      </c>
      <c r="C1999" t="s">
        <v>1338</v>
      </c>
      <c r="D1999" t="s">
        <v>7</v>
      </c>
      <c r="E1999">
        <v>1</v>
      </c>
      <c r="F1999" s="1">
        <v>44502.748611111114</v>
      </c>
      <c r="G1999" s="2">
        <v>44561</v>
      </c>
      <c r="H1999">
        <v>2022</v>
      </c>
      <c r="I1999" t="s">
        <v>117</v>
      </c>
      <c r="Q1999" s="4"/>
    </row>
    <row r="2000" spans="1:17" hidden="1">
      <c r="A2000">
        <v>32.780610770000003</v>
      </c>
      <c r="B2000">
        <v>-117.11844019999999</v>
      </c>
      <c r="C2000" t="s">
        <v>1339</v>
      </c>
      <c r="D2000" t="s">
        <v>7</v>
      </c>
      <c r="E2000">
        <v>1</v>
      </c>
      <c r="F2000" s="1">
        <v>44502.734027777777</v>
      </c>
      <c r="G2000" s="2">
        <v>44561</v>
      </c>
      <c r="H2000">
        <v>2022</v>
      </c>
      <c r="I2000" t="s">
        <v>117</v>
      </c>
      <c r="Q2000" s="4"/>
    </row>
    <row r="2001" spans="1:17" hidden="1">
      <c r="A2001">
        <v>32.793067909999998</v>
      </c>
      <c r="B2001">
        <v>-117.0999144</v>
      </c>
      <c r="C2001" t="s">
        <v>101</v>
      </c>
      <c r="D2001" t="s">
        <v>22</v>
      </c>
      <c r="E2001">
        <v>4</v>
      </c>
      <c r="F2001" s="1">
        <v>44474.892361111109</v>
      </c>
      <c r="G2001" s="2">
        <v>44561</v>
      </c>
      <c r="H2001">
        <v>2022</v>
      </c>
      <c r="I2001" t="s">
        <v>117</v>
      </c>
      <c r="Q2001" s="4"/>
    </row>
    <row r="2002" spans="1:17" hidden="1">
      <c r="A2002">
        <v>32.793116099999999</v>
      </c>
      <c r="B2002">
        <v>-117.0997201</v>
      </c>
      <c r="C2002" t="s">
        <v>1340</v>
      </c>
      <c r="D2002" t="s">
        <v>7</v>
      </c>
      <c r="E2002">
        <v>3</v>
      </c>
      <c r="F2002" s="1">
        <v>44474.762499999997</v>
      </c>
      <c r="G2002" s="2">
        <v>44561</v>
      </c>
      <c r="H2002">
        <v>2022</v>
      </c>
      <c r="I2002" t="s">
        <v>117</v>
      </c>
      <c r="Q2002" s="4"/>
    </row>
    <row r="2003" spans="1:17" hidden="1">
      <c r="A2003">
        <v>32.78667334</v>
      </c>
      <c r="B2003">
        <v>-117.10441059999999</v>
      </c>
      <c r="C2003" t="s">
        <v>176</v>
      </c>
      <c r="D2003" t="s">
        <v>7</v>
      </c>
      <c r="E2003">
        <v>6</v>
      </c>
      <c r="F2003" s="1">
        <v>44516.754861111112</v>
      </c>
      <c r="G2003" s="2">
        <v>44561</v>
      </c>
      <c r="H2003">
        <v>2022</v>
      </c>
      <c r="I2003" t="s">
        <v>117</v>
      </c>
      <c r="Q2003" s="4"/>
    </row>
    <row r="2004" spans="1:17" hidden="1">
      <c r="A2004">
        <v>32.786060200000001</v>
      </c>
      <c r="B2004">
        <v>-117.10267399999999</v>
      </c>
      <c r="C2004" t="s">
        <v>12</v>
      </c>
      <c r="D2004" t="s">
        <v>13</v>
      </c>
      <c r="E2004">
        <v>10</v>
      </c>
      <c r="F2004" s="1">
        <v>44544.887499999997</v>
      </c>
      <c r="G2004" s="2">
        <v>44561</v>
      </c>
      <c r="H2004">
        <v>2022</v>
      </c>
      <c r="I2004" t="s">
        <v>117</v>
      </c>
      <c r="Q2004" s="4"/>
    </row>
    <row r="2005" spans="1:17" hidden="1">
      <c r="A2005">
        <v>32.784062720000001</v>
      </c>
      <c r="B2005">
        <v>-117.1041218</v>
      </c>
      <c r="C2005" t="s">
        <v>182</v>
      </c>
      <c r="D2005" t="s">
        <v>13</v>
      </c>
      <c r="E2005">
        <v>2</v>
      </c>
      <c r="F2005" s="1">
        <v>44516.827777777777</v>
      </c>
      <c r="G2005" s="2">
        <v>44561</v>
      </c>
      <c r="H2005">
        <v>2022</v>
      </c>
      <c r="I2005" t="s">
        <v>117</v>
      </c>
      <c r="Q2005" s="4"/>
    </row>
    <row r="2006" spans="1:17" hidden="1">
      <c r="A2006">
        <v>32.78432943</v>
      </c>
      <c r="B2006">
        <v>-117.10399769999999</v>
      </c>
      <c r="C2006" t="s">
        <v>182</v>
      </c>
      <c r="D2006" t="s">
        <v>13</v>
      </c>
      <c r="E2006">
        <v>15</v>
      </c>
      <c r="F2006" s="1">
        <v>44504.643055555556</v>
      </c>
      <c r="G2006" s="2">
        <v>44561</v>
      </c>
      <c r="H2006">
        <v>2022</v>
      </c>
      <c r="I2006" t="s">
        <v>117</v>
      </c>
      <c r="Q2006" s="4"/>
    </row>
    <row r="2007" spans="1:17" hidden="1">
      <c r="A2007">
        <v>32.781431609999998</v>
      </c>
      <c r="B2007">
        <v>-117.113823</v>
      </c>
      <c r="C2007" t="s">
        <v>1341</v>
      </c>
      <c r="D2007" t="s">
        <v>7</v>
      </c>
      <c r="E2007">
        <v>7</v>
      </c>
      <c r="F2007" s="1">
        <v>44474.92291666667</v>
      </c>
      <c r="G2007" s="2">
        <v>44561</v>
      </c>
      <c r="H2007">
        <v>2022</v>
      </c>
      <c r="I2007" t="s">
        <v>117</v>
      </c>
      <c r="Q2007" s="4"/>
    </row>
    <row r="2008" spans="1:17" hidden="1">
      <c r="A2008">
        <v>32.780981629999999</v>
      </c>
      <c r="B2008">
        <v>-117.1138699</v>
      </c>
      <c r="C2008" t="s">
        <v>1101</v>
      </c>
      <c r="D2008" t="s">
        <v>22</v>
      </c>
      <c r="E2008">
        <v>1</v>
      </c>
      <c r="F2008" s="1">
        <v>44472.760416666664</v>
      </c>
      <c r="G2008" s="2">
        <v>44561</v>
      </c>
      <c r="H2008">
        <v>2022</v>
      </c>
      <c r="I2008" t="s">
        <v>117</v>
      </c>
      <c r="Q2008" s="4"/>
    </row>
    <row r="2009" spans="1:17" hidden="1">
      <c r="A2009">
        <v>32.781253900000003</v>
      </c>
      <c r="B2009">
        <v>-117.11213669999999</v>
      </c>
      <c r="C2009" t="s">
        <v>334</v>
      </c>
      <c r="D2009" t="s">
        <v>7</v>
      </c>
      <c r="E2009">
        <v>6</v>
      </c>
      <c r="F2009" s="1">
        <v>44472.736805555556</v>
      </c>
      <c r="G2009" s="2">
        <v>44561</v>
      </c>
      <c r="H2009">
        <v>2022</v>
      </c>
      <c r="I2009" t="s">
        <v>117</v>
      </c>
      <c r="Q2009" s="4"/>
    </row>
    <row r="2010" spans="1:17" hidden="1">
      <c r="A2010">
        <v>32.780646019999999</v>
      </c>
      <c r="B2010">
        <v>-117.1109196</v>
      </c>
      <c r="C2010" t="s">
        <v>246</v>
      </c>
      <c r="D2010" t="s">
        <v>7</v>
      </c>
      <c r="E2010">
        <v>4</v>
      </c>
      <c r="F2010" s="1">
        <v>44472.720138888886</v>
      </c>
      <c r="G2010" s="2">
        <v>44561</v>
      </c>
      <c r="H2010">
        <v>2022</v>
      </c>
      <c r="I2010" t="s">
        <v>117</v>
      </c>
      <c r="Q2010" s="4"/>
    </row>
    <row r="2011" spans="1:17" hidden="1">
      <c r="A2011">
        <v>32.781038119999998</v>
      </c>
      <c r="B2011">
        <v>-117.1040424</v>
      </c>
      <c r="C2011" t="s">
        <v>1342</v>
      </c>
      <c r="D2011" t="s">
        <v>7</v>
      </c>
      <c r="E2011">
        <v>3</v>
      </c>
      <c r="F2011" s="1">
        <v>44467.879166666666</v>
      </c>
      <c r="G2011" s="2">
        <v>44561</v>
      </c>
      <c r="H2011">
        <v>2022</v>
      </c>
      <c r="I2011" t="s">
        <v>117</v>
      </c>
      <c r="Q2011" s="4"/>
    </row>
    <row r="2012" spans="1:17" hidden="1">
      <c r="A2012">
        <v>32.781147169999997</v>
      </c>
      <c r="B2012">
        <v>-117.10952279999999</v>
      </c>
      <c r="C2012" t="s">
        <v>1343</v>
      </c>
      <c r="D2012" t="s">
        <v>22</v>
      </c>
      <c r="E2012">
        <v>5</v>
      </c>
      <c r="F2012" s="1">
        <v>44467.728472222225</v>
      </c>
      <c r="G2012" s="2">
        <v>44561</v>
      </c>
      <c r="H2012">
        <v>2022</v>
      </c>
      <c r="I2012" t="s">
        <v>117</v>
      </c>
      <c r="Q2012" s="4"/>
    </row>
    <row r="2013" spans="1:17" hidden="1">
      <c r="A2013">
        <v>32.782171859999998</v>
      </c>
      <c r="B2013">
        <v>-117.1053221</v>
      </c>
      <c r="C2013" t="s">
        <v>181</v>
      </c>
      <c r="D2013" t="s">
        <v>22</v>
      </c>
      <c r="E2013">
        <v>1</v>
      </c>
      <c r="F2013" s="1">
        <v>44467.693055555559</v>
      </c>
      <c r="G2013" s="2">
        <v>44561</v>
      </c>
      <c r="H2013">
        <v>2022</v>
      </c>
      <c r="I2013" t="s">
        <v>117</v>
      </c>
      <c r="Q2013" s="4"/>
    </row>
    <row r="2014" spans="1:17" hidden="1">
      <c r="A2014">
        <v>32.782780719999998</v>
      </c>
      <c r="B2014">
        <v>-117.10469500000001</v>
      </c>
      <c r="C2014" t="s">
        <v>1344</v>
      </c>
      <c r="D2014" t="s">
        <v>7</v>
      </c>
      <c r="E2014">
        <v>1</v>
      </c>
      <c r="F2014" s="1">
        <v>44467.911805555559</v>
      </c>
      <c r="G2014" s="2">
        <v>44561</v>
      </c>
      <c r="H2014">
        <v>2022</v>
      </c>
      <c r="I2014" t="s">
        <v>117</v>
      </c>
      <c r="Q2014" s="4"/>
    </row>
    <row r="2015" spans="1:17" hidden="1">
      <c r="A2015">
        <v>32.788856600000003</v>
      </c>
      <c r="B2015">
        <v>-117.1029027</v>
      </c>
      <c r="C2015" t="s">
        <v>1345</v>
      </c>
      <c r="D2015" t="s">
        <v>7</v>
      </c>
      <c r="E2015">
        <v>1</v>
      </c>
      <c r="F2015" s="1">
        <v>44516.780555555553</v>
      </c>
      <c r="G2015" s="2">
        <v>44561</v>
      </c>
      <c r="H2015">
        <v>2022</v>
      </c>
      <c r="I2015" t="s">
        <v>117</v>
      </c>
      <c r="Q2015" s="4"/>
    </row>
    <row r="2016" spans="1:17" hidden="1">
      <c r="A2016">
        <v>32.784151799999997</v>
      </c>
      <c r="B2016">
        <v>-117.1041618</v>
      </c>
      <c r="C2016" t="s">
        <v>1346</v>
      </c>
      <c r="D2016" t="s">
        <v>13</v>
      </c>
      <c r="E2016">
        <v>5</v>
      </c>
      <c r="F2016" s="1">
        <v>44516.828472222223</v>
      </c>
      <c r="G2016" s="2">
        <v>44561</v>
      </c>
      <c r="H2016">
        <v>2022</v>
      </c>
      <c r="I2016" t="s">
        <v>117</v>
      </c>
      <c r="Q2016" s="4"/>
    </row>
    <row r="2017" spans="1:17" hidden="1">
      <c r="A2017">
        <v>32.781408300000002</v>
      </c>
      <c r="B2017">
        <v>-117.1136376</v>
      </c>
      <c r="C2017" t="s">
        <v>657</v>
      </c>
      <c r="D2017" t="s">
        <v>7</v>
      </c>
      <c r="E2017">
        <v>3</v>
      </c>
      <c r="F2017" s="1">
        <v>44439.870833333334</v>
      </c>
      <c r="G2017" s="2">
        <v>44561</v>
      </c>
      <c r="H2017">
        <v>2022</v>
      </c>
      <c r="I2017" t="s">
        <v>117</v>
      </c>
      <c r="Q2017" s="4"/>
    </row>
    <row r="2018" spans="1:17" hidden="1">
      <c r="A2018">
        <v>32.792119900000003</v>
      </c>
      <c r="B2018">
        <v>-117.10069009999999</v>
      </c>
      <c r="C2018" t="s">
        <v>476</v>
      </c>
      <c r="D2018" t="s">
        <v>22</v>
      </c>
      <c r="E2018">
        <v>6</v>
      </c>
      <c r="F2018" s="1">
        <v>44548.755555555559</v>
      </c>
      <c r="G2018" s="2">
        <v>44561</v>
      </c>
      <c r="H2018">
        <v>2022</v>
      </c>
      <c r="I2018" t="s">
        <v>117</v>
      </c>
      <c r="Q2018" s="4"/>
    </row>
    <row r="2019" spans="1:17" hidden="1">
      <c r="A2019">
        <v>32.7849091</v>
      </c>
      <c r="B2019">
        <v>-117.10285</v>
      </c>
      <c r="C2019" t="s">
        <v>738</v>
      </c>
      <c r="D2019" t="s">
        <v>7</v>
      </c>
      <c r="E2019">
        <v>2</v>
      </c>
      <c r="F2019" s="1">
        <v>44544.72152777778</v>
      </c>
      <c r="G2019" s="2">
        <v>44561</v>
      </c>
      <c r="H2019">
        <v>2022</v>
      </c>
      <c r="I2019" t="s">
        <v>117</v>
      </c>
      <c r="Q2019" s="4"/>
    </row>
    <row r="2020" spans="1:17" hidden="1">
      <c r="A2020">
        <v>32.779836400000001</v>
      </c>
      <c r="B2020">
        <v>-117.10483410000001</v>
      </c>
      <c r="C2020" t="s">
        <v>1347</v>
      </c>
      <c r="D2020" t="s">
        <v>22</v>
      </c>
      <c r="E2020">
        <v>1</v>
      </c>
      <c r="F2020" s="1">
        <v>44463.870833333334</v>
      </c>
      <c r="G2020" s="2">
        <v>44561</v>
      </c>
      <c r="H2020">
        <v>2022</v>
      </c>
      <c r="I2020" t="s">
        <v>117</v>
      </c>
      <c r="Q2020" s="4"/>
    </row>
    <row r="2021" spans="1:17" hidden="1">
      <c r="A2021">
        <v>32.783263069999997</v>
      </c>
      <c r="B2021">
        <v>-117.10402809999999</v>
      </c>
      <c r="C2021" t="s">
        <v>1348</v>
      </c>
      <c r="D2021" t="s">
        <v>7</v>
      </c>
      <c r="E2021">
        <v>3</v>
      </c>
      <c r="F2021" s="1">
        <v>44467.901388888888</v>
      </c>
      <c r="G2021" s="2">
        <v>44561</v>
      </c>
      <c r="H2021">
        <v>2022</v>
      </c>
      <c r="I2021" t="s">
        <v>117</v>
      </c>
      <c r="Q2021" s="4"/>
    </row>
    <row r="2022" spans="1:17" hidden="1">
      <c r="A2022">
        <v>32.781205569999997</v>
      </c>
      <c r="B2022">
        <v>-117.1085518</v>
      </c>
      <c r="C2022" t="s">
        <v>1112</v>
      </c>
      <c r="D2022" t="s">
        <v>7</v>
      </c>
      <c r="E2022">
        <v>3</v>
      </c>
      <c r="F2022" s="1">
        <v>44467.712500000001</v>
      </c>
      <c r="G2022" s="2">
        <v>44561</v>
      </c>
      <c r="H2022">
        <v>2022</v>
      </c>
      <c r="I2022" t="s">
        <v>117</v>
      </c>
      <c r="Q2022" s="4"/>
    </row>
    <row r="2023" spans="1:17" hidden="1">
      <c r="A2023">
        <v>32.780476999999998</v>
      </c>
      <c r="B2023">
        <v>-117.10677509999999</v>
      </c>
      <c r="C2023" t="s">
        <v>1349</v>
      </c>
      <c r="D2023" t="s">
        <v>7</v>
      </c>
      <c r="E2023">
        <v>1</v>
      </c>
      <c r="F2023" s="1">
        <v>44537.816666666666</v>
      </c>
      <c r="G2023" s="2">
        <v>44561</v>
      </c>
      <c r="H2023">
        <v>2022</v>
      </c>
      <c r="I2023" t="s">
        <v>117</v>
      </c>
      <c r="Q2023" s="4"/>
    </row>
    <row r="2024" spans="1:17" hidden="1">
      <c r="A2024">
        <v>32.792787500000003</v>
      </c>
      <c r="B2024">
        <v>-117.10014200000001</v>
      </c>
      <c r="C2024" t="s">
        <v>1350</v>
      </c>
      <c r="D2024" t="s">
        <v>7</v>
      </c>
      <c r="E2024">
        <v>10</v>
      </c>
      <c r="F2024" s="1">
        <v>44474.893750000003</v>
      </c>
      <c r="G2024" s="2">
        <v>44561</v>
      </c>
      <c r="H2024">
        <v>2022</v>
      </c>
      <c r="I2024" t="s">
        <v>117</v>
      </c>
      <c r="Q2024" s="4"/>
    </row>
    <row r="2025" spans="1:17" hidden="1">
      <c r="A2025">
        <v>32.790373700000004</v>
      </c>
      <c r="B2025">
        <v>-117.10339519999999</v>
      </c>
      <c r="C2025" t="s">
        <v>1057</v>
      </c>
      <c r="D2025" t="s">
        <v>11</v>
      </c>
      <c r="E2025">
        <v>2</v>
      </c>
      <c r="F2025" s="1">
        <v>44516.811805555553</v>
      </c>
      <c r="G2025" s="2">
        <v>44561</v>
      </c>
      <c r="H2025">
        <v>2022</v>
      </c>
      <c r="I2025" t="s">
        <v>117</v>
      </c>
      <c r="Q2025" s="4"/>
    </row>
    <row r="2026" spans="1:17" hidden="1">
      <c r="A2026">
        <v>32.7857415</v>
      </c>
      <c r="B2026">
        <v>-117.10270989999999</v>
      </c>
      <c r="C2026" t="s">
        <v>1351</v>
      </c>
      <c r="D2026" t="s">
        <v>13</v>
      </c>
      <c r="E2026">
        <v>3</v>
      </c>
      <c r="F2026" s="1">
        <v>44544.886111111111</v>
      </c>
      <c r="G2026" s="2">
        <v>44561</v>
      </c>
      <c r="H2026">
        <v>2022</v>
      </c>
      <c r="I2026" t="s">
        <v>117</v>
      </c>
      <c r="Q2026" s="4"/>
    </row>
    <row r="2027" spans="1:17" hidden="1">
      <c r="A2027">
        <v>32.792430899999999</v>
      </c>
      <c r="B2027">
        <v>-117.1003856</v>
      </c>
      <c r="C2027" t="s">
        <v>55</v>
      </c>
      <c r="D2027" t="s">
        <v>11</v>
      </c>
      <c r="E2027">
        <v>1</v>
      </c>
      <c r="F2027" s="1">
        <v>44400.758333333331</v>
      </c>
      <c r="G2027" s="2">
        <v>44561</v>
      </c>
      <c r="H2027">
        <v>2022</v>
      </c>
      <c r="I2027" t="s">
        <v>117</v>
      </c>
      <c r="Q2027" s="4"/>
    </row>
    <row r="2028" spans="1:17" hidden="1">
      <c r="A2028">
        <v>32.786499399999997</v>
      </c>
      <c r="B2028">
        <v>-117.10428589999999</v>
      </c>
      <c r="C2028" t="s">
        <v>444</v>
      </c>
      <c r="D2028" t="s">
        <v>22</v>
      </c>
      <c r="E2028">
        <v>17</v>
      </c>
      <c r="F2028" s="1">
        <v>44516.75277777778</v>
      </c>
      <c r="G2028" s="2">
        <v>44561</v>
      </c>
      <c r="H2028">
        <v>2022</v>
      </c>
      <c r="I2028" t="s">
        <v>117</v>
      </c>
      <c r="Q2028" s="4"/>
    </row>
    <row r="2029" spans="1:17" hidden="1">
      <c r="A2029">
        <v>32.781050899999997</v>
      </c>
      <c r="B2029">
        <v>-117.1137848</v>
      </c>
      <c r="C2029" t="s">
        <v>84</v>
      </c>
      <c r="D2029" t="s">
        <v>7</v>
      </c>
      <c r="E2029">
        <v>8</v>
      </c>
      <c r="F2029" s="1">
        <v>44472.753472222219</v>
      </c>
      <c r="G2029" s="2">
        <v>44561</v>
      </c>
      <c r="H2029">
        <v>2022</v>
      </c>
      <c r="I2029" t="s">
        <v>117</v>
      </c>
      <c r="Q2029" s="4"/>
    </row>
    <row r="2030" spans="1:17" hidden="1">
      <c r="A2030">
        <v>32.780880400000001</v>
      </c>
      <c r="B2030">
        <v>-117.1135161</v>
      </c>
      <c r="C2030" t="s">
        <v>954</v>
      </c>
      <c r="D2030" t="s">
        <v>7</v>
      </c>
      <c r="E2030">
        <v>2</v>
      </c>
      <c r="F2030" s="1">
        <v>44439.871527777781</v>
      </c>
      <c r="G2030" s="2">
        <v>44561</v>
      </c>
      <c r="H2030">
        <v>2022</v>
      </c>
      <c r="I2030" t="s">
        <v>117</v>
      </c>
      <c r="Q2030" s="4"/>
    </row>
    <row r="2031" spans="1:17" hidden="1">
      <c r="A2031">
        <v>32.780587099999998</v>
      </c>
      <c r="B2031">
        <v>-117.11164770000001</v>
      </c>
      <c r="C2031" t="s">
        <v>1352</v>
      </c>
      <c r="D2031" t="s">
        <v>7</v>
      </c>
      <c r="E2031">
        <v>4</v>
      </c>
      <c r="F2031" s="1">
        <v>44472.703472222223</v>
      </c>
      <c r="G2031" s="2">
        <v>44561</v>
      </c>
      <c r="H2031">
        <v>2022</v>
      </c>
      <c r="I2031" t="s">
        <v>117</v>
      </c>
      <c r="Q2031" s="4"/>
    </row>
    <row r="2032" spans="1:17" hidden="1">
      <c r="A2032">
        <v>32.780766200000002</v>
      </c>
      <c r="B2032">
        <v>-117.11169870000001</v>
      </c>
      <c r="C2032" t="s">
        <v>1353</v>
      </c>
      <c r="D2032" t="s">
        <v>22</v>
      </c>
      <c r="E2032">
        <v>4</v>
      </c>
      <c r="F2032" s="1">
        <v>44467.897916666669</v>
      </c>
      <c r="G2032" s="2">
        <v>44561</v>
      </c>
      <c r="H2032">
        <v>2022</v>
      </c>
      <c r="I2032" t="s">
        <v>117</v>
      </c>
      <c r="Q2032" s="4"/>
    </row>
    <row r="2033" spans="1:17" hidden="1">
      <c r="A2033">
        <v>32.790541699999999</v>
      </c>
      <c r="B2033">
        <v>-117.1019307</v>
      </c>
      <c r="C2033" t="s">
        <v>1354</v>
      </c>
      <c r="D2033" t="s">
        <v>11</v>
      </c>
      <c r="E2033">
        <v>1</v>
      </c>
      <c r="F2033" s="1">
        <v>44544.888194444444</v>
      </c>
      <c r="G2033" s="2">
        <v>44561</v>
      </c>
      <c r="H2033">
        <v>2022</v>
      </c>
      <c r="I2033" t="s">
        <v>117</v>
      </c>
      <c r="Q2033" s="4"/>
    </row>
    <row r="2034" spans="1:17" hidden="1">
      <c r="A2034">
        <v>32.7808049</v>
      </c>
      <c r="B2034">
        <v>-117.1135235</v>
      </c>
      <c r="C2034" t="s">
        <v>1355</v>
      </c>
      <c r="D2034" t="s">
        <v>7</v>
      </c>
      <c r="E2034">
        <v>2</v>
      </c>
      <c r="F2034" s="1">
        <v>44439.871527777781</v>
      </c>
      <c r="G2034" s="2">
        <v>44561</v>
      </c>
      <c r="H2034">
        <v>2022</v>
      </c>
      <c r="I2034" t="s">
        <v>117</v>
      </c>
      <c r="Q2034" s="4"/>
    </row>
    <row r="2035" spans="1:17" hidden="1">
      <c r="A2035">
        <v>32.792965899999999</v>
      </c>
      <c r="B2035">
        <v>-117.0998642</v>
      </c>
      <c r="C2035" t="s">
        <v>84</v>
      </c>
      <c r="D2035" t="s">
        <v>22</v>
      </c>
      <c r="E2035">
        <v>3</v>
      </c>
      <c r="F2035" s="1">
        <v>44474.890972222223</v>
      </c>
      <c r="G2035" s="2">
        <v>44561</v>
      </c>
      <c r="H2035">
        <v>2022</v>
      </c>
      <c r="I2035" t="s">
        <v>117</v>
      </c>
      <c r="Q2035" s="4"/>
    </row>
    <row r="2036" spans="1:17" hidden="1">
      <c r="A2036">
        <v>32.780913099999999</v>
      </c>
      <c r="B2036">
        <v>-117.10446279999999</v>
      </c>
      <c r="C2036" t="s">
        <v>413</v>
      </c>
      <c r="D2036" t="s">
        <v>7</v>
      </c>
      <c r="E2036">
        <v>2</v>
      </c>
      <c r="F2036" s="1">
        <v>44467.768055555556</v>
      </c>
      <c r="G2036" s="2">
        <v>44561</v>
      </c>
      <c r="H2036">
        <v>2022</v>
      </c>
      <c r="I2036" t="s">
        <v>117</v>
      </c>
      <c r="Q2036" s="4"/>
    </row>
    <row r="2037" spans="1:17" hidden="1">
      <c r="A2037">
        <v>32.7822569</v>
      </c>
      <c r="B2037">
        <v>-117.1042399</v>
      </c>
      <c r="C2037" t="s">
        <v>847</v>
      </c>
      <c r="D2037" t="s">
        <v>7</v>
      </c>
      <c r="E2037">
        <v>1</v>
      </c>
      <c r="F2037" s="1">
        <v>44402.943055555559</v>
      </c>
      <c r="G2037" s="2">
        <v>44561</v>
      </c>
      <c r="H2037">
        <v>2022</v>
      </c>
      <c r="I2037" t="s">
        <v>117</v>
      </c>
      <c r="Q2037" s="4"/>
    </row>
    <row r="2038" spans="1:17" hidden="1">
      <c r="A2038">
        <v>32.781382800000003</v>
      </c>
      <c r="B2038">
        <v>-117.11302739999999</v>
      </c>
      <c r="C2038" t="s">
        <v>1356</v>
      </c>
      <c r="D2038" t="s">
        <v>7</v>
      </c>
      <c r="E2038">
        <v>6</v>
      </c>
      <c r="F2038" s="1">
        <v>44402.934027777781</v>
      </c>
      <c r="G2038" s="2">
        <v>44561</v>
      </c>
      <c r="H2038">
        <v>2022</v>
      </c>
      <c r="I2038" t="s">
        <v>117</v>
      </c>
      <c r="Q2038" s="4"/>
    </row>
    <row r="2039" spans="1:17" hidden="1">
      <c r="A2039">
        <v>32.782320300000002</v>
      </c>
      <c r="B2039">
        <v>-117.1040998</v>
      </c>
      <c r="C2039" t="s">
        <v>1357</v>
      </c>
      <c r="D2039" t="s">
        <v>22</v>
      </c>
      <c r="E2039">
        <v>1</v>
      </c>
      <c r="F2039" s="1">
        <v>44499.663194444445</v>
      </c>
      <c r="G2039" s="2">
        <v>44561</v>
      </c>
      <c r="H2039">
        <v>2022</v>
      </c>
      <c r="I2039" t="s">
        <v>117</v>
      </c>
      <c r="Q2039" s="4"/>
    </row>
    <row r="2040" spans="1:17" hidden="1">
      <c r="A2040">
        <v>32.782299700000003</v>
      </c>
      <c r="B2040">
        <v>-117.10416789999999</v>
      </c>
      <c r="C2040" t="s">
        <v>237</v>
      </c>
      <c r="D2040" t="s">
        <v>22</v>
      </c>
      <c r="E2040">
        <v>1</v>
      </c>
      <c r="F2040" s="1">
        <v>44396.993055555555</v>
      </c>
      <c r="G2040" s="2">
        <v>44561</v>
      </c>
      <c r="H2040">
        <v>2022</v>
      </c>
      <c r="I2040" t="s">
        <v>117</v>
      </c>
      <c r="Q2040" s="4"/>
    </row>
    <row r="2041" spans="1:17" hidden="1">
      <c r="A2041">
        <v>32.780645</v>
      </c>
      <c r="B2041">
        <v>-117.1146134</v>
      </c>
      <c r="C2041" t="s">
        <v>139</v>
      </c>
      <c r="D2041" t="s">
        <v>22</v>
      </c>
      <c r="E2041">
        <v>2</v>
      </c>
      <c r="F2041" s="1">
        <v>44391.063194444447</v>
      </c>
      <c r="G2041" s="2">
        <v>44561</v>
      </c>
      <c r="H2041">
        <v>2022</v>
      </c>
      <c r="I2041" t="s">
        <v>117</v>
      </c>
      <c r="Q2041" s="4"/>
    </row>
    <row r="2042" spans="1:17" hidden="1">
      <c r="A2042">
        <v>32.780725699999998</v>
      </c>
      <c r="B2042">
        <v>-117.1131263</v>
      </c>
      <c r="C2042" t="s">
        <v>1358</v>
      </c>
      <c r="D2042" t="s">
        <v>13</v>
      </c>
      <c r="E2042">
        <v>3</v>
      </c>
      <c r="F2042" s="1">
        <v>44472.711805555555</v>
      </c>
      <c r="G2042" s="2">
        <v>44561</v>
      </c>
      <c r="H2042">
        <v>2022</v>
      </c>
      <c r="I2042" t="s">
        <v>117</v>
      </c>
      <c r="Q2042" s="4"/>
    </row>
    <row r="2043" spans="1:17" hidden="1">
      <c r="A2043">
        <v>32.784336000000003</v>
      </c>
      <c r="B2043">
        <v>-117.1037334</v>
      </c>
      <c r="C2043" t="s">
        <v>182</v>
      </c>
      <c r="D2043" t="s">
        <v>13</v>
      </c>
      <c r="E2043">
        <v>85</v>
      </c>
      <c r="F2043" s="1">
        <v>44516.904861111114</v>
      </c>
      <c r="G2043" s="2">
        <v>44561</v>
      </c>
      <c r="H2043">
        <v>2022</v>
      </c>
      <c r="I2043" t="s">
        <v>117</v>
      </c>
      <c r="Q2043" s="4"/>
    </row>
    <row r="2044" spans="1:17" hidden="1">
      <c r="A2044">
        <v>32.780535100000002</v>
      </c>
      <c r="B2044">
        <v>-117.1027192</v>
      </c>
      <c r="C2044" t="s">
        <v>1359</v>
      </c>
      <c r="D2044" t="s">
        <v>11</v>
      </c>
      <c r="E2044">
        <v>1</v>
      </c>
      <c r="F2044" s="1">
        <v>44383.997916666667</v>
      </c>
      <c r="G2044" s="2">
        <v>44561</v>
      </c>
      <c r="H2044">
        <v>2022</v>
      </c>
      <c r="I2044" t="s">
        <v>117</v>
      </c>
      <c r="Q2044" s="4"/>
    </row>
    <row r="2045" spans="1:17" hidden="1">
      <c r="A2045">
        <v>32.780533200000001</v>
      </c>
      <c r="B2045">
        <v>-117.10350219999999</v>
      </c>
      <c r="C2045" t="s">
        <v>1360</v>
      </c>
      <c r="D2045" t="s">
        <v>11</v>
      </c>
      <c r="E2045">
        <v>1</v>
      </c>
      <c r="F2045" s="1">
        <v>44383.997916666667</v>
      </c>
      <c r="G2045" s="2">
        <v>44561</v>
      </c>
      <c r="H2045">
        <v>2022</v>
      </c>
      <c r="I2045" t="s">
        <v>117</v>
      </c>
      <c r="Q2045" s="4"/>
    </row>
    <row r="2046" spans="1:17" hidden="1">
      <c r="A2046">
        <v>32.765828759999998</v>
      </c>
      <c r="B2046">
        <v>-117.1647627</v>
      </c>
      <c r="C2046" t="s">
        <v>442</v>
      </c>
      <c r="D2046" t="s">
        <v>13</v>
      </c>
      <c r="E2046">
        <v>20</v>
      </c>
      <c r="F2046" s="1">
        <v>44551.791666666664</v>
      </c>
      <c r="G2046" s="2">
        <v>44561</v>
      </c>
      <c r="H2046">
        <v>2022</v>
      </c>
      <c r="I2046" t="s">
        <v>183</v>
      </c>
      <c r="Q2046" s="4"/>
    </row>
    <row r="2047" spans="1:17" hidden="1">
      <c r="A2047">
        <v>32.766229469999999</v>
      </c>
      <c r="B2047">
        <v>-117.1643972</v>
      </c>
      <c r="C2047" t="s">
        <v>179</v>
      </c>
      <c r="D2047" t="s">
        <v>7</v>
      </c>
      <c r="E2047">
        <v>1</v>
      </c>
      <c r="F2047" s="1">
        <v>44551.748611111114</v>
      </c>
      <c r="G2047" s="2">
        <v>44561</v>
      </c>
      <c r="H2047">
        <v>2022</v>
      </c>
      <c r="I2047" t="s">
        <v>183</v>
      </c>
      <c r="Q2047" s="4"/>
    </row>
    <row r="2048" spans="1:17" hidden="1">
      <c r="A2048">
        <v>32.766917239999998</v>
      </c>
      <c r="B2048">
        <v>-117.16405</v>
      </c>
      <c r="C2048" t="s">
        <v>184</v>
      </c>
      <c r="D2048" t="s">
        <v>7</v>
      </c>
      <c r="E2048">
        <v>2</v>
      </c>
      <c r="F2048" s="1">
        <v>44551.740277777775</v>
      </c>
      <c r="G2048" s="2">
        <v>44561</v>
      </c>
      <c r="H2048">
        <v>2022</v>
      </c>
      <c r="I2048" t="s">
        <v>183</v>
      </c>
      <c r="Q2048" s="4"/>
    </row>
    <row r="2049" spans="1:17" hidden="1">
      <c r="A2049">
        <v>32.767153880000002</v>
      </c>
      <c r="B2049">
        <v>-117.16361329999999</v>
      </c>
      <c r="C2049" t="s">
        <v>954</v>
      </c>
      <c r="D2049" t="s">
        <v>7</v>
      </c>
      <c r="E2049">
        <v>1</v>
      </c>
      <c r="F2049" s="1">
        <v>44551.913194444445</v>
      </c>
      <c r="G2049" s="2">
        <v>44561</v>
      </c>
      <c r="H2049">
        <v>2022</v>
      </c>
      <c r="I2049" t="s">
        <v>183</v>
      </c>
      <c r="Q2049" s="4"/>
    </row>
    <row r="2050" spans="1:17" hidden="1">
      <c r="A2050">
        <v>32.767165759999997</v>
      </c>
      <c r="B2050">
        <v>-117.1631008</v>
      </c>
      <c r="C2050" t="s">
        <v>576</v>
      </c>
      <c r="D2050" t="s">
        <v>7</v>
      </c>
      <c r="E2050">
        <v>4</v>
      </c>
      <c r="F2050" s="1">
        <v>44551.925694444442</v>
      </c>
      <c r="G2050" s="2">
        <v>44561</v>
      </c>
      <c r="H2050">
        <v>2022</v>
      </c>
      <c r="I2050" t="s">
        <v>183</v>
      </c>
      <c r="Q2050" s="4"/>
    </row>
    <row r="2051" spans="1:17" hidden="1">
      <c r="A2051">
        <v>32.77628404</v>
      </c>
      <c r="B2051">
        <v>-117.1301818</v>
      </c>
      <c r="C2051" t="s">
        <v>1252</v>
      </c>
      <c r="D2051" t="s">
        <v>7</v>
      </c>
      <c r="E2051">
        <v>1</v>
      </c>
      <c r="F2051" s="1">
        <v>44547.781944444447</v>
      </c>
      <c r="G2051" s="2">
        <v>44561</v>
      </c>
      <c r="H2051">
        <v>2022</v>
      </c>
      <c r="I2051" t="s">
        <v>183</v>
      </c>
      <c r="Q2051" s="4"/>
    </row>
    <row r="2052" spans="1:17" hidden="1">
      <c r="A2052">
        <v>32.775528289999997</v>
      </c>
      <c r="B2052">
        <v>-117.1310125</v>
      </c>
      <c r="C2052" t="s">
        <v>163</v>
      </c>
      <c r="D2052" t="s">
        <v>7</v>
      </c>
      <c r="E2052">
        <v>6</v>
      </c>
      <c r="F2052" s="1">
        <v>44547.94027777778</v>
      </c>
      <c r="G2052" s="2">
        <v>44561</v>
      </c>
      <c r="H2052">
        <v>2022</v>
      </c>
      <c r="I2052" t="s">
        <v>183</v>
      </c>
      <c r="Q2052" s="4"/>
    </row>
    <row r="2053" spans="1:17" hidden="1">
      <c r="A2053">
        <v>32.775588710000001</v>
      </c>
      <c r="B2053">
        <v>-117.1315097</v>
      </c>
      <c r="C2053" t="s">
        <v>592</v>
      </c>
      <c r="D2053" t="s">
        <v>22</v>
      </c>
      <c r="E2053">
        <v>7</v>
      </c>
      <c r="F2053" s="1">
        <v>44547.765277777777</v>
      </c>
      <c r="G2053" s="2">
        <v>44561</v>
      </c>
      <c r="H2053">
        <v>2022</v>
      </c>
      <c r="I2053" t="s">
        <v>183</v>
      </c>
      <c r="Q2053" s="4"/>
    </row>
    <row r="2054" spans="1:17" hidden="1">
      <c r="A2054">
        <v>32.77596939</v>
      </c>
      <c r="B2054">
        <v>-117.13063560000001</v>
      </c>
      <c r="C2054" t="s">
        <v>1361</v>
      </c>
      <c r="D2054" t="s">
        <v>22</v>
      </c>
      <c r="E2054">
        <v>13</v>
      </c>
      <c r="F2054" s="1">
        <v>44547.924305555556</v>
      </c>
      <c r="G2054" s="2">
        <v>44561</v>
      </c>
      <c r="H2054">
        <v>2022</v>
      </c>
      <c r="I2054" t="s">
        <v>183</v>
      </c>
      <c r="Q2054" s="4"/>
    </row>
    <row r="2055" spans="1:17" hidden="1">
      <c r="A2055">
        <v>32.776321660000001</v>
      </c>
      <c r="B2055">
        <v>-117.12972379999999</v>
      </c>
      <c r="C2055" t="s">
        <v>51</v>
      </c>
      <c r="D2055" t="s">
        <v>22</v>
      </c>
      <c r="E2055">
        <v>1</v>
      </c>
      <c r="F2055" s="1">
        <v>44547.734722222223</v>
      </c>
      <c r="G2055" s="2">
        <v>44561</v>
      </c>
      <c r="H2055">
        <v>2022</v>
      </c>
      <c r="I2055" t="s">
        <v>183</v>
      </c>
      <c r="Q2055" s="4"/>
    </row>
    <row r="2056" spans="1:17" hidden="1">
      <c r="A2056">
        <v>32.776467850000003</v>
      </c>
      <c r="B2056">
        <v>-117.1296064</v>
      </c>
      <c r="C2056" t="s">
        <v>12</v>
      </c>
      <c r="D2056" t="s">
        <v>13</v>
      </c>
      <c r="E2056">
        <v>6</v>
      </c>
      <c r="F2056" s="1">
        <v>44547.734722222223</v>
      </c>
      <c r="G2056" s="2">
        <v>44561</v>
      </c>
      <c r="H2056">
        <v>2022</v>
      </c>
      <c r="I2056" t="s">
        <v>183</v>
      </c>
      <c r="Q2056" s="4"/>
    </row>
    <row r="2057" spans="1:17" hidden="1">
      <c r="A2057">
        <v>32.777048460000003</v>
      </c>
      <c r="B2057">
        <v>-117.1285165</v>
      </c>
      <c r="C2057" t="s">
        <v>1362</v>
      </c>
      <c r="D2057" t="s">
        <v>22</v>
      </c>
      <c r="E2057">
        <v>1</v>
      </c>
      <c r="F2057" s="1">
        <v>44547.722916666666</v>
      </c>
      <c r="G2057" s="2">
        <v>44561</v>
      </c>
      <c r="H2057">
        <v>2022</v>
      </c>
      <c r="I2057" t="s">
        <v>183</v>
      </c>
      <c r="Q2057" s="4"/>
    </row>
    <row r="2058" spans="1:17" hidden="1">
      <c r="A2058">
        <v>32.773903400000002</v>
      </c>
      <c r="B2058">
        <v>-117.1335672</v>
      </c>
      <c r="C2058" t="s">
        <v>153</v>
      </c>
      <c r="D2058" t="s">
        <v>13</v>
      </c>
      <c r="E2058">
        <v>8</v>
      </c>
      <c r="F2058" s="1">
        <v>44545.956250000003</v>
      </c>
      <c r="G2058" s="2">
        <v>44561</v>
      </c>
      <c r="H2058">
        <v>2022</v>
      </c>
      <c r="I2058" t="s">
        <v>183</v>
      </c>
      <c r="Q2058" s="4"/>
    </row>
    <row r="2059" spans="1:17" hidden="1">
      <c r="A2059">
        <v>32.774257630000001</v>
      </c>
      <c r="B2059">
        <v>-117.1296365</v>
      </c>
      <c r="C2059" t="s">
        <v>1363</v>
      </c>
      <c r="D2059" t="s">
        <v>7</v>
      </c>
      <c r="E2059">
        <v>5</v>
      </c>
      <c r="F2059" s="1">
        <v>44533.881944444445</v>
      </c>
      <c r="G2059" s="2">
        <v>44561</v>
      </c>
      <c r="H2059">
        <v>2022</v>
      </c>
      <c r="I2059" t="s">
        <v>183</v>
      </c>
      <c r="Q2059" s="4"/>
    </row>
    <row r="2060" spans="1:17" hidden="1">
      <c r="A2060">
        <v>32.766365890000003</v>
      </c>
      <c r="B2060">
        <v>-117.1653312</v>
      </c>
      <c r="C2060" t="s">
        <v>1364</v>
      </c>
      <c r="D2060" t="s">
        <v>7</v>
      </c>
      <c r="E2060">
        <v>14</v>
      </c>
      <c r="F2060" s="1">
        <v>44533.900694444441</v>
      </c>
      <c r="G2060" s="2">
        <v>44561</v>
      </c>
      <c r="H2060">
        <v>2022</v>
      </c>
      <c r="I2060" t="s">
        <v>183</v>
      </c>
      <c r="Q2060" s="4"/>
    </row>
    <row r="2061" spans="1:17" hidden="1">
      <c r="A2061">
        <v>32.766327320000002</v>
      </c>
      <c r="B2061">
        <v>-117.1631253</v>
      </c>
      <c r="C2061" t="s">
        <v>856</v>
      </c>
      <c r="D2061" t="s">
        <v>13</v>
      </c>
      <c r="E2061">
        <v>8</v>
      </c>
      <c r="F2061" s="1">
        <v>44551.917361111111</v>
      </c>
      <c r="G2061" s="2">
        <v>44561</v>
      </c>
      <c r="H2061">
        <v>2022</v>
      </c>
      <c r="I2061" t="s">
        <v>183</v>
      </c>
      <c r="Q2061" s="4"/>
    </row>
    <row r="2062" spans="1:17" hidden="1">
      <c r="A2062">
        <v>32.7709689</v>
      </c>
      <c r="B2062">
        <v>-117.1510643</v>
      </c>
      <c r="C2062" t="s">
        <v>1365</v>
      </c>
      <c r="D2062" t="s">
        <v>7</v>
      </c>
      <c r="E2062">
        <v>4</v>
      </c>
      <c r="F2062" s="1">
        <v>44533.781944444447</v>
      </c>
      <c r="G2062" s="2">
        <v>44561</v>
      </c>
      <c r="H2062">
        <v>2022</v>
      </c>
      <c r="I2062" t="s">
        <v>183</v>
      </c>
      <c r="Q2062" s="4"/>
    </row>
    <row r="2063" spans="1:17" hidden="1">
      <c r="A2063">
        <v>32.77146201</v>
      </c>
      <c r="B2063">
        <v>-117.14889429999999</v>
      </c>
      <c r="C2063" t="s">
        <v>856</v>
      </c>
      <c r="D2063" t="s">
        <v>7</v>
      </c>
      <c r="E2063">
        <v>3</v>
      </c>
      <c r="F2063" s="1">
        <v>44533.904861111114</v>
      </c>
      <c r="G2063" s="2">
        <v>44561</v>
      </c>
      <c r="H2063">
        <v>2022</v>
      </c>
      <c r="I2063" t="s">
        <v>183</v>
      </c>
      <c r="Q2063" s="4"/>
    </row>
    <row r="2064" spans="1:17" hidden="1">
      <c r="A2064">
        <v>32.766221719999997</v>
      </c>
      <c r="B2064">
        <v>-117.1633061</v>
      </c>
      <c r="C2064" t="s">
        <v>1366</v>
      </c>
      <c r="D2064" t="s">
        <v>7</v>
      </c>
      <c r="E2064">
        <v>8</v>
      </c>
      <c r="F2064" s="1">
        <v>44551.769444444442</v>
      </c>
      <c r="G2064" s="2">
        <v>44561</v>
      </c>
      <c r="H2064">
        <v>2022</v>
      </c>
      <c r="I2064" t="s">
        <v>183</v>
      </c>
      <c r="Q2064" s="4"/>
    </row>
    <row r="2065" spans="1:17" hidden="1">
      <c r="A2065">
        <v>32.772170420000002</v>
      </c>
      <c r="B2065">
        <v>-117.14910450000001</v>
      </c>
      <c r="C2065" t="s">
        <v>1367</v>
      </c>
      <c r="D2065" t="s">
        <v>7</v>
      </c>
      <c r="E2065">
        <v>2</v>
      </c>
      <c r="F2065" s="1">
        <v>44533.746527777781</v>
      </c>
      <c r="G2065" s="2">
        <v>44561</v>
      </c>
      <c r="H2065">
        <v>2022</v>
      </c>
      <c r="I2065" t="s">
        <v>183</v>
      </c>
      <c r="Q2065" s="4"/>
    </row>
    <row r="2066" spans="1:17" hidden="1">
      <c r="A2066">
        <v>32.767009620000003</v>
      </c>
      <c r="B2066">
        <v>-117.16351160000001</v>
      </c>
      <c r="C2066" t="s">
        <v>212</v>
      </c>
      <c r="D2066" t="s">
        <v>13</v>
      </c>
      <c r="E2066">
        <v>15</v>
      </c>
      <c r="F2066" s="1">
        <v>44551.731249999997</v>
      </c>
      <c r="G2066" s="2">
        <v>44561</v>
      </c>
      <c r="H2066">
        <v>2022</v>
      </c>
      <c r="I2066" t="s">
        <v>183</v>
      </c>
      <c r="Q2066" s="4"/>
    </row>
    <row r="2067" spans="1:17" hidden="1">
      <c r="A2067">
        <v>32.7682979</v>
      </c>
      <c r="B2067">
        <v>-117.1609967</v>
      </c>
      <c r="C2067" t="s">
        <v>74</v>
      </c>
      <c r="D2067" t="s">
        <v>7</v>
      </c>
      <c r="E2067">
        <v>2</v>
      </c>
      <c r="F2067" s="1">
        <v>44533.909722222219</v>
      </c>
      <c r="G2067" s="2">
        <v>44561</v>
      </c>
      <c r="H2067">
        <v>2022</v>
      </c>
      <c r="I2067" t="s">
        <v>183</v>
      </c>
      <c r="Q2067" s="4"/>
    </row>
    <row r="2068" spans="1:17" hidden="1">
      <c r="A2068">
        <v>32.766767659999999</v>
      </c>
      <c r="B2068">
        <v>-117.1632924</v>
      </c>
      <c r="C2068" t="s">
        <v>1368</v>
      </c>
      <c r="D2068" t="s">
        <v>13</v>
      </c>
      <c r="E2068">
        <v>30</v>
      </c>
      <c r="F2068" s="1">
        <v>44551.728472222225</v>
      </c>
      <c r="G2068" s="2">
        <v>44561</v>
      </c>
      <c r="H2068">
        <v>2022</v>
      </c>
      <c r="I2068" t="s">
        <v>183</v>
      </c>
      <c r="Q2068" s="4"/>
    </row>
    <row r="2069" spans="1:17" hidden="1">
      <c r="A2069">
        <v>32.768102749999997</v>
      </c>
      <c r="B2069">
        <v>-117.1611528</v>
      </c>
      <c r="C2069" t="s">
        <v>1263</v>
      </c>
      <c r="D2069" t="s">
        <v>7</v>
      </c>
      <c r="E2069">
        <v>2</v>
      </c>
      <c r="F2069" s="1">
        <v>44533.910416666666</v>
      </c>
      <c r="G2069" s="2">
        <v>44561</v>
      </c>
      <c r="H2069">
        <v>2022</v>
      </c>
      <c r="I2069" t="s">
        <v>183</v>
      </c>
      <c r="Q2069" s="4"/>
    </row>
    <row r="2070" spans="1:17" hidden="1">
      <c r="A2070">
        <v>32.770883699999999</v>
      </c>
      <c r="B2070">
        <v>-117.1536893</v>
      </c>
      <c r="C2070" t="s">
        <v>444</v>
      </c>
      <c r="D2070" t="s">
        <v>22</v>
      </c>
      <c r="E2070">
        <v>1</v>
      </c>
      <c r="F2070" s="1">
        <v>44538.81527777778</v>
      </c>
      <c r="G2070" s="2">
        <v>44561</v>
      </c>
      <c r="H2070">
        <v>2022</v>
      </c>
      <c r="I2070" t="s">
        <v>183</v>
      </c>
      <c r="Q2070" s="4"/>
    </row>
    <row r="2071" spans="1:17" hidden="1">
      <c r="A2071">
        <v>32.774369389999997</v>
      </c>
      <c r="B2071">
        <v>-117.1325829</v>
      </c>
      <c r="C2071" t="s">
        <v>266</v>
      </c>
      <c r="D2071" t="s">
        <v>13</v>
      </c>
      <c r="E2071">
        <v>8</v>
      </c>
      <c r="F2071" s="1">
        <v>44524.810416666667</v>
      </c>
      <c r="G2071" s="2">
        <v>44561</v>
      </c>
      <c r="H2071">
        <v>2022</v>
      </c>
      <c r="I2071" t="s">
        <v>183</v>
      </c>
      <c r="Q2071" s="4"/>
    </row>
    <row r="2072" spans="1:17" hidden="1">
      <c r="A2072">
        <v>32.765734899999998</v>
      </c>
      <c r="B2072">
        <v>-117.16570609999999</v>
      </c>
      <c r="C2072" t="s">
        <v>165</v>
      </c>
      <c r="D2072" t="s">
        <v>7</v>
      </c>
      <c r="E2072">
        <v>3</v>
      </c>
      <c r="F2072" s="1">
        <v>44509.820138888892</v>
      </c>
      <c r="G2072" s="2">
        <v>44561</v>
      </c>
      <c r="H2072">
        <v>2022</v>
      </c>
      <c r="I2072" t="s">
        <v>183</v>
      </c>
      <c r="Q2072" s="4"/>
    </row>
    <row r="2073" spans="1:17" hidden="1">
      <c r="A2073">
        <v>32.766407399999999</v>
      </c>
      <c r="B2073">
        <v>-117.163267</v>
      </c>
      <c r="C2073" t="s">
        <v>1369</v>
      </c>
      <c r="D2073" t="s">
        <v>22</v>
      </c>
      <c r="E2073">
        <v>16</v>
      </c>
      <c r="F2073" s="1">
        <v>44551.780555555553</v>
      </c>
      <c r="G2073" s="2">
        <v>44561</v>
      </c>
      <c r="H2073">
        <v>2022</v>
      </c>
      <c r="I2073" t="s">
        <v>183</v>
      </c>
      <c r="Q2073" s="4"/>
    </row>
    <row r="2074" spans="1:17" hidden="1">
      <c r="A2074">
        <v>32.7662361</v>
      </c>
      <c r="B2074">
        <v>-117.16351109999999</v>
      </c>
      <c r="C2074" t="s">
        <v>1370</v>
      </c>
      <c r="D2074" t="s">
        <v>13</v>
      </c>
      <c r="E2074">
        <v>15</v>
      </c>
      <c r="F2074" s="1">
        <v>44551.779861111114</v>
      </c>
      <c r="G2074" s="2">
        <v>44561</v>
      </c>
      <c r="H2074">
        <v>2022</v>
      </c>
      <c r="I2074" t="s">
        <v>183</v>
      </c>
      <c r="Q2074" s="4"/>
    </row>
    <row r="2075" spans="1:17" hidden="1">
      <c r="A2075">
        <v>32.764493520000002</v>
      </c>
      <c r="B2075">
        <v>-117.169518</v>
      </c>
      <c r="C2075" t="s">
        <v>1371</v>
      </c>
      <c r="D2075" t="s">
        <v>7</v>
      </c>
      <c r="E2075">
        <v>3</v>
      </c>
      <c r="F2075" s="1">
        <v>44540.913888888892</v>
      </c>
      <c r="G2075" s="2">
        <v>44561</v>
      </c>
      <c r="H2075">
        <v>2022</v>
      </c>
      <c r="I2075" t="s">
        <v>183</v>
      </c>
      <c r="Q2075" s="4"/>
    </row>
    <row r="2076" spans="1:17" hidden="1">
      <c r="A2076">
        <v>32.765852619999997</v>
      </c>
      <c r="B2076">
        <v>-117.1650099</v>
      </c>
      <c r="C2076" t="s">
        <v>30</v>
      </c>
      <c r="D2076" t="s">
        <v>13</v>
      </c>
      <c r="E2076">
        <v>16</v>
      </c>
      <c r="F2076" s="1">
        <v>44551.755555555559</v>
      </c>
      <c r="G2076" s="2">
        <v>44561</v>
      </c>
      <c r="H2076">
        <v>2022</v>
      </c>
      <c r="I2076" t="s">
        <v>183</v>
      </c>
      <c r="Q2076" s="4"/>
    </row>
    <row r="2077" spans="1:17" hidden="1">
      <c r="A2077">
        <v>32.765734100000003</v>
      </c>
      <c r="B2077">
        <v>-117.16505600000001</v>
      </c>
      <c r="C2077" t="s">
        <v>1372</v>
      </c>
      <c r="D2077" t="s">
        <v>7</v>
      </c>
      <c r="E2077">
        <v>11</v>
      </c>
      <c r="F2077" s="1">
        <v>44509.788194444445</v>
      </c>
      <c r="G2077" s="2">
        <v>44561</v>
      </c>
      <c r="H2077">
        <v>2022</v>
      </c>
      <c r="I2077" t="s">
        <v>183</v>
      </c>
      <c r="Q2077" s="4"/>
    </row>
    <row r="2078" spans="1:17" hidden="1">
      <c r="A2078">
        <v>32.76605327</v>
      </c>
      <c r="B2078">
        <v>-117.1647658</v>
      </c>
      <c r="C2078" t="s">
        <v>1373</v>
      </c>
      <c r="D2078" t="s">
        <v>13</v>
      </c>
      <c r="E2078">
        <v>200</v>
      </c>
      <c r="F2078" s="1">
        <v>44551.754166666666</v>
      </c>
      <c r="G2078" s="2">
        <v>44561</v>
      </c>
      <c r="H2078">
        <v>2022</v>
      </c>
      <c r="I2078" t="s">
        <v>183</v>
      </c>
      <c r="Q2078" s="4"/>
    </row>
    <row r="2079" spans="1:17" hidden="1">
      <c r="A2079">
        <v>32.765715460000003</v>
      </c>
      <c r="B2079">
        <v>-117.1647992</v>
      </c>
      <c r="C2079" t="s">
        <v>1374</v>
      </c>
      <c r="D2079" t="s">
        <v>7</v>
      </c>
      <c r="E2079">
        <v>1</v>
      </c>
      <c r="F2079" s="1">
        <v>44551.790277777778</v>
      </c>
      <c r="G2079" s="2">
        <v>44561</v>
      </c>
      <c r="H2079">
        <v>2022</v>
      </c>
      <c r="I2079" t="s">
        <v>183</v>
      </c>
      <c r="Q2079" s="4"/>
    </row>
    <row r="2080" spans="1:17" hidden="1">
      <c r="A2080">
        <v>32.766510709999999</v>
      </c>
      <c r="B2080">
        <v>-117.16405810000001</v>
      </c>
      <c r="C2080" t="s">
        <v>585</v>
      </c>
      <c r="D2080" t="s">
        <v>22</v>
      </c>
      <c r="E2080">
        <v>3</v>
      </c>
      <c r="F2080" s="1">
        <v>44551.743055555555</v>
      </c>
      <c r="G2080" s="2">
        <v>44561</v>
      </c>
      <c r="H2080">
        <v>2022</v>
      </c>
      <c r="I2080" t="s">
        <v>183</v>
      </c>
      <c r="Q2080" s="4"/>
    </row>
    <row r="2081" spans="1:17" hidden="1">
      <c r="A2081">
        <v>32.7648242</v>
      </c>
      <c r="B2081">
        <v>-117.16949769999999</v>
      </c>
      <c r="C2081" t="s">
        <v>1375</v>
      </c>
      <c r="D2081" t="s">
        <v>22</v>
      </c>
      <c r="E2081">
        <v>1</v>
      </c>
      <c r="F2081" s="1">
        <v>44540.719444444447</v>
      </c>
      <c r="G2081" s="2">
        <v>44561</v>
      </c>
      <c r="H2081">
        <v>2022</v>
      </c>
      <c r="I2081" t="s">
        <v>183</v>
      </c>
      <c r="Q2081" s="4"/>
    </row>
    <row r="2082" spans="1:17" hidden="1">
      <c r="A2082">
        <v>32.7648771</v>
      </c>
      <c r="B2082">
        <v>-117.1693841</v>
      </c>
      <c r="C2082" t="s">
        <v>1376</v>
      </c>
      <c r="D2082" t="s">
        <v>22</v>
      </c>
      <c r="E2082">
        <v>3</v>
      </c>
      <c r="F2082" s="1">
        <v>44540.716666666667</v>
      </c>
      <c r="G2082" s="2">
        <v>44561</v>
      </c>
      <c r="H2082">
        <v>2022</v>
      </c>
      <c r="I2082" t="s">
        <v>183</v>
      </c>
      <c r="Q2082" s="4"/>
    </row>
    <row r="2083" spans="1:17" hidden="1">
      <c r="A2083">
        <v>32.765086099999998</v>
      </c>
      <c r="B2083">
        <v>-117.16914269999999</v>
      </c>
      <c r="C2083" t="s">
        <v>1377</v>
      </c>
      <c r="D2083" t="s">
        <v>7</v>
      </c>
      <c r="E2083">
        <v>4</v>
      </c>
      <c r="F2083" s="1">
        <v>44540.713888888888</v>
      </c>
      <c r="G2083" s="2">
        <v>44561</v>
      </c>
      <c r="H2083">
        <v>2022</v>
      </c>
      <c r="I2083" t="s">
        <v>183</v>
      </c>
      <c r="Q2083" s="4"/>
    </row>
    <row r="2084" spans="1:17" hidden="1">
      <c r="A2084">
        <v>32.766751499999998</v>
      </c>
      <c r="B2084">
        <v>-117.1635629</v>
      </c>
      <c r="C2084" t="s">
        <v>59</v>
      </c>
      <c r="D2084" t="s">
        <v>13</v>
      </c>
      <c r="E2084">
        <v>3</v>
      </c>
      <c r="F2084" s="1">
        <v>44551.810416666667</v>
      </c>
      <c r="G2084" s="2">
        <v>44561</v>
      </c>
      <c r="H2084">
        <v>2022</v>
      </c>
      <c r="I2084" t="s">
        <v>183</v>
      </c>
      <c r="Q2084" s="4"/>
    </row>
    <row r="2085" spans="1:17" hidden="1">
      <c r="A2085">
        <v>32.765576189999997</v>
      </c>
      <c r="B2085">
        <v>-117.1677778</v>
      </c>
      <c r="C2085" t="s">
        <v>361</v>
      </c>
      <c r="D2085" t="s">
        <v>22</v>
      </c>
      <c r="E2085">
        <v>1</v>
      </c>
      <c r="F2085" s="1">
        <v>44533.805555555555</v>
      </c>
      <c r="G2085" s="2">
        <v>44561</v>
      </c>
      <c r="H2085">
        <v>2022</v>
      </c>
      <c r="I2085" t="s">
        <v>183</v>
      </c>
      <c r="Q2085" s="4"/>
    </row>
    <row r="2086" spans="1:17" hidden="1">
      <c r="A2086">
        <v>32.765542140000001</v>
      </c>
      <c r="B2086">
        <v>-117.1676375</v>
      </c>
      <c r="C2086" t="s">
        <v>1110</v>
      </c>
      <c r="D2086" t="s">
        <v>22</v>
      </c>
      <c r="E2086">
        <v>1</v>
      </c>
      <c r="F2086" s="1">
        <v>44533.804861111108</v>
      </c>
      <c r="G2086" s="2">
        <v>44561</v>
      </c>
      <c r="H2086">
        <v>2022</v>
      </c>
      <c r="I2086" t="s">
        <v>183</v>
      </c>
      <c r="Q2086" s="4"/>
    </row>
    <row r="2087" spans="1:17" hidden="1">
      <c r="A2087">
        <v>32.766202499999999</v>
      </c>
      <c r="B2087">
        <v>-117.16564579999999</v>
      </c>
      <c r="C2087" t="s">
        <v>1378</v>
      </c>
      <c r="D2087" t="s">
        <v>7</v>
      </c>
      <c r="E2087">
        <v>1</v>
      </c>
      <c r="F2087" s="1">
        <v>44533.81527777778</v>
      </c>
      <c r="G2087" s="2">
        <v>44561</v>
      </c>
      <c r="H2087">
        <v>2022</v>
      </c>
      <c r="I2087" t="s">
        <v>183</v>
      </c>
      <c r="Q2087" s="4"/>
    </row>
    <row r="2088" spans="1:17" hidden="1">
      <c r="A2088">
        <v>32.770184989999997</v>
      </c>
      <c r="B2088">
        <v>-117.1535835</v>
      </c>
      <c r="C2088" t="s">
        <v>1379</v>
      </c>
      <c r="D2088" t="s">
        <v>22</v>
      </c>
      <c r="E2088">
        <v>1</v>
      </c>
      <c r="F2088" s="1">
        <v>44533.786805555559</v>
      </c>
      <c r="G2088" s="2">
        <v>44561</v>
      </c>
      <c r="H2088">
        <v>2022</v>
      </c>
      <c r="I2088" t="s">
        <v>183</v>
      </c>
      <c r="Q2088" s="4"/>
    </row>
    <row r="2089" spans="1:17" hidden="1">
      <c r="A2089">
        <v>32.777696800000001</v>
      </c>
      <c r="B2089">
        <v>-117.12765589999999</v>
      </c>
      <c r="C2089" t="s">
        <v>1093</v>
      </c>
      <c r="D2089" t="s">
        <v>11</v>
      </c>
      <c r="E2089">
        <v>4</v>
      </c>
      <c r="F2089" s="1">
        <v>44547.710416666669</v>
      </c>
      <c r="G2089" s="2">
        <v>44561</v>
      </c>
      <c r="H2089">
        <v>2022</v>
      </c>
      <c r="I2089" t="s">
        <v>183</v>
      </c>
      <c r="Q2089" s="4"/>
    </row>
    <row r="2090" spans="1:17" hidden="1">
      <c r="A2090">
        <v>32.77609606</v>
      </c>
      <c r="B2090">
        <v>-117.13024009999999</v>
      </c>
      <c r="C2090" t="s">
        <v>97</v>
      </c>
      <c r="D2090" t="s">
        <v>22</v>
      </c>
      <c r="E2090">
        <v>15</v>
      </c>
      <c r="F2090" s="1">
        <v>44547.740277777775</v>
      </c>
      <c r="G2090" s="2">
        <v>44561</v>
      </c>
      <c r="H2090">
        <v>2022</v>
      </c>
      <c r="I2090" t="s">
        <v>183</v>
      </c>
      <c r="Q2090" s="4"/>
    </row>
    <row r="2091" spans="1:17" hidden="1">
      <c r="A2091">
        <v>32.776448850000001</v>
      </c>
      <c r="B2091">
        <v>-117.1292931</v>
      </c>
      <c r="C2091" t="s">
        <v>1380</v>
      </c>
      <c r="D2091" t="s">
        <v>7</v>
      </c>
      <c r="E2091">
        <v>1</v>
      </c>
      <c r="F2091" s="1">
        <v>44547.729166666664</v>
      </c>
      <c r="G2091" s="2">
        <v>44561</v>
      </c>
      <c r="H2091">
        <v>2022</v>
      </c>
      <c r="I2091" t="s">
        <v>183</v>
      </c>
      <c r="Q2091" s="4"/>
    </row>
    <row r="2092" spans="1:17" hidden="1">
      <c r="A2092">
        <v>32.77151293</v>
      </c>
      <c r="B2092">
        <v>-117.1487734</v>
      </c>
      <c r="C2092" t="s">
        <v>1381</v>
      </c>
      <c r="D2092" t="s">
        <v>11</v>
      </c>
      <c r="E2092">
        <v>1</v>
      </c>
      <c r="F2092" s="1">
        <v>44533.905555555553</v>
      </c>
      <c r="G2092" s="2">
        <v>44561</v>
      </c>
      <c r="H2092">
        <v>2022</v>
      </c>
      <c r="I2092" t="s">
        <v>183</v>
      </c>
      <c r="Q2092" s="4"/>
    </row>
    <row r="2093" spans="1:17" hidden="1">
      <c r="A2093">
        <v>32.77339963</v>
      </c>
      <c r="B2093">
        <v>-117.1341221</v>
      </c>
      <c r="C2093" t="s">
        <v>1382</v>
      </c>
      <c r="D2093" t="s">
        <v>7</v>
      </c>
      <c r="E2093">
        <v>1</v>
      </c>
      <c r="F2093" s="1">
        <v>44488.861111111109</v>
      </c>
      <c r="G2093" s="2">
        <v>44561</v>
      </c>
      <c r="H2093">
        <v>2022</v>
      </c>
      <c r="I2093" t="s">
        <v>183</v>
      </c>
      <c r="Q2093" s="4"/>
    </row>
    <row r="2094" spans="1:17" hidden="1">
      <c r="A2094">
        <v>32.766212549999999</v>
      </c>
      <c r="B2094">
        <v>-117.16462370000001</v>
      </c>
      <c r="C2094" t="s">
        <v>51</v>
      </c>
      <c r="D2094" t="s">
        <v>22</v>
      </c>
      <c r="E2094">
        <v>36</v>
      </c>
      <c r="F2094" s="1">
        <v>44551.791666666664</v>
      </c>
      <c r="G2094" s="2">
        <v>44561</v>
      </c>
      <c r="H2094">
        <v>2022</v>
      </c>
      <c r="I2094" t="s">
        <v>183</v>
      </c>
      <c r="Q2094" s="4"/>
    </row>
    <row r="2095" spans="1:17" hidden="1">
      <c r="A2095">
        <v>32.766153840000001</v>
      </c>
      <c r="B2095">
        <v>-117.1637891</v>
      </c>
      <c r="C2095" t="s">
        <v>1383</v>
      </c>
      <c r="D2095" t="s">
        <v>13</v>
      </c>
      <c r="E2095">
        <v>16</v>
      </c>
      <c r="F2095" s="1">
        <v>44551.765277777777</v>
      </c>
      <c r="G2095" s="2">
        <v>44561</v>
      </c>
      <c r="H2095">
        <v>2022</v>
      </c>
      <c r="I2095" t="s">
        <v>183</v>
      </c>
      <c r="Q2095" s="4"/>
    </row>
    <row r="2096" spans="1:17" hidden="1">
      <c r="A2096">
        <v>32.766052739999999</v>
      </c>
      <c r="B2096">
        <v>-117.1640297</v>
      </c>
      <c r="C2096" t="s">
        <v>59</v>
      </c>
      <c r="D2096" t="s">
        <v>13</v>
      </c>
      <c r="E2096">
        <v>6</v>
      </c>
      <c r="F2096" s="1">
        <v>44551.761805555558</v>
      </c>
      <c r="G2096" s="2">
        <v>44561</v>
      </c>
      <c r="H2096">
        <v>2022</v>
      </c>
      <c r="I2096" t="s">
        <v>183</v>
      </c>
      <c r="Q2096" s="4"/>
    </row>
    <row r="2097" spans="1:17" hidden="1">
      <c r="A2097">
        <v>32.76700786</v>
      </c>
      <c r="B2097">
        <v>-117.1642835</v>
      </c>
      <c r="C2097" t="s">
        <v>1384</v>
      </c>
      <c r="D2097" t="s">
        <v>7</v>
      </c>
      <c r="E2097">
        <v>2</v>
      </c>
      <c r="F2097" s="1">
        <v>44481.719444444447</v>
      </c>
      <c r="G2097" s="2">
        <v>44561</v>
      </c>
      <c r="H2097">
        <v>2022</v>
      </c>
      <c r="I2097" t="s">
        <v>183</v>
      </c>
      <c r="Q2097" s="4"/>
    </row>
    <row r="2098" spans="1:17" hidden="1">
      <c r="A2098">
        <v>32.766608929999997</v>
      </c>
      <c r="B2098">
        <v>-117.1637479</v>
      </c>
      <c r="C2098" t="s">
        <v>1057</v>
      </c>
      <c r="D2098" t="s">
        <v>22</v>
      </c>
      <c r="E2098">
        <v>5</v>
      </c>
      <c r="F2098" s="1">
        <v>44551.73541666667</v>
      </c>
      <c r="G2098" s="2">
        <v>44561</v>
      </c>
      <c r="H2098">
        <v>2022</v>
      </c>
      <c r="I2098" t="s">
        <v>183</v>
      </c>
      <c r="Q2098" s="4"/>
    </row>
    <row r="2099" spans="1:17" hidden="1">
      <c r="A2099">
        <v>32.766237400000001</v>
      </c>
      <c r="B2099">
        <v>-117.1659197</v>
      </c>
      <c r="C2099" t="s">
        <v>1385</v>
      </c>
      <c r="D2099" t="s">
        <v>7</v>
      </c>
      <c r="E2099">
        <v>3</v>
      </c>
      <c r="F2099" s="1">
        <v>44533.813888888886</v>
      </c>
      <c r="G2099" s="2">
        <v>44561</v>
      </c>
      <c r="H2099">
        <v>2022</v>
      </c>
      <c r="I2099" t="s">
        <v>183</v>
      </c>
      <c r="Q2099" s="4"/>
    </row>
    <row r="2100" spans="1:17" hidden="1">
      <c r="A2100">
        <v>32.774890499999998</v>
      </c>
      <c r="B2100">
        <v>-117.13323320000001</v>
      </c>
      <c r="C2100" t="s">
        <v>59</v>
      </c>
      <c r="D2100" t="s">
        <v>22</v>
      </c>
      <c r="E2100">
        <v>2</v>
      </c>
      <c r="F2100" s="1">
        <v>44502.75277777778</v>
      </c>
      <c r="G2100" s="2">
        <v>44561</v>
      </c>
      <c r="H2100">
        <v>2022</v>
      </c>
      <c r="I2100" t="s">
        <v>183</v>
      </c>
      <c r="Q2100" s="4"/>
    </row>
    <row r="2101" spans="1:17" hidden="1">
      <c r="A2101">
        <v>32.776212989999998</v>
      </c>
      <c r="B2101">
        <v>-117.12677100000001</v>
      </c>
      <c r="C2101" t="s">
        <v>1103</v>
      </c>
      <c r="D2101" t="s">
        <v>7</v>
      </c>
      <c r="E2101">
        <v>4</v>
      </c>
      <c r="F2101" s="1">
        <v>44523.787499999999</v>
      </c>
      <c r="G2101" s="2">
        <v>44561</v>
      </c>
      <c r="H2101">
        <v>2022</v>
      </c>
      <c r="I2101" t="s">
        <v>183</v>
      </c>
      <c r="Q2101" s="4"/>
    </row>
    <row r="2102" spans="1:17" hidden="1">
      <c r="A2102">
        <v>32.773931130000001</v>
      </c>
      <c r="B2102">
        <v>-117.1393351</v>
      </c>
      <c r="C2102" t="s">
        <v>1386</v>
      </c>
      <c r="D2102" t="s">
        <v>11</v>
      </c>
      <c r="E2102">
        <v>1</v>
      </c>
      <c r="F2102" s="1">
        <v>44472.761111111111</v>
      </c>
      <c r="G2102" s="2">
        <v>44561</v>
      </c>
      <c r="H2102">
        <v>2022</v>
      </c>
      <c r="I2102" t="s">
        <v>183</v>
      </c>
      <c r="Q2102" s="4"/>
    </row>
    <row r="2103" spans="1:17" hidden="1">
      <c r="A2103">
        <v>32.774314699999998</v>
      </c>
      <c r="B2103">
        <v>-117.1316314</v>
      </c>
      <c r="C2103" t="s">
        <v>1112</v>
      </c>
      <c r="D2103" t="s">
        <v>7</v>
      </c>
      <c r="E2103">
        <v>3</v>
      </c>
      <c r="F2103" s="1">
        <v>44523.909722222219</v>
      </c>
      <c r="G2103" s="2">
        <v>44561</v>
      </c>
      <c r="H2103">
        <v>2022</v>
      </c>
      <c r="I2103" t="s">
        <v>183</v>
      </c>
      <c r="Q2103" s="4"/>
    </row>
    <row r="2104" spans="1:17" hidden="1">
      <c r="A2104">
        <v>32.774409570000003</v>
      </c>
      <c r="B2104">
        <v>-117.1308432</v>
      </c>
      <c r="C2104" t="s">
        <v>570</v>
      </c>
      <c r="D2104" t="s">
        <v>11</v>
      </c>
      <c r="E2104">
        <v>1</v>
      </c>
      <c r="F2104" s="1">
        <v>44523.90902777778</v>
      </c>
      <c r="G2104" s="2">
        <v>44561</v>
      </c>
      <c r="H2104">
        <v>2022</v>
      </c>
      <c r="I2104" t="s">
        <v>183</v>
      </c>
      <c r="Q2104" s="4"/>
    </row>
    <row r="2105" spans="1:17" hidden="1">
      <c r="A2105">
        <v>32.774137789999997</v>
      </c>
      <c r="B2105">
        <v>-117.1345354</v>
      </c>
      <c r="C2105" t="s">
        <v>1387</v>
      </c>
      <c r="D2105" t="s">
        <v>7</v>
      </c>
      <c r="E2105">
        <v>1</v>
      </c>
      <c r="F2105" s="1">
        <v>44472.75</v>
      </c>
      <c r="G2105" s="2">
        <v>44561</v>
      </c>
      <c r="H2105">
        <v>2022</v>
      </c>
      <c r="I2105" t="s">
        <v>183</v>
      </c>
      <c r="Q2105" s="4"/>
    </row>
    <row r="2106" spans="1:17" hidden="1">
      <c r="A2106">
        <v>32.77320641</v>
      </c>
      <c r="B2106">
        <v>-117.1340239</v>
      </c>
      <c r="C2106" t="s">
        <v>1388</v>
      </c>
      <c r="D2106" t="s">
        <v>7</v>
      </c>
      <c r="E2106">
        <v>1</v>
      </c>
      <c r="F2106" s="1">
        <v>44472.747916666667</v>
      </c>
      <c r="G2106" s="2">
        <v>44561</v>
      </c>
      <c r="H2106">
        <v>2022</v>
      </c>
      <c r="I2106" t="s">
        <v>183</v>
      </c>
      <c r="Q2106" s="4"/>
    </row>
    <row r="2107" spans="1:17" hidden="1">
      <c r="A2107">
        <v>32.774757919999999</v>
      </c>
      <c r="B2107">
        <v>-117.13567449999999</v>
      </c>
      <c r="C2107" t="s">
        <v>1389</v>
      </c>
      <c r="D2107" t="s">
        <v>22</v>
      </c>
      <c r="E2107">
        <v>3</v>
      </c>
      <c r="F2107" s="1">
        <v>44472.737500000003</v>
      </c>
      <c r="G2107" s="2">
        <v>44561</v>
      </c>
      <c r="H2107">
        <v>2022</v>
      </c>
      <c r="I2107" t="s">
        <v>183</v>
      </c>
      <c r="Q2107" s="4"/>
    </row>
    <row r="2108" spans="1:17" hidden="1">
      <c r="A2108">
        <v>32.774852979999999</v>
      </c>
      <c r="B2108">
        <v>-117.1354729</v>
      </c>
      <c r="C2108" t="s">
        <v>1390</v>
      </c>
      <c r="D2108" t="s">
        <v>22</v>
      </c>
      <c r="E2108">
        <v>4</v>
      </c>
      <c r="F2108" s="1">
        <v>44472.737500000003</v>
      </c>
      <c r="G2108" s="2">
        <v>44561</v>
      </c>
      <c r="H2108">
        <v>2022</v>
      </c>
      <c r="I2108" t="s">
        <v>183</v>
      </c>
      <c r="Q2108" s="4"/>
    </row>
    <row r="2109" spans="1:17" hidden="1">
      <c r="A2109">
        <v>32.774528269999998</v>
      </c>
      <c r="B2109">
        <v>-117.1333726</v>
      </c>
      <c r="C2109" t="s">
        <v>1263</v>
      </c>
      <c r="D2109" t="s">
        <v>7</v>
      </c>
      <c r="E2109">
        <v>2</v>
      </c>
      <c r="F2109" s="1">
        <v>44488.720833333333</v>
      </c>
      <c r="G2109" s="2">
        <v>44561</v>
      </c>
      <c r="H2109">
        <v>2022</v>
      </c>
      <c r="I2109" t="s">
        <v>183</v>
      </c>
      <c r="Q2109" s="4"/>
    </row>
    <row r="2110" spans="1:17" hidden="1">
      <c r="A2110">
        <v>32.774356740000002</v>
      </c>
      <c r="B2110">
        <v>-117.1300521</v>
      </c>
      <c r="C2110" t="s">
        <v>244</v>
      </c>
      <c r="D2110" t="s">
        <v>7</v>
      </c>
      <c r="E2110">
        <v>3</v>
      </c>
      <c r="F2110" s="1">
        <v>44523.746527777781</v>
      </c>
      <c r="G2110" s="2">
        <v>44561</v>
      </c>
      <c r="H2110">
        <v>2022</v>
      </c>
      <c r="I2110" t="s">
        <v>183</v>
      </c>
      <c r="Q2110" s="4"/>
    </row>
    <row r="2111" spans="1:17" hidden="1">
      <c r="A2111">
        <v>32.774296239999998</v>
      </c>
      <c r="B2111">
        <v>-117.1335756</v>
      </c>
      <c r="C2111" t="s">
        <v>1391</v>
      </c>
      <c r="D2111" t="s">
        <v>7</v>
      </c>
      <c r="E2111">
        <v>3</v>
      </c>
      <c r="F2111" s="1">
        <v>44488.71875</v>
      </c>
      <c r="G2111" s="2">
        <v>44561</v>
      </c>
      <c r="H2111">
        <v>2022</v>
      </c>
      <c r="I2111" t="s">
        <v>183</v>
      </c>
      <c r="Q2111" s="4"/>
    </row>
    <row r="2112" spans="1:17" hidden="1">
      <c r="A2112">
        <v>32.77458515</v>
      </c>
      <c r="B2112">
        <v>-117.1330696</v>
      </c>
      <c r="C2112" t="s">
        <v>1099</v>
      </c>
      <c r="D2112" t="s">
        <v>22</v>
      </c>
      <c r="E2112">
        <v>1</v>
      </c>
      <c r="F2112" s="1">
        <v>44488.865972222222</v>
      </c>
      <c r="G2112" s="2">
        <v>44561</v>
      </c>
      <c r="H2112">
        <v>2022</v>
      </c>
      <c r="I2112" t="s">
        <v>183</v>
      </c>
      <c r="Q2112" s="4"/>
    </row>
    <row r="2113" spans="1:17" hidden="1">
      <c r="A2113">
        <v>32.765671159999997</v>
      </c>
      <c r="B2113">
        <v>-117.1672288</v>
      </c>
      <c r="C2113" t="s">
        <v>1392</v>
      </c>
      <c r="D2113" t="s">
        <v>22</v>
      </c>
      <c r="E2113">
        <v>1</v>
      </c>
      <c r="F2113" s="1">
        <v>44533.808333333334</v>
      </c>
      <c r="G2113" s="2">
        <v>44561</v>
      </c>
      <c r="H2113">
        <v>2022</v>
      </c>
      <c r="I2113" t="s">
        <v>183</v>
      </c>
      <c r="Q2113" s="4"/>
    </row>
    <row r="2114" spans="1:17" hidden="1">
      <c r="A2114">
        <v>32.766893869999997</v>
      </c>
      <c r="B2114">
        <v>-117.1637824</v>
      </c>
      <c r="C2114" t="s">
        <v>951</v>
      </c>
      <c r="D2114" t="s">
        <v>11</v>
      </c>
      <c r="E2114">
        <v>3</v>
      </c>
      <c r="F2114" s="1">
        <v>44551.734027777777</v>
      </c>
      <c r="G2114" s="2">
        <v>44561</v>
      </c>
      <c r="H2114">
        <v>2022</v>
      </c>
      <c r="I2114" t="s">
        <v>183</v>
      </c>
      <c r="Q2114" s="4"/>
    </row>
    <row r="2115" spans="1:17" hidden="1">
      <c r="A2115">
        <v>32.76603266</v>
      </c>
      <c r="B2115">
        <v>-117.16535880000001</v>
      </c>
      <c r="C2115" t="s">
        <v>59</v>
      </c>
      <c r="D2115" t="s">
        <v>22</v>
      </c>
      <c r="E2115">
        <v>4</v>
      </c>
      <c r="F2115" s="1">
        <v>44533.90902777778</v>
      </c>
      <c r="G2115" s="2">
        <v>44561</v>
      </c>
      <c r="H2115">
        <v>2022</v>
      </c>
      <c r="I2115" t="s">
        <v>183</v>
      </c>
      <c r="Q2115" s="4"/>
    </row>
    <row r="2116" spans="1:17" hidden="1">
      <c r="A2116">
        <v>32.768233799999997</v>
      </c>
      <c r="B2116">
        <v>-117.1608239</v>
      </c>
      <c r="C2116" t="s">
        <v>795</v>
      </c>
      <c r="D2116" t="s">
        <v>7</v>
      </c>
      <c r="E2116">
        <v>2</v>
      </c>
      <c r="F2116" s="1">
        <v>44533.726388888892</v>
      </c>
      <c r="G2116" s="2">
        <v>44561</v>
      </c>
      <c r="H2116">
        <v>2022</v>
      </c>
      <c r="I2116" t="s">
        <v>183</v>
      </c>
      <c r="Q2116" s="4"/>
    </row>
    <row r="2117" spans="1:17" hidden="1">
      <c r="A2117">
        <v>32.765993999999999</v>
      </c>
      <c r="B2117">
        <v>-117.16521090000001</v>
      </c>
      <c r="C2117" t="s">
        <v>1041</v>
      </c>
      <c r="D2117" t="s">
        <v>22</v>
      </c>
      <c r="E2117">
        <v>6</v>
      </c>
      <c r="F2117" s="1">
        <v>44559.936805555553</v>
      </c>
      <c r="G2117" s="2">
        <v>44561</v>
      </c>
      <c r="H2117">
        <v>2022</v>
      </c>
      <c r="I2117" t="s">
        <v>183</v>
      </c>
      <c r="Q2117" s="4"/>
    </row>
    <row r="2118" spans="1:17" hidden="1">
      <c r="A2118">
        <v>32.766075860000001</v>
      </c>
      <c r="B2118">
        <v>-117.16584279999999</v>
      </c>
      <c r="C2118" t="s">
        <v>340</v>
      </c>
      <c r="D2118" t="s">
        <v>22</v>
      </c>
      <c r="E2118">
        <v>1</v>
      </c>
      <c r="F2118" s="1">
        <v>44533.814583333333</v>
      </c>
      <c r="G2118" s="2">
        <v>44561</v>
      </c>
      <c r="H2118">
        <v>2022</v>
      </c>
      <c r="I2118" t="s">
        <v>183</v>
      </c>
      <c r="Q2118" s="4"/>
    </row>
    <row r="2119" spans="1:17" hidden="1">
      <c r="A2119">
        <v>32.773370819999997</v>
      </c>
      <c r="B2119">
        <v>-117.1359739</v>
      </c>
      <c r="C2119" t="s">
        <v>1393</v>
      </c>
      <c r="D2119" t="s">
        <v>22</v>
      </c>
      <c r="E2119">
        <v>2</v>
      </c>
      <c r="F2119" s="1">
        <v>44488.862500000003</v>
      </c>
      <c r="G2119" s="2">
        <v>44561</v>
      </c>
      <c r="H2119">
        <v>2022</v>
      </c>
      <c r="I2119" t="s">
        <v>183</v>
      </c>
      <c r="Q2119" s="4"/>
    </row>
    <row r="2120" spans="1:17" hidden="1">
      <c r="A2120">
        <v>32.773237700000003</v>
      </c>
      <c r="B2120">
        <v>-117.1366661</v>
      </c>
      <c r="C2120" t="s">
        <v>1394</v>
      </c>
      <c r="D2120" t="s">
        <v>7</v>
      </c>
      <c r="E2120">
        <v>1</v>
      </c>
      <c r="F2120" s="1">
        <v>44488.698611111111</v>
      </c>
      <c r="G2120" s="2">
        <v>44561</v>
      </c>
      <c r="H2120">
        <v>2022</v>
      </c>
      <c r="I2120" t="s">
        <v>183</v>
      </c>
      <c r="Q2120" s="4"/>
    </row>
    <row r="2121" spans="1:17" hidden="1">
      <c r="A2121">
        <v>32.773298799999999</v>
      </c>
      <c r="B2121">
        <v>-117.1368634</v>
      </c>
      <c r="C2121" t="s">
        <v>1395</v>
      </c>
      <c r="D2121" t="s">
        <v>7</v>
      </c>
      <c r="E2121">
        <v>1</v>
      </c>
      <c r="F2121" s="1">
        <v>44488.695833333331</v>
      </c>
      <c r="G2121" s="2">
        <v>44561</v>
      </c>
      <c r="H2121">
        <v>2022</v>
      </c>
      <c r="I2121" t="s">
        <v>183</v>
      </c>
      <c r="Q2121" s="4"/>
    </row>
    <row r="2122" spans="1:17" hidden="1">
      <c r="A2122">
        <v>32.766140800000002</v>
      </c>
      <c r="B2122">
        <v>-117.1646796</v>
      </c>
      <c r="C2122" t="s">
        <v>1396</v>
      </c>
      <c r="D2122" t="s">
        <v>22</v>
      </c>
      <c r="E2122">
        <v>3</v>
      </c>
      <c r="F2122" s="1">
        <v>44551.791666666664</v>
      </c>
      <c r="G2122" s="2">
        <v>44561</v>
      </c>
      <c r="H2122">
        <v>2022</v>
      </c>
      <c r="I2122" t="s">
        <v>183</v>
      </c>
      <c r="Q2122" s="4"/>
    </row>
    <row r="2123" spans="1:17" hidden="1">
      <c r="A2123">
        <v>32.765934919999999</v>
      </c>
      <c r="B2123">
        <v>-117.16489079999999</v>
      </c>
      <c r="C2123" t="s">
        <v>1397</v>
      </c>
      <c r="D2123" t="s">
        <v>22</v>
      </c>
      <c r="E2123">
        <v>3</v>
      </c>
      <c r="F2123" s="1">
        <v>44559.95</v>
      </c>
      <c r="G2123" s="2">
        <v>44561</v>
      </c>
      <c r="H2123">
        <v>2022</v>
      </c>
      <c r="I2123" t="s">
        <v>183</v>
      </c>
      <c r="Q2123" s="4"/>
    </row>
    <row r="2124" spans="1:17" hidden="1">
      <c r="A2124">
        <v>32.766294600000002</v>
      </c>
      <c r="B2124">
        <v>-117.16336939999999</v>
      </c>
      <c r="C2124" t="s">
        <v>30</v>
      </c>
      <c r="D2124" t="s">
        <v>22</v>
      </c>
      <c r="E2124">
        <v>9</v>
      </c>
      <c r="F2124" s="1">
        <v>44559.963194444441</v>
      </c>
      <c r="G2124" s="2">
        <v>44561</v>
      </c>
      <c r="H2124">
        <v>2022</v>
      </c>
      <c r="I2124" t="s">
        <v>183</v>
      </c>
      <c r="Q2124" s="4"/>
    </row>
    <row r="2125" spans="1:17" hidden="1">
      <c r="A2125">
        <v>32.765182899999999</v>
      </c>
      <c r="B2125">
        <v>-117.1686004</v>
      </c>
      <c r="C2125" t="s">
        <v>1103</v>
      </c>
      <c r="D2125" t="s">
        <v>7</v>
      </c>
      <c r="E2125">
        <v>2</v>
      </c>
      <c r="F2125" s="1">
        <v>44533.799305555556</v>
      </c>
      <c r="G2125" s="2">
        <v>44561</v>
      </c>
      <c r="H2125">
        <v>2022</v>
      </c>
      <c r="I2125" t="s">
        <v>183</v>
      </c>
      <c r="Q2125" s="4"/>
    </row>
    <row r="2126" spans="1:17" hidden="1">
      <c r="A2126">
        <v>32.775137100000002</v>
      </c>
      <c r="B2126">
        <v>-117.1321453</v>
      </c>
      <c r="C2126" t="s">
        <v>1398</v>
      </c>
      <c r="D2126" t="s">
        <v>22</v>
      </c>
      <c r="E2126">
        <v>2</v>
      </c>
      <c r="F2126" s="1">
        <v>44502.866666666669</v>
      </c>
      <c r="G2126" s="2">
        <v>44561</v>
      </c>
      <c r="H2126">
        <v>2022</v>
      </c>
      <c r="I2126" t="s">
        <v>183</v>
      </c>
      <c r="Q2126" s="4"/>
    </row>
    <row r="2127" spans="1:17" hidden="1">
      <c r="A2127">
        <v>32.775045400000003</v>
      </c>
      <c r="B2127">
        <v>-117.13395180000001</v>
      </c>
      <c r="C2127" t="s">
        <v>1399</v>
      </c>
      <c r="D2127" t="s">
        <v>7</v>
      </c>
      <c r="E2127">
        <v>3</v>
      </c>
      <c r="F2127" s="1">
        <v>44472.718055555553</v>
      </c>
      <c r="G2127" s="2">
        <v>44561</v>
      </c>
      <c r="H2127">
        <v>2022</v>
      </c>
      <c r="I2127" t="s">
        <v>183</v>
      </c>
      <c r="Q2127" s="4"/>
    </row>
    <row r="2128" spans="1:17" hidden="1">
      <c r="A2128">
        <v>32.775096699999999</v>
      </c>
      <c r="B2128">
        <v>-117.13198490000001</v>
      </c>
      <c r="C2128" t="s">
        <v>1400</v>
      </c>
      <c r="D2128" t="s">
        <v>22</v>
      </c>
      <c r="E2128">
        <v>40</v>
      </c>
      <c r="F2128" s="1">
        <v>44502.867361111108</v>
      </c>
      <c r="G2128" s="2">
        <v>44561</v>
      </c>
      <c r="H2128">
        <v>2022</v>
      </c>
      <c r="I2128" t="s">
        <v>183</v>
      </c>
      <c r="Q2128" s="4"/>
    </row>
    <row r="2129" spans="1:17" hidden="1">
      <c r="A2129">
        <v>32.774000000000001</v>
      </c>
      <c r="B2129">
        <v>-117.1347389</v>
      </c>
      <c r="C2129" t="s">
        <v>1401</v>
      </c>
      <c r="D2129" t="s">
        <v>7</v>
      </c>
      <c r="E2129">
        <v>3</v>
      </c>
      <c r="F2129" s="1">
        <v>44488.775000000001</v>
      </c>
      <c r="G2129" s="2">
        <v>44561</v>
      </c>
      <c r="H2129">
        <v>2022</v>
      </c>
      <c r="I2129" t="s">
        <v>183</v>
      </c>
      <c r="Q2129" s="4"/>
    </row>
    <row r="2130" spans="1:17" hidden="1">
      <c r="A2130">
        <v>32.774062239999999</v>
      </c>
      <c r="B2130">
        <v>-117.1368435</v>
      </c>
      <c r="C2130" t="s">
        <v>1402</v>
      </c>
      <c r="D2130" t="s">
        <v>22</v>
      </c>
      <c r="E2130">
        <v>4</v>
      </c>
      <c r="F2130" s="1">
        <v>44472.777777777781</v>
      </c>
      <c r="G2130" s="2">
        <v>44561</v>
      </c>
      <c r="H2130">
        <v>2022</v>
      </c>
      <c r="I2130" t="s">
        <v>183</v>
      </c>
      <c r="Q2130" s="4"/>
    </row>
    <row r="2131" spans="1:17" hidden="1">
      <c r="A2131">
        <v>32.774069009999998</v>
      </c>
      <c r="B2131">
        <v>-117.1359365</v>
      </c>
      <c r="C2131" t="s">
        <v>1403</v>
      </c>
      <c r="D2131" t="s">
        <v>22</v>
      </c>
      <c r="E2131">
        <v>10</v>
      </c>
      <c r="F2131" s="1">
        <v>44472.771527777775</v>
      </c>
      <c r="G2131" s="2">
        <v>44561</v>
      </c>
      <c r="H2131">
        <v>2022</v>
      </c>
      <c r="I2131" t="s">
        <v>183</v>
      </c>
      <c r="Q2131" s="4"/>
    </row>
    <row r="2132" spans="1:17" hidden="1">
      <c r="A2132">
        <v>32.774417100000001</v>
      </c>
      <c r="B2132">
        <v>-117.13696729999999</v>
      </c>
      <c r="C2132" t="s">
        <v>105</v>
      </c>
      <c r="D2132" t="s">
        <v>13</v>
      </c>
      <c r="E2132">
        <v>100</v>
      </c>
      <c r="F2132" s="1">
        <v>44472.752083333333</v>
      </c>
      <c r="G2132" s="2">
        <v>44561</v>
      </c>
      <c r="H2132">
        <v>2022</v>
      </c>
      <c r="I2132" t="s">
        <v>183</v>
      </c>
      <c r="Q2132" s="4"/>
    </row>
    <row r="2133" spans="1:17" hidden="1">
      <c r="A2133">
        <v>32.774909800000003</v>
      </c>
      <c r="B2133">
        <v>-117.13394599999999</v>
      </c>
      <c r="C2133" t="s">
        <v>1404</v>
      </c>
      <c r="D2133" t="s">
        <v>7</v>
      </c>
      <c r="E2133">
        <v>3</v>
      </c>
      <c r="F2133" s="1">
        <v>44472.71597222222</v>
      </c>
      <c r="G2133" s="2">
        <v>44561</v>
      </c>
      <c r="H2133">
        <v>2022</v>
      </c>
      <c r="I2133" t="s">
        <v>183</v>
      </c>
      <c r="Q2133" s="4"/>
    </row>
    <row r="2134" spans="1:17" hidden="1">
      <c r="A2134">
        <v>32.774063900000002</v>
      </c>
      <c r="B2134">
        <v>-117.1342846</v>
      </c>
      <c r="C2134" t="s">
        <v>153</v>
      </c>
      <c r="D2134" t="s">
        <v>7</v>
      </c>
      <c r="E2134">
        <v>3</v>
      </c>
      <c r="F2134" s="1">
        <v>44488.769444444442</v>
      </c>
      <c r="G2134" s="2">
        <v>44561</v>
      </c>
      <c r="H2134">
        <v>2022</v>
      </c>
      <c r="I2134" t="s">
        <v>183</v>
      </c>
      <c r="Q2134" s="4"/>
    </row>
    <row r="2135" spans="1:17" hidden="1">
      <c r="A2135">
        <v>32.7737968</v>
      </c>
      <c r="B2135">
        <v>-117.1362898</v>
      </c>
      <c r="C2135" t="s">
        <v>1405</v>
      </c>
      <c r="D2135" t="s">
        <v>22</v>
      </c>
      <c r="E2135">
        <v>5</v>
      </c>
      <c r="F2135" s="1">
        <v>44385.854166666664</v>
      </c>
      <c r="G2135" s="2">
        <v>44561</v>
      </c>
      <c r="H2135">
        <v>2022</v>
      </c>
      <c r="I2135" t="s">
        <v>183</v>
      </c>
      <c r="Q2135" s="4"/>
    </row>
    <row r="2136" spans="1:17" hidden="1">
      <c r="A2136">
        <v>32.769522700000003</v>
      </c>
      <c r="B2136">
        <v>-117.16117730000001</v>
      </c>
      <c r="C2136" t="s">
        <v>1406</v>
      </c>
      <c r="D2136" t="s">
        <v>22</v>
      </c>
      <c r="E2136">
        <v>0</v>
      </c>
      <c r="F2136" s="1">
        <v>44425.899305555555</v>
      </c>
      <c r="G2136" s="2">
        <v>44561</v>
      </c>
      <c r="H2136">
        <v>2022</v>
      </c>
      <c r="I2136" t="s">
        <v>183</v>
      </c>
      <c r="Q2136" s="4"/>
    </row>
    <row r="2137" spans="1:17" hidden="1">
      <c r="A2137">
        <v>32.77449</v>
      </c>
      <c r="B2137">
        <v>-117.1367673</v>
      </c>
      <c r="C2137" t="s">
        <v>1407</v>
      </c>
      <c r="D2137" t="s">
        <v>22</v>
      </c>
      <c r="E2137">
        <v>80</v>
      </c>
      <c r="F2137" s="1">
        <v>44472.746527777781</v>
      </c>
      <c r="G2137" s="2">
        <v>44561</v>
      </c>
      <c r="H2137">
        <v>2022</v>
      </c>
      <c r="I2137" t="s">
        <v>183</v>
      </c>
      <c r="Q2137" s="4"/>
    </row>
    <row r="2138" spans="1:17" hidden="1">
      <c r="A2138">
        <v>32.774746</v>
      </c>
      <c r="B2138">
        <v>-117.1357417</v>
      </c>
      <c r="C2138" t="s">
        <v>1408</v>
      </c>
      <c r="D2138" t="s">
        <v>22</v>
      </c>
      <c r="E2138">
        <v>40</v>
      </c>
      <c r="F2138" s="1">
        <v>44472.738888888889</v>
      </c>
      <c r="G2138" s="2">
        <v>44561</v>
      </c>
      <c r="H2138">
        <v>2022</v>
      </c>
      <c r="I2138" t="s">
        <v>183</v>
      </c>
      <c r="Q2138" s="4"/>
    </row>
    <row r="2139" spans="1:17" hidden="1">
      <c r="A2139">
        <v>32.774311599999997</v>
      </c>
      <c r="B2139">
        <v>-117.1369902</v>
      </c>
      <c r="C2139" t="s">
        <v>1409</v>
      </c>
      <c r="D2139" t="s">
        <v>22</v>
      </c>
      <c r="E2139">
        <v>1</v>
      </c>
      <c r="F2139" s="1">
        <v>44449.810416666667</v>
      </c>
      <c r="G2139" s="2">
        <v>44561</v>
      </c>
      <c r="H2139">
        <v>2022</v>
      </c>
      <c r="I2139" t="s">
        <v>183</v>
      </c>
      <c r="Q2139" s="4"/>
    </row>
    <row r="2140" spans="1:17" hidden="1">
      <c r="A2140">
        <v>32.774594299999997</v>
      </c>
      <c r="B2140">
        <v>-117.13591049999999</v>
      </c>
      <c r="C2140" t="s">
        <v>1410</v>
      </c>
      <c r="D2140" t="s">
        <v>22</v>
      </c>
      <c r="E2140">
        <v>55</v>
      </c>
      <c r="F2140" s="1">
        <v>44446.746527777781</v>
      </c>
      <c r="G2140" s="2">
        <v>44561</v>
      </c>
      <c r="H2140">
        <v>2022</v>
      </c>
      <c r="I2140" t="s">
        <v>183</v>
      </c>
      <c r="Q2140" s="4"/>
    </row>
    <row r="2141" spans="1:17" hidden="1">
      <c r="A2141">
        <v>32.76110826</v>
      </c>
      <c r="B2141">
        <v>-117.19798489999999</v>
      </c>
      <c r="C2141" t="s">
        <v>536</v>
      </c>
      <c r="D2141" t="s">
        <v>7</v>
      </c>
      <c r="E2141">
        <v>1</v>
      </c>
      <c r="F2141" s="1">
        <v>44558.823611111111</v>
      </c>
      <c r="G2141" s="2">
        <v>44561</v>
      </c>
      <c r="H2141">
        <v>2022</v>
      </c>
      <c r="I2141" t="s">
        <v>248</v>
      </c>
      <c r="Q2141" s="4"/>
    </row>
    <row r="2142" spans="1:17" hidden="1">
      <c r="A2142">
        <v>32.76143587</v>
      </c>
      <c r="B2142">
        <v>-117.1939826</v>
      </c>
      <c r="C2142" t="s">
        <v>246</v>
      </c>
      <c r="D2142" t="s">
        <v>7</v>
      </c>
      <c r="E2142">
        <v>3</v>
      </c>
      <c r="F2142" s="1">
        <v>44558.81527777778</v>
      </c>
      <c r="G2142" s="2">
        <v>44561</v>
      </c>
      <c r="H2142">
        <v>2022</v>
      </c>
      <c r="I2142" t="s">
        <v>248</v>
      </c>
      <c r="Q2142" s="4"/>
    </row>
    <row r="2143" spans="1:17" hidden="1">
      <c r="A2143">
        <v>32.761831620000002</v>
      </c>
      <c r="B2143">
        <v>-117.19322289999999</v>
      </c>
      <c r="C2143" t="s">
        <v>165</v>
      </c>
      <c r="D2143" t="s">
        <v>7</v>
      </c>
      <c r="E2143">
        <v>3</v>
      </c>
      <c r="F2143" s="1">
        <v>44558.8125</v>
      </c>
      <c r="G2143" s="2">
        <v>44561</v>
      </c>
      <c r="H2143">
        <v>2022</v>
      </c>
      <c r="I2143" t="s">
        <v>248</v>
      </c>
      <c r="Q2143" s="4"/>
    </row>
    <row r="2144" spans="1:17" hidden="1">
      <c r="A2144">
        <v>32.762052070000003</v>
      </c>
      <c r="B2144">
        <v>-117.1936814</v>
      </c>
      <c r="C2144" t="s">
        <v>1041</v>
      </c>
      <c r="D2144" t="s">
        <v>7</v>
      </c>
      <c r="E2144">
        <v>1</v>
      </c>
      <c r="F2144" s="1">
        <v>44558.810416666667</v>
      </c>
      <c r="G2144" s="2">
        <v>44561</v>
      </c>
      <c r="H2144">
        <v>2022</v>
      </c>
      <c r="I2144" t="s">
        <v>248</v>
      </c>
      <c r="Q2144" s="4"/>
    </row>
    <row r="2145" spans="1:17" hidden="1">
      <c r="A2145">
        <v>32.761625260000002</v>
      </c>
      <c r="B2145">
        <v>-117.19420719999999</v>
      </c>
      <c r="C2145" t="s">
        <v>1195</v>
      </c>
      <c r="D2145" t="s">
        <v>7</v>
      </c>
      <c r="E2145">
        <v>1</v>
      </c>
      <c r="F2145" s="1">
        <v>44558.905555555553</v>
      </c>
      <c r="G2145" s="2">
        <v>44561</v>
      </c>
      <c r="H2145">
        <v>2022</v>
      </c>
      <c r="I2145" t="s">
        <v>248</v>
      </c>
      <c r="Q2145" s="4"/>
    </row>
    <row r="2146" spans="1:17" hidden="1">
      <c r="A2146">
        <v>32.761983129999997</v>
      </c>
      <c r="B2146">
        <v>-117.19508570000001</v>
      </c>
      <c r="C2146" t="s">
        <v>504</v>
      </c>
      <c r="D2146" t="s">
        <v>7</v>
      </c>
      <c r="E2146">
        <v>3</v>
      </c>
      <c r="F2146" s="1">
        <v>44558.799305555556</v>
      </c>
      <c r="G2146" s="2">
        <v>44561</v>
      </c>
      <c r="H2146">
        <v>2022</v>
      </c>
      <c r="I2146" t="s">
        <v>248</v>
      </c>
      <c r="Q2146" s="4"/>
    </row>
    <row r="2147" spans="1:17" hidden="1">
      <c r="A2147">
        <v>32.762107839999999</v>
      </c>
      <c r="B2147">
        <v>-117.1952709</v>
      </c>
      <c r="C2147" t="s">
        <v>424</v>
      </c>
      <c r="D2147" t="s">
        <v>7</v>
      </c>
      <c r="E2147">
        <v>2</v>
      </c>
      <c r="F2147" s="1">
        <v>44558.904861111114</v>
      </c>
      <c r="G2147" s="2">
        <v>44561</v>
      </c>
      <c r="H2147">
        <v>2022</v>
      </c>
      <c r="I2147" t="s">
        <v>248</v>
      </c>
      <c r="Q2147" s="4"/>
    </row>
    <row r="2148" spans="1:17" hidden="1">
      <c r="A2148">
        <v>32.76197466</v>
      </c>
      <c r="B2148">
        <v>-117.1959483</v>
      </c>
      <c r="C2148" t="s">
        <v>1411</v>
      </c>
      <c r="D2148" t="s">
        <v>22</v>
      </c>
      <c r="E2148">
        <v>1</v>
      </c>
      <c r="F2148" s="1">
        <v>44558.904166666667</v>
      </c>
      <c r="G2148" s="2">
        <v>44561</v>
      </c>
      <c r="H2148">
        <v>2022</v>
      </c>
      <c r="I2148" t="s">
        <v>248</v>
      </c>
      <c r="Q2148" s="4"/>
    </row>
    <row r="2149" spans="1:17" hidden="1">
      <c r="A2149">
        <v>32.761055110000001</v>
      </c>
      <c r="B2149">
        <v>-117.19741</v>
      </c>
      <c r="C2149" t="s">
        <v>1412</v>
      </c>
      <c r="D2149" t="s">
        <v>7</v>
      </c>
      <c r="E2149">
        <v>1</v>
      </c>
      <c r="F2149" s="1">
        <v>44558.774305555555</v>
      </c>
      <c r="G2149" s="2">
        <v>44561</v>
      </c>
      <c r="H2149">
        <v>2022</v>
      </c>
      <c r="I2149" t="s">
        <v>248</v>
      </c>
      <c r="Q2149" s="4"/>
    </row>
    <row r="2150" spans="1:17" hidden="1">
      <c r="A2150">
        <v>32.760936270000002</v>
      </c>
      <c r="B2150">
        <v>-117.19785760000001</v>
      </c>
      <c r="C2150" t="s">
        <v>191</v>
      </c>
      <c r="D2150" t="s">
        <v>22</v>
      </c>
      <c r="E2150">
        <v>1</v>
      </c>
      <c r="F2150" s="1">
        <v>44558.765277777777</v>
      </c>
      <c r="G2150" s="2">
        <v>44561</v>
      </c>
      <c r="H2150">
        <v>2022</v>
      </c>
      <c r="I2150" t="s">
        <v>248</v>
      </c>
      <c r="Q2150" s="4"/>
    </row>
    <row r="2151" spans="1:17" hidden="1">
      <c r="A2151">
        <v>32.760674950000002</v>
      </c>
      <c r="B2151">
        <v>-117.1997459</v>
      </c>
      <c r="C2151" t="s">
        <v>1057</v>
      </c>
      <c r="D2151" t="s">
        <v>22</v>
      </c>
      <c r="E2151">
        <v>1</v>
      </c>
      <c r="F2151" s="1">
        <v>44558.751388888886</v>
      </c>
      <c r="G2151" s="2">
        <v>44561</v>
      </c>
      <c r="H2151">
        <v>2022</v>
      </c>
      <c r="I2151" t="s">
        <v>248</v>
      </c>
      <c r="Q2151" s="4"/>
    </row>
    <row r="2152" spans="1:17" hidden="1">
      <c r="A2152">
        <v>32.761337900000001</v>
      </c>
      <c r="B2152">
        <v>-117.1993974</v>
      </c>
      <c r="C2152" t="s">
        <v>869</v>
      </c>
      <c r="D2152" t="s">
        <v>13</v>
      </c>
      <c r="E2152">
        <v>1</v>
      </c>
      <c r="F2152" s="1">
        <v>44558.754861111112</v>
      </c>
      <c r="G2152" s="2">
        <v>44561</v>
      </c>
      <c r="H2152">
        <v>2022</v>
      </c>
      <c r="I2152" t="s">
        <v>248</v>
      </c>
      <c r="Q2152" s="4"/>
    </row>
    <row r="2153" spans="1:17" hidden="1">
      <c r="A2153">
        <v>32.76137353</v>
      </c>
      <c r="B2153">
        <v>-117.19977710000001</v>
      </c>
      <c r="C2153" t="s">
        <v>1413</v>
      </c>
      <c r="D2153" t="s">
        <v>22</v>
      </c>
      <c r="E2153">
        <v>1</v>
      </c>
      <c r="F2153" s="1">
        <v>44558.741666666669</v>
      </c>
      <c r="G2153" s="2">
        <v>44561</v>
      </c>
      <c r="H2153">
        <v>2022</v>
      </c>
      <c r="I2153" t="s">
        <v>248</v>
      </c>
      <c r="Q2153" s="4"/>
    </row>
    <row r="2154" spans="1:17" hidden="1">
      <c r="A2154">
        <v>32.761462389999998</v>
      </c>
      <c r="B2154">
        <v>-117.200084</v>
      </c>
      <c r="C2154" t="s">
        <v>105</v>
      </c>
      <c r="D2154" t="s">
        <v>13</v>
      </c>
      <c r="E2154">
        <v>3</v>
      </c>
      <c r="F2154" s="1">
        <v>44558.744444444441</v>
      </c>
      <c r="G2154" s="2">
        <v>44561</v>
      </c>
      <c r="H2154">
        <v>2022</v>
      </c>
      <c r="I2154" t="s">
        <v>248</v>
      </c>
      <c r="Q2154" s="4"/>
    </row>
    <row r="2155" spans="1:17" hidden="1">
      <c r="A2155">
        <v>32.76062202</v>
      </c>
      <c r="B2155">
        <v>-117.2010622</v>
      </c>
      <c r="C2155" t="s">
        <v>1414</v>
      </c>
      <c r="D2155" t="s">
        <v>22</v>
      </c>
      <c r="E2155">
        <v>1</v>
      </c>
      <c r="F2155" s="1">
        <v>44558.732638888891</v>
      </c>
      <c r="G2155" s="2">
        <v>44561</v>
      </c>
      <c r="H2155">
        <v>2022</v>
      </c>
      <c r="I2155" t="s">
        <v>248</v>
      </c>
      <c r="Q2155" s="4"/>
    </row>
    <row r="2156" spans="1:17" hidden="1">
      <c r="A2156">
        <v>32.764220510000001</v>
      </c>
      <c r="B2156">
        <v>-117.17084989999999</v>
      </c>
      <c r="C2156" t="s">
        <v>163</v>
      </c>
      <c r="D2156" t="s">
        <v>7</v>
      </c>
      <c r="E2156">
        <v>2</v>
      </c>
      <c r="F2156" s="1">
        <v>44540.919444444444</v>
      </c>
      <c r="G2156" s="2">
        <v>44561</v>
      </c>
      <c r="H2156">
        <v>2022</v>
      </c>
      <c r="I2156" t="s">
        <v>248</v>
      </c>
      <c r="Q2156" s="4"/>
    </row>
    <row r="2157" spans="1:17" hidden="1">
      <c r="A2157">
        <v>32.760817039999999</v>
      </c>
      <c r="B2157">
        <v>-117.1991728</v>
      </c>
      <c r="C2157" t="s">
        <v>1415</v>
      </c>
      <c r="D2157" t="s">
        <v>22</v>
      </c>
      <c r="E2157">
        <v>1</v>
      </c>
      <c r="F2157" s="1">
        <v>44558.754166666666</v>
      </c>
      <c r="G2157" s="2">
        <v>44561</v>
      </c>
      <c r="H2157">
        <v>2022</v>
      </c>
      <c r="I2157" t="s">
        <v>248</v>
      </c>
      <c r="Q2157" s="4"/>
    </row>
    <row r="2158" spans="1:17" hidden="1">
      <c r="A2158">
        <v>32.7613871</v>
      </c>
      <c r="B2158">
        <v>-117.2015531</v>
      </c>
      <c r="C2158" t="s">
        <v>1416</v>
      </c>
      <c r="D2158" t="s">
        <v>13</v>
      </c>
      <c r="E2158">
        <v>12</v>
      </c>
      <c r="F2158" s="1">
        <v>44558.745138888888</v>
      </c>
      <c r="G2158" s="2">
        <v>44561</v>
      </c>
      <c r="H2158">
        <v>2022</v>
      </c>
      <c r="I2158" t="s">
        <v>248</v>
      </c>
      <c r="Q2158" s="4"/>
    </row>
    <row r="2159" spans="1:17" hidden="1">
      <c r="A2159">
        <v>32.76167848</v>
      </c>
      <c r="B2159">
        <v>-117.203169</v>
      </c>
      <c r="C2159" t="s">
        <v>352</v>
      </c>
      <c r="D2159" t="s">
        <v>11</v>
      </c>
      <c r="E2159">
        <v>1</v>
      </c>
      <c r="F2159" s="1">
        <v>44530.793749999997</v>
      </c>
      <c r="G2159" s="2">
        <v>44561</v>
      </c>
      <c r="H2159">
        <v>2022</v>
      </c>
      <c r="I2159" t="s">
        <v>248</v>
      </c>
      <c r="Q2159" s="4"/>
    </row>
    <row r="2160" spans="1:17" hidden="1">
      <c r="A2160">
        <v>32.761631649999998</v>
      </c>
      <c r="B2160">
        <v>-117.20301019999999</v>
      </c>
      <c r="C2160" t="s">
        <v>1417</v>
      </c>
      <c r="D2160" t="s">
        <v>11</v>
      </c>
      <c r="E2160">
        <v>2</v>
      </c>
      <c r="F2160" s="1">
        <v>44530.793055555558</v>
      </c>
      <c r="G2160" s="2">
        <v>44561</v>
      </c>
      <c r="H2160">
        <v>2022</v>
      </c>
      <c r="I2160" t="s">
        <v>248</v>
      </c>
      <c r="Q2160" s="4"/>
    </row>
    <row r="2161" spans="1:17" hidden="1">
      <c r="A2161">
        <v>32.761327489999999</v>
      </c>
      <c r="B2161">
        <v>-117.2004774</v>
      </c>
      <c r="C2161" t="s">
        <v>1418</v>
      </c>
      <c r="D2161" t="s">
        <v>22</v>
      </c>
      <c r="E2161">
        <v>1</v>
      </c>
      <c r="F2161" s="1">
        <v>44558.737500000003</v>
      </c>
      <c r="G2161" s="2">
        <v>44561</v>
      </c>
      <c r="H2161">
        <v>2022</v>
      </c>
      <c r="I2161" t="s">
        <v>248</v>
      </c>
      <c r="Q2161" s="4"/>
    </row>
    <row r="2162" spans="1:17" hidden="1">
      <c r="A2162">
        <v>32.762234800000002</v>
      </c>
      <c r="B2162">
        <v>-117.201291</v>
      </c>
      <c r="C2162" t="s">
        <v>1419</v>
      </c>
      <c r="D2162" t="s">
        <v>11</v>
      </c>
      <c r="E2162">
        <v>2</v>
      </c>
      <c r="F2162" s="1">
        <v>44530.781944444447</v>
      </c>
      <c r="G2162" s="2">
        <v>44561</v>
      </c>
      <c r="H2162">
        <v>2022</v>
      </c>
      <c r="I2162" t="s">
        <v>248</v>
      </c>
      <c r="Q2162" s="4"/>
    </row>
    <row r="2163" spans="1:17" hidden="1">
      <c r="A2163">
        <v>32.761823700000001</v>
      </c>
      <c r="B2163">
        <v>-117.2011438</v>
      </c>
      <c r="C2163" t="s">
        <v>1420</v>
      </c>
      <c r="D2163" t="s">
        <v>22</v>
      </c>
      <c r="E2163">
        <v>2</v>
      </c>
      <c r="F2163" s="1">
        <v>44530.77847222222</v>
      </c>
      <c r="G2163" s="2">
        <v>44561</v>
      </c>
      <c r="H2163">
        <v>2022</v>
      </c>
      <c r="I2163" t="s">
        <v>248</v>
      </c>
      <c r="Q2163" s="4"/>
    </row>
    <row r="2164" spans="1:17" hidden="1">
      <c r="A2164">
        <v>32.761705149999997</v>
      </c>
      <c r="B2164">
        <v>-117.1954662</v>
      </c>
      <c r="C2164" t="s">
        <v>1421</v>
      </c>
      <c r="D2164" t="s">
        <v>22</v>
      </c>
      <c r="E2164">
        <v>1</v>
      </c>
      <c r="F2164" s="1">
        <v>44558.90347222222</v>
      </c>
      <c r="G2164" s="2">
        <v>44561</v>
      </c>
      <c r="H2164">
        <v>2022</v>
      </c>
      <c r="I2164" t="s">
        <v>248</v>
      </c>
      <c r="Q2164" s="4"/>
    </row>
    <row r="2165" spans="1:17" hidden="1">
      <c r="A2165">
        <v>32.762331000000003</v>
      </c>
      <c r="B2165">
        <v>-117.1993508</v>
      </c>
      <c r="C2165" t="s">
        <v>1422</v>
      </c>
      <c r="D2165" t="s">
        <v>13</v>
      </c>
      <c r="E2165">
        <v>6</v>
      </c>
      <c r="F2165" s="1">
        <v>44530.759722222225</v>
      </c>
      <c r="G2165" s="2">
        <v>44561</v>
      </c>
      <c r="H2165">
        <v>2022</v>
      </c>
      <c r="I2165" t="s">
        <v>248</v>
      </c>
      <c r="Q2165" s="4"/>
    </row>
    <row r="2166" spans="1:17" hidden="1">
      <c r="A2166">
        <v>32.761721440000002</v>
      </c>
      <c r="B2166">
        <v>-117.19477120000001</v>
      </c>
      <c r="C2166" t="s">
        <v>1423</v>
      </c>
      <c r="D2166" t="s">
        <v>13</v>
      </c>
      <c r="E2166">
        <v>6</v>
      </c>
      <c r="F2166" s="1">
        <v>44558.802777777775</v>
      </c>
      <c r="G2166" s="2">
        <v>44561</v>
      </c>
      <c r="H2166">
        <v>2022</v>
      </c>
      <c r="I2166" t="s">
        <v>248</v>
      </c>
      <c r="Q2166" s="4"/>
    </row>
    <row r="2167" spans="1:17" hidden="1">
      <c r="A2167">
        <v>32.76200841</v>
      </c>
      <c r="B2167">
        <v>-117.1945103</v>
      </c>
      <c r="C2167" t="s">
        <v>1424</v>
      </c>
      <c r="D2167" t="s">
        <v>7</v>
      </c>
      <c r="E2167">
        <v>1</v>
      </c>
      <c r="F2167" s="1">
        <v>44558.803472222222</v>
      </c>
      <c r="G2167" s="2">
        <v>44561</v>
      </c>
      <c r="H2167">
        <v>2022</v>
      </c>
      <c r="I2167" t="s">
        <v>248</v>
      </c>
      <c r="Q2167" s="4"/>
    </row>
    <row r="2168" spans="1:17" hidden="1">
      <c r="A2168">
        <v>32.764113090000002</v>
      </c>
      <c r="B2168">
        <v>-117.17107559999999</v>
      </c>
      <c r="C2168" t="s">
        <v>1425</v>
      </c>
      <c r="D2168" t="s">
        <v>7</v>
      </c>
      <c r="E2168">
        <v>1</v>
      </c>
      <c r="F2168" s="1">
        <v>44540.914583333331</v>
      </c>
      <c r="G2168" s="2">
        <v>44561</v>
      </c>
      <c r="H2168">
        <v>2022</v>
      </c>
      <c r="I2168" t="s">
        <v>248</v>
      </c>
      <c r="Q2168" s="4"/>
    </row>
    <row r="2169" spans="1:17" hidden="1">
      <c r="A2169">
        <v>32.762542779999997</v>
      </c>
      <c r="B2169">
        <v>-117.1947461</v>
      </c>
      <c r="C2169" t="s">
        <v>1426</v>
      </c>
      <c r="D2169" t="s">
        <v>22</v>
      </c>
      <c r="E2169">
        <v>1</v>
      </c>
      <c r="F2169" s="1">
        <v>44530.71597222222</v>
      </c>
      <c r="G2169" s="2">
        <v>44561</v>
      </c>
      <c r="H2169">
        <v>2022</v>
      </c>
      <c r="I2169" t="s">
        <v>248</v>
      </c>
      <c r="Q2169" s="4"/>
    </row>
    <row r="2170" spans="1:17" hidden="1">
      <c r="A2170">
        <v>32.762568100000003</v>
      </c>
      <c r="B2170">
        <v>-117.1961888</v>
      </c>
      <c r="C2170" t="s">
        <v>1427</v>
      </c>
      <c r="D2170" t="s">
        <v>13</v>
      </c>
      <c r="E2170">
        <v>3</v>
      </c>
      <c r="F2170" s="1">
        <v>44530.911805555559</v>
      </c>
      <c r="G2170" s="2">
        <v>44561</v>
      </c>
      <c r="H2170">
        <v>2022</v>
      </c>
      <c r="I2170" t="s">
        <v>248</v>
      </c>
      <c r="Q2170" s="4"/>
    </row>
    <row r="2171" spans="1:17" hidden="1">
      <c r="A2171">
        <v>32.761862839999999</v>
      </c>
      <c r="B2171">
        <v>-117.1918833</v>
      </c>
      <c r="C2171" t="s">
        <v>1428</v>
      </c>
      <c r="D2171" t="s">
        <v>7</v>
      </c>
      <c r="E2171">
        <v>1</v>
      </c>
      <c r="F2171" s="1">
        <v>44498.856944444444</v>
      </c>
      <c r="G2171" s="2">
        <v>44561</v>
      </c>
      <c r="H2171">
        <v>2022</v>
      </c>
      <c r="I2171" t="s">
        <v>248</v>
      </c>
      <c r="Q2171" s="4"/>
    </row>
    <row r="2172" spans="1:17" hidden="1">
      <c r="A2172">
        <v>32.760448770000004</v>
      </c>
      <c r="B2172">
        <v>-117.205342</v>
      </c>
      <c r="C2172" t="s">
        <v>1429</v>
      </c>
      <c r="D2172" t="s">
        <v>22</v>
      </c>
      <c r="E2172">
        <v>1</v>
      </c>
      <c r="F2172" s="1">
        <v>44484.88958333333</v>
      </c>
      <c r="G2172" s="2">
        <v>44561</v>
      </c>
      <c r="H2172">
        <v>2022</v>
      </c>
      <c r="I2172" t="s">
        <v>248</v>
      </c>
      <c r="Q2172" s="4"/>
    </row>
    <row r="2173" spans="1:17" hidden="1">
      <c r="A2173">
        <v>32.762310640000003</v>
      </c>
      <c r="B2173">
        <v>-117.1990206</v>
      </c>
      <c r="C2173" t="s">
        <v>1195</v>
      </c>
      <c r="D2173" t="s">
        <v>22</v>
      </c>
      <c r="E2173">
        <v>3</v>
      </c>
      <c r="F2173" s="1">
        <v>44530.750694444447</v>
      </c>
      <c r="G2173" s="2">
        <v>44561</v>
      </c>
      <c r="H2173">
        <v>2022</v>
      </c>
      <c r="I2173" t="s">
        <v>248</v>
      </c>
      <c r="Q2173" s="4"/>
    </row>
    <row r="2174" spans="1:17" hidden="1">
      <c r="A2174">
        <v>32.763945909999997</v>
      </c>
      <c r="B2174">
        <v>-117.1703711</v>
      </c>
      <c r="C2174" t="s">
        <v>1047</v>
      </c>
      <c r="D2174" t="s">
        <v>7</v>
      </c>
      <c r="E2174">
        <v>2</v>
      </c>
      <c r="F2174" s="1">
        <v>44540.914583333331</v>
      </c>
      <c r="G2174" s="2">
        <v>44561</v>
      </c>
      <c r="H2174">
        <v>2022</v>
      </c>
      <c r="I2174" t="s">
        <v>248</v>
      </c>
      <c r="Q2174" s="4"/>
    </row>
    <row r="2175" spans="1:17" hidden="1">
      <c r="A2175">
        <v>32.764485800000003</v>
      </c>
      <c r="B2175">
        <v>-117.1703837</v>
      </c>
      <c r="C2175" t="s">
        <v>1430</v>
      </c>
      <c r="D2175" t="s">
        <v>7</v>
      </c>
      <c r="E2175">
        <v>1</v>
      </c>
      <c r="F2175" s="1">
        <v>44540.724305555559</v>
      </c>
      <c r="G2175" s="2">
        <v>44561</v>
      </c>
      <c r="H2175">
        <v>2022</v>
      </c>
      <c r="I2175" t="s">
        <v>248</v>
      </c>
      <c r="Q2175" s="4"/>
    </row>
    <row r="2176" spans="1:17" hidden="1">
      <c r="A2176">
        <v>32.76278567</v>
      </c>
      <c r="B2176">
        <v>-117.19104230000001</v>
      </c>
      <c r="C2176" t="s">
        <v>1431</v>
      </c>
      <c r="D2176" t="s">
        <v>7</v>
      </c>
      <c r="E2176">
        <v>2</v>
      </c>
      <c r="F2176" s="1">
        <v>44499.875694444447</v>
      </c>
      <c r="G2176" s="2">
        <v>44561</v>
      </c>
      <c r="H2176">
        <v>2022</v>
      </c>
      <c r="I2176" t="s">
        <v>248</v>
      </c>
      <c r="Q2176" s="4"/>
    </row>
    <row r="2177" spans="1:17" hidden="1">
      <c r="A2177">
        <v>32.761522909999997</v>
      </c>
      <c r="B2177">
        <v>-117.2042459</v>
      </c>
      <c r="C2177" t="s">
        <v>1432</v>
      </c>
      <c r="D2177" t="s">
        <v>7</v>
      </c>
      <c r="E2177">
        <v>6</v>
      </c>
      <c r="F2177" s="1">
        <v>44484.863888888889</v>
      </c>
      <c r="G2177" s="2">
        <v>44561</v>
      </c>
      <c r="H2177">
        <v>2022</v>
      </c>
      <c r="I2177" t="s">
        <v>248</v>
      </c>
      <c r="Q2177" s="4"/>
    </row>
    <row r="2178" spans="1:17" hidden="1">
      <c r="A2178">
        <v>32.763151520000001</v>
      </c>
      <c r="B2178">
        <v>-117.1909955</v>
      </c>
      <c r="C2178" t="s">
        <v>1093</v>
      </c>
      <c r="D2178" t="s">
        <v>11</v>
      </c>
      <c r="E2178">
        <v>1</v>
      </c>
      <c r="F2178" s="1">
        <v>44498.870833333334</v>
      </c>
      <c r="G2178" s="2">
        <v>44561</v>
      </c>
      <c r="H2178">
        <v>2022</v>
      </c>
      <c r="I2178" t="s">
        <v>248</v>
      </c>
      <c r="Q2178" s="4"/>
    </row>
    <row r="2179" spans="1:17" hidden="1">
      <c r="A2179">
        <v>32.760794269999998</v>
      </c>
      <c r="B2179">
        <v>-117.202832</v>
      </c>
      <c r="C2179" t="s">
        <v>1169</v>
      </c>
      <c r="D2179" t="s">
        <v>22</v>
      </c>
      <c r="E2179">
        <v>1</v>
      </c>
      <c r="F2179" s="1">
        <v>44484.864583333336</v>
      </c>
      <c r="G2179" s="2">
        <v>44561</v>
      </c>
      <c r="H2179">
        <v>2022</v>
      </c>
      <c r="I2179" t="s">
        <v>248</v>
      </c>
      <c r="Q2179" s="4"/>
    </row>
    <row r="2180" spans="1:17" hidden="1">
      <c r="A2180">
        <v>32.762203049999997</v>
      </c>
      <c r="B2180">
        <v>-117.1926284</v>
      </c>
      <c r="C2180" t="s">
        <v>1085</v>
      </c>
      <c r="D2180" t="s">
        <v>11</v>
      </c>
      <c r="E2180">
        <v>1</v>
      </c>
      <c r="F2180" s="1">
        <v>44471.788194444445</v>
      </c>
      <c r="G2180" s="2">
        <v>44561</v>
      </c>
      <c r="H2180">
        <v>2022</v>
      </c>
      <c r="I2180" t="s">
        <v>248</v>
      </c>
      <c r="Q2180" s="4"/>
    </row>
    <row r="2181" spans="1:17" hidden="1">
      <c r="A2181">
        <v>32.7613634</v>
      </c>
      <c r="B2181">
        <v>-117.18568879999999</v>
      </c>
      <c r="C2181" t="s">
        <v>105</v>
      </c>
      <c r="D2181" t="s">
        <v>11</v>
      </c>
      <c r="E2181">
        <v>1</v>
      </c>
      <c r="F2181" s="1">
        <v>44471.761805555558</v>
      </c>
      <c r="G2181" s="2">
        <v>44561</v>
      </c>
      <c r="H2181">
        <v>2022</v>
      </c>
      <c r="I2181" t="s">
        <v>248</v>
      </c>
      <c r="Q2181" s="4"/>
    </row>
    <row r="2182" spans="1:17" hidden="1">
      <c r="A2182">
        <v>32.762252910000001</v>
      </c>
      <c r="B2182">
        <v>-117.2005745</v>
      </c>
      <c r="C2182" t="s">
        <v>1433</v>
      </c>
      <c r="D2182" t="s">
        <v>22</v>
      </c>
      <c r="E2182">
        <v>1</v>
      </c>
      <c r="F2182" s="1">
        <v>44530.800694444442</v>
      </c>
      <c r="G2182" s="2">
        <v>44561</v>
      </c>
      <c r="H2182">
        <v>2022</v>
      </c>
      <c r="I2182" t="s">
        <v>248</v>
      </c>
      <c r="Q2182" s="4"/>
    </row>
    <row r="2183" spans="1:17" hidden="1">
      <c r="A2183">
        <v>32.762210590000002</v>
      </c>
      <c r="B2183">
        <v>-117.1831273</v>
      </c>
      <c r="C2183" t="s">
        <v>1434</v>
      </c>
      <c r="D2183" t="s">
        <v>22</v>
      </c>
      <c r="E2183">
        <v>1</v>
      </c>
      <c r="F2183" s="1">
        <v>44471.761111111111</v>
      </c>
      <c r="G2183" s="2">
        <v>44561</v>
      </c>
      <c r="H2183">
        <v>2022</v>
      </c>
      <c r="I2183" t="s">
        <v>248</v>
      </c>
      <c r="Q2183" s="4"/>
    </row>
    <row r="2184" spans="1:17" hidden="1">
      <c r="A2184">
        <v>32.761459199999997</v>
      </c>
      <c r="B2184">
        <v>-117.1863042</v>
      </c>
      <c r="C2184" t="s">
        <v>316</v>
      </c>
      <c r="D2184" t="s">
        <v>22</v>
      </c>
      <c r="E2184">
        <v>1</v>
      </c>
      <c r="F2184" s="1">
        <v>44471.755555555559</v>
      </c>
      <c r="G2184" s="2">
        <v>44561</v>
      </c>
      <c r="H2184">
        <v>2022</v>
      </c>
      <c r="I2184" t="s">
        <v>248</v>
      </c>
      <c r="Q2184" s="4"/>
    </row>
    <row r="2185" spans="1:17" hidden="1">
      <c r="A2185">
        <v>32.761591670000001</v>
      </c>
      <c r="B2185">
        <v>-117.18871420000001</v>
      </c>
      <c r="C2185" t="s">
        <v>1435</v>
      </c>
      <c r="D2185" t="s">
        <v>22</v>
      </c>
      <c r="E2185">
        <v>1</v>
      </c>
      <c r="F2185" s="1">
        <v>44471.737500000003</v>
      </c>
      <c r="G2185" s="2">
        <v>44561</v>
      </c>
      <c r="H2185">
        <v>2022</v>
      </c>
      <c r="I2185" t="s">
        <v>248</v>
      </c>
      <c r="Q2185" s="4"/>
    </row>
    <row r="2186" spans="1:17" hidden="1">
      <c r="A2186">
        <v>32.762114050000001</v>
      </c>
      <c r="B2186">
        <v>-117.1839647</v>
      </c>
      <c r="C2186" t="s">
        <v>1436</v>
      </c>
      <c r="D2186" t="s">
        <v>13</v>
      </c>
      <c r="E2186">
        <v>1</v>
      </c>
      <c r="F2186" s="1">
        <v>44471.728472222225</v>
      </c>
      <c r="G2186" s="2">
        <v>44561</v>
      </c>
      <c r="H2186">
        <v>2022</v>
      </c>
      <c r="I2186" t="s">
        <v>248</v>
      </c>
      <c r="Q2186" s="4"/>
    </row>
    <row r="2187" spans="1:17" hidden="1">
      <c r="A2187">
        <v>32.761588609999997</v>
      </c>
      <c r="B2187">
        <v>-117.18963170000001</v>
      </c>
      <c r="C2187" t="s">
        <v>388</v>
      </c>
      <c r="D2187" t="s">
        <v>13</v>
      </c>
      <c r="E2187">
        <v>5</v>
      </c>
      <c r="F2187" s="1">
        <v>44471.722916666666</v>
      </c>
      <c r="G2187" s="2">
        <v>44561</v>
      </c>
      <c r="H2187">
        <v>2022</v>
      </c>
      <c r="I2187" t="s">
        <v>248</v>
      </c>
      <c r="Q2187" s="4"/>
    </row>
    <row r="2188" spans="1:17" hidden="1">
      <c r="A2188">
        <v>32.761671999999997</v>
      </c>
      <c r="B2188">
        <v>-117.1896557</v>
      </c>
      <c r="C2188" t="s">
        <v>1437</v>
      </c>
      <c r="D2188" t="s">
        <v>22</v>
      </c>
      <c r="E2188">
        <v>1</v>
      </c>
      <c r="F2188" s="1">
        <v>44471.772916666669</v>
      </c>
      <c r="G2188" s="2">
        <v>44561</v>
      </c>
      <c r="H2188">
        <v>2022</v>
      </c>
      <c r="I2188" t="s">
        <v>248</v>
      </c>
      <c r="Q2188" s="4"/>
    </row>
    <row r="2189" spans="1:17" hidden="1">
      <c r="A2189">
        <v>32.762394460000003</v>
      </c>
      <c r="B2189">
        <v>-117.19015280000001</v>
      </c>
      <c r="C2189" t="s">
        <v>1438</v>
      </c>
      <c r="D2189" t="s">
        <v>11</v>
      </c>
      <c r="E2189">
        <v>1</v>
      </c>
      <c r="F2189" s="1">
        <v>44471.75</v>
      </c>
      <c r="G2189" s="2">
        <v>44561</v>
      </c>
      <c r="H2189">
        <v>2022</v>
      </c>
      <c r="I2189" t="s">
        <v>248</v>
      </c>
      <c r="Q2189" s="4"/>
    </row>
    <row r="2190" spans="1:17" hidden="1">
      <c r="A2190">
        <v>32.761044839999997</v>
      </c>
      <c r="B2190">
        <v>-117.2049258</v>
      </c>
      <c r="C2190" t="s">
        <v>1439</v>
      </c>
      <c r="D2190" t="s">
        <v>13</v>
      </c>
      <c r="E2190">
        <v>5</v>
      </c>
      <c r="F2190" s="1">
        <v>44484.855555555558</v>
      </c>
      <c r="G2190" s="2">
        <v>44561</v>
      </c>
      <c r="H2190">
        <v>2022</v>
      </c>
      <c r="I2190" t="s">
        <v>248</v>
      </c>
      <c r="Q2190" s="4"/>
    </row>
    <row r="2191" spans="1:17" hidden="1">
      <c r="A2191">
        <v>32.762240300000002</v>
      </c>
      <c r="B2191">
        <v>-117.1897049</v>
      </c>
      <c r="C2191" t="s">
        <v>552</v>
      </c>
      <c r="D2191" t="s">
        <v>22</v>
      </c>
      <c r="E2191">
        <v>2</v>
      </c>
      <c r="F2191" s="1">
        <v>44471.696527777778</v>
      </c>
      <c r="G2191" s="2">
        <v>44561</v>
      </c>
      <c r="H2191">
        <v>2022</v>
      </c>
      <c r="I2191" t="s">
        <v>248</v>
      </c>
      <c r="Q2191" s="4"/>
    </row>
    <row r="2192" spans="1:17" hidden="1">
      <c r="A2192">
        <v>32.762396299999999</v>
      </c>
      <c r="B2192">
        <v>-117.1885545</v>
      </c>
      <c r="C2192" t="s">
        <v>749</v>
      </c>
      <c r="D2192" t="s">
        <v>7</v>
      </c>
      <c r="E2192">
        <v>1</v>
      </c>
      <c r="F2192" s="1">
        <v>44471.702777777777</v>
      </c>
      <c r="G2192" s="2">
        <v>44561</v>
      </c>
      <c r="H2192">
        <v>2022</v>
      </c>
      <c r="I2192" t="s">
        <v>248</v>
      </c>
      <c r="Q2192" s="4"/>
    </row>
    <row r="2193" spans="1:17" hidden="1">
      <c r="A2193">
        <v>32.761527780000002</v>
      </c>
      <c r="B2193">
        <v>-117.1896318</v>
      </c>
      <c r="C2193" t="s">
        <v>59</v>
      </c>
      <c r="D2193" t="s">
        <v>13</v>
      </c>
      <c r="E2193">
        <v>3</v>
      </c>
      <c r="F2193" s="1">
        <v>44460.761805555558</v>
      </c>
      <c r="G2193" s="2">
        <v>44561</v>
      </c>
      <c r="H2193">
        <v>2022</v>
      </c>
      <c r="I2193" t="s">
        <v>248</v>
      </c>
      <c r="Q2193" s="4"/>
    </row>
    <row r="2194" spans="1:17" hidden="1">
      <c r="A2194">
        <v>32.761277849999999</v>
      </c>
      <c r="B2194">
        <v>-117.184917</v>
      </c>
      <c r="C2194" t="s">
        <v>1440</v>
      </c>
      <c r="D2194" t="s">
        <v>7</v>
      </c>
      <c r="E2194">
        <v>6</v>
      </c>
      <c r="F2194" s="1">
        <v>44460.883333333331</v>
      </c>
      <c r="G2194" s="2">
        <v>44561</v>
      </c>
      <c r="H2194">
        <v>2022</v>
      </c>
      <c r="I2194" t="s">
        <v>248</v>
      </c>
      <c r="Q2194" s="4"/>
    </row>
    <row r="2195" spans="1:17" hidden="1">
      <c r="A2195">
        <v>32.761344000000001</v>
      </c>
      <c r="B2195">
        <v>-117.18986030000001</v>
      </c>
      <c r="C2195" t="s">
        <v>1441</v>
      </c>
      <c r="D2195" t="s">
        <v>7</v>
      </c>
      <c r="E2195">
        <v>1</v>
      </c>
      <c r="F2195" s="1">
        <v>44471.720138888886</v>
      </c>
      <c r="G2195" s="2">
        <v>44561</v>
      </c>
      <c r="H2195">
        <v>2022</v>
      </c>
      <c r="I2195" t="s">
        <v>248</v>
      </c>
      <c r="Q2195" s="4"/>
    </row>
    <row r="2196" spans="1:17" hidden="1">
      <c r="A2196">
        <v>32.761969970000003</v>
      </c>
      <c r="B2196">
        <v>-117.1817819</v>
      </c>
      <c r="C2196" t="s">
        <v>817</v>
      </c>
      <c r="D2196" t="s">
        <v>7</v>
      </c>
      <c r="E2196">
        <v>3</v>
      </c>
      <c r="F2196" s="1">
        <v>44471.745138888888</v>
      </c>
      <c r="G2196" s="2">
        <v>44561</v>
      </c>
      <c r="H2196">
        <v>2022</v>
      </c>
      <c r="I2196" t="s">
        <v>248</v>
      </c>
      <c r="Q2196" s="4"/>
    </row>
    <row r="2197" spans="1:17" hidden="1">
      <c r="A2197">
        <v>32.762223200000001</v>
      </c>
      <c r="B2197">
        <v>-117.1829346</v>
      </c>
      <c r="C2197" t="s">
        <v>1085</v>
      </c>
      <c r="D2197" t="s">
        <v>7</v>
      </c>
      <c r="E2197">
        <v>1</v>
      </c>
      <c r="F2197" s="1">
        <v>44471.73333333333</v>
      </c>
      <c r="G2197" s="2">
        <v>44561</v>
      </c>
      <c r="H2197">
        <v>2022</v>
      </c>
      <c r="I2197" t="s">
        <v>248</v>
      </c>
      <c r="Q2197" s="4"/>
    </row>
    <row r="2198" spans="1:17" hidden="1">
      <c r="A2198">
        <v>32.760885199999997</v>
      </c>
      <c r="B2198">
        <v>-117.18091889999999</v>
      </c>
      <c r="C2198" t="s">
        <v>1442</v>
      </c>
      <c r="D2198" t="s">
        <v>7</v>
      </c>
      <c r="E2198">
        <v>1</v>
      </c>
      <c r="F2198" s="1">
        <v>44460.712500000001</v>
      </c>
      <c r="G2198" s="2">
        <v>44561</v>
      </c>
      <c r="H2198">
        <v>2022</v>
      </c>
      <c r="I2198" t="s">
        <v>248</v>
      </c>
      <c r="Q2198" s="4"/>
    </row>
    <row r="2199" spans="1:17" hidden="1">
      <c r="A2199">
        <v>32.762120400000001</v>
      </c>
      <c r="B2199">
        <v>-117.1858952</v>
      </c>
      <c r="C2199" t="s">
        <v>1443</v>
      </c>
      <c r="D2199" t="s">
        <v>13</v>
      </c>
      <c r="E2199">
        <v>2</v>
      </c>
      <c r="F2199" s="1">
        <v>44471.714583333334</v>
      </c>
      <c r="G2199" s="2">
        <v>44561</v>
      </c>
      <c r="H2199">
        <v>2022</v>
      </c>
      <c r="I2199" t="s">
        <v>248</v>
      </c>
      <c r="Q2199" s="4"/>
    </row>
    <row r="2200" spans="1:17" hidden="1">
      <c r="A2200">
        <v>32.764357799999999</v>
      </c>
      <c r="B2200">
        <v>-117.17064999999999</v>
      </c>
      <c r="C2200" t="s">
        <v>59</v>
      </c>
      <c r="D2200" t="s">
        <v>13</v>
      </c>
      <c r="E2200">
        <v>14</v>
      </c>
      <c r="F2200" s="1">
        <v>44540.729166666664</v>
      </c>
      <c r="G2200" s="2">
        <v>44561</v>
      </c>
      <c r="H2200">
        <v>2022</v>
      </c>
      <c r="I2200" t="s">
        <v>248</v>
      </c>
      <c r="Q2200" s="4"/>
    </row>
    <row r="2201" spans="1:17" hidden="1">
      <c r="A2201">
        <v>32.761824599999997</v>
      </c>
      <c r="B2201">
        <v>-117.18476889999999</v>
      </c>
      <c r="C2201" t="s">
        <v>1444</v>
      </c>
      <c r="D2201" t="s">
        <v>13</v>
      </c>
      <c r="E2201">
        <v>22</v>
      </c>
      <c r="F2201" s="1">
        <v>44471.720138888886</v>
      </c>
      <c r="G2201" s="2">
        <v>44561</v>
      </c>
      <c r="H2201">
        <v>2022</v>
      </c>
      <c r="I2201" t="s">
        <v>248</v>
      </c>
      <c r="Q2201" s="4"/>
    </row>
    <row r="2202" spans="1:17" hidden="1">
      <c r="A2202">
        <v>32.761309300000001</v>
      </c>
      <c r="B2202">
        <v>-117.1812814</v>
      </c>
      <c r="C2202" t="s">
        <v>317</v>
      </c>
      <c r="D2202" t="s">
        <v>22</v>
      </c>
      <c r="E2202">
        <v>1</v>
      </c>
      <c r="F2202" s="1">
        <v>44460.709722222222</v>
      </c>
      <c r="G2202" s="2">
        <v>44561</v>
      </c>
      <c r="H2202">
        <v>2022</v>
      </c>
      <c r="I2202" t="s">
        <v>248</v>
      </c>
      <c r="Q2202" s="4"/>
    </row>
    <row r="2203" spans="1:17" hidden="1">
      <c r="A2203">
        <v>32.762046099999999</v>
      </c>
      <c r="B2203">
        <v>-117.199417</v>
      </c>
      <c r="C2203" t="s">
        <v>361</v>
      </c>
      <c r="D2203" t="s">
        <v>13</v>
      </c>
      <c r="E2203">
        <v>5</v>
      </c>
      <c r="F2203" s="1">
        <v>44530.759722222225</v>
      </c>
      <c r="G2203" s="2">
        <v>44561</v>
      </c>
      <c r="H2203">
        <v>2022</v>
      </c>
      <c r="I2203" t="s">
        <v>248</v>
      </c>
      <c r="Q2203" s="4"/>
    </row>
    <row r="2204" spans="1:17" hidden="1">
      <c r="A2204">
        <v>32.761505</v>
      </c>
      <c r="B2204">
        <v>-117.2049243</v>
      </c>
      <c r="C2204" t="s">
        <v>1445</v>
      </c>
      <c r="D2204" t="s">
        <v>22</v>
      </c>
      <c r="E2204">
        <v>3</v>
      </c>
      <c r="F2204" s="1">
        <v>44379.697222222225</v>
      </c>
      <c r="G2204" s="2">
        <v>44561</v>
      </c>
      <c r="H2204">
        <v>2022</v>
      </c>
      <c r="I2204" t="s">
        <v>248</v>
      </c>
      <c r="Q2204" s="4"/>
    </row>
    <row r="2205" spans="1:17" hidden="1">
      <c r="A2205">
        <v>32.761405099999998</v>
      </c>
      <c r="B2205">
        <v>-117.20488400000001</v>
      </c>
      <c r="C2205" t="s">
        <v>1446</v>
      </c>
      <c r="D2205" t="s">
        <v>22</v>
      </c>
      <c r="E2205">
        <v>20</v>
      </c>
      <c r="F2205" s="1">
        <v>44379.697222222225</v>
      </c>
      <c r="G2205" s="2">
        <v>44561</v>
      </c>
      <c r="H2205">
        <v>2022</v>
      </c>
      <c r="I2205" t="s">
        <v>248</v>
      </c>
      <c r="Q2205" s="4"/>
    </row>
    <row r="2206" spans="1:17" hidden="1">
      <c r="A2206">
        <v>32.761074700000002</v>
      </c>
      <c r="B2206">
        <v>-117.2050366</v>
      </c>
      <c r="C2206" t="s">
        <v>588</v>
      </c>
      <c r="D2206" t="s">
        <v>22</v>
      </c>
      <c r="E2206">
        <v>20</v>
      </c>
      <c r="F2206" s="1">
        <v>44379.857638888891</v>
      </c>
      <c r="G2206" s="2">
        <v>44561</v>
      </c>
      <c r="H2206">
        <v>2022</v>
      </c>
      <c r="I2206" t="s">
        <v>248</v>
      </c>
      <c r="Q2206" s="4"/>
    </row>
    <row r="2207" spans="1:17" hidden="1">
      <c r="A2207">
        <v>32.761111900000003</v>
      </c>
      <c r="B2207">
        <v>-117.2051407</v>
      </c>
      <c r="C2207" t="s">
        <v>59</v>
      </c>
      <c r="D2207" t="s">
        <v>13</v>
      </c>
      <c r="E2207">
        <v>3</v>
      </c>
      <c r="F2207" s="1">
        <v>44379.686805555553</v>
      </c>
      <c r="G2207" s="2">
        <v>44561</v>
      </c>
      <c r="H2207">
        <v>2022</v>
      </c>
      <c r="I2207" t="s">
        <v>248</v>
      </c>
      <c r="Q2207" s="4"/>
    </row>
    <row r="2208" spans="1:17" hidden="1">
      <c r="A2208">
        <v>32.761608699999996</v>
      </c>
      <c r="B2208">
        <v>-117.1856739</v>
      </c>
      <c r="C2208" t="s">
        <v>26</v>
      </c>
      <c r="D2208" t="s">
        <v>22</v>
      </c>
      <c r="E2208">
        <v>7</v>
      </c>
      <c r="F2208" s="1">
        <v>44471.756249999999</v>
      </c>
      <c r="G2208" s="2">
        <v>44561</v>
      </c>
      <c r="H2208">
        <v>2022</v>
      </c>
      <c r="I2208" t="s">
        <v>248</v>
      </c>
      <c r="Q2208" s="4"/>
    </row>
    <row r="2209" spans="1:17" hidden="1">
      <c r="A2209">
        <v>32.761376400000003</v>
      </c>
      <c r="B2209">
        <v>-117.1844613</v>
      </c>
      <c r="C2209" t="s">
        <v>1447</v>
      </c>
      <c r="D2209" t="s">
        <v>22</v>
      </c>
      <c r="E2209">
        <v>2</v>
      </c>
      <c r="F2209" s="1">
        <v>44460.697916666664</v>
      </c>
      <c r="G2209" s="2">
        <v>44561</v>
      </c>
      <c r="H2209">
        <v>2022</v>
      </c>
      <c r="I2209" t="s">
        <v>248</v>
      </c>
      <c r="Q2209" s="4"/>
    </row>
    <row r="2210" spans="1:17" hidden="1">
      <c r="A2210">
        <v>32.7603078</v>
      </c>
      <c r="B2210">
        <v>-117.18071209999999</v>
      </c>
      <c r="C2210" t="s">
        <v>155</v>
      </c>
      <c r="D2210" t="s">
        <v>7</v>
      </c>
      <c r="E2210">
        <v>1</v>
      </c>
      <c r="F2210" s="1">
        <v>44460.887499999997</v>
      </c>
      <c r="G2210" s="2">
        <v>44561</v>
      </c>
      <c r="H2210">
        <v>2022</v>
      </c>
      <c r="I2210" t="s">
        <v>248</v>
      </c>
      <c r="Q2210" s="4"/>
    </row>
    <row r="2211" spans="1:17" hidden="1">
      <c r="A2211">
        <v>32.762314799999999</v>
      </c>
      <c r="B2211">
        <v>-117.18657899999999</v>
      </c>
      <c r="C2211" t="s">
        <v>1448</v>
      </c>
      <c r="D2211" t="s">
        <v>22</v>
      </c>
      <c r="E2211">
        <v>9</v>
      </c>
      <c r="F2211" s="1">
        <v>44470.290972222225</v>
      </c>
      <c r="G2211" s="2">
        <v>44561</v>
      </c>
      <c r="H2211">
        <v>2022</v>
      </c>
      <c r="I2211" t="s">
        <v>248</v>
      </c>
      <c r="Q2211" s="4"/>
    </row>
    <row r="2212" spans="1:17" hidden="1">
      <c r="A2212">
        <v>32.762326700000003</v>
      </c>
      <c r="B2212">
        <v>-117.1830136</v>
      </c>
      <c r="C2212" t="s">
        <v>1449</v>
      </c>
      <c r="D2212" t="s">
        <v>22</v>
      </c>
      <c r="E2212">
        <v>1</v>
      </c>
      <c r="F2212" s="1">
        <v>44471.734722222223</v>
      </c>
      <c r="G2212" s="2">
        <v>44561</v>
      </c>
      <c r="H2212">
        <v>2022</v>
      </c>
      <c r="I2212" t="s">
        <v>248</v>
      </c>
      <c r="Q2212" s="4"/>
    </row>
    <row r="2213" spans="1:17" hidden="1">
      <c r="A2213">
        <v>32.762582799999997</v>
      </c>
      <c r="B2213">
        <v>-117.182619</v>
      </c>
      <c r="C2213" t="s">
        <v>544</v>
      </c>
      <c r="D2213" t="s">
        <v>22</v>
      </c>
      <c r="E2213">
        <v>1</v>
      </c>
      <c r="F2213" s="1">
        <v>44471.738194444442</v>
      </c>
      <c r="G2213" s="2">
        <v>44561</v>
      </c>
      <c r="H2213">
        <v>2022</v>
      </c>
      <c r="I2213" t="s">
        <v>248</v>
      </c>
      <c r="Q2213" s="4"/>
    </row>
    <row r="2214" spans="1:17" hidden="1">
      <c r="A2214">
        <v>32.761844099999998</v>
      </c>
      <c r="B2214">
        <v>-117.18163029999999</v>
      </c>
      <c r="C2214" t="s">
        <v>1450</v>
      </c>
      <c r="D2214" t="s">
        <v>22</v>
      </c>
      <c r="E2214">
        <v>1</v>
      </c>
      <c r="F2214" s="1">
        <v>44471.750694444447</v>
      </c>
      <c r="G2214" s="2">
        <v>44561</v>
      </c>
      <c r="H2214">
        <v>2022</v>
      </c>
      <c r="I2214" t="s">
        <v>248</v>
      </c>
      <c r="Q2214" s="4"/>
    </row>
    <row r="2215" spans="1:17" hidden="1">
      <c r="A2215">
        <v>32.761097599999999</v>
      </c>
      <c r="B2215">
        <v>-117.182052</v>
      </c>
      <c r="C2215" t="s">
        <v>869</v>
      </c>
      <c r="D2215" t="s">
        <v>22</v>
      </c>
      <c r="E2215">
        <v>1</v>
      </c>
      <c r="F2215" s="1">
        <v>44320.873611111114</v>
      </c>
      <c r="G2215" s="2">
        <v>44561</v>
      </c>
      <c r="H2215">
        <v>2022</v>
      </c>
      <c r="I2215" t="s">
        <v>248</v>
      </c>
      <c r="Q2215" s="4"/>
    </row>
    <row r="2216" spans="1:17" hidden="1">
      <c r="A2216">
        <v>32.761274700000001</v>
      </c>
      <c r="B2216">
        <v>-117.2053478</v>
      </c>
      <c r="C2216" t="s">
        <v>317</v>
      </c>
      <c r="D2216" t="s">
        <v>22</v>
      </c>
      <c r="E2216">
        <v>30</v>
      </c>
      <c r="F2216" s="1">
        <v>44379.698611111111</v>
      </c>
      <c r="G2216" s="2">
        <v>44561</v>
      </c>
      <c r="H2216">
        <v>2022</v>
      </c>
      <c r="I2216" t="s">
        <v>248</v>
      </c>
      <c r="Q2216" s="4"/>
    </row>
    <row r="2217" spans="1:17" hidden="1">
      <c r="A2217">
        <v>32.761672699999998</v>
      </c>
      <c r="B2217">
        <v>-117.1822454</v>
      </c>
      <c r="C2217" t="s">
        <v>400</v>
      </c>
      <c r="D2217" t="s">
        <v>22</v>
      </c>
      <c r="E2217">
        <v>4</v>
      </c>
      <c r="F2217" s="1">
        <v>44460.715277777781</v>
      </c>
      <c r="G2217" s="2">
        <v>44561</v>
      </c>
      <c r="H2217">
        <v>2022</v>
      </c>
      <c r="I2217" t="s">
        <v>248</v>
      </c>
      <c r="Q2217" s="4"/>
    </row>
    <row r="2218" spans="1:17" hidden="1">
      <c r="A2218">
        <v>32.762696499999997</v>
      </c>
      <c r="B2218">
        <v>-117.1878968</v>
      </c>
      <c r="C2218" t="s">
        <v>74</v>
      </c>
      <c r="D2218" t="s">
        <v>7</v>
      </c>
      <c r="E2218">
        <v>2</v>
      </c>
      <c r="F2218" s="1">
        <v>44471.70416666667</v>
      </c>
      <c r="G2218" s="2">
        <v>44561</v>
      </c>
      <c r="H2218">
        <v>2022</v>
      </c>
      <c r="I2218" t="s">
        <v>248</v>
      </c>
      <c r="Q2218" s="4"/>
    </row>
    <row r="2219" spans="1:17" hidden="1">
      <c r="A2219">
        <v>32.76192803</v>
      </c>
      <c r="B2219">
        <v>-117.1858979</v>
      </c>
      <c r="C2219" t="s">
        <v>910</v>
      </c>
      <c r="D2219" t="s">
        <v>13</v>
      </c>
      <c r="E2219">
        <v>6</v>
      </c>
      <c r="F2219" s="1">
        <v>44471.716666666667</v>
      </c>
      <c r="G2219" s="2">
        <v>44561</v>
      </c>
      <c r="H2219">
        <v>2022</v>
      </c>
      <c r="I2219" t="s">
        <v>248</v>
      </c>
      <c r="Q2219" s="4"/>
    </row>
    <row r="2220" spans="1:17" hidden="1">
      <c r="A2220">
        <v>32.761439500000002</v>
      </c>
      <c r="B2220">
        <v>-117.1857622</v>
      </c>
      <c r="C2220" t="s">
        <v>1451</v>
      </c>
      <c r="D2220" t="s">
        <v>11</v>
      </c>
      <c r="E2220">
        <v>1</v>
      </c>
      <c r="F2220" s="1">
        <v>44471.751388888886</v>
      </c>
      <c r="G2220" s="2">
        <v>44561</v>
      </c>
      <c r="H2220">
        <v>2022</v>
      </c>
      <c r="I2220" t="s">
        <v>248</v>
      </c>
      <c r="Q2220" s="4"/>
    </row>
    <row r="2221" spans="1:17" hidden="1">
      <c r="A2221">
        <v>32.7612904</v>
      </c>
      <c r="B2221">
        <v>-117.1852142</v>
      </c>
      <c r="C2221" t="s">
        <v>788</v>
      </c>
      <c r="D2221" t="s">
        <v>7</v>
      </c>
      <c r="E2221">
        <v>3</v>
      </c>
      <c r="F2221" s="1">
        <v>44460.750694444447</v>
      </c>
      <c r="G2221" s="2">
        <v>44561</v>
      </c>
      <c r="H2221">
        <v>2022</v>
      </c>
      <c r="I2221" t="s">
        <v>248</v>
      </c>
      <c r="Q2221" s="4"/>
    </row>
    <row r="2222" spans="1:17" hidden="1">
      <c r="A2222">
        <v>32.761275779999998</v>
      </c>
      <c r="B2222">
        <v>-117.18466429999999</v>
      </c>
      <c r="C2222" t="s">
        <v>1452</v>
      </c>
      <c r="D2222" t="s">
        <v>7</v>
      </c>
      <c r="E2222">
        <v>4</v>
      </c>
      <c r="F2222" s="1">
        <v>44460.732638888891</v>
      </c>
      <c r="G2222" s="2">
        <v>44561</v>
      </c>
      <c r="H2222">
        <v>2022</v>
      </c>
      <c r="I2222" t="s">
        <v>248</v>
      </c>
      <c r="Q2222" s="4"/>
    </row>
    <row r="2223" spans="1:17" hidden="1">
      <c r="A2223">
        <v>32.843597010000003</v>
      </c>
      <c r="B2223">
        <v>-116.9883765</v>
      </c>
      <c r="C2223" t="s">
        <v>1453</v>
      </c>
      <c r="D2223" t="s">
        <v>7</v>
      </c>
      <c r="E2223">
        <v>5</v>
      </c>
      <c r="F2223" s="1">
        <v>44512.777777777781</v>
      </c>
      <c r="G2223" s="2">
        <v>44530</v>
      </c>
      <c r="H2223">
        <v>2022</v>
      </c>
      <c r="I2223" t="s">
        <v>8</v>
      </c>
      <c r="Q2223" s="4"/>
    </row>
    <row r="2224" spans="1:17" hidden="1">
      <c r="A2224">
        <v>32.844063689999999</v>
      </c>
      <c r="B2224">
        <v>-116.9867125</v>
      </c>
      <c r="C2224" t="s">
        <v>1454</v>
      </c>
      <c r="D2224" t="s">
        <v>22</v>
      </c>
      <c r="E2224">
        <v>1</v>
      </c>
      <c r="F2224" s="1">
        <v>44512.772222222222</v>
      </c>
      <c r="G2224" s="2">
        <v>44530</v>
      </c>
      <c r="H2224">
        <v>2022</v>
      </c>
      <c r="I2224" t="s">
        <v>8</v>
      </c>
      <c r="Q2224" s="4"/>
    </row>
    <row r="2225" spans="1:17" hidden="1">
      <c r="A2225">
        <v>32.8453929</v>
      </c>
      <c r="B2225">
        <v>-116.98413549999999</v>
      </c>
      <c r="C2225" t="s">
        <v>1292</v>
      </c>
      <c r="D2225" t="s">
        <v>7</v>
      </c>
      <c r="E2225">
        <v>4</v>
      </c>
      <c r="F2225" s="1">
        <v>44512.918749999997</v>
      </c>
      <c r="G2225" s="2">
        <v>44530</v>
      </c>
      <c r="H2225">
        <v>2022</v>
      </c>
      <c r="I2225" t="s">
        <v>8</v>
      </c>
      <c r="Q2225" s="4"/>
    </row>
    <row r="2226" spans="1:17" hidden="1">
      <c r="A2226">
        <v>32.846639240000002</v>
      </c>
      <c r="B2226">
        <v>-116.98354399999999</v>
      </c>
      <c r="C2226" t="s">
        <v>1455</v>
      </c>
      <c r="D2226" t="s">
        <v>22</v>
      </c>
      <c r="E2226">
        <v>2</v>
      </c>
      <c r="F2226" s="1">
        <v>44512.911111111112</v>
      </c>
      <c r="G2226" s="2">
        <v>44530</v>
      </c>
      <c r="H2226">
        <v>2022</v>
      </c>
      <c r="I2226" t="s">
        <v>8</v>
      </c>
      <c r="Q2226" s="4"/>
    </row>
    <row r="2227" spans="1:17" hidden="1">
      <c r="A2227">
        <v>32.838805260000001</v>
      </c>
      <c r="B2227">
        <v>-117.0039945</v>
      </c>
      <c r="C2227" t="s">
        <v>776</v>
      </c>
      <c r="D2227" t="s">
        <v>7</v>
      </c>
      <c r="E2227">
        <v>7</v>
      </c>
      <c r="F2227" s="1">
        <v>44519.725694444445</v>
      </c>
      <c r="G2227" s="2">
        <v>44530</v>
      </c>
      <c r="H2227">
        <v>2022</v>
      </c>
      <c r="I2227" t="s">
        <v>8</v>
      </c>
      <c r="Q2227" s="4"/>
    </row>
    <row r="2228" spans="1:17" hidden="1">
      <c r="A2228">
        <v>32.839443420000002</v>
      </c>
      <c r="B2228">
        <v>-117.0046162</v>
      </c>
      <c r="C2228" t="s">
        <v>95</v>
      </c>
      <c r="D2228" t="s">
        <v>22</v>
      </c>
      <c r="E2228">
        <v>50</v>
      </c>
      <c r="F2228" s="1">
        <v>44519.739583333336</v>
      </c>
      <c r="G2228" s="2">
        <v>44530</v>
      </c>
      <c r="H2228">
        <v>2022</v>
      </c>
      <c r="I2228" t="s">
        <v>8</v>
      </c>
      <c r="Q2228" s="4"/>
    </row>
    <row r="2229" spans="1:17" hidden="1">
      <c r="A2229">
        <v>32.78170231</v>
      </c>
      <c r="B2229">
        <v>-117.1141441</v>
      </c>
      <c r="C2229" t="s">
        <v>1456</v>
      </c>
      <c r="D2229" t="s">
        <v>22</v>
      </c>
      <c r="E2229">
        <v>1</v>
      </c>
      <c r="F2229" s="1">
        <v>44525.928472222222</v>
      </c>
      <c r="G2229" s="2">
        <v>44530</v>
      </c>
      <c r="H2229">
        <v>2022</v>
      </c>
      <c r="I2229" t="s">
        <v>117</v>
      </c>
      <c r="Q2229" s="4"/>
    </row>
    <row r="2230" spans="1:17" hidden="1">
      <c r="A2230">
        <v>32.780260079999998</v>
      </c>
      <c r="B2230">
        <v>-117.1097869</v>
      </c>
      <c r="C2230" t="s">
        <v>686</v>
      </c>
      <c r="D2230" t="s">
        <v>13</v>
      </c>
      <c r="E2230">
        <v>8</v>
      </c>
      <c r="F2230" s="1">
        <v>44469.998611111114</v>
      </c>
      <c r="G2230" s="2">
        <v>44530</v>
      </c>
      <c r="H2230">
        <v>2022</v>
      </c>
      <c r="I2230" t="s">
        <v>117</v>
      </c>
      <c r="Q2230" s="4"/>
    </row>
    <row r="2231" spans="1:17" hidden="1">
      <c r="A2231">
        <v>32.772113249999997</v>
      </c>
      <c r="B2231">
        <v>-117.1452383</v>
      </c>
      <c r="C2231" t="s">
        <v>30</v>
      </c>
      <c r="D2231" t="s">
        <v>13</v>
      </c>
      <c r="E2231">
        <v>2</v>
      </c>
      <c r="F2231" s="1">
        <v>44525.929861111108</v>
      </c>
      <c r="G2231" s="2">
        <v>44530</v>
      </c>
      <c r="H2231">
        <v>2022</v>
      </c>
      <c r="I2231" t="s">
        <v>183</v>
      </c>
      <c r="Q2231" s="4"/>
    </row>
    <row r="2232" spans="1:17" hidden="1">
      <c r="A2232">
        <v>32.768457740000002</v>
      </c>
      <c r="B2232">
        <v>-117.1603221</v>
      </c>
      <c r="C2232" t="s">
        <v>59</v>
      </c>
      <c r="D2232" t="s">
        <v>13</v>
      </c>
      <c r="E2232">
        <v>8</v>
      </c>
      <c r="F2232" s="1">
        <v>44525.931944444441</v>
      </c>
      <c r="G2232" s="2">
        <v>44530</v>
      </c>
      <c r="H2232">
        <v>2022</v>
      </c>
      <c r="I2232" t="s">
        <v>183</v>
      </c>
      <c r="Q2232" s="4"/>
    </row>
    <row r="2233" spans="1:17" hidden="1">
      <c r="A2233">
        <v>32.768547419999997</v>
      </c>
      <c r="B2233">
        <v>-117.1601744</v>
      </c>
      <c r="C2233" t="s">
        <v>16</v>
      </c>
      <c r="D2233" t="s">
        <v>13</v>
      </c>
      <c r="E2233">
        <v>5</v>
      </c>
      <c r="F2233" s="1">
        <v>44525.932638888888</v>
      </c>
      <c r="G2233" s="2">
        <v>44530</v>
      </c>
      <c r="H2233">
        <v>2022</v>
      </c>
      <c r="I2233" t="s">
        <v>183</v>
      </c>
      <c r="Q2233" s="4"/>
    </row>
    <row r="2234" spans="1:17" hidden="1">
      <c r="A2234">
        <v>32.768613729999998</v>
      </c>
      <c r="B2234">
        <v>-117.1601117</v>
      </c>
      <c r="C2234" t="s">
        <v>444</v>
      </c>
      <c r="D2234" t="s">
        <v>13</v>
      </c>
      <c r="E2234">
        <v>10</v>
      </c>
      <c r="F2234" s="1">
        <v>44525.931250000001</v>
      </c>
      <c r="G2234" s="2">
        <v>44530</v>
      </c>
      <c r="H2234">
        <v>2022</v>
      </c>
      <c r="I2234" t="s">
        <v>183</v>
      </c>
      <c r="Q2234" s="4"/>
    </row>
    <row r="2235" spans="1:17" hidden="1">
      <c r="A2235">
        <v>32.770095990000002</v>
      </c>
      <c r="B2235">
        <v>-117.15333</v>
      </c>
      <c r="C2235" t="s">
        <v>1041</v>
      </c>
      <c r="D2235" t="s">
        <v>22</v>
      </c>
      <c r="E2235">
        <v>1</v>
      </c>
      <c r="F2235" s="1">
        <v>44525.930555555555</v>
      </c>
      <c r="G2235" s="2">
        <v>44530</v>
      </c>
      <c r="H2235">
        <v>2022</v>
      </c>
      <c r="I2235" t="s">
        <v>183</v>
      </c>
      <c r="Q2235" s="4"/>
    </row>
    <row r="2236" spans="1:17" hidden="1">
      <c r="A2236">
        <v>32.77267767</v>
      </c>
      <c r="B2236">
        <v>-117.139577</v>
      </c>
      <c r="C2236" t="s">
        <v>179</v>
      </c>
      <c r="D2236" t="s">
        <v>22</v>
      </c>
      <c r="E2236">
        <v>1</v>
      </c>
      <c r="F2236" s="1">
        <v>44524.866666666669</v>
      </c>
      <c r="G2236" s="2">
        <v>44530</v>
      </c>
      <c r="H2236">
        <v>2022</v>
      </c>
      <c r="I2236" t="s">
        <v>183</v>
      </c>
      <c r="Q2236" s="4"/>
    </row>
    <row r="2237" spans="1:17" hidden="1">
      <c r="A2237">
        <v>32.772782429999999</v>
      </c>
      <c r="B2237">
        <v>-117.1397958</v>
      </c>
      <c r="C2237" t="s">
        <v>1457</v>
      </c>
      <c r="D2237" t="s">
        <v>22</v>
      </c>
      <c r="E2237">
        <v>1</v>
      </c>
      <c r="F2237" s="1">
        <v>44524.865972222222</v>
      </c>
      <c r="G2237" s="2">
        <v>44530</v>
      </c>
      <c r="H2237">
        <v>2022</v>
      </c>
      <c r="I2237" t="s">
        <v>183</v>
      </c>
      <c r="Q2237" s="4"/>
    </row>
    <row r="2238" spans="1:17" hidden="1">
      <c r="A2238">
        <v>32.774499059999997</v>
      </c>
      <c r="B2238">
        <v>-117.13160929999999</v>
      </c>
      <c r="C2238" t="s">
        <v>1458</v>
      </c>
      <c r="D2238" t="s">
        <v>13</v>
      </c>
      <c r="E2238">
        <v>10</v>
      </c>
      <c r="F2238" s="1">
        <v>44523.759722222225</v>
      </c>
      <c r="G2238" s="2">
        <v>44530</v>
      </c>
      <c r="H2238">
        <v>2022</v>
      </c>
      <c r="I2238" t="s">
        <v>183</v>
      </c>
      <c r="Q2238" s="4"/>
    </row>
    <row r="2239" spans="1:17" hidden="1">
      <c r="A2239">
        <v>32.765922850000003</v>
      </c>
      <c r="B2239">
        <v>-117.1652459</v>
      </c>
      <c r="C2239" t="s">
        <v>1459</v>
      </c>
      <c r="D2239" t="s">
        <v>13</v>
      </c>
      <c r="E2239">
        <v>7</v>
      </c>
      <c r="F2239" s="1">
        <v>44509.931944444441</v>
      </c>
      <c r="G2239" s="2">
        <v>44530</v>
      </c>
      <c r="H2239">
        <v>2022</v>
      </c>
      <c r="I2239" t="s">
        <v>183</v>
      </c>
      <c r="Q2239" s="4"/>
    </row>
    <row r="2240" spans="1:17" hidden="1">
      <c r="A2240">
        <v>32.76606065</v>
      </c>
      <c r="B2240">
        <v>-117.1651786</v>
      </c>
      <c r="C2240" t="s">
        <v>51</v>
      </c>
      <c r="D2240" t="s">
        <v>22</v>
      </c>
      <c r="E2240">
        <v>2</v>
      </c>
      <c r="F2240" s="1">
        <v>44509.792361111111</v>
      </c>
      <c r="G2240" s="2">
        <v>44530</v>
      </c>
      <c r="H2240">
        <v>2022</v>
      </c>
      <c r="I2240" t="s">
        <v>183</v>
      </c>
      <c r="Q2240" s="4"/>
    </row>
    <row r="2241" spans="1:17" hidden="1">
      <c r="A2241">
        <v>32.766596499999999</v>
      </c>
      <c r="B2241">
        <v>-117.1646166</v>
      </c>
      <c r="C2241" t="s">
        <v>84</v>
      </c>
      <c r="D2241" t="s">
        <v>7</v>
      </c>
      <c r="E2241">
        <v>4</v>
      </c>
      <c r="F2241" s="1">
        <v>44509.772916666669</v>
      </c>
      <c r="G2241" s="2">
        <v>44530</v>
      </c>
      <c r="H2241">
        <v>2022</v>
      </c>
      <c r="I2241" t="s">
        <v>183</v>
      </c>
      <c r="Q2241" s="4"/>
    </row>
    <row r="2242" spans="1:17" hidden="1">
      <c r="A2242">
        <v>32.767375299999998</v>
      </c>
      <c r="B2242">
        <v>-117.16182120000001</v>
      </c>
      <c r="C2242" t="s">
        <v>1460</v>
      </c>
      <c r="D2242" t="s">
        <v>7</v>
      </c>
      <c r="E2242">
        <v>6</v>
      </c>
      <c r="F2242" s="1">
        <v>44509.739583333336</v>
      </c>
      <c r="G2242" s="2">
        <v>44530</v>
      </c>
      <c r="H2242">
        <v>2022</v>
      </c>
      <c r="I2242" t="s">
        <v>183</v>
      </c>
      <c r="Q2242" s="4"/>
    </row>
    <row r="2243" spans="1:17" hidden="1">
      <c r="A2243">
        <v>32.767379400000003</v>
      </c>
      <c r="B2243">
        <v>-117.1620862</v>
      </c>
      <c r="C2243" t="s">
        <v>1461</v>
      </c>
      <c r="D2243" t="s">
        <v>13</v>
      </c>
      <c r="E2243">
        <v>3</v>
      </c>
      <c r="F2243" s="1">
        <v>44509.727083333331</v>
      </c>
      <c r="G2243" s="2">
        <v>44530</v>
      </c>
      <c r="H2243">
        <v>2022</v>
      </c>
      <c r="I2243" t="s">
        <v>183</v>
      </c>
      <c r="Q2243" s="4"/>
    </row>
    <row r="2244" spans="1:17" hidden="1">
      <c r="A2244">
        <v>32.767583989999999</v>
      </c>
      <c r="B2244">
        <v>-117.16196600000001</v>
      </c>
      <c r="C2244" t="s">
        <v>84</v>
      </c>
      <c r="D2244" t="s">
        <v>13</v>
      </c>
      <c r="E2244">
        <v>10</v>
      </c>
      <c r="F2244" s="1">
        <v>44509.910416666666</v>
      </c>
      <c r="G2244" s="2">
        <v>44530</v>
      </c>
      <c r="H2244">
        <v>2022</v>
      </c>
      <c r="I2244" t="s">
        <v>183</v>
      </c>
      <c r="Q2244" s="4"/>
    </row>
    <row r="2245" spans="1:17" hidden="1">
      <c r="A2245">
        <v>32.767158190000004</v>
      </c>
      <c r="B2245">
        <v>-117.1619208</v>
      </c>
      <c r="C2245" t="s">
        <v>1263</v>
      </c>
      <c r="D2245" t="s">
        <v>7</v>
      </c>
      <c r="E2245">
        <v>1</v>
      </c>
      <c r="F2245" s="1">
        <v>44481.859027777777</v>
      </c>
      <c r="G2245" s="2">
        <v>44530</v>
      </c>
      <c r="H2245">
        <v>2022</v>
      </c>
      <c r="I2245" t="s">
        <v>183</v>
      </c>
      <c r="Q2245" s="4"/>
    </row>
    <row r="2246" spans="1:17" hidden="1">
      <c r="A2246">
        <v>32.765391579999999</v>
      </c>
      <c r="B2246">
        <v>-117.16830779999999</v>
      </c>
      <c r="C2246" t="s">
        <v>1462</v>
      </c>
      <c r="D2246" t="s">
        <v>22</v>
      </c>
      <c r="E2246">
        <v>1</v>
      </c>
      <c r="F2246" s="1">
        <v>44509.908333333333</v>
      </c>
      <c r="G2246" s="2">
        <v>44530</v>
      </c>
      <c r="H2246">
        <v>2022</v>
      </c>
      <c r="I2246" t="s">
        <v>183</v>
      </c>
      <c r="Q2246" s="4"/>
    </row>
    <row r="2247" spans="1:17" hidden="1">
      <c r="A2247">
        <v>32.7655855</v>
      </c>
      <c r="B2247">
        <v>-117.16676030000001</v>
      </c>
      <c r="C2247" t="s">
        <v>1463</v>
      </c>
      <c r="D2247" t="s">
        <v>11</v>
      </c>
      <c r="E2247">
        <v>1</v>
      </c>
      <c r="F2247" s="1">
        <v>44509.805555555555</v>
      </c>
      <c r="G2247" s="2">
        <v>44530</v>
      </c>
      <c r="H2247">
        <v>2022</v>
      </c>
      <c r="I2247" t="s">
        <v>183</v>
      </c>
      <c r="Q2247" s="4"/>
    </row>
    <row r="2248" spans="1:17" hidden="1">
      <c r="A2248">
        <v>32.766227039999997</v>
      </c>
      <c r="B2248">
        <v>-117.16478960000001</v>
      </c>
      <c r="C2248" t="s">
        <v>1464</v>
      </c>
      <c r="D2248" t="s">
        <v>7</v>
      </c>
      <c r="E2248">
        <v>3</v>
      </c>
      <c r="F2248" s="1">
        <v>44470.857638888891</v>
      </c>
      <c r="G2248" s="2">
        <v>44530</v>
      </c>
      <c r="H2248">
        <v>2022</v>
      </c>
      <c r="I2248" t="s">
        <v>183</v>
      </c>
      <c r="Q2248" s="4"/>
    </row>
    <row r="2249" spans="1:17" hidden="1">
      <c r="A2249">
        <v>32.765790799999998</v>
      </c>
      <c r="B2249">
        <v>-117.1663248</v>
      </c>
      <c r="C2249" t="s">
        <v>1263</v>
      </c>
      <c r="D2249" t="s">
        <v>7</v>
      </c>
      <c r="E2249">
        <v>2</v>
      </c>
      <c r="F2249" s="1">
        <v>44509.807638888888</v>
      </c>
      <c r="G2249" s="2">
        <v>44530</v>
      </c>
      <c r="H2249">
        <v>2022</v>
      </c>
      <c r="I2249" t="s">
        <v>183</v>
      </c>
      <c r="Q2249" s="4"/>
    </row>
    <row r="2250" spans="1:17" hidden="1">
      <c r="A2250">
        <v>32.766051500000003</v>
      </c>
      <c r="B2250">
        <v>-117.1660918</v>
      </c>
      <c r="C2250" t="s">
        <v>30</v>
      </c>
      <c r="D2250" t="s">
        <v>13</v>
      </c>
      <c r="E2250">
        <v>13</v>
      </c>
      <c r="F2250" s="1">
        <v>44509.722222222219</v>
      </c>
      <c r="G2250" s="2">
        <v>44530</v>
      </c>
      <c r="H2250">
        <v>2022</v>
      </c>
      <c r="I2250" t="s">
        <v>183</v>
      </c>
      <c r="Q2250" s="4"/>
    </row>
    <row r="2251" spans="1:17" hidden="1">
      <c r="A2251">
        <v>32.762508390000001</v>
      </c>
      <c r="B2251">
        <v>-117.194439</v>
      </c>
      <c r="C2251" t="s">
        <v>1465</v>
      </c>
      <c r="D2251" t="s">
        <v>13</v>
      </c>
      <c r="E2251">
        <v>1</v>
      </c>
      <c r="F2251" s="1">
        <v>44530.909722222219</v>
      </c>
      <c r="G2251" s="2">
        <v>44530</v>
      </c>
      <c r="H2251">
        <v>2022</v>
      </c>
      <c r="I2251" t="s">
        <v>248</v>
      </c>
      <c r="Q2251" s="4"/>
    </row>
    <row r="2252" spans="1:17" hidden="1">
      <c r="A2252">
        <v>32.761259879999997</v>
      </c>
      <c r="B2252">
        <v>-117.1937341</v>
      </c>
      <c r="C2252" t="s">
        <v>1466</v>
      </c>
      <c r="D2252" t="s">
        <v>13</v>
      </c>
      <c r="E2252">
        <v>3</v>
      </c>
      <c r="F2252" s="1">
        <v>44530.85</v>
      </c>
      <c r="G2252" s="2">
        <v>44530</v>
      </c>
      <c r="H2252">
        <v>2022</v>
      </c>
      <c r="I2252" t="s">
        <v>248</v>
      </c>
      <c r="Q2252" s="4"/>
    </row>
    <row r="2253" spans="1:17" hidden="1">
      <c r="A2253">
        <v>32.76134193</v>
      </c>
      <c r="B2253">
        <v>-117.1939587</v>
      </c>
      <c r="C2253" t="s">
        <v>1467</v>
      </c>
      <c r="D2253" t="s">
        <v>7</v>
      </c>
      <c r="E2253">
        <v>2</v>
      </c>
      <c r="F2253" s="1">
        <v>44530.921527777777</v>
      </c>
      <c r="G2253" s="2">
        <v>44530</v>
      </c>
      <c r="H2253">
        <v>2022</v>
      </c>
      <c r="I2253" t="s">
        <v>248</v>
      </c>
      <c r="Q2253" s="4"/>
    </row>
    <row r="2254" spans="1:17" hidden="1">
      <c r="A2254">
        <v>32.763182999999998</v>
      </c>
      <c r="B2254">
        <v>-117.194715</v>
      </c>
      <c r="C2254" t="s">
        <v>182</v>
      </c>
      <c r="D2254" t="s">
        <v>13</v>
      </c>
      <c r="E2254">
        <v>2</v>
      </c>
      <c r="F2254" s="1">
        <v>44530.824305555558</v>
      </c>
      <c r="G2254" s="2">
        <v>44530</v>
      </c>
      <c r="H2254">
        <v>2022</v>
      </c>
      <c r="I2254" t="s">
        <v>248</v>
      </c>
      <c r="Q2254" s="4"/>
    </row>
    <row r="2255" spans="1:17" hidden="1">
      <c r="A2255">
        <v>32.7629576</v>
      </c>
      <c r="B2255">
        <v>-117.194306</v>
      </c>
      <c r="C2255" t="s">
        <v>178</v>
      </c>
      <c r="D2255" t="s">
        <v>22</v>
      </c>
      <c r="E2255">
        <v>1</v>
      </c>
      <c r="F2255" s="1">
        <v>44530.820833333331</v>
      </c>
      <c r="G2255" s="2">
        <v>44530</v>
      </c>
      <c r="H2255">
        <v>2022</v>
      </c>
      <c r="I2255" t="s">
        <v>248</v>
      </c>
      <c r="Q2255" s="4"/>
    </row>
    <row r="2256" spans="1:17" hidden="1">
      <c r="A2256">
        <v>32.762002899999999</v>
      </c>
      <c r="B2256">
        <v>-117.1942494</v>
      </c>
      <c r="C2256" t="s">
        <v>1468</v>
      </c>
      <c r="D2256" t="s">
        <v>13</v>
      </c>
      <c r="E2256">
        <v>15</v>
      </c>
      <c r="F2256" s="1">
        <v>44530.819444444445</v>
      </c>
      <c r="G2256" s="2">
        <v>44530</v>
      </c>
      <c r="H2256">
        <v>2022</v>
      </c>
      <c r="I2256" t="s">
        <v>248</v>
      </c>
      <c r="Q2256" s="4"/>
    </row>
    <row r="2257" spans="1:17" hidden="1">
      <c r="A2257">
        <v>32.764517050000002</v>
      </c>
      <c r="B2257">
        <v>-117.1705479</v>
      </c>
      <c r="C2257" t="s">
        <v>910</v>
      </c>
      <c r="D2257" t="s">
        <v>22</v>
      </c>
      <c r="E2257">
        <v>2</v>
      </c>
      <c r="F2257" s="1">
        <v>44509.759027777778</v>
      </c>
      <c r="G2257" s="2">
        <v>44530</v>
      </c>
      <c r="H2257">
        <v>2022</v>
      </c>
      <c r="I2257" t="s">
        <v>248</v>
      </c>
      <c r="Q2257" s="4"/>
    </row>
    <row r="2258" spans="1:17" hidden="1">
      <c r="A2258">
        <v>32.762095979999998</v>
      </c>
      <c r="B2258">
        <v>-117.1907592</v>
      </c>
      <c r="C2258" t="s">
        <v>1469</v>
      </c>
      <c r="D2258" t="s">
        <v>22</v>
      </c>
      <c r="E2258">
        <v>1</v>
      </c>
      <c r="F2258" s="1">
        <v>44498.719444444447</v>
      </c>
      <c r="G2258" s="2">
        <v>44530</v>
      </c>
      <c r="H2258">
        <v>2022</v>
      </c>
      <c r="I2258" t="s">
        <v>248</v>
      </c>
      <c r="Q2258" s="4"/>
    </row>
    <row r="2259" spans="1:17" hidden="1">
      <c r="A2259">
        <v>32.76212245</v>
      </c>
      <c r="B2259">
        <v>-117.1904983</v>
      </c>
      <c r="C2259" t="s">
        <v>314</v>
      </c>
      <c r="D2259" t="s">
        <v>7</v>
      </c>
      <c r="E2259">
        <v>1</v>
      </c>
      <c r="F2259" s="1">
        <v>44498.71597222222</v>
      </c>
      <c r="G2259" s="2">
        <v>44530</v>
      </c>
      <c r="H2259">
        <v>2022</v>
      </c>
      <c r="I2259" t="s">
        <v>248</v>
      </c>
      <c r="Q2259" s="4"/>
    </row>
    <row r="2260" spans="1:17" hidden="1">
      <c r="A2260">
        <v>32.762248900000003</v>
      </c>
      <c r="B2260">
        <v>-117.19507539999999</v>
      </c>
      <c r="C2260" t="s">
        <v>59</v>
      </c>
      <c r="D2260" t="s">
        <v>22</v>
      </c>
      <c r="E2260">
        <v>1</v>
      </c>
      <c r="F2260" s="1">
        <v>44530.911805555559</v>
      </c>
      <c r="G2260" s="2">
        <v>44530</v>
      </c>
      <c r="H2260">
        <v>2022</v>
      </c>
      <c r="I2260" t="s">
        <v>248</v>
      </c>
      <c r="Q2260" s="4"/>
    </row>
    <row r="2261" spans="1:17" hidden="1">
      <c r="A2261">
        <v>32.761926500000001</v>
      </c>
      <c r="B2261">
        <v>-117.2006758</v>
      </c>
      <c r="C2261" t="s">
        <v>51</v>
      </c>
      <c r="D2261" t="s">
        <v>13</v>
      </c>
      <c r="E2261">
        <v>15</v>
      </c>
      <c r="F2261" s="1">
        <v>44530.772222222222</v>
      </c>
      <c r="G2261" s="2">
        <v>44530</v>
      </c>
      <c r="H2261">
        <v>2022</v>
      </c>
      <c r="I2261" t="s">
        <v>248</v>
      </c>
      <c r="Q2261" s="4"/>
    </row>
    <row r="2262" spans="1:17" hidden="1">
      <c r="A2262">
        <v>32.850615400000002</v>
      </c>
      <c r="B2262">
        <v>-116.9552281</v>
      </c>
      <c r="C2262" t="s">
        <v>1349</v>
      </c>
      <c r="D2262" t="s">
        <v>7</v>
      </c>
      <c r="E2262">
        <v>2</v>
      </c>
      <c r="F2262" s="1">
        <v>44495.888888888891</v>
      </c>
      <c r="G2262" s="2">
        <v>44498</v>
      </c>
      <c r="H2262">
        <v>2022</v>
      </c>
      <c r="I2262" t="s">
        <v>8</v>
      </c>
      <c r="Q2262" s="4"/>
    </row>
    <row r="2263" spans="1:17" hidden="1">
      <c r="A2263">
        <v>32.837790130000002</v>
      </c>
      <c r="B2263">
        <v>-117.0212726</v>
      </c>
      <c r="C2263" t="s">
        <v>1392</v>
      </c>
      <c r="D2263" t="s">
        <v>13</v>
      </c>
      <c r="E2263">
        <v>7</v>
      </c>
      <c r="F2263" s="1">
        <v>44492.929166666669</v>
      </c>
      <c r="G2263" s="2">
        <v>44498</v>
      </c>
      <c r="H2263">
        <v>2022</v>
      </c>
      <c r="I2263" t="s">
        <v>8</v>
      </c>
      <c r="Q2263" s="4"/>
    </row>
    <row r="2264" spans="1:17" hidden="1">
      <c r="A2264">
        <v>32.846434780000003</v>
      </c>
      <c r="B2264">
        <v>-116.9828019</v>
      </c>
      <c r="C2264" t="s">
        <v>1470</v>
      </c>
      <c r="D2264" t="s">
        <v>7</v>
      </c>
      <c r="E2264">
        <v>5</v>
      </c>
      <c r="F2264" s="1">
        <v>44481.888194444444</v>
      </c>
      <c r="G2264" s="2">
        <v>44498</v>
      </c>
      <c r="H2264">
        <v>2022</v>
      </c>
      <c r="I2264" t="s">
        <v>8</v>
      </c>
      <c r="Q2264" s="4"/>
    </row>
    <row r="2265" spans="1:17" hidden="1">
      <c r="A2265">
        <v>32.849415899999997</v>
      </c>
      <c r="B2265">
        <v>-116.95710510000001</v>
      </c>
      <c r="C2265" t="s">
        <v>1471</v>
      </c>
      <c r="D2265" t="s">
        <v>22</v>
      </c>
      <c r="E2265">
        <v>10</v>
      </c>
      <c r="F2265" s="1">
        <v>44480.972222222219</v>
      </c>
      <c r="G2265" s="2">
        <v>44498</v>
      </c>
      <c r="H2265">
        <v>2022</v>
      </c>
      <c r="I2265" t="s">
        <v>8</v>
      </c>
      <c r="Q2265" s="4"/>
    </row>
    <row r="2266" spans="1:17" hidden="1">
      <c r="A2266">
        <v>32.847010879999999</v>
      </c>
      <c r="B2266">
        <v>-116.9737026</v>
      </c>
      <c r="C2266" t="s">
        <v>1472</v>
      </c>
      <c r="D2266" t="s">
        <v>22</v>
      </c>
      <c r="E2266">
        <v>5</v>
      </c>
      <c r="F2266" s="1">
        <v>44481.622916666667</v>
      </c>
      <c r="G2266" s="2">
        <v>44498</v>
      </c>
      <c r="H2266">
        <v>2022</v>
      </c>
      <c r="I2266" t="s">
        <v>8</v>
      </c>
      <c r="Q2266" s="4"/>
    </row>
    <row r="2267" spans="1:17" hidden="1">
      <c r="A2267">
        <v>32.791442449999998</v>
      </c>
      <c r="B2267">
        <v>-117.1028512</v>
      </c>
      <c r="C2267" t="s">
        <v>1030</v>
      </c>
      <c r="D2267" t="s">
        <v>13</v>
      </c>
      <c r="E2267">
        <v>9</v>
      </c>
      <c r="F2267" s="1">
        <v>44498.826388888891</v>
      </c>
      <c r="G2267" s="2">
        <v>44498</v>
      </c>
      <c r="H2267">
        <v>2022</v>
      </c>
      <c r="I2267" t="s">
        <v>117</v>
      </c>
      <c r="Q2267" s="4"/>
    </row>
    <row r="2268" spans="1:17" hidden="1">
      <c r="A2268">
        <v>32.781092229999999</v>
      </c>
      <c r="B2268">
        <v>-117.1136132</v>
      </c>
      <c r="C2268" t="s">
        <v>1473</v>
      </c>
      <c r="D2268" t="s">
        <v>13</v>
      </c>
      <c r="E2268">
        <v>50</v>
      </c>
      <c r="F2268" s="1">
        <v>44472.752083333333</v>
      </c>
      <c r="G2268" s="2">
        <v>44498</v>
      </c>
      <c r="H2268">
        <v>2022</v>
      </c>
      <c r="I2268" t="s">
        <v>117</v>
      </c>
      <c r="Q2268" s="4"/>
    </row>
    <row r="2269" spans="1:17" hidden="1">
      <c r="A2269">
        <v>32.781292550000003</v>
      </c>
      <c r="B2269">
        <v>-117.1129103</v>
      </c>
      <c r="C2269" t="s">
        <v>105</v>
      </c>
      <c r="D2269" t="s">
        <v>13</v>
      </c>
      <c r="E2269">
        <v>3</v>
      </c>
      <c r="F2269" s="1">
        <v>44472.75277777778</v>
      </c>
      <c r="G2269" s="2">
        <v>44498</v>
      </c>
      <c r="H2269">
        <v>2022</v>
      </c>
      <c r="I2269" t="s">
        <v>117</v>
      </c>
      <c r="Q2269" s="4"/>
    </row>
    <row r="2270" spans="1:17" hidden="1">
      <c r="A2270">
        <v>32.770086720000002</v>
      </c>
      <c r="B2270">
        <v>-117.1533623</v>
      </c>
      <c r="C2270" t="s">
        <v>1474</v>
      </c>
      <c r="D2270" t="s">
        <v>13</v>
      </c>
      <c r="E2270">
        <v>6</v>
      </c>
      <c r="F2270" s="1">
        <v>44498.876388888886</v>
      </c>
      <c r="G2270" s="2">
        <v>44498</v>
      </c>
      <c r="H2270">
        <v>2022</v>
      </c>
      <c r="I2270" t="s">
        <v>183</v>
      </c>
      <c r="Q2270" s="4"/>
    </row>
    <row r="2271" spans="1:17" hidden="1">
      <c r="A2271">
        <v>32.770411770000003</v>
      </c>
      <c r="B2271">
        <v>-117.15226730000001</v>
      </c>
      <c r="C2271" t="s">
        <v>16</v>
      </c>
      <c r="D2271" t="s">
        <v>13</v>
      </c>
      <c r="E2271">
        <v>14</v>
      </c>
      <c r="F2271" s="1">
        <v>44492.897222222222</v>
      </c>
      <c r="G2271" s="2">
        <v>44498</v>
      </c>
      <c r="H2271">
        <v>2022</v>
      </c>
      <c r="I2271" t="s">
        <v>183</v>
      </c>
      <c r="Q2271" s="4"/>
    </row>
    <row r="2272" spans="1:17" hidden="1">
      <c r="A2272">
        <v>32.776445000000002</v>
      </c>
      <c r="B2272">
        <v>-117.1282811</v>
      </c>
      <c r="C2272" t="s">
        <v>179</v>
      </c>
      <c r="D2272" t="s">
        <v>22</v>
      </c>
      <c r="E2272">
        <v>2</v>
      </c>
      <c r="F2272" s="1">
        <v>44495.893750000003</v>
      </c>
      <c r="G2272" s="2">
        <v>44498</v>
      </c>
      <c r="H2272">
        <v>2022</v>
      </c>
      <c r="I2272" t="s">
        <v>183</v>
      </c>
      <c r="Q2272" s="4"/>
    </row>
    <row r="2273" spans="1:17" hidden="1">
      <c r="A2273">
        <v>32.774166819999998</v>
      </c>
      <c r="B2273">
        <v>-117.1321464</v>
      </c>
      <c r="C2273" t="s">
        <v>26</v>
      </c>
      <c r="D2273" t="s">
        <v>22</v>
      </c>
      <c r="E2273">
        <v>2</v>
      </c>
      <c r="F2273" s="1">
        <v>44495.893055555556</v>
      </c>
      <c r="G2273" s="2">
        <v>44498</v>
      </c>
      <c r="H2273">
        <v>2022</v>
      </c>
      <c r="I2273" t="s">
        <v>183</v>
      </c>
      <c r="Q2273" s="4"/>
    </row>
    <row r="2274" spans="1:17" hidden="1">
      <c r="A2274">
        <v>32.774630850000001</v>
      </c>
      <c r="B2274">
        <v>-117.1308248</v>
      </c>
      <c r="C2274" t="s">
        <v>286</v>
      </c>
      <c r="D2274" t="s">
        <v>22</v>
      </c>
      <c r="E2274">
        <v>5</v>
      </c>
      <c r="F2274" s="1">
        <v>44488.85833333333</v>
      </c>
      <c r="G2274" s="2">
        <v>44498</v>
      </c>
      <c r="H2274">
        <v>2022</v>
      </c>
      <c r="I2274" t="s">
        <v>183</v>
      </c>
      <c r="Q2274" s="4"/>
    </row>
    <row r="2275" spans="1:17" hidden="1">
      <c r="A2275">
        <v>32.774501829999998</v>
      </c>
      <c r="B2275">
        <v>-117.131207</v>
      </c>
      <c r="C2275" t="s">
        <v>1475</v>
      </c>
      <c r="D2275" t="s">
        <v>22</v>
      </c>
      <c r="E2275">
        <v>3</v>
      </c>
      <c r="F2275" s="1">
        <v>44488.709722222222</v>
      </c>
      <c r="G2275" s="2">
        <v>44498</v>
      </c>
      <c r="H2275">
        <v>2022</v>
      </c>
      <c r="I2275" t="s">
        <v>183</v>
      </c>
      <c r="Q2275" s="4"/>
    </row>
    <row r="2276" spans="1:17" hidden="1">
      <c r="A2276">
        <v>32.774430250000002</v>
      </c>
      <c r="B2276">
        <v>-117.13125549999999</v>
      </c>
      <c r="C2276" t="s">
        <v>1476</v>
      </c>
      <c r="D2276" t="s">
        <v>22</v>
      </c>
      <c r="E2276">
        <v>2</v>
      </c>
      <c r="F2276" s="1">
        <v>44488.703472222223</v>
      </c>
      <c r="G2276" s="2">
        <v>44498</v>
      </c>
      <c r="H2276">
        <v>2022</v>
      </c>
      <c r="I2276" t="s">
        <v>183</v>
      </c>
      <c r="Q2276" s="4"/>
    </row>
    <row r="2277" spans="1:17" hidden="1">
      <c r="A2277">
        <v>32.774416799999997</v>
      </c>
      <c r="B2277">
        <v>-117.1371307</v>
      </c>
      <c r="C2277" t="s">
        <v>101</v>
      </c>
      <c r="D2277" t="s">
        <v>7</v>
      </c>
      <c r="E2277">
        <v>5</v>
      </c>
      <c r="F2277" s="1">
        <v>44486.941666666666</v>
      </c>
      <c r="G2277" s="2">
        <v>44498</v>
      </c>
      <c r="H2277">
        <v>2022</v>
      </c>
      <c r="I2277" t="s">
        <v>183</v>
      </c>
      <c r="Q2277" s="4"/>
    </row>
    <row r="2278" spans="1:17" hidden="1">
      <c r="A2278">
        <v>32.765823509999997</v>
      </c>
      <c r="B2278">
        <v>-117.1647346</v>
      </c>
      <c r="C2278" t="s">
        <v>1477</v>
      </c>
      <c r="D2278" t="s">
        <v>7</v>
      </c>
      <c r="E2278">
        <v>3</v>
      </c>
      <c r="F2278" s="1">
        <v>44481.745833333334</v>
      </c>
      <c r="G2278" s="2">
        <v>44498</v>
      </c>
      <c r="H2278">
        <v>2022</v>
      </c>
      <c r="I2278" t="s">
        <v>183</v>
      </c>
      <c r="Q2278" s="4"/>
    </row>
    <row r="2279" spans="1:17" hidden="1">
      <c r="A2279">
        <v>32.766246959999997</v>
      </c>
      <c r="B2279">
        <v>-117.16306059999999</v>
      </c>
      <c r="C2279" t="s">
        <v>51</v>
      </c>
      <c r="D2279" t="s">
        <v>13</v>
      </c>
      <c r="E2279">
        <v>20</v>
      </c>
      <c r="F2279" s="1">
        <v>44481.738888888889</v>
      </c>
      <c r="G2279" s="2">
        <v>44498</v>
      </c>
      <c r="H2279">
        <v>2022</v>
      </c>
      <c r="I2279" t="s">
        <v>183</v>
      </c>
      <c r="Q2279" s="4"/>
    </row>
    <row r="2280" spans="1:17" hidden="1">
      <c r="A2280">
        <v>32.766991689999998</v>
      </c>
      <c r="B2280">
        <v>-117.1635636</v>
      </c>
      <c r="C2280" t="s">
        <v>1478</v>
      </c>
      <c r="D2280" t="s">
        <v>22</v>
      </c>
      <c r="E2280">
        <v>1</v>
      </c>
      <c r="F2280" s="1">
        <v>44481.709722222222</v>
      </c>
      <c r="G2280" s="2">
        <v>44498</v>
      </c>
      <c r="H2280">
        <v>2022</v>
      </c>
      <c r="I2280" t="s">
        <v>183</v>
      </c>
      <c r="Q2280" s="4"/>
    </row>
    <row r="2281" spans="1:17" hidden="1">
      <c r="A2281">
        <v>32.768495399999999</v>
      </c>
      <c r="B2281">
        <v>-117.1601388</v>
      </c>
      <c r="C2281" t="s">
        <v>246</v>
      </c>
      <c r="D2281" t="s">
        <v>7</v>
      </c>
      <c r="E2281">
        <v>3</v>
      </c>
      <c r="F2281" s="1">
        <v>44481.856944444444</v>
      </c>
      <c r="G2281" s="2">
        <v>44498</v>
      </c>
      <c r="H2281">
        <v>2022</v>
      </c>
      <c r="I2281" t="s">
        <v>183</v>
      </c>
      <c r="Q2281" s="4"/>
    </row>
    <row r="2282" spans="1:17" hidden="1">
      <c r="A2282">
        <v>32.766343399999997</v>
      </c>
      <c r="B2282">
        <v>-117.1655561</v>
      </c>
      <c r="C2282" t="s">
        <v>158</v>
      </c>
      <c r="D2282" t="s">
        <v>7</v>
      </c>
      <c r="E2282">
        <v>2</v>
      </c>
      <c r="F2282" s="1">
        <v>44481.690972222219</v>
      </c>
      <c r="G2282" s="2">
        <v>44498</v>
      </c>
      <c r="H2282">
        <v>2022</v>
      </c>
      <c r="I2282" t="s">
        <v>183</v>
      </c>
      <c r="Q2282" s="4"/>
    </row>
    <row r="2283" spans="1:17" hidden="1">
      <c r="A2283">
        <v>32.774399520000003</v>
      </c>
      <c r="B2283">
        <v>-117.1370792</v>
      </c>
      <c r="C2283" t="s">
        <v>1479</v>
      </c>
      <c r="D2283" t="s">
        <v>13</v>
      </c>
      <c r="E2283">
        <v>12</v>
      </c>
      <c r="F2283" s="1">
        <v>44477.861805555556</v>
      </c>
      <c r="G2283" s="2">
        <v>44498</v>
      </c>
      <c r="H2283">
        <v>2022</v>
      </c>
      <c r="I2283" t="s">
        <v>183</v>
      </c>
      <c r="Q2283" s="4"/>
    </row>
    <row r="2284" spans="1:17" hidden="1">
      <c r="A2284">
        <v>32.774978529999998</v>
      </c>
      <c r="B2284">
        <v>-117.1302566</v>
      </c>
      <c r="C2284" t="s">
        <v>314</v>
      </c>
      <c r="D2284" t="s">
        <v>22</v>
      </c>
      <c r="E2284">
        <v>5</v>
      </c>
      <c r="F2284" s="1">
        <v>44488.738194444442</v>
      </c>
      <c r="G2284" s="2">
        <v>44498</v>
      </c>
      <c r="H2284">
        <v>2022</v>
      </c>
      <c r="I2284" t="s">
        <v>183</v>
      </c>
      <c r="Q2284" s="4"/>
    </row>
    <row r="2285" spans="1:17" hidden="1">
      <c r="A2285">
        <v>32.766192179999997</v>
      </c>
      <c r="B2285">
        <v>-117.1660578</v>
      </c>
      <c r="C2285" t="s">
        <v>1480</v>
      </c>
      <c r="D2285" t="s">
        <v>11</v>
      </c>
      <c r="E2285">
        <v>1</v>
      </c>
      <c r="F2285" s="1">
        <v>44470.859722222223</v>
      </c>
      <c r="G2285" s="2">
        <v>44498</v>
      </c>
      <c r="H2285">
        <v>2022</v>
      </c>
      <c r="I2285" t="s">
        <v>183</v>
      </c>
      <c r="Q2285" s="4"/>
    </row>
    <row r="2286" spans="1:17" hidden="1">
      <c r="A2286">
        <v>32.76440822</v>
      </c>
      <c r="B2286">
        <v>-117.1698358</v>
      </c>
      <c r="C2286" t="s">
        <v>339</v>
      </c>
      <c r="D2286" t="s">
        <v>7</v>
      </c>
      <c r="E2286">
        <v>1</v>
      </c>
      <c r="F2286" s="1">
        <v>44470.746527777781</v>
      </c>
      <c r="G2286" s="2">
        <v>44498</v>
      </c>
      <c r="H2286">
        <v>2022</v>
      </c>
      <c r="I2286" t="s">
        <v>183</v>
      </c>
      <c r="Q2286" s="4"/>
    </row>
    <row r="2287" spans="1:17" hidden="1">
      <c r="A2287">
        <v>32.76674878</v>
      </c>
      <c r="B2287">
        <v>-117.163301</v>
      </c>
      <c r="C2287" t="s">
        <v>246</v>
      </c>
      <c r="D2287" t="s">
        <v>7</v>
      </c>
      <c r="E2287">
        <v>4</v>
      </c>
      <c r="F2287" s="1">
        <v>44470.6875</v>
      </c>
      <c r="G2287" s="2">
        <v>44498</v>
      </c>
      <c r="H2287">
        <v>2022</v>
      </c>
      <c r="I2287" t="s">
        <v>183</v>
      </c>
      <c r="Q2287" s="4"/>
    </row>
    <row r="2288" spans="1:17" hidden="1">
      <c r="A2288">
        <v>32.7775593</v>
      </c>
      <c r="B2288">
        <v>-117.1275254</v>
      </c>
      <c r="C2288" t="s">
        <v>220</v>
      </c>
      <c r="D2288" t="s">
        <v>22</v>
      </c>
      <c r="E2288">
        <v>1</v>
      </c>
      <c r="F2288" s="1">
        <v>44481.890972222223</v>
      </c>
      <c r="G2288" s="2">
        <v>44498</v>
      </c>
      <c r="H2288">
        <v>2022</v>
      </c>
      <c r="I2288" t="s">
        <v>183</v>
      </c>
      <c r="Q2288" s="4"/>
    </row>
    <row r="2289" spans="1:17" hidden="1">
      <c r="A2289">
        <v>32.762377899999997</v>
      </c>
      <c r="B2289">
        <v>-117.19466130000001</v>
      </c>
      <c r="C2289" t="s">
        <v>1481</v>
      </c>
      <c r="D2289" t="s">
        <v>7</v>
      </c>
      <c r="E2289">
        <v>1</v>
      </c>
      <c r="F2289" s="1">
        <v>44498.790277777778</v>
      </c>
      <c r="G2289" s="2">
        <v>44498</v>
      </c>
      <c r="H2289">
        <v>2022</v>
      </c>
      <c r="I2289" t="s">
        <v>248</v>
      </c>
      <c r="Q2289" s="4"/>
    </row>
    <row r="2290" spans="1:17" hidden="1">
      <c r="A2290">
        <v>32.7625125</v>
      </c>
      <c r="B2290">
        <v>-117.19705980000001</v>
      </c>
      <c r="C2290" t="s">
        <v>1482</v>
      </c>
      <c r="D2290" t="s">
        <v>13</v>
      </c>
      <c r="E2290">
        <v>3</v>
      </c>
      <c r="F2290" s="1">
        <v>44498.783333333333</v>
      </c>
      <c r="G2290" s="2">
        <v>44498</v>
      </c>
      <c r="H2290">
        <v>2022</v>
      </c>
      <c r="I2290" t="s">
        <v>248</v>
      </c>
      <c r="Q2290" s="4"/>
    </row>
    <row r="2291" spans="1:17" hidden="1">
      <c r="A2291">
        <v>32.761923899999999</v>
      </c>
      <c r="B2291">
        <v>-117.19980150000001</v>
      </c>
      <c r="C2291" t="s">
        <v>59</v>
      </c>
      <c r="D2291" t="s">
        <v>13</v>
      </c>
      <c r="E2291">
        <v>5</v>
      </c>
      <c r="F2291" s="1">
        <v>44498.768055555556</v>
      </c>
      <c r="G2291" s="2">
        <v>44498</v>
      </c>
      <c r="H2291">
        <v>2022</v>
      </c>
      <c r="I2291" t="s">
        <v>248</v>
      </c>
      <c r="Q2291" s="4"/>
    </row>
    <row r="2292" spans="1:17" hidden="1">
      <c r="A2292">
        <v>32.762070080000001</v>
      </c>
      <c r="B2292">
        <v>-117.1931653</v>
      </c>
      <c r="C2292" t="s">
        <v>225</v>
      </c>
      <c r="D2292" t="s">
        <v>13</v>
      </c>
      <c r="E2292">
        <v>1</v>
      </c>
      <c r="F2292" s="1">
        <v>44498.76458333333</v>
      </c>
      <c r="G2292" s="2">
        <v>44498</v>
      </c>
      <c r="H2292">
        <v>2022</v>
      </c>
      <c r="I2292" t="s">
        <v>248</v>
      </c>
      <c r="Q2292" s="4"/>
    </row>
    <row r="2293" spans="1:17" hidden="1">
      <c r="A2293">
        <v>32.761687989999999</v>
      </c>
      <c r="B2293">
        <v>-117.19478359999999</v>
      </c>
      <c r="C2293" t="s">
        <v>1483</v>
      </c>
      <c r="D2293" t="s">
        <v>22</v>
      </c>
      <c r="E2293">
        <v>2</v>
      </c>
      <c r="F2293" s="1">
        <v>44498.76458333333</v>
      </c>
      <c r="G2293" s="2">
        <v>44498</v>
      </c>
      <c r="H2293">
        <v>2022</v>
      </c>
      <c r="I2293" t="s">
        <v>248</v>
      </c>
      <c r="Q2293" s="4"/>
    </row>
    <row r="2294" spans="1:17" hidden="1">
      <c r="A2294">
        <v>32.762125519999998</v>
      </c>
      <c r="B2294">
        <v>-117.19322699999999</v>
      </c>
      <c r="C2294" t="s">
        <v>1484</v>
      </c>
      <c r="D2294" t="s">
        <v>22</v>
      </c>
      <c r="E2294">
        <v>2</v>
      </c>
      <c r="F2294" s="1">
        <v>44498.76458333333</v>
      </c>
      <c r="G2294" s="2">
        <v>44498</v>
      </c>
      <c r="H2294">
        <v>2022</v>
      </c>
      <c r="I2294" t="s">
        <v>248</v>
      </c>
      <c r="Q2294" s="4"/>
    </row>
    <row r="2295" spans="1:17" hidden="1">
      <c r="A2295">
        <v>32.761942500000004</v>
      </c>
      <c r="B2295">
        <v>-117.2001783</v>
      </c>
      <c r="C2295" t="s">
        <v>1485</v>
      </c>
      <c r="D2295" t="s">
        <v>11</v>
      </c>
      <c r="E2295">
        <v>1</v>
      </c>
      <c r="F2295" s="1">
        <v>44498.866666666669</v>
      </c>
      <c r="G2295" s="2">
        <v>44498</v>
      </c>
      <c r="H2295">
        <v>2022</v>
      </c>
      <c r="I2295" t="s">
        <v>248</v>
      </c>
      <c r="Q2295" s="4"/>
    </row>
    <row r="2296" spans="1:17" hidden="1">
      <c r="A2296">
        <v>32.761696659999998</v>
      </c>
      <c r="B2296">
        <v>-117.20047769999999</v>
      </c>
      <c r="C2296" t="s">
        <v>103</v>
      </c>
      <c r="D2296" t="s">
        <v>11</v>
      </c>
      <c r="E2296">
        <v>2</v>
      </c>
      <c r="F2296" s="1">
        <v>44498.867361111108</v>
      </c>
      <c r="G2296" s="2">
        <v>44498</v>
      </c>
      <c r="H2296">
        <v>2022</v>
      </c>
      <c r="I2296" t="s">
        <v>248</v>
      </c>
      <c r="Q2296" s="4"/>
    </row>
    <row r="2297" spans="1:17" hidden="1">
      <c r="A2297">
        <v>32.761907299999997</v>
      </c>
      <c r="B2297">
        <v>-117.2004776</v>
      </c>
      <c r="C2297" t="s">
        <v>1157</v>
      </c>
      <c r="D2297" t="s">
        <v>11</v>
      </c>
      <c r="E2297">
        <v>2</v>
      </c>
      <c r="F2297" s="1">
        <v>44498.761111111111</v>
      </c>
      <c r="G2297" s="2">
        <v>44498</v>
      </c>
      <c r="H2297">
        <v>2022</v>
      </c>
      <c r="I2297" t="s">
        <v>248</v>
      </c>
      <c r="Q2297" s="4"/>
    </row>
    <row r="2298" spans="1:17" hidden="1">
      <c r="A2298">
        <v>32.761471399999998</v>
      </c>
      <c r="B2298">
        <v>-117.195222</v>
      </c>
      <c r="C2298" t="s">
        <v>1486</v>
      </c>
      <c r="D2298" t="s">
        <v>22</v>
      </c>
      <c r="E2298">
        <v>3</v>
      </c>
      <c r="F2298" s="1">
        <v>44498.758333333331</v>
      </c>
      <c r="G2298" s="2">
        <v>44498</v>
      </c>
      <c r="H2298">
        <v>2022</v>
      </c>
      <c r="I2298" t="s">
        <v>248</v>
      </c>
      <c r="Q2298" s="4"/>
    </row>
    <row r="2299" spans="1:17" hidden="1">
      <c r="A2299">
        <v>32.761673520000002</v>
      </c>
      <c r="B2299">
        <v>-117.19537630000001</v>
      </c>
      <c r="C2299" t="s">
        <v>51</v>
      </c>
      <c r="D2299" t="s">
        <v>13</v>
      </c>
      <c r="E2299">
        <v>5</v>
      </c>
      <c r="F2299" s="1">
        <v>44498.755555555559</v>
      </c>
      <c r="G2299" s="2">
        <v>44498</v>
      </c>
      <c r="H2299">
        <v>2022</v>
      </c>
      <c r="I2299" t="s">
        <v>248</v>
      </c>
      <c r="Q2299" s="4"/>
    </row>
    <row r="2300" spans="1:17" hidden="1">
      <c r="A2300">
        <v>32.762009200000001</v>
      </c>
      <c r="B2300">
        <v>-117.20077139999999</v>
      </c>
      <c r="C2300" t="s">
        <v>1487</v>
      </c>
      <c r="D2300" t="s">
        <v>11</v>
      </c>
      <c r="E2300">
        <v>2</v>
      </c>
      <c r="F2300" s="1">
        <v>44498.752083333333</v>
      </c>
      <c r="G2300" s="2">
        <v>44498</v>
      </c>
      <c r="H2300">
        <v>2022</v>
      </c>
      <c r="I2300" t="s">
        <v>248</v>
      </c>
      <c r="Q2300" s="4"/>
    </row>
    <row r="2301" spans="1:17" hidden="1">
      <c r="A2301">
        <v>32.762317299999999</v>
      </c>
      <c r="B2301">
        <v>-117.20037499999999</v>
      </c>
      <c r="C2301" t="s">
        <v>500</v>
      </c>
      <c r="D2301" t="s">
        <v>7</v>
      </c>
      <c r="E2301">
        <v>1</v>
      </c>
      <c r="F2301" s="1">
        <v>44498.74722222222</v>
      </c>
      <c r="G2301" s="2">
        <v>44498</v>
      </c>
      <c r="H2301">
        <v>2022</v>
      </c>
      <c r="I2301" t="s">
        <v>248</v>
      </c>
      <c r="Q2301" s="4"/>
    </row>
    <row r="2302" spans="1:17" hidden="1">
      <c r="A2302">
        <v>32.762326299999998</v>
      </c>
      <c r="B2302">
        <v>-117.2003081</v>
      </c>
      <c r="C2302" t="s">
        <v>212</v>
      </c>
      <c r="D2302" t="s">
        <v>22</v>
      </c>
      <c r="E2302">
        <v>1</v>
      </c>
      <c r="F2302" s="1">
        <v>44498.745833333334</v>
      </c>
      <c r="G2302" s="2">
        <v>44498</v>
      </c>
      <c r="H2302">
        <v>2022</v>
      </c>
      <c r="I2302" t="s">
        <v>248</v>
      </c>
      <c r="Q2302" s="4"/>
    </row>
    <row r="2303" spans="1:17" hidden="1">
      <c r="A2303">
        <v>32.762236000000001</v>
      </c>
      <c r="B2303">
        <v>-117.2001241</v>
      </c>
      <c r="C2303" t="s">
        <v>1488</v>
      </c>
      <c r="D2303" t="s">
        <v>7</v>
      </c>
      <c r="E2303">
        <v>1</v>
      </c>
      <c r="F2303" s="1">
        <v>44498.742361111108</v>
      </c>
      <c r="G2303" s="2">
        <v>44498</v>
      </c>
      <c r="H2303">
        <v>2022</v>
      </c>
      <c r="I2303" t="s">
        <v>248</v>
      </c>
      <c r="Q2303" s="4"/>
    </row>
    <row r="2304" spans="1:17" hidden="1">
      <c r="A2304">
        <v>32.76256223</v>
      </c>
      <c r="B2304">
        <v>-117.1924807</v>
      </c>
      <c r="C2304" t="s">
        <v>488</v>
      </c>
      <c r="D2304" t="s">
        <v>22</v>
      </c>
      <c r="E2304">
        <v>1</v>
      </c>
      <c r="F2304" s="1">
        <v>44498.742361111108</v>
      </c>
      <c r="G2304" s="2">
        <v>44498</v>
      </c>
      <c r="H2304">
        <v>2022</v>
      </c>
      <c r="I2304" t="s">
        <v>248</v>
      </c>
      <c r="Q2304" s="4"/>
    </row>
    <row r="2305" spans="1:17" hidden="1">
      <c r="A2305">
        <v>32.761491730000003</v>
      </c>
      <c r="B2305">
        <v>-117.1967059</v>
      </c>
      <c r="C2305" t="s">
        <v>640</v>
      </c>
      <c r="D2305" t="s">
        <v>22</v>
      </c>
      <c r="E2305">
        <v>1</v>
      </c>
      <c r="F2305" s="1">
        <v>44498.739583333336</v>
      </c>
      <c r="G2305" s="2">
        <v>44498</v>
      </c>
      <c r="H2305">
        <v>2022</v>
      </c>
      <c r="I2305" t="s">
        <v>248</v>
      </c>
      <c r="Q2305" s="4"/>
    </row>
    <row r="2306" spans="1:17" hidden="1">
      <c r="A2306">
        <v>32.763096359999999</v>
      </c>
      <c r="B2306">
        <v>-117.19082210000001</v>
      </c>
      <c r="C2306" t="s">
        <v>59</v>
      </c>
      <c r="D2306" t="s">
        <v>13</v>
      </c>
      <c r="E2306">
        <v>10</v>
      </c>
      <c r="F2306" s="1">
        <v>44498.868750000001</v>
      </c>
      <c r="G2306" s="2">
        <v>44498</v>
      </c>
      <c r="H2306">
        <v>2022</v>
      </c>
      <c r="I2306" t="s">
        <v>248</v>
      </c>
      <c r="Q2306" s="4"/>
    </row>
    <row r="2307" spans="1:17" hidden="1">
      <c r="A2307">
        <v>32.76269224</v>
      </c>
      <c r="B2307">
        <v>-117.19117679999999</v>
      </c>
      <c r="C2307" t="s">
        <v>1489</v>
      </c>
      <c r="D2307" t="s">
        <v>22</v>
      </c>
      <c r="E2307">
        <v>1</v>
      </c>
      <c r="F2307" s="1">
        <v>44498.728472222225</v>
      </c>
      <c r="G2307" s="2">
        <v>44498</v>
      </c>
      <c r="H2307">
        <v>2022</v>
      </c>
      <c r="I2307" t="s">
        <v>248</v>
      </c>
      <c r="Q2307" s="4"/>
    </row>
    <row r="2308" spans="1:17" hidden="1">
      <c r="A2308">
        <v>32.762512800000003</v>
      </c>
      <c r="B2308">
        <v>-117.19819870000001</v>
      </c>
      <c r="C2308" t="s">
        <v>1490</v>
      </c>
      <c r="D2308" t="s">
        <v>7</v>
      </c>
      <c r="E2308">
        <v>1</v>
      </c>
      <c r="F2308" s="1">
        <v>44498.722916666666</v>
      </c>
      <c r="G2308" s="2">
        <v>44498</v>
      </c>
      <c r="H2308">
        <v>2022</v>
      </c>
      <c r="I2308" t="s">
        <v>248</v>
      </c>
      <c r="Q2308" s="4"/>
    </row>
    <row r="2309" spans="1:17" hidden="1">
      <c r="A2309">
        <v>32.762420599999999</v>
      </c>
      <c r="B2309">
        <v>-117.197693</v>
      </c>
      <c r="C2309" t="s">
        <v>1491</v>
      </c>
      <c r="D2309" t="s">
        <v>7</v>
      </c>
      <c r="E2309">
        <v>1</v>
      </c>
      <c r="F2309" s="1">
        <v>44498.712500000001</v>
      </c>
      <c r="G2309" s="2">
        <v>44498</v>
      </c>
      <c r="H2309">
        <v>2022</v>
      </c>
      <c r="I2309" t="s">
        <v>248</v>
      </c>
      <c r="Q2309" s="4"/>
    </row>
    <row r="2310" spans="1:17" hidden="1">
      <c r="A2310">
        <v>32.762743200000003</v>
      </c>
      <c r="B2310">
        <v>-117.1974063</v>
      </c>
      <c r="C2310" t="s">
        <v>1492</v>
      </c>
      <c r="D2310" t="s">
        <v>7</v>
      </c>
      <c r="E2310">
        <v>3</v>
      </c>
      <c r="F2310" s="1">
        <v>44498.70416666667</v>
      </c>
      <c r="G2310" s="2">
        <v>44498</v>
      </c>
      <c r="H2310">
        <v>2022</v>
      </c>
      <c r="I2310" t="s">
        <v>248</v>
      </c>
      <c r="Q2310" s="4"/>
    </row>
    <row r="2311" spans="1:17" hidden="1">
      <c r="A2311">
        <v>32.762741300000002</v>
      </c>
      <c r="B2311">
        <v>-117.1970977</v>
      </c>
      <c r="C2311" t="s">
        <v>1493</v>
      </c>
      <c r="D2311" t="s">
        <v>22</v>
      </c>
      <c r="E2311">
        <v>3</v>
      </c>
      <c r="F2311" s="1">
        <v>44498.699305555558</v>
      </c>
      <c r="G2311" s="2">
        <v>44498</v>
      </c>
      <c r="H2311">
        <v>2022</v>
      </c>
      <c r="I2311" t="s">
        <v>248</v>
      </c>
      <c r="Q2311" s="4"/>
    </row>
    <row r="2312" spans="1:17" hidden="1">
      <c r="A2312">
        <v>32.761626739999997</v>
      </c>
      <c r="B2312">
        <v>-117.1907708</v>
      </c>
      <c r="C2312" t="s">
        <v>1494</v>
      </c>
      <c r="D2312" t="s">
        <v>11</v>
      </c>
      <c r="E2312">
        <v>1</v>
      </c>
      <c r="F2312" s="1">
        <v>44498.695833333331</v>
      </c>
      <c r="G2312" s="2">
        <v>44498</v>
      </c>
      <c r="H2312">
        <v>2022</v>
      </c>
      <c r="I2312" t="s">
        <v>248</v>
      </c>
      <c r="Q2312" s="4"/>
    </row>
    <row r="2313" spans="1:17" hidden="1">
      <c r="A2313">
        <v>32.761516039999997</v>
      </c>
      <c r="B2313">
        <v>-117.1911271</v>
      </c>
      <c r="C2313" t="s">
        <v>1495</v>
      </c>
      <c r="D2313" t="s">
        <v>7</v>
      </c>
      <c r="E2313">
        <v>3</v>
      </c>
      <c r="F2313" s="1">
        <v>44498.861111111109</v>
      </c>
      <c r="G2313" s="2">
        <v>44498</v>
      </c>
      <c r="H2313">
        <v>2022</v>
      </c>
      <c r="I2313" t="s">
        <v>248</v>
      </c>
      <c r="Q2313" s="4"/>
    </row>
    <row r="2314" spans="1:17" hidden="1">
      <c r="A2314">
        <v>32.761712969999998</v>
      </c>
      <c r="B2314">
        <v>-117.1935613</v>
      </c>
      <c r="C2314" t="s">
        <v>1041</v>
      </c>
      <c r="D2314" t="s">
        <v>22</v>
      </c>
      <c r="E2314">
        <v>1</v>
      </c>
      <c r="F2314" s="1">
        <v>44498.855555555558</v>
      </c>
      <c r="G2314" s="2">
        <v>44498</v>
      </c>
      <c r="H2314">
        <v>2022</v>
      </c>
      <c r="I2314" t="s">
        <v>248</v>
      </c>
      <c r="Q2314" s="4"/>
    </row>
    <row r="2315" spans="1:17" hidden="1">
      <c r="A2315">
        <v>32.762316900000002</v>
      </c>
      <c r="B2315">
        <v>-117.1945015</v>
      </c>
      <c r="C2315" t="s">
        <v>1496</v>
      </c>
      <c r="D2315" t="s">
        <v>7</v>
      </c>
      <c r="E2315">
        <v>1</v>
      </c>
      <c r="F2315" s="1">
        <v>44498.677083333336</v>
      </c>
      <c r="G2315" s="2">
        <v>44498</v>
      </c>
      <c r="H2315">
        <v>2022</v>
      </c>
      <c r="I2315" t="s">
        <v>248</v>
      </c>
      <c r="Q2315" s="4"/>
    </row>
    <row r="2316" spans="1:17" hidden="1">
      <c r="A2316">
        <v>32.760643799999997</v>
      </c>
      <c r="B2316">
        <v>-117.2011555</v>
      </c>
      <c r="C2316" t="s">
        <v>1497</v>
      </c>
      <c r="D2316" t="s">
        <v>13</v>
      </c>
      <c r="E2316">
        <v>12</v>
      </c>
      <c r="F2316" s="1">
        <v>44495.892361111109</v>
      </c>
      <c r="G2316" s="2">
        <v>44498</v>
      </c>
      <c r="H2316">
        <v>2022</v>
      </c>
      <c r="I2316" t="s">
        <v>248</v>
      </c>
      <c r="Q2316" s="4"/>
    </row>
    <row r="2317" spans="1:17" hidden="1">
      <c r="A2317">
        <v>32.762296800000001</v>
      </c>
      <c r="B2317">
        <v>-117.1972394</v>
      </c>
      <c r="C2317" t="s">
        <v>1498</v>
      </c>
      <c r="D2317" t="s">
        <v>13</v>
      </c>
      <c r="E2317">
        <v>6</v>
      </c>
      <c r="F2317" s="1">
        <v>44498.785416666666</v>
      </c>
      <c r="G2317" s="2">
        <v>44498</v>
      </c>
      <c r="H2317">
        <v>2022</v>
      </c>
      <c r="I2317" t="s">
        <v>248</v>
      </c>
      <c r="Q2317" s="4"/>
    </row>
    <row r="2318" spans="1:17" hidden="1">
      <c r="A2318">
        <v>32.761164000000001</v>
      </c>
      <c r="B2318">
        <v>-117.19377230000001</v>
      </c>
      <c r="C2318" t="s">
        <v>257</v>
      </c>
      <c r="D2318" t="s">
        <v>13</v>
      </c>
      <c r="E2318">
        <v>20</v>
      </c>
      <c r="F2318" s="1">
        <v>44498.681250000001</v>
      </c>
      <c r="G2318" s="2">
        <v>44498</v>
      </c>
      <c r="H2318">
        <v>2022</v>
      </c>
      <c r="I2318" t="s">
        <v>248</v>
      </c>
      <c r="Q2318" s="4"/>
    </row>
    <row r="2319" spans="1:17" hidden="1">
      <c r="A2319">
        <v>32.76148482</v>
      </c>
      <c r="B2319">
        <v>-117.1970626</v>
      </c>
      <c r="C2319" t="s">
        <v>1499</v>
      </c>
      <c r="D2319" t="s">
        <v>7</v>
      </c>
      <c r="E2319">
        <v>3</v>
      </c>
      <c r="F2319" s="1">
        <v>44498.73541666667</v>
      </c>
      <c r="G2319" s="2">
        <v>44498</v>
      </c>
      <c r="H2319">
        <v>2022</v>
      </c>
      <c r="I2319" t="s">
        <v>248</v>
      </c>
      <c r="Q2319" s="4"/>
    </row>
    <row r="2320" spans="1:17" hidden="1">
      <c r="A2320">
        <v>32.761782119999999</v>
      </c>
      <c r="B2320">
        <v>-117.19729719999999</v>
      </c>
      <c r="C2320" t="s">
        <v>1500</v>
      </c>
      <c r="D2320" t="s">
        <v>22</v>
      </c>
      <c r="E2320">
        <v>2</v>
      </c>
      <c r="F2320" s="1">
        <v>44498.724999999999</v>
      </c>
      <c r="G2320" s="2">
        <v>44498</v>
      </c>
      <c r="H2320">
        <v>2022</v>
      </c>
      <c r="I2320" t="s">
        <v>248</v>
      </c>
      <c r="Q2320" s="4"/>
    </row>
    <row r="2321" spans="1:17" hidden="1">
      <c r="A2321">
        <v>32.761060270000002</v>
      </c>
      <c r="B2321">
        <v>-117.1985878</v>
      </c>
      <c r="C2321" t="s">
        <v>598</v>
      </c>
      <c r="D2321" t="s">
        <v>13</v>
      </c>
      <c r="E2321">
        <v>5</v>
      </c>
      <c r="F2321" s="1">
        <v>44496.859027777777</v>
      </c>
      <c r="G2321" s="2">
        <v>44498</v>
      </c>
      <c r="H2321">
        <v>2022</v>
      </c>
      <c r="I2321" t="s">
        <v>248</v>
      </c>
      <c r="Q2321" s="4"/>
    </row>
    <row r="2322" spans="1:17" hidden="1">
      <c r="A2322">
        <v>32.76076527</v>
      </c>
      <c r="B2322">
        <v>-117.20059329999999</v>
      </c>
      <c r="C2322" t="s">
        <v>313</v>
      </c>
      <c r="D2322" t="s">
        <v>22</v>
      </c>
      <c r="E2322">
        <v>1</v>
      </c>
      <c r="F2322" s="1">
        <v>44484.868055555555</v>
      </c>
      <c r="G2322" s="2">
        <v>44498</v>
      </c>
      <c r="H2322">
        <v>2022</v>
      </c>
      <c r="I2322" t="s">
        <v>248</v>
      </c>
      <c r="Q2322" s="4"/>
    </row>
    <row r="2323" spans="1:17" hidden="1">
      <c r="A2323">
        <v>32.760835929999999</v>
      </c>
      <c r="B2323">
        <v>-117.2005824</v>
      </c>
      <c r="C2323" t="s">
        <v>477</v>
      </c>
      <c r="D2323" t="s">
        <v>22</v>
      </c>
      <c r="E2323">
        <v>12</v>
      </c>
      <c r="F2323" s="1">
        <v>44484.85833333333</v>
      </c>
      <c r="G2323" s="2">
        <v>44498</v>
      </c>
      <c r="H2323">
        <v>2022</v>
      </c>
      <c r="I2323" t="s">
        <v>248</v>
      </c>
      <c r="Q2323" s="4"/>
    </row>
    <row r="2324" spans="1:17" hidden="1">
      <c r="A2324">
        <v>32.760528860000001</v>
      </c>
      <c r="B2324">
        <v>-117.2013178</v>
      </c>
      <c r="C2324" t="s">
        <v>59</v>
      </c>
      <c r="D2324" t="s">
        <v>22</v>
      </c>
      <c r="E2324">
        <v>5</v>
      </c>
      <c r="F2324" s="1">
        <v>44496.86041666667</v>
      </c>
      <c r="G2324" s="2">
        <v>44498</v>
      </c>
      <c r="H2324">
        <v>2022</v>
      </c>
      <c r="I2324" t="s">
        <v>248</v>
      </c>
      <c r="Q2324" s="4"/>
    </row>
    <row r="2325" spans="1:17" hidden="1">
      <c r="A2325">
        <v>32.761703599999997</v>
      </c>
      <c r="B2325">
        <v>-117.20275220000001</v>
      </c>
      <c r="C2325" t="s">
        <v>1501</v>
      </c>
      <c r="D2325" t="s">
        <v>13</v>
      </c>
      <c r="E2325">
        <v>6</v>
      </c>
      <c r="F2325" s="1">
        <v>44484.685416666667</v>
      </c>
      <c r="G2325" s="2">
        <v>44498</v>
      </c>
      <c r="H2325">
        <v>2022</v>
      </c>
      <c r="I2325" t="s">
        <v>248</v>
      </c>
      <c r="Q2325" s="4"/>
    </row>
    <row r="2326" spans="1:17" hidden="1">
      <c r="A2326">
        <v>32.762688390000001</v>
      </c>
      <c r="B2326">
        <v>-117.1908645</v>
      </c>
      <c r="C2326" t="s">
        <v>212</v>
      </c>
      <c r="D2326" t="s">
        <v>22</v>
      </c>
      <c r="E2326">
        <v>1</v>
      </c>
      <c r="F2326" s="1">
        <v>44498.724305555559</v>
      </c>
      <c r="G2326" s="2">
        <v>44498</v>
      </c>
      <c r="H2326">
        <v>2022</v>
      </c>
      <c r="I2326" t="s">
        <v>248</v>
      </c>
      <c r="Q2326" s="4"/>
    </row>
    <row r="2327" spans="1:17" hidden="1">
      <c r="A2327">
        <v>32.76170896</v>
      </c>
      <c r="B2327">
        <v>-117.1916789</v>
      </c>
      <c r="C2327" t="s">
        <v>66</v>
      </c>
      <c r="D2327" t="s">
        <v>7</v>
      </c>
      <c r="E2327">
        <v>2</v>
      </c>
      <c r="F2327" s="1">
        <v>44498.681944444441</v>
      </c>
      <c r="G2327" s="2">
        <v>44498</v>
      </c>
      <c r="H2327">
        <v>2022</v>
      </c>
      <c r="I2327" t="s">
        <v>248</v>
      </c>
      <c r="Q2327" s="4"/>
    </row>
    <row r="2328" spans="1:17" hidden="1">
      <c r="A2328">
        <v>32.762802200000003</v>
      </c>
      <c r="B2328">
        <v>-117.1914089</v>
      </c>
      <c r="C2328" t="s">
        <v>1502</v>
      </c>
      <c r="D2328" t="s">
        <v>22</v>
      </c>
      <c r="E2328">
        <v>1</v>
      </c>
      <c r="F2328" s="1">
        <v>44498.869444444441</v>
      </c>
      <c r="G2328" s="2">
        <v>44498</v>
      </c>
      <c r="H2328">
        <v>2022</v>
      </c>
      <c r="I2328" t="s">
        <v>248</v>
      </c>
      <c r="Q2328" s="4"/>
    </row>
    <row r="2329" spans="1:17" hidden="1">
      <c r="A2329">
        <v>32.76093719</v>
      </c>
      <c r="B2329">
        <v>-117.2003758</v>
      </c>
      <c r="C2329" t="s">
        <v>1503</v>
      </c>
      <c r="D2329" t="s">
        <v>22</v>
      </c>
      <c r="E2329">
        <v>2</v>
      </c>
      <c r="F2329" s="1">
        <v>44484.744444444441</v>
      </c>
      <c r="G2329" s="2">
        <v>44498</v>
      </c>
      <c r="H2329">
        <v>2022</v>
      </c>
      <c r="I2329" t="s">
        <v>248</v>
      </c>
      <c r="Q2329" s="4"/>
    </row>
    <row r="2330" spans="1:17" hidden="1">
      <c r="A2330">
        <v>32.7619045</v>
      </c>
      <c r="B2330">
        <v>-117.199113</v>
      </c>
      <c r="C2330" t="s">
        <v>329</v>
      </c>
      <c r="D2330" t="s">
        <v>22</v>
      </c>
      <c r="E2330">
        <v>1</v>
      </c>
      <c r="F2330" s="1">
        <v>44498.775000000001</v>
      </c>
      <c r="G2330" s="2">
        <v>44498</v>
      </c>
      <c r="H2330">
        <v>2022</v>
      </c>
      <c r="I2330" t="s">
        <v>248</v>
      </c>
      <c r="Q2330" s="4"/>
    </row>
    <row r="2331" spans="1:17" hidden="1">
      <c r="A2331">
        <v>32.7620109</v>
      </c>
      <c r="B2331">
        <v>-117.1971839</v>
      </c>
      <c r="C2331" t="s">
        <v>1504</v>
      </c>
      <c r="D2331" t="s">
        <v>22</v>
      </c>
      <c r="E2331">
        <v>1</v>
      </c>
      <c r="F2331" s="1">
        <v>44498.779861111114</v>
      </c>
      <c r="G2331" s="2">
        <v>44498</v>
      </c>
      <c r="H2331">
        <v>2022</v>
      </c>
      <c r="I2331" t="s">
        <v>248</v>
      </c>
      <c r="Q2331" s="4"/>
    </row>
    <row r="2332" spans="1:17" hidden="1">
      <c r="A2332">
        <v>32.76144962</v>
      </c>
      <c r="B2332">
        <v>-117.1898994</v>
      </c>
      <c r="C2332" t="s">
        <v>55</v>
      </c>
      <c r="D2332" t="s">
        <v>22</v>
      </c>
      <c r="E2332">
        <v>1</v>
      </c>
      <c r="F2332" s="1">
        <v>44498.702777777777</v>
      </c>
      <c r="G2332" s="2">
        <v>44498</v>
      </c>
      <c r="H2332">
        <v>2022</v>
      </c>
      <c r="I2332" t="s">
        <v>248</v>
      </c>
      <c r="Q2332" s="4"/>
    </row>
    <row r="2333" spans="1:17" hidden="1">
      <c r="A2333">
        <v>32.761279989999998</v>
      </c>
      <c r="B2333">
        <v>-117.1901647</v>
      </c>
      <c r="C2333" t="s">
        <v>1505</v>
      </c>
      <c r="D2333" t="s">
        <v>7</v>
      </c>
      <c r="E2333">
        <v>1</v>
      </c>
      <c r="F2333" s="1">
        <v>44498.701388888891</v>
      </c>
      <c r="G2333" s="2">
        <v>44498</v>
      </c>
      <c r="H2333">
        <v>2022</v>
      </c>
      <c r="I2333" t="s">
        <v>248</v>
      </c>
      <c r="Q2333" s="4"/>
    </row>
    <row r="2334" spans="1:17" hidden="1">
      <c r="A2334">
        <v>32.76255518</v>
      </c>
      <c r="B2334">
        <v>-117.1977005</v>
      </c>
      <c r="C2334" t="s">
        <v>1506</v>
      </c>
      <c r="D2334" t="s">
        <v>22</v>
      </c>
      <c r="E2334">
        <v>1</v>
      </c>
      <c r="F2334" s="1">
        <v>44498.713888888888</v>
      </c>
      <c r="G2334" s="2">
        <v>44498</v>
      </c>
      <c r="H2334">
        <v>2022</v>
      </c>
      <c r="I2334" t="s">
        <v>248</v>
      </c>
      <c r="Q2334" s="4"/>
    </row>
    <row r="2335" spans="1:17" hidden="1">
      <c r="A2335">
        <v>32.761887459999997</v>
      </c>
      <c r="B2335">
        <v>-117.1935517</v>
      </c>
      <c r="C2335" t="s">
        <v>1507</v>
      </c>
      <c r="D2335" t="s">
        <v>22</v>
      </c>
      <c r="E2335">
        <v>1</v>
      </c>
      <c r="F2335" s="1">
        <v>44498.691666666666</v>
      </c>
      <c r="G2335" s="2">
        <v>44498</v>
      </c>
      <c r="H2335">
        <v>2022</v>
      </c>
      <c r="I2335" t="s">
        <v>248</v>
      </c>
      <c r="Q2335" s="4"/>
    </row>
    <row r="2336" spans="1:17" hidden="1">
      <c r="A2336">
        <v>32.763057619999998</v>
      </c>
      <c r="B2336">
        <v>-117.19412800000001</v>
      </c>
      <c r="C2336" t="s">
        <v>1508</v>
      </c>
      <c r="D2336" t="s">
        <v>22</v>
      </c>
      <c r="E2336">
        <v>2</v>
      </c>
      <c r="F2336" s="1">
        <v>44484.861805555556</v>
      </c>
      <c r="G2336" s="2">
        <v>44498</v>
      </c>
      <c r="H2336">
        <v>2022</v>
      </c>
      <c r="I2336" t="s">
        <v>248</v>
      </c>
      <c r="Q2336" s="4"/>
    </row>
    <row r="2337" spans="1:17" hidden="1">
      <c r="A2337">
        <v>32.761823229999997</v>
      </c>
      <c r="B2337">
        <v>-117.1919548</v>
      </c>
      <c r="C2337" t="s">
        <v>246</v>
      </c>
      <c r="D2337" t="s">
        <v>7</v>
      </c>
      <c r="E2337">
        <v>3</v>
      </c>
      <c r="F2337" s="1">
        <v>44498.863194444442</v>
      </c>
      <c r="G2337" s="2">
        <v>44498</v>
      </c>
      <c r="H2337">
        <v>2022</v>
      </c>
      <c r="I2337" t="s">
        <v>248</v>
      </c>
      <c r="Q2337" s="4"/>
    </row>
    <row r="2338" spans="1:17" hidden="1">
      <c r="A2338">
        <v>32.76172717</v>
      </c>
      <c r="B2338">
        <v>-117.1914809</v>
      </c>
      <c r="C2338" t="s">
        <v>1509</v>
      </c>
      <c r="D2338" t="s">
        <v>7</v>
      </c>
      <c r="E2338">
        <v>1</v>
      </c>
      <c r="F2338" s="1">
        <v>44498.859722222223</v>
      </c>
      <c r="G2338" s="2">
        <v>44498</v>
      </c>
      <c r="H2338">
        <v>2022</v>
      </c>
      <c r="I2338" t="s">
        <v>248</v>
      </c>
      <c r="Q2338" s="4"/>
    </row>
    <row r="2339" spans="1:17" hidden="1">
      <c r="A2339">
        <v>32.838042999999999</v>
      </c>
      <c r="B2339">
        <v>-117.0217421</v>
      </c>
      <c r="C2339" t="s">
        <v>1510</v>
      </c>
      <c r="D2339" t="s">
        <v>7</v>
      </c>
      <c r="E2339">
        <v>2</v>
      </c>
      <c r="F2339" s="1">
        <v>44414.866666666669</v>
      </c>
      <c r="G2339" s="2">
        <v>44467</v>
      </c>
      <c r="H2339">
        <v>2021</v>
      </c>
      <c r="I2339" t="s">
        <v>8</v>
      </c>
      <c r="Q2339" s="4"/>
    </row>
    <row r="2340" spans="1:17" hidden="1">
      <c r="A2340">
        <v>32.837532799999998</v>
      </c>
      <c r="B2340">
        <v>-117.013322</v>
      </c>
      <c r="C2340" t="s">
        <v>51</v>
      </c>
      <c r="D2340" t="s">
        <v>22</v>
      </c>
      <c r="E2340">
        <v>4</v>
      </c>
      <c r="F2340" s="1">
        <v>44414.738888888889</v>
      </c>
      <c r="G2340" s="2">
        <v>44467</v>
      </c>
      <c r="H2340">
        <v>2021</v>
      </c>
      <c r="I2340" t="s">
        <v>8</v>
      </c>
      <c r="Q2340" s="4"/>
    </row>
    <row r="2341" spans="1:17" hidden="1">
      <c r="A2341">
        <v>32.836984200000003</v>
      </c>
      <c r="B2341">
        <v>-117.0098375</v>
      </c>
      <c r="C2341" t="s">
        <v>1511</v>
      </c>
      <c r="D2341" t="s">
        <v>22</v>
      </c>
      <c r="E2341">
        <v>2</v>
      </c>
      <c r="F2341" s="1">
        <v>44414.71597222222</v>
      </c>
      <c r="G2341" s="2">
        <v>44467</v>
      </c>
      <c r="H2341">
        <v>2021</v>
      </c>
      <c r="I2341" t="s">
        <v>8</v>
      </c>
      <c r="Q2341" s="4"/>
    </row>
    <row r="2342" spans="1:17" hidden="1">
      <c r="A2342">
        <v>32.837304109999998</v>
      </c>
      <c r="B2342">
        <v>-117.0092069</v>
      </c>
      <c r="C2342" t="s">
        <v>1512</v>
      </c>
      <c r="D2342" t="s">
        <v>7</v>
      </c>
      <c r="E2342">
        <v>1</v>
      </c>
      <c r="F2342" s="1">
        <v>44414.867361111108</v>
      </c>
      <c r="G2342" s="2">
        <v>44467</v>
      </c>
      <c r="H2342">
        <v>2021</v>
      </c>
      <c r="I2342" t="s">
        <v>8</v>
      </c>
      <c r="Q2342" s="4"/>
    </row>
    <row r="2343" spans="1:17" hidden="1">
      <c r="A2343">
        <v>32.8381501</v>
      </c>
      <c r="B2343">
        <v>-117.0067677</v>
      </c>
      <c r="C2343" t="s">
        <v>128</v>
      </c>
      <c r="D2343" t="s">
        <v>22</v>
      </c>
      <c r="E2343">
        <v>1</v>
      </c>
      <c r="F2343" s="1">
        <v>44443.9</v>
      </c>
      <c r="G2343" s="2">
        <v>44467</v>
      </c>
      <c r="H2343">
        <v>2021</v>
      </c>
      <c r="I2343" t="s">
        <v>8</v>
      </c>
      <c r="Q2343" s="4"/>
    </row>
    <row r="2344" spans="1:17" hidden="1">
      <c r="A2344">
        <v>32.8394537</v>
      </c>
      <c r="B2344">
        <v>-117.0047404</v>
      </c>
      <c r="C2344" t="s">
        <v>1513</v>
      </c>
      <c r="D2344" t="s">
        <v>11</v>
      </c>
      <c r="E2344">
        <v>1</v>
      </c>
      <c r="F2344" s="1">
        <v>44454.097222222219</v>
      </c>
      <c r="G2344" s="2">
        <v>44467</v>
      </c>
      <c r="H2344">
        <v>2021</v>
      </c>
      <c r="I2344" t="s">
        <v>8</v>
      </c>
      <c r="Q2344" s="4"/>
    </row>
    <row r="2345" spans="1:17" hidden="1">
      <c r="A2345">
        <v>32.839429899999999</v>
      </c>
      <c r="B2345">
        <v>-117.0044177</v>
      </c>
      <c r="C2345" t="s">
        <v>95</v>
      </c>
      <c r="D2345" t="s">
        <v>22</v>
      </c>
      <c r="E2345">
        <v>20</v>
      </c>
      <c r="F2345" s="1">
        <v>44404.772916666669</v>
      </c>
      <c r="G2345" s="2">
        <v>44467</v>
      </c>
      <c r="H2345">
        <v>2021</v>
      </c>
      <c r="I2345" t="s">
        <v>8</v>
      </c>
      <c r="Q2345" s="4"/>
    </row>
    <row r="2346" spans="1:17" hidden="1">
      <c r="A2346">
        <v>32.839906200000001</v>
      </c>
      <c r="B2346">
        <v>-117.00376850000001</v>
      </c>
      <c r="C2346" t="s">
        <v>344</v>
      </c>
      <c r="D2346" t="s">
        <v>13</v>
      </c>
      <c r="E2346">
        <v>30</v>
      </c>
      <c r="F2346" s="1">
        <v>44356.728472222225</v>
      </c>
      <c r="G2346" s="2">
        <v>44467</v>
      </c>
      <c r="H2346">
        <v>2021</v>
      </c>
      <c r="I2346" t="s">
        <v>8</v>
      </c>
      <c r="Q2346" s="4"/>
    </row>
    <row r="2347" spans="1:17" hidden="1">
      <c r="A2347">
        <v>32.839654899999999</v>
      </c>
      <c r="B2347">
        <v>-117.00354350000001</v>
      </c>
      <c r="C2347" t="s">
        <v>1514</v>
      </c>
      <c r="D2347" t="s">
        <v>22</v>
      </c>
      <c r="E2347">
        <v>2</v>
      </c>
      <c r="F2347" s="1">
        <v>44386.09097222222</v>
      </c>
      <c r="G2347" s="2">
        <v>44467</v>
      </c>
      <c r="H2347">
        <v>2021</v>
      </c>
      <c r="I2347" t="s">
        <v>8</v>
      </c>
      <c r="Q2347" s="4"/>
    </row>
    <row r="2348" spans="1:17" hidden="1">
      <c r="A2348">
        <v>32.839659509999997</v>
      </c>
      <c r="B2348">
        <v>-117.0035129</v>
      </c>
      <c r="C2348" t="s">
        <v>1303</v>
      </c>
      <c r="D2348" t="s">
        <v>13</v>
      </c>
      <c r="E2348">
        <v>4</v>
      </c>
      <c r="F2348" s="1">
        <v>44344.888888888891</v>
      </c>
      <c r="G2348" s="2">
        <v>44467</v>
      </c>
      <c r="H2348">
        <v>2021</v>
      </c>
      <c r="I2348" t="s">
        <v>8</v>
      </c>
      <c r="Q2348" s="4"/>
    </row>
    <row r="2349" spans="1:17" hidden="1">
      <c r="A2349">
        <v>32.843807599999998</v>
      </c>
      <c r="B2349">
        <v>-117.00328810000001</v>
      </c>
      <c r="C2349" t="s">
        <v>1515</v>
      </c>
      <c r="D2349" t="s">
        <v>22</v>
      </c>
      <c r="E2349">
        <v>4</v>
      </c>
      <c r="F2349" s="1">
        <v>44453.73541666667</v>
      </c>
      <c r="G2349" s="2">
        <v>44467</v>
      </c>
      <c r="H2349">
        <v>2021</v>
      </c>
      <c r="I2349" t="s">
        <v>8</v>
      </c>
      <c r="Q2349" s="4"/>
    </row>
    <row r="2350" spans="1:17" hidden="1">
      <c r="A2350">
        <v>32.842423480000001</v>
      </c>
      <c r="B2350">
        <v>-117.0031381</v>
      </c>
      <c r="C2350" t="s">
        <v>1300</v>
      </c>
      <c r="D2350" t="s">
        <v>22</v>
      </c>
      <c r="E2350">
        <v>12</v>
      </c>
      <c r="F2350" s="1">
        <v>44453.74722222222</v>
      </c>
      <c r="G2350" s="2">
        <v>44467</v>
      </c>
      <c r="H2350">
        <v>2021</v>
      </c>
      <c r="I2350" t="s">
        <v>8</v>
      </c>
      <c r="Q2350" s="4"/>
    </row>
    <row r="2351" spans="1:17" hidden="1">
      <c r="A2351">
        <v>32.843631000000002</v>
      </c>
      <c r="B2351">
        <v>-117.0030623</v>
      </c>
      <c r="C2351" t="s">
        <v>317</v>
      </c>
      <c r="D2351" t="s">
        <v>22</v>
      </c>
      <c r="E2351">
        <v>1</v>
      </c>
      <c r="F2351" s="1">
        <v>44453.879166666666</v>
      </c>
      <c r="G2351" s="2">
        <v>44467</v>
      </c>
      <c r="H2351">
        <v>2021</v>
      </c>
      <c r="I2351" t="s">
        <v>8</v>
      </c>
      <c r="Q2351" s="4"/>
    </row>
    <row r="2352" spans="1:17" hidden="1">
      <c r="A2352">
        <v>32.842330599999997</v>
      </c>
      <c r="B2352">
        <v>-117.00249580000001</v>
      </c>
      <c r="C2352" t="s">
        <v>1516</v>
      </c>
      <c r="D2352" t="s">
        <v>22</v>
      </c>
      <c r="E2352">
        <v>230</v>
      </c>
      <c r="F2352" s="1">
        <v>44454.115972222222</v>
      </c>
      <c r="G2352" s="2">
        <v>44467</v>
      </c>
      <c r="H2352">
        <v>2021</v>
      </c>
      <c r="I2352" t="s">
        <v>8</v>
      </c>
      <c r="Q2352" s="4"/>
    </row>
    <row r="2353" spans="1:17" hidden="1">
      <c r="A2353">
        <v>32.842891399999999</v>
      </c>
      <c r="B2353">
        <v>-117.0022311</v>
      </c>
      <c r="C2353" t="s">
        <v>1517</v>
      </c>
      <c r="D2353" t="s">
        <v>22</v>
      </c>
      <c r="E2353">
        <v>9</v>
      </c>
      <c r="F2353" s="1">
        <v>44453.888888888891</v>
      </c>
      <c r="G2353" s="2">
        <v>44467</v>
      </c>
      <c r="H2353">
        <v>2021</v>
      </c>
      <c r="I2353" t="s">
        <v>8</v>
      </c>
      <c r="Q2353" s="4"/>
    </row>
    <row r="2354" spans="1:17" hidden="1">
      <c r="A2354">
        <v>32.843531400000003</v>
      </c>
      <c r="B2354">
        <v>-117.0007268</v>
      </c>
      <c r="C2354" t="s">
        <v>1518</v>
      </c>
      <c r="D2354" t="s">
        <v>22</v>
      </c>
      <c r="E2354">
        <v>18</v>
      </c>
      <c r="F2354" s="1">
        <v>44453.87777777778</v>
      </c>
      <c r="G2354" s="2">
        <v>44467</v>
      </c>
      <c r="H2354">
        <v>2021</v>
      </c>
      <c r="I2354" t="s">
        <v>8</v>
      </c>
      <c r="Q2354" s="4"/>
    </row>
    <row r="2355" spans="1:17" hidden="1">
      <c r="A2355">
        <v>32.84423589</v>
      </c>
      <c r="B2355">
        <v>-117.0006178</v>
      </c>
      <c r="C2355" t="s">
        <v>1519</v>
      </c>
      <c r="D2355" t="s">
        <v>7</v>
      </c>
      <c r="E2355">
        <v>2</v>
      </c>
      <c r="F2355" s="1">
        <v>44453.87777777778</v>
      </c>
      <c r="G2355" s="2">
        <v>44467</v>
      </c>
      <c r="H2355">
        <v>2021</v>
      </c>
      <c r="I2355" t="s">
        <v>8</v>
      </c>
      <c r="Q2355" s="4"/>
    </row>
    <row r="2356" spans="1:17" hidden="1">
      <c r="A2356">
        <v>32.843569799999997</v>
      </c>
      <c r="B2356">
        <v>-117.0002887</v>
      </c>
      <c r="C2356" t="s">
        <v>1520</v>
      </c>
      <c r="D2356" t="s">
        <v>22</v>
      </c>
      <c r="E2356">
        <v>10</v>
      </c>
      <c r="F2356" s="1">
        <v>44453.890277777777</v>
      </c>
      <c r="G2356" s="2">
        <v>44467</v>
      </c>
      <c r="H2356">
        <v>2021</v>
      </c>
      <c r="I2356" t="s">
        <v>8</v>
      </c>
      <c r="Q2356" s="4"/>
    </row>
    <row r="2357" spans="1:17" hidden="1">
      <c r="A2357">
        <v>32.843294049999997</v>
      </c>
      <c r="B2357">
        <v>-116.9985032</v>
      </c>
      <c r="C2357" t="s">
        <v>1521</v>
      </c>
      <c r="D2357" t="s">
        <v>7</v>
      </c>
      <c r="E2357">
        <v>6</v>
      </c>
      <c r="F2357" s="1">
        <v>44453.870833333334</v>
      </c>
      <c r="G2357" s="2">
        <v>44467</v>
      </c>
      <c r="H2357">
        <v>2021</v>
      </c>
      <c r="I2357" t="s">
        <v>8</v>
      </c>
      <c r="Q2357" s="4"/>
    </row>
    <row r="2358" spans="1:17" hidden="1">
      <c r="A2358">
        <v>32.843080929999999</v>
      </c>
      <c r="B2358">
        <v>-116.998302</v>
      </c>
      <c r="C2358" t="s">
        <v>1522</v>
      </c>
      <c r="D2358" t="s">
        <v>22</v>
      </c>
      <c r="E2358">
        <v>3</v>
      </c>
      <c r="F2358" s="1">
        <v>44453.70208333333</v>
      </c>
      <c r="G2358" s="2">
        <v>44467</v>
      </c>
      <c r="H2358">
        <v>2021</v>
      </c>
      <c r="I2358" t="s">
        <v>8</v>
      </c>
      <c r="Q2358" s="4"/>
    </row>
    <row r="2359" spans="1:17" hidden="1">
      <c r="A2359">
        <v>32.842717800000003</v>
      </c>
      <c r="B2359">
        <v>-116.9982426</v>
      </c>
      <c r="C2359" t="s">
        <v>95</v>
      </c>
      <c r="D2359" t="s">
        <v>22</v>
      </c>
      <c r="E2359">
        <v>2</v>
      </c>
      <c r="F2359" s="1">
        <v>44453.706250000003</v>
      </c>
      <c r="G2359" s="2">
        <v>44467</v>
      </c>
      <c r="H2359">
        <v>2021</v>
      </c>
      <c r="I2359" t="s">
        <v>8</v>
      </c>
      <c r="Q2359" s="4"/>
    </row>
    <row r="2360" spans="1:17" hidden="1">
      <c r="A2360">
        <v>32.842934700000001</v>
      </c>
      <c r="B2360">
        <v>-116.9981962</v>
      </c>
      <c r="C2360" t="s">
        <v>1523</v>
      </c>
      <c r="D2360" t="s">
        <v>22</v>
      </c>
      <c r="E2360">
        <v>2</v>
      </c>
      <c r="F2360" s="1">
        <v>44453.702777777777</v>
      </c>
      <c r="G2360" s="2">
        <v>44467</v>
      </c>
      <c r="H2360">
        <v>2021</v>
      </c>
      <c r="I2360" t="s">
        <v>8</v>
      </c>
      <c r="Q2360" s="4"/>
    </row>
    <row r="2361" spans="1:17" hidden="1">
      <c r="A2361">
        <v>32.842652700000002</v>
      </c>
      <c r="B2361">
        <v>-116.9980917</v>
      </c>
      <c r="C2361" t="s">
        <v>1524</v>
      </c>
      <c r="D2361" t="s">
        <v>22</v>
      </c>
      <c r="E2361">
        <v>3</v>
      </c>
      <c r="F2361" s="1">
        <v>44453.795138888891</v>
      </c>
      <c r="G2361" s="2">
        <v>44467</v>
      </c>
      <c r="H2361">
        <v>2021</v>
      </c>
      <c r="I2361" t="s">
        <v>8</v>
      </c>
      <c r="Q2361" s="4"/>
    </row>
    <row r="2362" spans="1:17" hidden="1">
      <c r="A2362">
        <v>32.8433347</v>
      </c>
      <c r="B2362">
        <v>-116.9976279</v>
      </c>
      <c r="C2362" t="s">
        <v>317</v>
      </c>
      <c r="D2362" t="s">
        <v>7</v>
      </c>
      <c r="E2362">
        <v>8</v>
      </c>
      <c r="F2362" s="1">
        <v>44453.679166666669</v>
      </c>
      <c r="G2362" s="2">
        <v>44467</v>
      </c>
      <c r="H2362">
        <v>2021</v>
      </c>
      <c r="I2362" t="s">
        <v>8</v>
      </c>
      <c r="Q2362" s="4"/>
    </row>
    <row r="2363" spans="1:17" hidden="1">
      <c r="A2363">
        <v>32.842783500000003</v>
      </c>
      <c r="B2363">
        <v>-116.9972393</v>
      </c>
      <c r="C2363" t="s">
        <v>1525</v>
      </c>
      <c r="D2363" t="s">
        <v>13</v>
      </c>
      <c r="E2363">
        <v>8</v>
      </c>
      <c r="F2363" s="1">
        <v>44453.6875</v>
      </c>
      <c r="G2363" s="2">
        <v>44467</v>
      </c>
      <c r="H2363">
        <v>2021</v>
      </c>
      <c r="I2363" t="s">
        <v>8</v>
      </c>
      <c r="Q2363" s="4"/>
    </row>
    <row r="2364" spans="1:17" hidden="1">
      <c r="A2364">
        <v>32.838115199999997</v>
      </c>
      <c r="B2364">
        <v>-116.996863</v>
      </c>
      <c r="C2364" t="s">
        <v>733</v>
      </c>
      <c r="D2364" t="s">
        <v>7</v>
      </c>
      <c r="E2364">
        <v>2</v>
      </c>
      <c r="F2364" s="1">
        <v>44421.888194444444</v>
      </c>
      <c r="G2364" s="2">
        <v>44467</v>
      </c>
      <c r="H2364">
        <v>2021</v>
      </c>
      <c r="I2364" t="s">
        <v>8</v>
      </c>
      <c r="Q2364" s="4"/>
    </row>
    <row r="2365" spans="1:17" hidden="1">
      <c r="A2365">
        <v>32.842889270000001</v>
      </c>
      <c r="B2365">
        <v>-116.9964013</v>
      </c>
      <c r="C2365" t="s">
        <v>1526</v>
      </c>
      <c r="D2365" t="s">
        <v>7</v>
      </c>
      <c r="E2365">
        <v>1</v>
      </c>
      <c r="F2365" s="1">
        <v>44453.693055555559</v>
      </c>
      <c r="G2365" s="2">
        <v>44467</v>
      </c>
      <c r="H2365">
        <v>2021</v>
      </c>
      <c r="I2365" t="s">
        <v>8</v>
      </c>
      <c r="Q2365" s="4"/>
    </row>
    <row r="2366" spans="1:17" hidden="1">
      <c r="A2366">
        <v>32.843409299999998</v>
      </c>
      <c r="B2366">
        <v>-116.9957886</v>
      </c>
      <c r="C2366" t="s">
        <v>195</v>
      </c>
      <c r="D2366" t="s">
        <v>22</v>
      </c>
      <c r="E2366">
        <v>15</v>
      </c>
      <c r="F2366" s="1">
        <v>44453.698611111111</v>
      </c>
      <c r="G2366" s="2">
        <v>44467</v>
      </c>
      <c r="H2366">
        <v>2021</v>
      </c>
      <c r="I2366" t="s">
        <v>8</v>
      </c>
      <c r="Q2366" s="4"/>
    </row>
    <row r="2367" spans="1:17" hidden="1">
      <c r="A2367">
        <v>32.843494319999998</v>
      </c>
      <c r="B2367">
        <v>-116.99527139999999</v>
      </c>
      <c r="C2367" t="s">
        <v>1486</v>
      </c>
      <c r="D2367" t="s">
        <v>22</v>
      </c>
      <c r="E2367">
        <v>1</v>
      </c>
      <c r="F2367" s="1">
        <v>44453.704861111109</v>
      </c>
      <c r="G2367" s="2">
        <v>44467</v>
      </c>
      <c r="H2367">
        <v>2021</v>
      </c>
      <c r="I2367" t="s">
        <v>8</v>
      </c>
      <c r="Q2367" s="4"/>
    </row>
    <row r="2368" spans="1:17" hidden="1">
      <c r="A2368">
        <v>32.843595530000002</v>
      </c>
      <c r="B2368">
        <v>-116.9950912</v>
      </c>
      <c r="C2368" t="s">
        <v>1527</v>
      </c>
      <c r="D2368" t="s">
        <v>22</v>
      </c>
      <c r="E2368">
        <v>4</v>
      </c>
      <c r="F2368" s="1">
        <v>44453.706944444442</v>
      </c>
      <c r="G2368" s="2">
        <v>44467</v>
      </c>
      <c r="H2368">
        <v>2021</v>
      </c>
      <c r="I2368" t="s">
        <v>8</v>
      </c>
      <c r="Q2368" s="4"/>
    </row>
    <row r="2369" spans="1:17" hidden="1">
      <c r="A2369">
        <v>32.84338099</v>
      </c>
      <c r="B2369">
        <v>-116.9948096</v>
      </c>
      <c r="C2369" t="s">
        <v>1528</v>
      </c>
      <c r="D2369" t="s">
        <v>7</v>
      </c>
      <c r="E2369">
        <v>36</v>
      </c>
      <c r="F2369" s="1">
        <v>44453.709722222222</v>
      </c>
      <c r="G2369" s="2">
        <v>44467</v>
      </c>
      <c r="H2369">
        <v>2021</v>
      </c>
      <c r="I2369" t="s">
        <v>8</v>
      </c>
      <c r="Q2369" s="4"/>
    </row>
    <row r="2370" spans="1:17" hidden="1">
      <c r="A2370">
        <v>32.842792500000002</v>
      </c>
      <c r="B2370">
        <v>-116.99452220000001</v>
      </c>
      <c r="C2370" t="s">
        <v>1529</v>
      </c>
      <c r="D2370" t="s">
        <v>13</v>
      </c>
      <c r="E2370">
        <v>15</v>
      </c>
      <c r="F2370" s="1">
        <v>44453.880555555559</v>
      </c>
      <c r="G2370" s="2">
        <v>44467</v>
      </c>
      <c r="H2370">
        <v>2021</v>
      </c>
      <c r="I2370" t="s">
        <v>8</v>
      </c>
      <c r="Q2370" s="4"/>
    </row>
    <row r="2371" spans="1:17" hidden="1">
      <c r="A2371">
        <v>32.843651999999999</v>
      </c>
      <c r="B2371">
        <v>-116.9943674</v>
      </c>
      <c r="C2371" t="s">
        <v>317</v>
      </c>
      <c r="D2371" t="s">
        <v>22</v>
      </c>
      <c r="E2371">
        <v>35</v>
      </c>
      <c r="F2371" s="1">
        <v>44453.756944444445</v>
      </c>
      <c r="G2371" s="2">
        <v>44467</v>
      </c>
      <c r="H2371">
        <v>2021</v>
      </c>
      <c r="I2371" t="s">
        <v>8</v>
      </c>
      <c r="Q2371" s="4"/>
    </row>
    <row r="2372" spans="1:17" hidden="1">
      <c r="A2372">
        <v>32.842866479999998</v>
      </c>
      <c r="B2372">
        <v>-116.99398360000001</v>
      </c>
      <c r="C2372" t="s">
        <v>1306</v>
      </c>
      <c r="D2372" t="s">
        <v>7</v>
      </c>
      <c r="E2372">
        <v>5</v>
      </c>
      <c r="F2372" s="1">
        <v>44453.744444444441</v>
      </c>
      <c r="G2372" s="2">
        <v>44467</v>
      </c>
      <c r="H2372">
        <v>2021</v>
      </c>
      <c r="I2372" t="s">
        <v>8</v>
      </c>
      <c r="Q2372" s="4"/>
    </row>
    <row r="2373" spans="1:17" hidden="1">
      <c r="A2373">
        <v>32.843100800000002</v>
      </c>
      <c r="B2373">
        <v>-116.9915457</v>
      </c>
      <c r="C2373" t="s">
        <v>1530</v>
      </c>
      <c r="D2373" t="s">
        <v>13</v>
      </c>
      <c r="E2373">
        <v>13</v>
      </c>
      <c r="F2373" s="1">
        <v>44453.868750000001</v>
      </c>
      <c r="G2373" s="2">
        <v>44467</v>
      </c>
      <c r="H2373">
        <v>2021</v>
      </c>
      <c r="I2373" t="s">
        <v>8</v>
      </c>
      <c r="Q2373" s="4"/>
    </row>
    <row r="2374" spans="1:17" hidden="1">
      <c r="A2374">
        <v>32.84314294</v>
      </c>
      <c r="B2374">
        <v>-116.99138050000001</v>
      </c>
      <c r="C2374" t="s">
        <v>414</v>
      </c>
      <c r="D2374" t="s">
        <v>7</v>
      </c>
      <c r="E2374">
        <v>3</v>
      </c>
      <c r="F2374" s="1">
        <v>44453.773611111108</v>
      </c>
      <c r="G2374" s="2">
        <v>44467</v>
      </c>
      <c r="H2374">
        <v>2021</v>
      </c>
      <c r="I2374" t="s">
        <v>8</v>
      </c>
      <c r="Q2374" s="4"/>
    </row>
    <row r="2375" spans="1:17" hidden="1">
      <c r="A2375">
        <v>32.843271000000001</v>
      </c>
      <c r="B2375">
        <v>-116.9894108</v>
      </c>
      <c r="C2375" t="s">
        <v>1466</v>
      </c>
      <c r="D2375" t="s">
        <v>13</v>
      </c>
      <c r="E2375">
        <v>5</v>
      </c>
      <c r="F2375" s="1">
        <v>44454.123611111114</v>
      </c>
      <c r="G2375" s="2">
        <v>44467</v>
      </c>
      <c r="H2375">
        <v>2021</v>
      </c>
      <c r="I2375" t="s">
        <v>8</v>
      </c>
      <c r="Q2375" s="4"/>
    </row>
    <row r="2376" spans="1:17" hidden="1">
      <c r="A2376">
        <v>32.843408799999999</v>
      </c>
      <c r="B2376">
        <v>-116.9891385</v>
      </c>
      <c r="C2376" t="s">
        <v>1531</v>
      </c>
      <c r="D2376" t="s">
        <v>7</v>
      </c>
      <c r="E2376">
        <v>1</v>
      </c>
      <c r="F2376" s="1">
        <v>44453.780555555553</v>
      </c>
      <c r="G2376" s="2">
        <v>44467</v>
      </c>
      <c r="H2376">
        <v>2021</v>
      </c>
      <c r="I2376" t="s">
        <v>8</v>
      </c>
      <c r="Q2376" s="4"/>
    </row>
    <row r="2377" spans="1:17" hidden="1">
      <c r="A2377">
        <v>32.844416299999999</v>
      </c>
      <c r="B2377">
        <v>-116.9857722</v>
      </c>
      <c r="C2377" t="s">
        <v>1532</v>
      </c>
      <c r="D2377" t="s">
        <v>7</v>
      </c>
      <c r="E2377">
        <v>12</v>
      </c>
      <c r="F2377" s="1">
        <v>44454.115277777775</v>
      </c>
      <c r="G2377" s="2">
        <v>44467</v>
      </c>
      <c r="H2377">
        <v>2021</v>
      </c>
      <c r="I2377" t="s">
        <v>8</v>
      </c>
      <c r="Q2377" s="4"/>
    </row>
    <row r="2378" spans="1:17" hidden="1">
      <c r="A2378">
        <v>32.846550499999999</v>
      </c>
      <c r="B2378">
        <v>-116.98359139999999</v>
      </c>
      <c r="C2378" t="s">
        <v>1533</v>
      </c>
      <c r="D2378" t="s">
        <v>11</v>
      </c>
      <c r="E2378">
        <v>2</v>
      </c>
      <c r="F2378" s="1">
        <v>44454.128472222219</v>
      </c>
      <c r="G2378" s="2">
        <v>44467</v>
      </c>
      <c r="H2378">
        <v>2021</v>
      </c>
      <c r="I2378" t="s">
        <v>8</v>
      </c>
      <c r="Q2378" s="4"/>
    </row>
    <row r="2379" spans="1:17" hidden="1">
      <c r="A2379">
        <v>32.846807599999998</v>
      </c>
      <c r="B2379">
        <v>-116.983221</v>
      </c>
      <c r="C2379" t="s">
        <v>1318</v>
      </c>
      <c r="D2379" t="s">
        <v>22</v>
      </c>
      <c r="E2379">
        <v>20</v>
      </c>
      <c r="F2379" s="1">
        <v>44402.931250000001</v>
      </c>
      <c r="G2379" s="2">
        <v>44467</v>
      </c>
      <c r="H2379">
        <v>2021</v>
      </c>
      <c r="I2379" t="s">
        <v>8</v>
      </c>
      <c r="Q2379" s="4"/>
    </row>
    <row r="2380" spans="1:17" hidden="1">
      <c r="A2380">
        <v>32.845891100000003</v>
      </c>
      <c r="B2380">
        <v>-116.98285850000001</v>
      </c>
      <c r="C2380" t="s">
        <v>1534</v>
      </c>
      <c r="D2380" t="s">
        <v>7</v>
      </c>
      <c r="E2380">
        <v>6</v>
      </c>
      <c r="F2380" s="1">
        <v>44402.930555555555</v>
      </c>
      <c r="G2380" s="2">
        <v>44467</v>
      </c>
      <c r="H2380">
        <v>2021</v>
      </c>
      <c r="I2380" t="s">
        <v>8</v>
      </c>
      <c r="Q2380" s="4"/>
    </row>
    <row r="2381" spans="1:17" hidden="1">
      <c r="A2381">
        <v>32.846779300000001</v>
      </c>
      <c r="B2381">
        <v>-116.98268779999999</v>
      </c>
      <c r="C2381" t="s">
        <v>1535</v>
      </c>
      <c r="D2381" t="s">
        <v>7</v>
      </c>
      <c r="E2381">
        <v>2</v>
      </c>
      <c r="F2381" s="1">
        <v>44402.931944444441</v>
      </c>
      <c r="G2381" s="2">
        <v>44467</v>
      </c>
      <c r="H2381">
        <v>2021</v>
      </c>
      <c r="I2381" t="s">
        <v>8</v>
      </c>
      <c r="Q2381" s="4"/>
    </row>
    <row r="2382" spans="1:17" hidden="1">
      <c r="A2382">
        <v>32.845781899999999</v>
      </c>
      <c r="B2382">
        <v>-116.9790562</v>
      </c>
      <c r="C2382" t="s">
        <v>1536</v>
      </c>
      <c r="D2382" t="s">
        <v>22</v>
      </c>
      <c r="E2382">
        <v>15</v>
      </c>
      <c r="F2382" s="1">
        <v>44402.932638888888</v>
      </c>
      <c r="G2382" s="2">
        <v>44467</v>
      </c>
      <c r="H2382">
        <v>2021</v>
      </c>
      <c r="I2382" t="s">
        <v>8</v>
      </c>
      <c r="Q2382" s="4"/>
    </row>
    <row r="2383" spans="1:17" hidden="1">
      <c r="A2383">
        <v>32.847530999999996</v>
      </c>
      <c r="B2383">
        <v>-116.9788965</v>
      </c>
      <c r="C2383" t="s">
        <v>1537</v>
      </c>
      <c r="D2383" t="s">
        <v>7</v>
      </c>
      <c r="E2383">
        <v>2</v>
      </c>
      <c r="F2383" s="1">
        <v>44402.931944444441</v>
      </c>
      <c r="G2383" s="2">
        <v>44467</v>
      </c>
      <c r="H2383">
        <v>2021</v>
      </c>
      <c r="I2383" t="s">
        <v>8</v>
      </c>
      <c r="Q2383" s="4"/>
    </row>
    <row r="2384" spans="1:17" hidden="1">
      <c r="A2384">
        <v>32.845469799999996</v>
      </c>
      <c r="B2384">
        <v>-116.97831170000001</v>
      </c>
      <c r="C2384" t="s">
        <v>1316</v>
      </c>
      <c r="D2384" t="s">
        <v>13</v>
      </c>
      <c r="E2384">
        <v>15</v>
      </c>
      <c r="F2384" s="1">
        <v>44402.932638888888</v>
      </c>
      <c r="G2384" s="2">
        <v>44467</v>
      </c>
      <c r="H2384">
        <v>2021</v>
      </c>
      <c r="I2384" t="s">
        <v>8</v>
      </c>
      <c r="Q2384" s="4"/>
    </row>
    <row r="2385" spans="1:17" hidden="1">
      <c r="A2385">
        <v>32.845921500000003</v>
      </c>
      <c r="B2385">
        <v>-116.9778287</v>
      </c>
      <c r="C2385" t="s">
        <v>158</v>
      </c>
      <c r="D2385" t="s">
        <v>7</v>
      </c>
      <c r="E2385">
        <v>3</v>
      </c>
      <c r="F2385" s="1">
        <v>44454.128472222219</v>
      </c>
      <c r="G2385" s="2">
        <v>44467</v>
      </c>
      <c r="H2385">
        <v>2021</v>
      </c>
      <c r="I2385" t="s">
        <v>8</v>
      </c>
      <c r="Q2385" s="4"/>
    </row>
    <row r="2386" spans="1:17" hidden="1">
      <c r="A2386">
        <v>32.847035599999998</v>
      </c>
      <c r="B2386">
        <v>-116.9758329</v>
      </c>
      <c r="C2386" t="s">
        <v>481</v>
      </c>
      <c r="D2386" t="s">
        <v>22</v>
      </c>
      <c r="E2386">
        <v>1</v>
      </c>
      <c r="F2386" s="1">
        <v>44402.930555555555</v>
      </c>
      <c r="G2386" s="2">
        <v>44467</v>
      </c>
      <c r="H2386">
        <v>2021</v>
      </c>
      <c r="I2386" t="s">
        <v>8</v>
      </c>
      <c r="Q2386" s="4"/>
    </row>
    <row r="2387" spans="1:17" hidden="1">
      <c r="A2387">
        <v>32.846983600000002</v>
      </c>
      <c r="B2387">
        <v>-116.97407149999999</v>
      </c>
      <c r="C2387" t="s">
        <v>1538</v>
      </c>
      <c r="D2387" t="s">
        <v>22</v>
      </c>
      <c r="E2387">
        <v>14</v>
      </c>
      <c r="F2387" s="1">
        <v>44385.856249999997</v>
      </c>
      <c r="G2387" s="2">
        <v>44467</v>
      </c>
      <c r="H2387">
        <v>2021</v>
      </c>
      <c r="I2387" t="s">
        <v>8</v>
      </c>
      <c r="Q2387" s="4"/>
    </row>
    <row r="2388" spans="1:17" hidden="1">
      <c r="A2388">
        <v>32.846883900000002</v>
      </c>
      <c r="B2388">
        <v>-116.9711337</v>
      </c>
      <c r="C2388" t="s">
        <v>1539</v>
      </c>
      <c r="D2388" t="s">
        <v>7</v>
      </c>
      <c r="E2388">
        <v>2</v>
      </c>
      <c r="F2388" s="1">
        <v>44420.977777777778</v>
      </c>
      <c r="G2388" s="2">
        <v>44467</v>
      </c>
      <c r="H2388">
        <v>2021</v>
      </c>
      <c r="I2388" t="s">
        <v>8</v>
      </c>
      <c r="Q2388" s="4"/>
    </row>
    <row r="2389" spans="1:17" hidden="1">
      <c r="A2389">
        <v>32.847448499999999</v>
      </c>
      <c r="B2389">
        <v>-116.9690848</v>
      </c>
      <c r="C2389" t="s">
        <v>66</v>
      </c>
      <c r="D2389" t="s">
        <v>7</v>
      </c>
      <c r="E2389">
        <v>2</v>
      </c>
      <c r="F2389" s="1">
        <v>44128.748611111114</v>
      </c>
      <c r="G2389" s="2">
        <v>44467</v>
      </c>
      <c r="H2389">
        <v>2021</v>
      </c>
      <c r="I2389" t="s">
        <v>8</v>
      </c>
      <c r="Q2389" s="4"/>
    </row>
    <row r="2390" spans="1:17" hidden="1">
      <c r="A2390">
        <v>32.847072900000001</v>
      </c>
      <c r="B2390">
        <v>-116.96887460000001</v>
      </c>
      <c r="C2390" t="s">
        <v>1540</v>
      </c>
      <c r="D2390" t="s">
        <v>7</v>
      </c>
      <c r="E2390">
        <v>2</v>
      </c>
      <c r="F2390" s="1">
        <v>44128.65</v>
      </c>
      <c r="G2390" s="2">
        <v>44467</v>
      </c>
      <c r="H2390">
        <v>2021</v>
      </c>
      <c r="I2390" t="s">
        <v>8</v>
      </c>
      <c r="Q2390" s="4"/>
    </row>
    <row r="2391" spans="1:17" hidden="1">
      <c r="A2391">
        <v>32.847660699999999</v>
      </c>
      <c r="B2391">
        <v>-116.96771219999999</v>
      </c>
      <c r="C2391" t="s">
        <v>1541</v>
      </c>
      <c r="D2391" t="s">
        <v>7</v>
      </c>
      <c r="E2391">
        <v>1</v>
      </c>
      <c r="F2391" s="1">
        <v>44384.95416666667</v>
      </c>
      <c r="G2391" s="2">
        <v>44467</v>
      </c>
      <c r="H2391">
        <v>2021</v>
      </c>
      <c r="I2391" t="s">
        <v>8</v>
      </c>
      <c r="Q2391" s="4"/>
    </row>
    <row r="2392" spans="1:17" hidden="1">
      <c r="A2392">
        <v>32.8481527</v>
      </c>
      <c r="B2392">
        <v>-116.9651011</v>
      </c>
      <c r="C2392" t="s">
        <v>1542</v>
      </c>
      <c r="D2392" t="s">
        <v>11</v>
      </c>
      <c r="E2392">
        <v>1</v>
      </c>
      <c r="F2392" s="1">
        <v>44128.734027777777</v>
      </c>
      <c r="G2392" s="2">
        <v>44467</v>
      </c>
      <c r="H2392">
        <v>2021</v>
      </c>
      <c r="I2392" t="s">
        <v>8</v>
      </c>
      <c r="Q2392" s="4"/>
    </row>
    <row r="2393" spans="1:17" hidden="1">
      <c r="A2393">
        <v>32.848544599999997</v>
      </c>
      <c r="B2393">
        <v>-116.9637312</v>
      </c>
      <c r="C2393" t="s">
        <v>1543</v>
      </c>
      <c r="D2393" t="s">
        <v>7</v>
      </c>
      <c r="E2393">
        <v>16</v>
      </c>
      <c r="F2393" s="1">
        <v>44420.970138888886</v>
      </c>
      <c r="G2393" s="2">
        <v>44467</v>
      </c>
      <c r="H2393">
        <v>2021</v>
      </c>
      <c r="I2393" t="s">
        <v>8</v>
      </c>
      <c r="Q2393" s="4"/>
    </row>
    <row r="2394" spans="1:17" hidden="1">
      <c r="A2394">
        <v>32.850360500000001</v>
      </c>
      <c r="B2394">
        <v>-116.96084829999999</v>
      </c>
      <c r="C2394" t="s">
        <v>1327</v>
      </c>
      <c r="D2394" t="s">
        <v>22</v>
      </c>
      <c r="E2394">
        <v>1</v>
      </c>
      <c r="F2394" s="1">
        <v>44384.112500000003</v>
      </c>
      <c r="G2394" s="2">
        <v>44467</v>
      </c>
      <c r="H2394">
        <v>2021</v>
      </c>
      <c r="I2394" t="s">
        <v>8</v>
      </c>
      <c r="Q2394" s="4"/>
    </row>
    <row r="2395" spans="1:17" hidden="1">
      <c r="A2395">
        <v>32.8505957</v>
      </c>
      <c r="B2395">
        <v>-116.96023479999999</v>
      </c>
      <c r="C2395" t="s">
        <v>1544</v>
      </c>
      <c r="D2395" t="s">
        <v>22</v>
      </c>
      <c r="E2395">
        <v>2</v>
      </c>
      <c r="F2395" s="1">
        <v>44420.974305555559</v>
      </c>
      <c r="G2395" s="2">
        <v>44467</v>
      </c>
      <c r="H2395">
        <v>2021</v>
      </c>
      <c r="I2395" t="s">
        <v>8</v>
      </c>
      <c r="Q2395" s="4"/>
    </row>
    <row r="2396" spans="1:17" hidden="1">
      <c r="A2396">
        <v>32.8494587</v>
      </c>
      <c r="B2396">
        <v>-116.9583061</v>
      </c>
      <c r="C2396" t="s">
        <v>1545</v>
      </c>
      <c r="D2396" t="s">
        <v>7</v>
      </c>
      <c r="E2396">
        <v>2</v>
      </c>
      <c r="F2396" s="1">
        <v>44386.086805555555</v>
      </c>
      <c r="G2396" s="2">
        <v>44467</v>
      </c>
      <c r="H2396">
        <v>2021</v>
      </c>
      <c r="I2396" t="s">
        <v>8</v>
      </c>
      <c r="Q2396" s="4"/>
    </row>
    <row r="2397" spans="1:17" hidden="1">
      <c r="A2397">
        <v>32.849905</v>
      </c>
      <c r="B2397">
        <v>-116.95707899999999</v>
      </c>
      <c r="C2397" t="s">
        <v>1546</v>
      </c>
      <c r="D2397" t="s">
        <v>22</v>
      </c>
      <c r="E2397">
        <v>3</v>
      </c>
      <c r="F2397" s="1">
        <v>44384.950694444444</v>
      </c>
      <c r="G2397" s="2">
        <v>44467</v>
      </c>
      <c r="H2397">
        <v>2021</v>
      </c>
      <c r="I2397" t="s">
        <v>8</v>
      </c>
      <c r="Q2397" s="4"/>
    </row>
    <row r="2398" spans="1:17" hidden="1">
      <c r="A2398">
        <v>32.849541100000003</v>
      </c>
      <c r="B2398">
        <v>-116.95700770000001</v>
      </c>
      <c r="C2398" t="s">
        <v>683</v>
      </c>
      <c r="D2398" t="s">
        <v>13</v>
      </c>
      <c r="E2398">
        <v>20</v>
      </c>
      <c r="F2398" s="1">
        <v>44420.972222222219</v>
      </c>
      <c r="G2398" s="2">
        <v>44467</v>
      </c>
      <c r="H2398">
        <v>2021</v>
      </c>
      <c r="I2398" t="s">
        <v>8</v>
      </c>
      <c r="Q2398" s="4"/>
    </row>
    <row r="2399" spans="1:17" hidden="1">
      <c r="A2399">
        <v>32.8495998</v>
      </c>
      <c r="B2399">
        <v>-116.9569243</v>
      </c>
      <c r="C2399" t="s">
        <v>1547</v>
      </c>
      <c r="D2399" t="s">
        <v>7</v>
      </c>
      <c r="E2399">
        <v>7</v>
      </c>
      <c r="F2399" s="1">
        <v>44128.68472222222</v>
      </c>
      <c r="G2399" s="2">
        <v>44467</v>
      </c>
      <c r="H2399">
        <v>2021</v>
      </c>
      <c r="I2399" t="s">
        <v>8</v>
      </c>
      <c r="Q2399" s="4"/>
    </row>
    <row r="2400" spans="1:17" hidden="1">
      <c r="A2400">
        <v>32.849763600000003</v>
      </c>
      <c r="B2400">
        <v>-116.9567641</v>
      </c>
      <c r="C2400" t="s">
        <v>1548</v>
      </c>
      <c r="D2400" t="s">
        <v>22</v>
      </c>
      <c r="E2400">
        <v>3</v>
      </c>
      <c r="F2400" s="1">
        <v>44420.972916666666</v>
      </c>
      <c r="G2400" s="2">
        <v>44467</v>
      </c>
      <c r="H2400">
        <v>2021</v>
      </c>
      <c r="I2400" t="s">
        <v>8</v>
      </c>
      <c r="Q2400" s="4"/>
    </row>
    <row r="2401" spans="1:17" hidden="1">
      <c r="A2401">
        <v>32.849919200000002</v>
      </c>
      <c r="B2401">
        <v>-116.95657439999999</v>
      </c>
      <c r="C2401" t="s">
        <v>552</v>
      </c>
      <c r="D2401" t="s">
        <v>22</v>
      </c>
      <c r="E2401">
        <v>25</v>
      </c>
      <c r="F2401" s="1">
        <v>44386.088194444441</v>
      </c>
      <c r="G2401" s="2">
        <v>44467</v>
      </c>
      <c r="H2401">
        <v>2021</v>
      </c>
      <c r="I2401" t="s">
        <v>8</v>
      </c>
      <c r="Q2401" s="4"/>
    </row>
    <row r="2402" spans="1:17" hidden="1">
      <c r="A2402">
        <v>32.850023</v>
      </c>
      <c r="B2402">
        <v>-116.9563055</v>
      </c>
      <c r="C2402" t="s">
        <v>165</v>
      </c>
      <c r="D2402" t="s">
        <v>22</v>
      </c>
      <c r="E2402">
        <v>4</v>
      </c>
      <c r="F2402" s="1">
        <v>44128.695833333331</v>
      </c>
      <c r="G2402" s="2">
        <v>44467</v>
      </c>
      <c r="H2402">
        <v>2021</v>
      </c>
      <c r="I2402" t="s">
        <v>8</v>
      </c>
      <c r="Q2402" s="4"/>
    </row>
    <row r="2403" spans="1:17" hidden="1">
      <c r="A2403">
        <v>32.850107000000001</v>
      </c>
      <c r="B2403">
        <v>-116.9561404</v>
      </c>
      <c r="C2403" t="s">
        <v>1549</v>
      </c>
      <c r="D2403" t="s">
        <v>7</v>
      </c>
      <c r="E2403">
        <v>2</v>
      </c>
      <c r="F2403" s="1">
        <v>44128.697916666664</v>
      </c>
      <c r="G2403" s="2">
        <v>44467</v>
      </c>
      <c r="H2403">
        <v>2021</v>
      </c>
      <c r="I2403" t="s">
        <v>8</v>
      </c>
      <c r="Q2403" s="4"/>
    </row>
    <row r="2404" spans="1:17" hidden="1">
      <c r="A2404">
        <v>32.850459499999999</v>
      </c>
      <c r="B2404">
        <v>-116.95560140000001</v>
      </c>
      <c r="C2404" t="s">
        <v>1550</v>
      </c>
      <c r="D2404" t="s">
        <v>22</v>
      </c>
      <c r="E2404">
        <v>7</v>
      </c>
      <c r="F2404" s="1">
        <v>44420.975694444445</v>
      </c>
      <c r="G2404" s="2">
        <v>44467</v>
      </c>
      <c r="H2404">
        <v>2021</v>
      </c>
      <c r="I2404" t="s">
        <v>8</v>
      </c>
      <c r="Q2404" s="4"/>
    </row>
    <row r="2405" spans="1:17" hidden="1">
      <c r="A2405">
        <v>32.781188899999997</v>
      </c>
      <c r="B2405">
        <v>-117.11354919999999</v>
      </c>
      <c r="C2405" t="s">
        <v>1551</v>
      </c>
      <c r="D2405" t="s">
        <v>13</v>
      </c>
      <c r="E2405">
        <v>10</v>
      </c>
      <c r="F2405" s="1">
        <v>44467.897222222222</v>
      </c>
      <c r="G2405" s="2">
        <v>44467</v>
      </c>
      <c r="H2405">
        <v>2021</v>
      </c>
      <c r="I2405" t="s">
        <v>117</v>
      </c>
      <c r="Q2405" s="4"/>
    </row>
    <row r="2406" spans="1:17" hidden="1">
      <c r="A2406">
        <v>32.781391599999999</v>
      </c>
      <c r="B2406">
        <v>-117.11344459999999</v>
      </c>
      <c r="C2406" t="s">
        <v>59</v>
      </c>
      <c r="D2406" t="s">
        <v>13</v>
      </c>
      <c r="E2406">
        <v>5</v>
      </c>
      <c r="F2406" s="1">
        <v>44467.897222222222</v>
      </c>
      <c r="G2406" s="2">
        <v>44467</v>
      </c>
      <c r="H2406">
        <v>2021</v>
      </c>
      <c r="I2406" t="s">
        <v>117</v>
      </c>
      <c r="Q2406" s="4"/>
    </row>
    <row r="2407" spans="1:17" hidden="1">
      <c r="A2407">
        <v>32.78129543</v>
      </c>
      <c r="B2407">
        <v>-117.1129883</v>
      </c>
      <c r="C2407" t="s">
        <v>59</v>
      </c>
      <c r="D2407" t="s">
        <v>13</v>
      </c>
      <c r="E2407">
        <v>5</v>
      </c>
      <c r="F2407" s="1">
        <v>44467.896527777775</v>
      </c>
      <c r="G2407" s="2">
        <v>44467</v>
      </c>
      <c r="H2407">
        <v>2021</v>
      </c>
      <c r="I2407" t="s">
        <v>117</v>
      </c>
      <c r="Q2407" s="4"/>
    </row>
    <row r="2408" spans="1:17" hidden="1">
      <c r="A2408">
        <v>32.781328299999998</v>
      </c>
      <c r="B2408">
        <v>-117.1125588</v>
      </c>
      <c r="C2408" t="s">
        <v>1552</v>
      </c>
      <c r="D2408" t="s">
        <v>22</v>
      </c>
      <c r="E2408">
        <v>5</v>
      </c>
      <c r="F2408" s="1">
        <v>44330.86041666667</v>
      </c>
      <c r="G2408" s="2">
        <v>44467</v>
      </c>
      <c r="H2408">
        <v>2021</v>
      </c>
      <c r="I2408" t="s">
        <v>117</v>
      </c>
      <c r="Q2408" s="4"/>
    </row>
    <row r="2409" spans="1:17" hidden="1">
      <c r="A2409">
        <v>32.7813029</v>
      </c>
      <c r="B2409">
        <v>-117.1123533</v>
      </c>
      <c r="C2409" t="s">
        <v>1553</v>
      </c>
      <c r="D2409" t="s">
        <v>7</v>
      </c>
      <c r="E2409">
        <v>3</v>
      </c>
      <c r="F2409" s="1">
        <v>44330.75</v>
      </c>
      <c r="G2409" s="2">
        <v>44467</v>
      </c>
      <c r="H2409">
        <v>2021</v>
      </c>
      <c r="I2409" t="s">
        <v>117</v>
      </c>
      <c r="Q2409" s="4"/>
    </row>
    <row r="2410" spans="1:17" hidden="1">
      <c r="A2410">
        <v>32.781070399999997</v>
      </c>
      <c r="B2410">
        <v>-117.1122574</v>
      </c>
      <c r="C2410" t="s">
        <v>1554</v>
      </c>
      <c r="D2410" t="s">
        <v>22</v>
      </c>
      <c r="E2410">
        <v>11</v>
      </c>
      <c r="F2410" s="1">
        <v>44454.098611111112</v>
      </c>
      <c r="G2410" s="2">
        <v>44467</v>
      </c>
      <c r="H2410">
        <v>2021</v>
      </c>
      <c r="I2410" t="s">
        <v>117</v>
      </c>
      <c r="Q2410" s="4"/>
    </row>
    <row r="2411" spans="1:17" hidden="1">
      <c r="A2411">
        <v>32.781002569999998</v>
      </c>
      <c r="B2411">
        <v>-117.1114491</v>
      </c>
      <c r="C2411" t="s">
        <v>1466</v>
      </c>
      <c r="D2411" t="s">
        <v>22</v>
      </c>
      <c r="E2411">
        <v>3</v>
      </c>
      <c r="F2411" s="1">
        <v>44467.884027777778</v>
      </c>
      <c r="G2411" s="2">
        <v>44467</v>
      </c>
      <c r="H2411">
        <v>2021</v>
      </c>
      <c r="I2411" t="s">
        <v>117</v>
      </c>
      <c r="Q2411" s="4"/>
    </row>
    <row r="2412" spans="1:17" hidden="1">
      <c r="A2412">
        <v>32.780680590000003</v>
      </c>
      <c r="B2412">
        <v>-117.1103102</v>
      </c>
      <c r="C2412" t="s">
        <v>1555</v>
      </c>
      <c r="D2412" t="s">
        <v>7</v>
      </c>
      <c r="E2412">
        <v>1</v>
      </c>
      <c r="F2412" s="1">
        <v>44467.879861111112</v>
      </c>
      <c r="G2412" s="2">
        <v>44467</v>
      </c>
      <c r="H2412">
        <v>2021</v>
      </c>
      <c r="I2412" t="s">
        <v>117</v>
      </c>
      <c r="Q2412" s="4"/>
    </row>
    <row r="2413" spans="1:17" hidden="1">
      <c r="A2413">
        <v>32.780451640000003</v>
      </c>
      <c r="B2413">
        <v>-117.1102482</v>
      </c>
      <c r="C2413" t="s">
        <v>1556</v>
      </c>
      <c r="D2413" t="s">
        <v>7</v>
      </c>
      <c r="E2413">
        <v>6</v>
      </c>
      <c r="F2413" s="1">
        <v>44467.740972222222</v>
      </c>
      <c r="G2413" s="2">
        <v>44467</v>
      </c>
      <c r="H2413">
        <v>2021</v>
      </c>
      <c r="I2413" t="s">
        <v>117</v>
      </c>
      <c r="Q2413" s="4"/>
    </row>
    <row r="2414" spans="1:17" hidden="1">
      <c r="A2414">
        <v>32.780099030000002</v>
      </c>
      <c r="B2414">
        <v>-117.1094945</v>
      </c>
      <c r="C2414" t="s">
        <v>686</v>
      </c>
      <c r="D2414" t="s">
        <v>13</v>
      </c>
      <c r="E2414">
        <v>8</v>
      </c>
      <c r="F2414" s="1">
        <v>44467.895833333336</v>
      </c>
      <c r="G2414" s="2">
        <v>44467</v>
      </c>
      <c r="H2414">
        <v>2021</v>
      </c>
      <c r="I2414" t="s">
        <v>117</v>
      </c>
      <c r="Q2414" s="4"/>
    </row>
    <row r="2415" spans="1:17" hidden="1">
      <c r="A2415">
        <v>32.790870599999998</v>
      </c>
      <c r="B2415">
        <v>-117.103516</v>
      </c>
      <c r="C2415" t="s">
        <v>1557</v>
      </c>
      <c r="D2415" t="s">
        <v>22</v>
      </c>
      <c r="E2415">
        <v>1</v>
      </c>
      <c r="F2415" s="1">
        <v>44383.868055555555</v>
      </c>
      <c r="G2415" s="2">
        <v>44467</v>
      </c>
      <c r="H2415">
        <v>2021</v>
      </c>
      <c r="I2415" t="s">
        <v>117</v>
      </c>
      <c r="Q2415" s="4"/>
    </row>
    <row r="2416" spans="1:17" hidden="1">
      <c r="A2416">
        <v>32.785809800000003</v>
      </c>
      <c r="B2416">
        <v>-117.1026246</v>
      </c>
      <c r="C2416" t="s">
        <v>1057</v>
      </c>
      <c r="D2416" t="s">
        <v>22</v>
      </c>
      <c r="E2416">
        <v>1</v>
      </c>
      <c r="F2416" s="1">
        <v>44442.6875</v>
      </c>
      <c r="G2416" s="2">
        <v>44467</v>
      </c>
      <c r="H2416">
        <v>2021</v>
      </c>
      <c r="I2416" t="s">
        <v>117</v>
      </c>
      <c r="Q2416" s="4"/>
    </row>
    <row r="2417" spans="1:17" hidden="1">
      <c r="A2417">
        <v>32.790521099999999</v>
      </c>
      <c r="B2417">
        <v>-117.1024585</v>
      </c>
      <c r="C2417" t="s">
        <v>1558</v>
      </c>
      <c r="D2417" t="s">
        <v>7</v>
      </c>
      <c r="E2417">
        <v>1</v>
      </c>
      <c r="F2417" s="1">
        <v>44442.709722222222</v>
      </c>
      <c r="G2417" s="2">
        <v>44467</v>
      </c>
      <c r="H2417">
        <v>2021</v>
      </c>
      <c r="I2417" t="s">
        <v>117</v>
      </c>
      <c r="Q2417" s="4"/>
    </row>
    <row r="2418" spans="1:17" hidden="1">
      <c r="A2418">
        <v>32.790404199999998</v>
      </c>
      <c r="B2418">
        <v>-117.1023711</v>
      </c>
      <c r="C2418" t="s">
        <v>1559</v>
      </c>
      <c r="D2418" t="s">
        <v>22</v>
      </c>
      <c r="E2418">
        <v>2</v>
      </c>
      <c r="F2418" s="1">
        <v>44467.9</v>
      </c>
      <c r="G2418" s="2">
        <v>44467</v>
      </c>
      <c r="H2418">
        <v>2021</v>
      </c>
      <c r="I2418" t="s">
        <v>117</v>
      </c>
      <c r="Q2418" s="4"/>
    </row>
    <row r="2419" spans="1:17" hidden="1">
      <c r="A2419">
        <v>32.790930600000003</v>
      </c>
      <c r="B2419">
        <v>-117.1020264</v>
      </c>
      <c r="C2419" t="s">
        <v>1560</v>
      </c>
      <c r="D2419" t="s">
        <v>22</v>
      </c>
      <c r="E2419">
        <v>2</v>
      </c>
      <c r="F2419" s="1">
        <v>44442.92083333333</v>
      </c>
      <c r="G2419" s="2">
        <v>44467</v>
      </c>
      <c r="H2419">
        <v>2021</v>
      </c>
      <c r="I2419" t="s">
        <v>117</v>
      </c>
      <c r="Q2419" s="4"/>
    </row>
    <row r="2420" spans="1:17" hidden="1">
      <c r="A2420">
        <v>32.791931179999999</v>
      </c>
      <c r="B2420">
        <v>-117.1017911</v>
      </c>
      <c r="C2420" t="s">
        <v>1561</v>
      </c>
      <c r="D2420" t="s">
        <v>22</v>
      </c>
      <c r="E2420">
        <v>2</v>
      </c>
      <c r="F2420" s="1">
        <v>44442.892361111109</v>
      </c>
      <c r="G2420" s="2">
        <v>44467</v>
      </c>
      <c r="H2420">
        <v>2021</v>
      </c>
      <c r="I2420" t="s">
        <v>117</v>
      </c>
      <c r="Q2420" s="4"/>
    </row>
    <row r="2421" spans="1:17" hidden="1">
      <c r="A2421">
        <v>32.791497100000001</v>
      </c>
      <c r="B2421">
        <v>-117.1016399</v>
      </c>
      <c r="C2421" t="s">
        <v>359</v>
      </c>
      <c r="D2421" t="s">
        <v>13</v>
      </c>
      <c r="E2421">
        <v>10</v>
      </c>
      <c r="F2421" s="1">
        <v>44450.763194444444</v>
      </c>
      <c r="G2421" s="2">
        <v>44467</v>
      </c>
      <c r="H2421">
        <v>2021</v>
      </c>
      <c r="I2421" t="s">
        <v>117</v>
      </c>
      <c r="Q2421" s="4"/>
    </row>
    <row r="2422" spans="1:17" hidden="1">
      <c r="A2422">
        <v>32.791887899999999</v>
      </c>
      <c r="B2422">
        <v>-117.10161119999999</v>
      </c>
      <c r="C2422" t="s">
        <v>1562</v>
      </c>
      <c r="D2422" t="s">
        <v>22</v>
      </c>
      <c r="E2422">
        <v>2</v>
      </c>
      <c r="F2422" s="1">
        <v>44442.931250000001</v>
      </c>
      <c r="G2422" s="2">
        <v>44467</v>
      </c>
      <c r="H2422">
        <v>2021</v>
      </c>
      <c r="I2422" t="s">
        <v>117</v>
      </c>
      <c r="Q2422" s="4"/>
    </row>
    <row r="2423" spans="1:17" hidden="1">
      <c r="A2423">
        <v>32.792209100000001</v>
      </c>
      <c r="B2423">
        <v>-117.1016072</v>
      </c>
      <c r="C2423" t="s">
        <v>697</v>
      </c>
      <c r="D2423" t="s">
        <v>22</v>
      </c>
      <c r="E2423">
        <v>2</v>
      </c>
      <c r="F2423" s="1">
        <v>44442.738194444442</v>
      </c>
      <c r="G2423" s="2">
        <v>44467</v>
      </c>
      <c r="H2423">
        <v>2021</v>
      </c>
      <c r="I2423" t="s">
        <v>117</v>
      </c>
      <c r="Q2423" s="4"/>
    </row>
    <row r="2424" spans="1:17" hidden="1">
      <c r="A2424">
        <v>32.7920181</v>
      </c>
      <c r="B2424">
        <v>-117.10140149999999</v>
      </c>
      <c r="C2424" t="s">
        <v>1426</v>
      </c>
      <c r="D2424" t="s">
        <v>22</v>
      </c>
      <c r="E2424">
        <v>1</v>
      </c>
      <c r="F2424" s="1">
        <v>44383.893750000003</v>
      </c>
      <c r="G2424" s="2">
        <v>44467</v>
      </c>
      <c r="H2424">
        <v>2021</v>
      </c>
      <c r="I2424" t="s">
        <v>117</v>
      </c>
      <c r="Q2424" s="4"/>
    </row>
    <row r="2425" spans="1:17" hidden="1">
      <c r="A2425">
        <v>32.791832120000002</v>
      </c>
      <c r="B2425">
        <v>-117.1011517</v>
      </c>
      <c r="C2425" t="s">
        <v>1563</v>
      </c>
      <c r="D2425" t="s">
        <v>13</v>
      </c>
      <c r="E2425">
        <v>5</v>
      </c>
      <c r="F2425" s="1">
        <v>44442.898611111108</v>
      </c>
      <c r="G2425" s="2">
        <v>44467</v>
      </c>
      <c r="H2425">
        <v>2021</v>
      </c>
      <c r="I2425" t="s">
        <v>117</v>
      </c>
      <c r="Q2425" s="4"/>
    </row>
    <row r="2426" spans="1:17" hidden="1">
      <c r="A2426">
        <v>32.791803700000003</v>
      </c>
      <c r="B2426">
        <v>-117.101069</v>
      </c>
      <c r="C2426" t="s">
        <v>1564</v>
      </c>
      <c r="D2426" t="s">
        <v>22</v>
      </c>
      <c r="E2426">
        <v>3</v>
      </c>
      <c r="F2426" s="1">
        <v>44402.946527777778</v>
      </c>
      <c r="G2426" s="2">
        <v>44467</v>
      </c>
      <c r="H2426">
        <v>2021</v>
      </c>
      <c r="I2426" t="s">
        <v>117</v>
      </c>
      <c r="Q2426" s="4"/>
    </row>
    <row r="2427" spans="1:17" hidden="1">
      <c r="A2427">
        <v>32.765260810000001</v>
      </c>
      <c r="B2427">
        <v>-117.168644</v>
      </c>
      <c r="C2427" t="s">
        <v>856</v>
      </c>
      <c r="D2427" t="s">
        <v>22</v>
      </c>
      <c r="E2427">
        <v>1</v>
      </c>
      <c r="F2427" s="1">
        <v>44456.707638888889</v>
      </c>
      <c r="G2427" s="2">
        <v>44467</v>
      </c>
      <c r="H2427">
        <v>2021</v>
      </c>
      <c r="I2427" t="s">
        <v>183</v>
      </c>
      <c r="Q2427" s="4"/>
    </row>
    <row r="2428" spans="1:17" hidden="1">
      <c r="A2428">
        <v>32.765578820000002</v>
      </c>
      <c r="B2428">
        <v>-117.16655590000001</v>
      </c>
      <c r="C2428" t="s">
        <v>686</v>
      </c>
      <c r="D2428" t="s">
        <v>22</v>
      </c>
      <c r="E2428">
        <v>3</v>
      </c>
      <c r="F2428" s="1">
        <v>44456.861805555556</v>
      </c>
      <c r="G2428" s="2">
        <v>44467</v>
      </c>
      <c r="H2428">
        <v>2021</v>
      </c>
      <c r="I2428" t="s">
        <v>183</v>
      </c>
      <c r="Q2428" s="4"/>
    </row>
    <row r="2429" spans="1:17" hidden="1">
      <c r="A2429">
        <v>32.765691189999998</v>
      </c>
      <c r="B2429">
        <v>-117.16627579999999</v>
      </c>
      <c r="C2429" t="s">
        <v>1263</v>
      </c>
      <c r="D2429" t="s">
        <v>7</v>
      </c>
      <c r="E2429">
        <v>2</v>
      </c>
      <c r="F2429" s="1">
        <v>44456.751388888886</v>
      </c>
      <c r="G2429" s="2">
        <v>44467</v>
      </c>
      <c r="H2429">
        <v>2021</v>
      </c>
      <c r="I2429" t="s">
        <v>183</v>
      </c>
      <c r="Q2429" s="4"/>
    </row>
    <row r="2430" spans="1:17" hidden="1">
      <c r="A2430">
        <v>32.76585231</v>
      </c>
      <c r="B2430">
        <v>-117.16612139999999</v>
      </c>
      <c r="C2430" t="s">
        <v>1565</v>
      </c>
      <c r="D2430" t="s">
        <v>13</v>
      </c>
      <c r="E2430">
        <v>7</v>
      </c>
      <c r="F2430" s="1">
        <v>44456.868750000001</v>
      </c>
      <c r="G2430" s="2">
        <v>44467</v>
      </c>
      <c r="H2430">
        <v>2021</v>
      </c>
      <c r="I2430" t="s">
        <v>183</v>
      </c>
      <c r="Q2430" s="4"/>
    </row>
    <row r="2431" spans="1:17" hidden="1">
      <c r="A2431">
        <v>32.765770570000001</v>
      </c>
      <c r="B2431">
        <v>-117.16599739999999</v>
      </c>
      <c r="C2431" t="s">
        <v>1566</v>
      </c>
      <c r="D2431" t="s">
        <v>7</v>
      </c>
      <c r="E2431">
        <v>7</v>
      </c>
      <c r="F2431" s="1">
        <v>44456.756944444445</v>
      </c>
      <c r="G2431" s="2">
        <v>44467</v>
      </c>
      <c r="H2431">
        <v>2021</v>
      </c>
      <c r="I2431" t="s">
        <v>183</v>
      </c>
      <c r="Q2431" s="4"/>
    </row>
    <row r="2432" spans="1:17" hidden="1">
      <c r="A2432">
        <v>32.765842370000001</v>
      </c>
      <c r="B2432">
        <v>-117.16597230000001</v>
      </c>
      <c r="C2432" t="s">
        <v>1567</v>
      </c>
      <c r="D2432" t="s">
        <v>13</v>
      </c>
      <c r="E2432">
        <v>15</v>
      </c>
      <c r="F2432" s="1">
        <v>44456.757638888892</v>
      </c>
      <c r="G2432" s="2">
        <v>44467</v>
      </c>
      <c r="H2432">
        <v>2021</v>
      </c>
      <c r="I2432" t="s">
        <v>183</v>
      </c>
      <c r="Q2432" s="4"/>
    </row>
    <row r="2433" spans="1:17" hidden="1">
      <c r="A2433">
        <v>32.765893800000001</v>
      </c>
      <c r="B2433">
        <v>-117.1658307</v>
      </c>
      <c r="C2433" t="s">
        <v>1568</v>
      </c>
      <c r="D2433" t="s">
        <v>22</v>
      </c>
      <c r="E2433">
        <v>1</v>
      </c>
      <c r="F2433" s="1">
        <v>44355.879861111112</v>
      </c>
      <c r="G2433" s="2">
        <v>44467</v>
      </c>
      <c r="H2433">
        <v>2021</v>
      </c>
      <c r="I2433" t="s">
        <v>183</v>
      </c>
      <c r="Q2433" s="4"/>
    </row>
    <row r="2434" spans="1:17" hidden="1">
      <c r="A2434">
        <v>32.765967699999997</v>
      </c>
      <c r="B2434">
        <v>-117.1655025</v>
      </c>
      <c r="C2434" t="s">
        <v>1569</v>
      </c>
      <c r="D2434" t="s">
        <v>22</v>
      </c>
      <c r="E2434">
        <v>1</v>
      </c>
      <c r="F2434" s="1">
        <v>44355.890277777777</v>
      </c>
      <c r="G2434" s="2">
        <v>44467</v>
      </c>
      <c r="H2434">
        <v>2021</v>
      </c>
      <c r="I2434" t="s">
        <v>183</v>
      </c>
      <c r="Q2434" s="4"/>
    </row>
    <row r="2435" spans="1:17" hidden="1">
      <c r="A2435">
        <v>32.766077099999997</v>
      </c>
      <c r="B2435">
        <v>-117.1654339</v>
      </c>
      <c r="C2435" t="s">
        <v>1570</v>
      </c>
      <c r="D2435" t="s">
        <v>11</v>
      </c>
      <c r="E2435">
        <v>1</v>
      </c>
      <c r="F2435" s="1">
        <v>44440.045138888891</v>
      </c>
      <c r="G2435" s="2">
        <v>44467</v>
      </c>
      <c r="H2435">
        <v>2021</v>
      </c>
      <c r="I2435" t="s">
        <v>183</v>
      </c>
      <c r="Q2435" s="4"/>
    </row>
    <row r="2436" spans="1:17" hidden="1">
      <c r="A2436">
        <v>32.766195850000003</v>
      </c>
      <c r="B2436">
        <v>-117.1653663</v>
      </c>
      <c r="C2436" t="s">
        <v>1571</v>
      </c>
      <c r="D2436" t="s">
        <v>22</v>
      </c>
      <c r="E2436">
        <v>2</v>
      </c>
      <c r="F2436" s="1">
        <v>44456.68472222222</v>
      </c>
      <c r="G2436" s="2">
        <v>44467</v>
      </c>
      <c r="H2436">
        <v>2021</v>
      </c>
      <c r="I2436" t="s">
        <v>183</v>
      </c>
      <c r="Q2436" s="4"/>
    </row>
    <row r="2437" spans="1:17" hidden="1">
      <c r="A2437">
        <v>32.766176610000002</v>
      </c>
      <c r="B2437">
        <v>-117.16534969999999</v>
      </c>
      <c r="C2437" t="s">
        <v>51</v>
      </c>
      <c r="D2437" t="s">
        <v>22</v>
      </c>
      <c r="E2437">
        <v>1</v>
      </c>
      <c r="F2437" s="1">
        <v>44456.685416666667</v>
      </c>
      <c r="G2437" s="2">
        <v>44467</v>
      </c>
      <c r="H2437">
        <v>2021</v>
      </c>
      <c r="I2437" t="s">
        <v>183</v>
      </c>
      <c r="Q2437" s="4"/>
    </row>
    <row r="2438" spans="1:17" hidden="1">
      <c r="A2438">
        <v>32.766309360000001</v>
      </c>
      <c r="B2438">
        <v>-117.16518189999999</v>
      </c>
      <c r="C2438" t="s">
        <v>158</v>
      </c>
      <c r="D2438" t="s">
        <v>22</v>
      </c>
      <c r="E2438">
        <v>4</v>
      </c>
      <c r="F2438" s="1">
        <v>44456.679861111108</v>
      </c>
      <c r="G2438" s="2">
        <v>44467</v>
      </c>
      <c r="H2438">
        <v>2021</v>
      </c>
      <c r="I2438" t="s">
        <v>183</v>
      </c>
      <c r="Q2438" s="4"/>
    </row>
    <row r="2439" spans="1:17" hidden="1">
      <c r="A2439">
        <v>32.7657326</v>
      </c>
      <c r="B2439">
        <v>-117.1651009</v>
      </c>
      <c r="C2439" t="s">
        <v>1572</v>
      </c>
      <c r="D2439" t="s">
        <v>11</v>
      </c>
      <c r="E2439">
        <v>1</v>
      </c>
      <c r="F2439" s="1">
        <v>44393.799305555556</v>
      </c>
      <c r="G2439" s="2">
        <v>44467</v>
      </c>
      <c r="H2439">
        <v>2021</v>
      </c>
      <c r="I2439" t="s">
        <v>183</v>
      </c>
      <c r="Q2439" s="4"/>
    </row>
    <row r="2440" spans="1:17" hidden="1">
      <c r="A2440">
        <v>32.766086199999997</v>
      </c>
      <c r="B2440">
        <v>-117.1650369</v>
      </c>
      <c r="C2440" t="s">
        <v>1573</v>
      </c>
      <c r="D2440" t="s">
        <v>22</v>
      </c>
      <c r="E2440">
        <v>8</v>
      </c>
      <c r="F2440" s="1">
        <v>44456.872916666667</v>
      </c>
      <c r="G2440" s="2">
        <v>44467</v>
      </c>
      <c r="H2440">
        <v>2021</v>
      </c>
      <c r="I2440" t="s">
        <v>183</v>
      </c>
      <c r="Q2440" s="4"/>
    </row>
    <row r="2441" spans="1:17" hidden="1">
      <c r="A2441">
        <v>32.766095800000002</v>
      </c>
      <c r="B2441">
        <v>-117.1648471</v>
      </c>
      <c r="C2441" t="s">
        <v>598</v>
      </c>
      <c r="D2441" t="s">
        <v>22</v>
      </c>
      <c r="E2441">
        <v>4</v>
      </c>
      <c r="F2441" s="1">
        <v>44432.731944444444</v>
      </c>
      <c r="G2441" s="2">
        <v>44467</v>
      </c>
      <c r="H2441">
        <v>2021</v>
      </c>
      <c r="I2441" t="s">
        <v>183</v>
      </c>
      <c r="Q2441" s="4"/>
    </row>
    <row r="2442" spans="1:17" hidden="1">
      <c r="A2442">
        <v>32.766357800000002</v>
      </c>
      <c r="B2442">
        <v>-117.1646587</v>
      </c>
      <c r="C2442" t="s">
        <v>1464</v>
      </c>
      <c r="D2442" t="s">
        <v>22</v>
      </c>
      <c r="E2442">
        <v>3</v>
      </c>
      <c r="F2442" s="1">
        <v>44456.677777777775</v>
      </c>
      <c r="G2442" s="2">
        <v>44467</v>
      </c>
      <c r="H2442">
        <v>2021</v>
      </c>
      <c r="I2442" t="s">
        <v>183</v>
      </c>
      <c r="Q2442" s="4"/>
    </row>
    <row r="2443" spans="1:17" hidden="1">
      <c r="A2443">
        <v>32.765988900000004</v>
      </c>
      <c r="B2443">
        <v>-117.1644819</v>
      </c>
      <c r="C2443" t="s">
        <v>1574</v>
      </c>
      <c r="D2443" t="s">
        <v>7</v>
      </c>
      <c r="E2443">
        <v>1</v>
      </c>
      <c r="F2443" s="1">
        <v>44456.877083333333</v>
      </c>
      <c r="G2443" s="2">
        <v>44467</v>
      </c>
      <c r="H2443">
        <v>2021</v>
      </c>
      <c r="I2443" t="s">
        <v>183</v>
      </c>
      <c r="Q2443" s="4"/>
    </row>
    <row r="2444" spans="1:17" hidden="1">
      <c r="A2444">
        <v>32.767673199999997</v>
      </c>
      <c r="B2444">
        <v>-117.1632773</v>
      </c>
      <c r="C2444" t="s">
        <v>562</v>
      </c>
      <c r="D2444" t="s">
        <v>7</v>
      </c>
      <c r="E2444">
        <v>3</v>
      </c>
      <c r="F2444" s="1">
        <v>44456.676388888889</v>
      </c>
      <c r="G2444" s="2">
        <v>44467</v>
      </c>
      <c r="H2444">
        <v>2021</v>
      </c>
      <c r="I2444" t="s">
        <v>183</v>
      </c>
      <c r="Q2444" s="4"/>
    </row>
    <row r="2445" spans="1:17" hidden="1">
      <c r="A2445">
        <v>32.766391329999998</v>
      </c>
      <c r="B2445">
        <v>-117.1628628</v>
      </c>
      <c r="C2445" t="s">
        <v>1111</v>
      </c>
      <c r="D2445" t="s">
        <v>7</v>
      </c>
      <c r="E2445">
        <v>1</v>
      </c>
      <c r="F2445" s="1">
        <v>44456.85833333333</v>
      </c>
      <c r="G2445" s="2">
        <v>44467</v>
      </c>
      <c r="H2445">
        <v>2021</v>
      </c>
      <c r="I2445" t="s">
        <v>183</v>
      </c>
      <c r="Q2445" s="4"/>
    </row>
    <row r="2446" spans="1:17" hidden="1">
      <c r="A2446">
        <v>32.766475700000001</v>
      </c>
      <c r="B2446">
        <v>-117.16286119999999</v>
      </c>
      <c r="C2446" t="s">
        <v>1575</v>
      </c>
      <c r="D2446" t="s">
        <v>7</v>
      </c>
      <c r="E2446">
        <v>6</v>
      </c>
      <c r="F2446" s="1">
        <v>44456.787499999999</v>
      </c>
      <c r="G2446" s="2">
        <v>44467</v>
      </c>
      <c r="H2446">
        <v>2021</v>
      </c>
      <c r="I2446" t="s">
        <v>183</v>
      </c>
      <c r="Q2446" s="4"/>
    </row>
    <row r="2447" spans="1:17" hidden="1">
      <c r="A2447">
        <v>32.766744129999999</v>
      </c>
      <c r="B2447">
        <v>-117.1628451</v>
      </c>
      <c r="C2447" t="s">
        <v>326</v>
      </c>
      <c r="D2447" t="s">
        <v>7</v>
      </c>
      <c r="E2447">
        <v>8</v>
      </c>
      <c r="F2447" s="1">
        <v>44456.868750000001</v>
      </c>
      <c r="G2447" s="2">
        <v>44467</v>
      </c>
      <c r="H2447">
        <v>2021</v>
      </c>
      <c r="I2447" t="s">
        <v>183</v>
      </c>
      <c r="Q2447" s="4"/>
    </row>
    <row r="2448" spans="1:17" hidden="1">
      <c r="A2448">
        <v>32.766795500000001</v>
      </c>
      <c r="B2448">
        <v>-117.1627285</v>
      </c>
      <c r="C2448" t="s">
        <v>220</v>
      </c>
      <c r="D2448" t="s">
        <v>13</v>
      </c>
      <c r="E2448">
        <v>100</v>
      </c>
      <c r="F2448" s="1">
        <v>44456.863194444442</v>
      </c>
      <c r="G2448" s="2">
        <v>44467</v>
      </c>
      <c r="H2448">
        <v>2021</v>
      </c>
      <c r="I2448" t="s">
        <v>183</v>
      </c>
      <c r="Q2448" s="4"/>
    </row>
    <row r="2449" spans="1:17" hidden="1">
      <c r="A2449">
        <v>32.767515889999999</v>
      </c>
      <c r="B2449">
        <v>-117.1626145</v>
      </c>
      <c r="C2449" t="s">
        <v>153</v>
      </c>
      <c r="D2449" t="s">
        <v>7</v>
      </c>
      <c r="E2449">
        <v>3</v>
      </c>
      <c r="F2449" s="1">
        <v>44456.684027777781</v>
      </c>
      <c r="G2449" s="2">
        <v>44467</v>
      </c>
      <c r="H2449">
        <v>2021</v>
      </c>
      <c r="I2449" t="s">
        <v>183</v>
      </c>
      <c r="Q2449" s="4"/>
    </row>
    <row r="2450" spans="1:17" hidden="1">
      <c r="A2450">
        <v>32.766752400000001</v>
      </c>
      <c r="B2450">
        <v>-117.1624095</v>
      </c>
      <c r="C2450" t="s">
        <v>1576</v>
      </c>
      <c r="D2450" t="s">
        <v>13</v>
      </c>
      <c r="E2450">
        <v>30</v>
      </c>
      <c r="F2450" s="1">
        <v>44456.786805555559</v>
      </c>
      <c r="G2450" s="2">
        <v>44467</v>
      </c>
      <c r="H2450">
        <v>2021</v>
      </c>
      <c r="I2450" t="s">
        <v>183</v>
      </c>
      <c r="Q2450" s="4"/>
    </row>
    <row r="2451" spans="1:17" hidden="1">
      <c r="A2451">
        <v>32.766626700000003</v>
      </c>
      <c r="B2451">
        <v>-117.1623724</v>
      </c>
      <c r="C2451" t="s">
        <v>1577</v>
      </c>
      <c r="D2451" t="s">
        <v>22</v>
      </c>
      <c r="E2451">
        <v>8</v>
      </c>
      <c r="F2451" s="1">
        <v>44432.896527777775</v>
      </c>
      <c r="G2451" s="2">
        <v>44467</v>
      </c>
      <c r="H2451">
        <v>2021</v>
      </c>
      <c r="I2451" t="s">
        <v>183</v>
      </c>
      <c r="Q2451" s="4"/>
    </row>
    <row r="2452" spans="1:17" hidden="1">
      <c r="A2452">
        <v>32.766916299999998</v>
      </c>
      <c r="B2452">
        <v>-117.1622143</v>
      </c>
      <c r="C2452" t="s">
        <v>1578</v>
      </c>
      <c r="D2452" t="s">
        <v>22</v>
      </c>
      <c r="E2452">
        <v>2</v>
      </c>
      <c r="F2452" s="1">
        <v>44440.044444444444</v>
      </c>
      <c r="G2452" s="2">
        <v>44467</v>
      </c>
      <c r="H2452">
        <v>2021</v>
      </c>
      <c r="I2452" t="s">
        <v>183</v>
      </c>
      <c r="Q2452" s="4"/>
    </row>
    <row r="2453" spans="1:17" hidden="1">
      <c r="A2453">
        <v>32.766550799999997</v>
      </c>
      <c r="B2453">
        <v>-117.16216729999999</v>
      </c>
      <c r="C2453" t="s">
        <v>588</v>
      </c>
      <c r="D2453" t="s">
        <v>22</v>
      </c>
      <c r="E2453">
        <v>2</v>
      </c>
      <c r="F2453" s="1">
        <v>44456.779861111114</v>
      </c>
      <c r="G2453" s="2">
        <v>44467</v>
      </c>
      <c r="H2453">
        <v>2021</v>
      </c>
      <c r="I2453" t="s">
        <v>183</v>
      </c>
      <c r="Q2453" s="4"/>
    </row>
    <row r="2454" spans="1:17" hidden="1">
      <c r="A2454">
        <v>32.766825050000001</v>
      </c>
      <c r="B2454">
        <v>-117.16202010000001</v>
      </c>
      <c r="C2454" t="s">
        <v>103</v>
      </c>
      <c r="D2454" t="s">
        <v>13</v>
      </c>
      <c r="E2454">
        <v>10</v>
      </c>
      <c r="F2454" s="1">
        <v>44456.797222222223</v>
      </c>
      <c r="G2454" s="2">
        <v>44467</v>
      </c>
      <c r="H2454">
        <v>2021</v>
      </c>
      <c r="I2454" t="s">
        <v>183</v>
      </c>
      <c r="Q2454" s="4"/>
    </row>
    <row r="2455" spans="1:17" hidden="1">
      <c r="A2455">
        <v>32.767160400000002</v>
      </c>
      <c r="B2455">
        <v>-117.1619845</v>
      </c>
      <c r="C2455" t="s">
        <v>84</v>
      </c>
      <c r="D2455" t="s">
        <v>7</v>
      </c>
      <c r="E2455">
        <v>9</v>
      </c>
      <c r="F2455" s="1">
        <v>44439.880555555559</v>
      </c>
      <c r="G2455" s="2">
        <v>44467</v>
      </c>
      <c r="H2455">
        <v>2021</v>
      </c>
      <c r="I2455" t="s">
        <v>183</v>
      </c>
      <c r="Q2455" s="4"/>
    </row>
    <row r="2456" spans="1:17" hidden="1">
      <c r="A2456">
        <v>32.767088299999998</v>
      </c>
      <c r="B2456">
        <v>-117.1618344</v>
      </c>
      <c r="C2456" t="s">
        <v>246</v>
      </c>
      <c r="D2456" t="s">
        <v>7</v>
      </c>
      <c r="E2456">
        <v>3</v>
      </c>
      <c r="F2456" s="1">
        <v>44456.693055555559</v>
      </c>
      <c r="G2456" s="2">
        <v>44467</v>
      </c>
      <c r="H2456">
        <v>2021</v>
      </c>
      <c r="I2456" t="s">
        <v>183</v>
      </c>
      <c r="Q2456" s="4"/>
    </row>
    <row r="2457" spans="1:17" hidden="1">
      <c r="A2457">
        <v>32.767822709999997</v>
      </c>
      <c r="B2457">
        <v>-117.1617808</v>
      </c>
      <c r="C2457" t="s">
        <v>165</v>
      </c>
      <c r="D2457" t="s">
        <v>7</v>
      </c>
      <c r="E2457">
        <v>3</v>
      </c>
      <c r="F2457" s="1">
        <v>44456.686111111114</v>
      </c>
      <c r="G2457" s="2">
        <v>44467</v>
      </c>
      <c r="H2457">
        <v>2021</v>
      </c>
      <c r="I2457" t="s">
        <v>183</v>
      </c>
      <c r="Q2457" s="4"/>
    </row>
    <row r="2458" spans="1:17" hidden="1">
      <c r="A2458">
        <v>32.766789680000002</v>
      </c>
      <c r="B2458">
        <v>-117.16173670000001</v>
      </c>
      <c r="C2458" t="s">
        <v>1579</v>
      </c>
      <c r="D2458" t="s">
        <v>22</v>
      </c>
      <c r="E2458">
        <v>1</v>
      </c>
      <c r="F2458" s="1">
        <v>44456.776388888888</v>
      </c>
      <c r="G2458" s="2">
        <v>44467</v>
      </c>
      <c r="H2458">
        <v>2021</v>
      </c>
      <c r="I2458" t="s">
        <v>183</v>
      </c>
      <c r="Q2458" s="4"/>
    </row>
    <row r="2459" spans="1:17" hidden="1">
      <c r="A2459">
        <v>32.767732100000003</v>
      </c>
      <c r="B2459">
        <v>-117.16164209999999</v>
      </c>
      <c r="C2459" t="s">
        <v>795</v>
      </c>
      <c r="D2459" t="s">
        <v>7</v>
      </c>
      <c r="E2459">
        <v>2</v>
      </c>
      <c r="F2459" s="1">
        <v>44456.688888888886</v>
      </c>
      <c r="G2459" s="2">
        <v>44467</v>
      </c>
      <c r="H2459">
        <v>2021</v>
      </c>
      <c r="I2459" t="s">
        <v>183</v>
      </c>
      <c r="Q2459" s="4"/>
    </row>
    <row r="2460" spans="1:17" hidden="1">
      <c r="A2460">
        <v>32.7667742</v>
      </c>
      <c r="B2460">
        <v>-117.1615943</v>
      </c>
      <c r="C2460" t="s">
        <v>1580</v>
      </c>
      <c r="D2460" t="s">
        <v>7</v>
      </c>
      <c r="E2460">
        <v>3</v>
      </c>
      <c r="F2460" s="1">
        <v>44432.779861111114</v>
      </c>
      <c r="G2460" s="2">
        <v>44467</v>
      </c>
      <c r="H2460">
        <v>2021</v>
      </c>
      <c r="I2460" t="s">
        <v>183</v>
      </c>
      <c r="Q2460" s="4"/>
    </row>
    <row r="2461" spans="1:17" hidden="1">
      <c r="A2461">
        <v>32.767939390000002</v>
      </c>
      <c r="B2461">
        <v>-117.1614718</v>
      </c>
      <c r="C2461" t="s">
        <v>1157</v>
      </c>
      <c r="D2461" t="s">
        <v>11</v>
      </c>
      <c r="E2461">
        <v>1</v>
      </c>
      <c r="F2461" s="1">
        <v>44456.705555555556</v>
      </c>
      <c r="G2461" s="2">
        <v>44467</v>
      </c>
      <c r="H2461">
        <v>2021</v>
      </c>
      <c r="I2461" t="s">
        <v>183</v>
      </c>
      <c r="Q2461" s="4"/>
    </row>
    <row r="2462" spans="1:17" hidden="1">
      <c r="A2462">
        <v>32.768453280000003</v>
      </c>
      <c r="B2462">
        <v>-117.1603092</v>
      </c>
      <c r="C2462" t="s">
        <v>246</v>
      </c>
      <c r="D2462" t="s">
        <v>7</v>
      </c>
      <c r="E2462">
        <v>5</v>
      </c>
      <c r="F2462" s="1">
        <v>44432.690972222219</v>
      </c>
      <c r="G2462" s="2">
        <v>44467</v>
      </c>
      <c r="H2462">
        <v>2021</v>
      </c>
      <c r="I2462" t="s">
        <v>183</v>
      </c>
      <c r="Q2462" s="4"/>
    </row>
    <row r="2463" spans="1:17" hidden="1">
      <c r="A2463">
        <v>32.768541460000002</v>
      </c>
      <c r="B2463">
        <v>-117.16017669999999</v>
      </c>
      <c r="C2463" t="s">
        <v>1581</v>
      </c>
      <c r="D2463" t="s">
        <v>7</v>
      </c>
      <c r="E2463">
        <v>5</v>
      </c>
      <c r="F2463" s="1">
        <v>44456.71597222222</v>
      </c>
      <c r="G2463" s="2">
        <v>44467</v>
      </c>
      <c r="H2463">
        <v>2021</v>
      </c>
      <c r="I2463" t="s">
        <v>183</v>
      </c>
      <c r="Q2463" s="4"/>
    </row>
    <row r="2464" spans="1:17" hidden="1">
      <c r="A2464">
        <v>32.773834600000001</v>
      </c>
      <c r="B2464">
        <v>-117.1393887</v>
      </c>
      <c r="C2464" t="s">
        <v>1582</v>
      </c>
      <c r="D2464" t="s">
        <v>7</v>
      </c>
      <c r="E2464">
        <v>1</v>
      </c>
      <c r="F2464" s="1">
        <v>44446.728472222225</v>
      </c>
      <c r="G2464" s="2">
        <v>44467</v>
      </c>
      <c r="H2464">
        <v>2021</v>
      </c>
      <c r="I2464" t="s">
        <v>183</v>
      </c>
      <c r="Q2464" s="4"/>
    </row>
    <row r="2465" spans="1:17" hidden="1">
      <c r="A2465">
        <v>32.773337929999997</v>
      </c>
      <c r="B2465">
        <v>-117.1359112</v>
      </c>
      <c r="C2465" t="s">
        <v>245</v>
      </c>
      <c r="D2465" t="s">
        <v>7</v>
      </c>
      <c r="E2465">
        <v>1</v>
      </c>
      <c r="F2465" s="1">
        <v>44446.859027777777</v>
      </c>
      <c r="G2465" s="2">
        <v>44467</v>
      </c>
      <c r="H2465">
        <v>2021</v>
      </c>
      <c r="I2465" t="s">
        <v>183</v>
      </c>
      <c r="Q2465" s="4"/>
    </row>
    <row r="2466" spans="1:17" hidden="1">
      <c r="A2466">
        <v>32.773944800000002</v>
      </c>
      <c r="B2466">
        <v>-117.1344575</v>
      </c>
      <c r="C2466" t="s">
        <v>1401</v>
      </c>
      <c r="D2466" t="s">
        <v>7</v>
      </c>
      <c r="E2466">
        <v>3</v>
      </c>
      <c r="F2466" s="1">
        <v>44446.720833333333</v>
      </c>
      <c r="G2466" s="2">
        <v>44467</v>
      </c>
      <c r="H2466">
        <v>2021</v>
      </c>
      <c r="I2466" t="s">
        <v>183</v>
      </c>
      <c r="Q2466" s="4"/>
    </row>
    <row r="2467" spans="1:17" hidden="1">
      <c r="A2467">
        <v>32.774202899999999</v>
      </c>
      <c r="B2467">
        <v>-117.1342284</v>
      </c>
      <c r="C2467" t="s">
        <v>1512</v>
      </c>
      <c r="D2467" t="s">
        <v>22</v>
      </c>
      <c r="E2467">
        <v>2</v>
      </c>
      <c r="F2467" s="1">
        <v>44411.754861111112</v>
      </c>
      <c r="G2467" s="2">
        <v>44467</v>
      </c>
      <c r="H2467">
        <v>2021</v>
      </c>
      <c r="I2467" t="s">
        <v>183</v>
      </c>
      <c r="Q2467" s="4"/>
    </row>
    <row r="2468" spans="1:17" hidden="1">
      <c r="A2468">
        <v>32.774892700000002</v>
      </c>
      <c r="B2468">
        <v>-117.1341826</v>
      </c>
      <c r="C2468" t="s">
        <v>1052</v>
      </c>
      <c r="D2468" t="s">
        <v>22</v>
      </c>
      <c r="E2468">
        <v>5</v>
      </c>
      <c r="F2468" s="1">
        <v>44446.773611111108</v>
      </c>
      <c r="G2468" s="2">
        <v>44467</v>
      </c>
      <c r="H2468">
        <v>2021</v>
      </c>
      <c r="I2468" t="s">
        <v>183</v>
      </c>
      <c r="Q2468" s="4"/>
    </row>
    <row r="2469" spans="1:17" hidden="1">
      <c r="A2469">
        <v>32.773337699999999</v>
      </c>
      <c r="B2469">
        <v>-117.1336965</v>
      </c>
      <c r="C2469" t="s">
        <v>1507</v>
      </c>
      <c r="D2469" t="s">
        <v>22</v>
      </c>
      <c r="E2469">
        <v>3</v>
      </c>
      <c r="F2469" s="1">
        <v>44411.765277777777</v>
      </c>
      <c r="G2469" s="2">
        <v>44467</v>
      </c>
      <c r="H2469">
        <v>2021</v>
      </c>
      <c r="I2469" t="s">
        <v>183</v>
      </c>
      <c r="Q2469" s="4"/>
    </row>
    <row r="2470" spans="1:17" hidden="1">
      <c r="A2470">
        <v>32.773883400000003</v>
      </c>
      <c r="B2470">
        <v>-117.13351969999999</v>
      </c>
      <c r="C2470" t="s">
        <v>246</v>
      </c>
      <c r="D2470" t="s">
        <v>7</v>
      </c>
      <c r="E2470">
        <v>2</v>
      </c>
      <c r="F2470" s="1">
        <v>44411.765277777777</v>
      </c>
      <c r="G2470" s="2">
        <v>44467</v>
      </c>
      <c r="H2470">
        <v>2021</v>
      </c>
      <c r="I2470" t="s">
        <v>183</v>
      </c>
      <c r="Q2470" s="4"/>
    </row>
    <row r="2471" spans="1:17" hidden="1">
      <c r="A2471">
        <v>32.7744918</v>
      </c>
      <c r="B2471">
        <v>-117.13333849999999</v>
      </c>
      <c r="C2471" t="s">
        <v>1583</v>
      </c>
      <c r="D2471" t="s">
        <v>22</v>
      </c>
      <c r="E2471">
        <v>2</v>
      </c>
      <c r="F2471" s="1">
        <v>44411.772222222222</v>
      </c>
      <c r="G2471" s="2">
        <v>44467</v>
      </c>
      <c r="H2471">
        <v>2021</v>
      </c>
      <c r="I2471" t="s">
        <v>183</v>
      </c>
      <c r="Q2471" s="4"/>
    </row>
    <row r="2472" spans="1:17" hidden="1">
      <c r="A2472">
        <v>32.774521440000001</v>
      </c>
      <c r="B2472">
        <v>-117.1329777</v>
      </c>
      <c r="C2472" t="s">
        <v>1263</v>
      </c>
      <c r="D2472" t="s">
        <v>7</v>
      </c>
      <c r="E2472">
        <v>2</v>
      </c>
      <c r="F2472" s="1">
        <v>44428.96875</v>
      </c>
      <c r="G2472" s="2">
        <v>44467</v>
      </c>
      <c r="H2472">
        <v>2021</v>
      </c>
      <c r="I2472" t="s">
        <v>183</v>
      </c>
      <c r="Q2472" s="4"/>
    </row>
    <row r="2473" spans="1:17" hidden="1">
      <c r="A2473">
        <v>32.774573799999999</v>
      </c>
      <c r="B2473">
        <v>-117.1321657</v>
      </c>
      <c r="C2473" t="s">
        <v>1584</v>
      </c>
      <c r="D2473" t="s">
        <v>22</v>
      </c>
      <c r="E2473">
        <v>5</v>
      </c>
      <c r="F2473" s="1">
        <v>44402.942361111112</v>
      </c>
      <c r="G2473" s="2">
        <v>44467</v>
      </c>
      <c r="H2473">
        <v>2021</v>
      </c>
      <c r="I2473" t="s">
        <v>183</v>
      </c>
      <c r="Q2473" s="4"/>
    </row>
    <row r="2474" spans="1:17" hidden="1">
      <c r="A2474">
        <v>32.774654300000002</v>
      </c>
      <c r="B2474">
        <v>-117.1318887</v>
      </c>
      <c r="C2474" t="s">
        <v>979</v>
      </c>
      <c r="D2474" t="s">
        <v>13</v>
      </c>
      <c r="E2474">
        <v>40</v>
      </c>
      <c r="F2474" s="1">
        <v>44428.712500000001</v>
      </c>
      <c r="G2474" s="2">
        <v>44467</v>
      </c>
      <c r="H2474">
        <v>2021</v>
      </c>
      <c r="I2474" t="s">
        <v>183</v>
      </c>
      <c r="Q2474" s="4"/>
    </row>
    <row r="2475" spans="1:17" hidden="1">
      <c r="A2475">
        <v>32.775071099999998</v>
      </c>
      <c r="B2475">
        <v>-117.13136249999999</v>
      </c>
      <c r="C2475" t="s">
        <v>1585</v>
      </c>
      <c r="D2475" t="s">
        <v>22</v>
      </c>
      <c r="E2475">
        <v>25</v>
      </c>
      <c r="F2475" s="1">
        <v>44428.879861111112</v>
      </c>
      <c r="G2475" s="2">
        <v>44467</v>
      </c>
      <c r="H2475">
        <v>2021</v>
      </c>
      <c r="I2475" t="s">
        <v>183</v>
      </c>
      <c r="Q2475" s="4"/>
    </row>
    <row r="2476" spans="1:17" hidden="1">
      <c r="A2476">
        <v>32.775158300000001</v>
      </c>
      <c r="B2476">
        <v>-117.1313415</v>
      </c>
      <c r="C2476" t="s">
        <v>1586</v>
      </c>
      <c r="D2476" t="s">
        <v>22</v>
      </c>
      <c r="E2476">
        <v>17</v>
      </c>
      <c r="F2476" s="1">
        <v>44428.879861111112</v>
      </c>
      <c r="G2476" s="2">
        <v>44467</v>
      </c>
      <c r="H2476">
        <v>2021</v>
      </c>
      <c r="I2476" t="s">
        <v>183</v>
      </c>
      <c r="Q2476" s="4"/>
    </row>
    <row r="2477" spans="1:17" hidden="1">
      <c r="A2477">
        <v>32.774718100000001</v>
      </c>
      <c r="B2477">
        <v>-117.13099320000001</v>
      </c>
      <c r="C2477" t="s">
        <v>1587</v>
      </c>
      <c r="D2477" t="s">
        <v>22</v>
      </c>
      <c r="E2477">
        <v>2</v>
      </c>
      <c r="F2477" s="1">
        <v>44461.80972222222</v>
      </c>
      <c r="G2477" s="2">
        <v>44467</v>
      </c>
      <c r="H2477">
        <v>2021</v>
      </c>
      <c r="I2477" t="s">
        <v>183</v>
      </c>
      <c r="Q2477" s="4"/>
    </row>
    <row r="2478" spans="1:17" hidden="1">
      <c r="A2478">
        <v>32.7774523</v>
      </c>
      <c r="B2478">
        <v>-117.12803</v>
      </c>
      <c r="C2478" t="s">
        <v>1219</v>
      </c>
      <c r="D2478" t="s">
        <v>13</v>
      </c>
      <c r="E2478">
        <v>5</v>
      </c>
      <c r="F2478" s="1">
        <v>44454.084027777775</v>
      </c>
      <c r="G2478" s="2">
        <v>44467</v>
      </c>
      <c r="H2478">
        <v>2021</v>
      </c>
      <c r="I2478" t="s">
        <v>183</v>
      </c>
      <c r="Q2478" s="4"/>
    </row>
    <row r="2479" spans="1:17" hidden="1">
      <c r="A2479">
        <v>32.760930999999999</v>
      </c>
      <c r="B2479">
        <v>-117.2051743</v>
      </c>
      <c r="C2479" t="s">
        <v>1588</v>
      </c>
      <c r="D2479" t="s">
        <v>22</v>
      </c>
      <c r="E2479">
        <v>6</v>
      </c>
      <c r="F2479" s="1">
        <v>44379.689583333333</v>
      </c>
      <c r="G2479" s="2">
        <v>44467</v>
      </c>
      <c r="H2479">
        <v>2021</v>
      </c>
      <c r="I2479" t="s">
        <v>248</v>
      </c>
      <c r="Q2479" s="4"/>
    </row>
    <row r="2480" spans="1:17" hidden="1">
      <c r="A2480">
        <v>32.760949500000002</v>
      </c>
      <c r="B2480">
        <v>-117.2026123</v>
      </c>
      <c r="C2480" t="s">
        <v>59</v>
      </c>
      <c r="D2480" t="s">
        <v>22</v>
      </c>
      <c r="E2480">
        <v>2</v>
      </c>
      <c r="F2480" s="1">
        <v>44449.752083333333</v>
      </c>
      <c r="G2480" s="2">
        <v>44467</v>
      </c>
      <c r="H2480">
        <v>2021</v>
      </c>
      <c r="I2480" t="s">
        <v>248</v>
      </c>
      <c r="Q2480" s="4"/>
    </row>
    <row r="2481" spans="1:17" hidden="1">
      <c r="A2481">
        <v>32.761791600000002</v>
      </c>
      <c r="B2481">
        <v>-117.20192280000001</v>
      </c>
      <c r="C2481" t="s">
        <v>1589</v>
      </c>
      <c r="D2481" t="s">
        <v>22</v>
      </c>
      <c r="E2481">
        <v>4</v>
      </c>
      <c r="F2481" s="1">
        <v>44449.769444444442</v>
      </c>
      <c r="G2481" s="2">
        <v>44467</v>
      </c>
      <c r="H2481">
        <v>2021</v>
      </c>
      <c r="I2481" t="s">
        <v>248</v>
      </c>
      <c r="Q2481" s="4"/>
    </row>
    <row r="2482" spans="1:17" hidden="1">
      <c r="A2482">
        <v>32.7613828</v>
      </c>
      <c r="B2482">
        <v>-117.20171139999999</v>
      </c>
      <c r="C2482" t="s">
        <v>1590</v>
      </c>
      <c r="D2482" t="s">
        <v>22</v>
      </c>
      <c r="E2482">
        <v>2</v>
      </c>
      <c r="F2482" s="1">
        <v>44449.745138888888</v>
      </c>
      <c r="G2482" s="2">
        <v>44467</v>
      </c>
      <c r="H2482">
        <v>2021</v>
      </c>
      <c r="I2482" t="s">
        <v>248</v>
      </c>
      <c r="Q2482" s="4"/>
    </row>
    <row r="2483" spans="1:17" hidden="1">
      <c r="A2483">
        <v>32.761840599999999</v>
      </c>
      <c r="B2483">
        <v>-117.2016543</v>
      </c>
      <c r="C2483" t="s">
        <v>1591</v>
      </c>
      <c r="D2483" t="s">
        <v>22</v>
      </c>
      <c r="E2483">
        <v>9</v>
      </c>
      <c r="F2483" s="1">
        <v>44449.762499999997</v>
      </c>
      <c r="G2483" s="2">
        <v>44467</v>
      </c>
      <c r="H2483">
        <v>2021</v>
      </c>
      <c r="I2483" t="s">
        <v>248</v>
      </c>
      <c r="Q2483" s="4"/>
    </row>
    <row r="2484" spans="1:17" hidden="1">
      <c r="A2484">
        <v>32.760725899999997</v>
      </c>
      <c r="B2484">
        <v>-117.2015531</v>
      </c>
      <c r="C2484" t="s">
        <v>176</v>
      </c>
      <c r="D2484" t="s">
        <v>11</v>
      </c>
      <c r="E2484">
        <v>3</v>
      </c>
      <c r="F2484" s="1">
        <v>44449.76666666667</v>
      </c>
      <c r="G2484" s="2">
        <v>44467</v>
      </c>
      <c r="H2484">
        <v>2021</v>
      </c>
      <c r="I2484" t="s">
        <v>248</v>
      </c>
      <c r="Q2484" s="4"/>
    </row>
    <row r="2485" spans="1:17" hidden="1">
      <c r="A2485">
        <v>32.760538199999999</v>
      </c>
      <c r="B2485">
        <v>-117.2008124</v>
      </c>
      <c r="C2485" t="s">
        <v>1592</v>
      </c>
      <c r="D2485" t="s">
        <v>7</v>
      </c>
      <c r="E2485">
        <v>4</v>
      </c>
      <c r="F2485" s="1">
        <v>44449.856944444444</v>
      </c>
      <c r="G2485" s="2">
        <v>44467</v>
      </c>
      <c r="H2485">
        <v>2021</v>
      </c>
      <c r="I2485" t="s">
        <v>248</v>
      </c>
      <c r="Q2485" s="4"/>
    </row>
    <row r="2486" spans="1:17" hidden="1">
      <c r="A2486">
        <v>32.762422170000001</v>
      </c>
      <c r="B2486">
        <v>-117.200694</v>
      </c>
      <c r="C2486" t="s">
        <v>1593</v>
      </c>
      <c r="D2486" t="s">
        <v>22</v>
      </c>
      <c r="E2486">
        <v>1</v>
      </c>
      <c r="F2486" s="1">
        <v>44449.870833333334</v>
      </c>
      <c r="G2486" s="2">
        <v>44467</v>
      </c>
      <c r="H2486">
        <v>2021</v>
      </c>
      <c r="I2486" t="s">
        <v>248</v>
      </c>
      <c r="Q2486" s="4"/>
    </row>
    <row r="2487" spans="1:17" hidden="1">
      <c r="A2487">
        <v>32.7621769</v>
      </c>
      <c r="B2487">
        <v>-117.2003845</v>
      </c>
      <c r="C2487" t="s">
        <v>1594</v>
      </c>
      <c r="D2487" t="s">
        <v>22</v>
      </c>
      <c r="E2487">
        <v>4</v>
      </c>
      <c r="F2487" s="1">
        <v>44449.743750000001</v>
      </c>
      <c r="G2487" s="2">
        <v>44467</v>
      </c>
      <c r="H2487">
        <v>2021</v>
      </c>
      <c r="I2487" t="s">
        <v>248</v>
      </c>
      <c r="Q2487" s="4"/>
    </row>
    <row r="2488" spans="1:17" hidden="1">
      <c r="A2488">
        <v>32.761552600000002</v>
      </c>
      <c r="B2488">
        <v>-117.1998306</v>
      </c>
      <c r="C2488" t="s">
        <v>1595</v>
      </c>
      <c r="D2488" t="s">
        <v>7</v>
      </c>
      <c r="E2488">
        <v>1</v>
      </c>
      <c r="F2488" s="1">
        <v>44418.863888888889</v>
      </c>
      <c r="G2488" s="2">
        <v>44467</v>
      </c>
      <c r="H2488">
        <v>2021</v>
      </c>
      <c r="I2488" t="s">
        <v>248</v>
      </c>
      <c r="Q2488" s="4"/>
    </row>
    <row r="2489" spans="1:17" hidden="1">
      <c r="A2489">
        <v>32.762459300000003</v>
      </c>
      <c r="B2489">
        <v>-117.1996532</v>
      </c>
      <c r="C2489" t="s">
        <v>1596</v>
      </c>
      <c r="D2489" t="s">
        <v>22</v>
      </c>
      <c r="E2489">
        <v>3</v>
      </c>
      <c r="F2489" s="1">
        <v>44449.780555555553</v>
      </c>
      <c r="G2489" s="2">
        <v>44467</v>
      </c>
      <c r="H2489">
        <v>2021</v>
      </c>
      <c r="I2489" t="s">
        <v>248</v>
      </c>
      <c r="Q2489" s="4"/>
    </row>
    <row r="2490" spans="1:17" hidden="1">
      <c r="A2490">
        <v>32.762357100000003</v>
      </c>
      <c r="B2490">
        <v>-117.1992096</v>
      </c>
      <c r="C2490" t="s">
        <v>1597</v>
      </c>
      <c r="D2490" t="s">
        <v>22</v>
      </c>
      <c r="E2490">
        <v>3</v>
      </c>
      <c r="F2490" s="1">
        <v>44449.859722222223</v>
      </c>
      <c r="G2490" s="2">
        <v>44467</v>
      </c>
      <c r="H2490">
        <v>2021</v>
      </c>
      <c r="I2490" t="s">
        <v>248</v>
      </c>
      <c r="Q2490" s="4"/>
    </row>
    <row r="2491" spans="1:17" hidden="1">
      <c r="A2491">
        <v>32.7614503</v>
      </c>
      <c r="B2491">
        <v>-117.1989937</v>
      </c>
      <c r="C2491" t="s">
        <v>59</v>
      </c>
      <c r="D2491" t="s">
        <v>22</v>
      </c>
      <c r="E2491">
        <v>1</v>
      </c>
      <c r="F2491" s="1">
        <v>44449.730555555558</v>
      </c>
      <c r="G2491" s="2">
        <v>44467</v>
      </c>
      <c r="H2491">
        <v>2021</v>
      </c>
      <c r="I2491" t="s">
        <v>248</v>
      </c>
      <c r="Q2491" s="4"/>
    </row>
    <row r="2492" spans="1:17" hidden="1">
      <c r="A2492">
        <v>32.7615731</v>
      </c>
      <c r="B2492">
        <v>-117.19712800000001</v>
      </c>
      <c r="C2492" t="s">
        <v>246</v>
      </c>
      <c r="D2492" t="s">
        <v>7</v>
      </c>
      <c r="E2492">
        <v>3</v>
      </c>
      <c r="F2492" s="1">
        <v>44449.718055555553</v>
      </c>
      <c r="G2492" s="2">
        <v>44467</v>
      </c>
      <c r="H2492">
        <v>2021</v>
      </c>
      <c r="I2492" t="s">
        <v>248</v>
      </c>
      <c r="Q2492" s="4"/>
    </row>
    <row r="2493" spans="1:17" hidden="1">
      <c r="A2493">
        <v>32.762191999999999</v>
      </c>
      <c r="B2493">
        <v>-117.1959781</v>
      </c>
      <c r="C2493" t="s">
        <v>1598</v>
      </c>
      <c r="D2493" t="s">
        <v>22</v>
      </c>
      <c r="E2493">
        <v>2</v>
      </c>
      <c r="F2493" s="1">
        <v>44449.868055555555</v>
      </c>
      <c r="G2493" s="2">
        <v>44467</v>
      </c>
      <c r="H2493">
        <v>2021</v>
      </c>
      <c r="I2493" t="s">
        <v>248</v>
      </c>
      <c r="Q2493" s="4"/>
    </row>
    <row r="2494" spans="1:17" hidden="1">
      <c r="A2494">
        <v>32.761762500000003</v>
      </c>
      <c r="B2494">
        <v>-117.1947026</v>
      </c>
      <c r="C2494" t="s">
        <v>1599</v>
      </c>
      <c r="D2494" t="s">
        <v>22</v>
      </c>
      <c r="E2494">
        <v>2</v>
      </c>
      <c r="F2494" s="1">
        <v>44449.700694444444</v>
      </c>
      <c r="G2494" s="2">
        <v>44467</v>
      </c>
      <c r="H2494">
        <v>2021</v>
      </c>
      <c r="I2494" t="s">
        <v>248</v>
      </c>
      <c r="Q2494" s="4"/>
    </row>
    <row r="2495" spans="1:17" hidden="1">
      <c r="A2495">
        <v>32.762682040000001</v>
      </c>
      <c r="B2495">
        <v>-117.1938967</v>
      </c>
      <c r="C2495" t="s">
        <v>314</v>
      </c>
      <c r="D2495" t="s">
        <v>22</v>
      </c>
      <c r="E2495">
        <v>2</v>
      </c>
      <c r="F2495" s="1">
        <v>44457.921527777777</v>
      </c>
      <c r="G2495" s="2">
        <v>44467</v>
      </c>
      <c r="H2495">
        <v>2021</v>
      </c>
      <c r="I2495" t="s">
        <v>248</v>
      </c>
      <c r="Q2495" s="4"/>
    </row>
    <row r="2496" spans="1:17" hidden="1">
      <c r="A2496">
        <v>32.761200850000002</v>
      </c>
      <c r="B2496">
        <v>-117.1936212</v>
      </c>
      <c r="C2496" t="s">
        <v>1466</v>
      </c>
      <c r="D2496" t="s">
        <v>13</v>
      </c>
      <c r="E2496">
        <v>1</v>
      </c>
      <c r="F2496" s="1">
        <v>44449.890972222223</v>
      </c>
      <c r="G2496" s="2">
        <v>44467</v>
      </c>
      <c r="H2496">
        <v>2021</v>
      </c>
      <c r="I2496" t="s">
        <v>248</v>
      </c>
      <c r="Q2496" s="4"/>
    </row>
    <row r="2497" spans="1:17" hidden="1">
      <c r="A2497">
        <v>32.761531300000001</v>
      </c>
      <c r="B2497">
        <v>-117.1934131</v>
      </c>
      <c r="C2497" t="s">
        <v>450</v>
      </c>
      <c r="D2497" t="s">
        <v>7</v>
      </c>
      <c r="E2497">
        <v>3</v>
      </c>
      <c r="F2497" s="1">
        <v>44449.890972222223</v>
      </c>
      <c r="G2497" s="2">
        <v>44467</v>
      </c>
      <c r="H2497">
        <v>2021</v>
      </c>
      <c r="I2497" t="s">
        <v>248</v>
      </c>
      <c r="Q2497" s="4"/>
    </row>
    <row r="2498" spans="1:17" hidden="1">
      <c r="A2498">
        <v>32.762172300000003</v>
      </c>
      <c r="B2498">
        <v>-117.19336300000001</v>
      </c>
      <c r="C2498" t="s">
        <v>1600</v>
      </c>
      <c r="D2498" t="s">
        <v>7</v>
      </c>
      <c r="E2498">
        <v>3</v>
      </c>
      <c r="F2498" s="1">
        <v>44449.890277777777</v>
      </c>
      <c r="G2498" s="2">
        <v>44467</v>
      </c>
      <c r="H2498">
        <v>2021</v>
      </c>
      <c r="I2498" t="s">
        <v>248</v>
      </c>
      <c r="Q2498" s="4"/>
    </row>
    <row r="2499" spans="1:17" hidden="1">
      <c r="A2499">
        <v>32.761840800000002</v>
      </c>
      <c r="B2499">
        <v>-117.1921801</v>
      </c>
      <c r="C2499" t="s">
        <v>66</v>
      </c>
      <c r="D2499" t="s">
        <v>7</v>
      </c>
      <c r="E2499">
        <v>2</v>
      </c>
      <c r="F2499" s="1">
        <v>44460.770833333336</v>
      </c>
      <c r="G2499" s="2">
        <v>44467</v>
      </c>
      <c r="H2499">
        <v>2021</v>
      </c>
      <c r="I2499" t="s">
        <v>248</v>
      </c>
      <c r="Q2499" s="4"/>
    </row>
    <row r="2500" spans="1:17" hidden="1">
      <c r="A2500">
        <v>32.761850299999999</v>
      </c>
      <c r="B2500">
        <v>-117.192046</v>
      </c>
      <c r="C2500" t="s">
        <v>246</v>
      </c>
      <c r="D2500" t="s">
        <v>7</v>
      </c>
      <c r="E2500">
        <v>3</v>
      </c>
      <c r="F2500" s="1">
        <v>44449.88958333333</v>
      </c>
      <c r="G2500" s="2">
        <v>44467</v>
      </c>
      <c r="H2500">
        <v>2021</v>
      </c>
      <c r="I2500" t="s">
        <v>248</v>
      </c>
      <c r="Q2500" s="4"/>
    </row>
    <row r="2501" spans="1:17" hidden="1">
      <c r="A2501">
        <v>32.761836989999999</v>
      </c>
      <c r="B2501">
        <v>-117.1919333</v>
      </c>
      <c r="C2501" t="s">
        <v>1601</v>
      </c>
      <c r="D2501" t="s">
        <v>11</v>
      </c>
      <c r="E2501">
        <v>1</v>
      </c>
      <c r="F2501" s="1">
        <v>44453.888888888891</v>
      </c>
      <c r="G2501" s="2">
        <v>44467</v>
      </c>
      <c r="H2501">
        <v>2021</v>
      </c>
      <c r="I2501" t="s">
        <v>248</v>
      </c>
      <c r="Q2501" s="4"/>
    </row>
    <row r="2502" spans="1:17" hidden="1">
      <c r="A2502">
        <v>32.76188054</v>
      </c>
      <c r="B2502">
        <v>-117.1914702</v>
      </c>
      <c r="C2502" t="s">
        <v>1509</v>
      </c>
      <c r="D2502" t="s">
        <v>7</v>
      </c>
      <c r="E2502">
        <v>1</v>
      </c>
      <c r="F2502" s="1">
        <v>44449.890277777777</v>
      </c>
      <c r="G2502" s="2">
        <v>44467</v>
      </c>
      <c r="H2502">
        <v>2021</v>
      </c>
      <c r="I2502" t="s">
        <v>248</v>
      </c>
      <c r="Q2502" s="4"/>
    </row>
    <row r="2503" spans="1:17" hidden="1">
      <c r="A2503">
        <v>32.762766499999998</v>
      </c>
      <c r="B2503">
        <v>-117.19137000000001</v>
      </c>
      <c r="C2503" t="s">
        <v>1602</v>
      </c>
      <c r="D2503" t="s">
        <v>22</v>
      </c>
      <c r="E2503">
        <v>1</v>
      </c>
      <c r="F2503" s="1">
        <v>44449.888888888891</v>
      </c>
      <c r="G2503" s="2">
        <v>44467</v>
      </c>
      <c r="H2503">
        <v>2021</v>
      </c>
      <c r="I2503" t="s">
        <v>248</v>
      </c>
      <c r="Q2503" s="4"/>
    </row>
    <row r="2504" spans="1:17" hidden="1">
      <c r="A2504">
        <v>32.761508329999998</v>
      </c>
      <c r="B2504">
        <v>-117.1911838</v>
      </c>
      <c r="C2504" t="s">
        <v>1603</v>
      </c>
      <c r="D2504" t="s">
        <v>7</v>
      </c>
      <c r="E2504">
        <v>9</v>
      </c>
      <c r="F2504" s="1">
        <v>44460.682638888888</v>
      </c>
      <c r="G2504" s="2">
        <v>44467</v>
      </c>
      <c r="H2504">
        <v>2021</v>
      </c>
      <c r="I2504" t="s">
        <v>248</v>
      </c>
      <c r="Q2504" s="4"/>
    </row>
    <row r="2505" spans="1:17" hidden="1">
      <c r="A2505">
        <v>32.761623299999997</v>
      </c>
      <c r="B2505">
        <v>-117.19112699999999</v>
      </c>
      <c r="C2505" t="s">
        <v>1604</v>
      </c>
      <c r="D2505" t="s">
        <v>11</v>
      </c>
      <c r="E2505">
        <v>1</v>
      </c>
      <c r="F2505" s="1">
        <v>44449.89166666667</v>
      </c>
      <c r="G2505" s="2">
        <v>44467</v>
      </c>
      <c r="H2505">
        <v>2021</v>
      </c>
      <c r="I2505" t="s">
        <v>248</v>
      </c>
      <c r="Q2505" s="4"/>
    </row>
    <row r="2506" spans="1:17" hidden="1">
      <c r="A2506">
        <v>32.761953499999997</v>
      </c>
      <c r="B2506">
        <v>-117.1909948</v>
      </c>
      <c r="C2506" t="s">
        <v>431</v>
      </c>
      <c r="D2506" t="s">
        <v>22</v>
      </c>
      <c r="E2506">
        <v>1</v>
      </c>
      <c r="F2506" s="1">
        <v>44449.888888888891</v>
      </c>
      <c r="G2506" s="2">
        <v>44467</v>
      </c>
      <c r="H2506">
        <v>2021</v>
      </c>
      <c r="I2506" t="s">
        <v>248</v>
      </c>
      <c r="Q2506" s="4"/>
    </row>
    <row r="2507" spans="1:17" hidden="1">
      <c r="A2507">
        <v>32.761240800000003</v>
      </c>
      <c r="B2507">
        <v>-117.19003360000001</v>
      </c>
      <c r="C2507" t="s">
        <v>1605</v>
      </c>
      <c r="D2507" t="s">
        <v>7</v>
      </c>
      <c r="E2507">
        <v>4</v>
      </c>
      <c r="F2507" s="1">
        <v>44460.765972222223</v>
      </c>
      <c r="G2507" s="2">
        <v>44467</v>
      </c>
      <c r="H2507">
        <v>2021</v>
      </c>
      <c r="I2507" t="s">
        <v>248</v>
      </c>
      <c r="Q2507" s="4"/>
    </row>
    <row r="2508" spans="1:17" hidden="1">
      <c r="A2508">
        <v>32.762180219999998</v>
      </c>
      <c r="B2508">
        <v>-117.1887459</v>
      </c>
      <c r="C2508" t="s">
        <v>1606</v>
      </c>
      <c r="D2508" t="s">
        <v>22</v>
      </c>
      <c r="E2508">
        <v>2</v>
      </c>
      <c r="F2508" s="1">
        <v>44460.879166666666</v>
      </c>
      <c r="G2508" s="2">
        <v>44467</v>
      </c>
      <c r="H2508">
        <v>2021</v>
      </c>
      <c r="I2508" t="s">
        <v>248</v>
      </c>
      <c r="Q2508" s="4"/>
    </row>
    <row r="2509" spans="1:17" hidden="1">
      <c r="A2509">
        <v>32.837204499999999</v>
      </c>
      <c r="B2509">
        <v>-117.0093158</v>
      </c>
      <c r="C2509" t="s">
        <v>1607</v>
      </c>
      <c r="D2509" t="s">
        <v>22</v>
      </c>
      <c r="E2509">
        <v>1</v>
      </c>
      <c r="F2509" s="1">
        <v>44414.865972222222</v>
      </c>
      <c r="G2509" s="2">
        <v>44439</v>
      </c>
      <c r="H2509">
        <v>2021</v>
      </c>
      <c r="I2509" t="s">
        <v>8</v>
      </c>
      <c r="Q2509" s="4"/>
    </row>
    <row r="2510" spans="1:17" hidden="1">
      <c r="A2510">
        <v>32.838562000000003</v>
      </c>
      <c r="B2510">
        <v>-117.0053654</v>
      </c>
      <c r="C2510" t="s">
        <v>477</v>
      </c>
      <c r="D2510" t="s">
        <v>13</v>
      </c>
      <c r="E2510">
        <v>10</v>
      </c>
      <c r="F2510" s="1">
        <v>44414.869444444441</v>
      </c>
      <c r="G2510" s="2">
        <v>44439</v>
      </c>
      <c r="H2510">
        <v>2021</v>
      </c>
      <c r="I2510" t="s">
        <v>8</v>
      </c>
      <c r="Q2510" s="4"/>
    </row>
    <row r="2511" spans="1:17" hidden="1">
      <c r="A2511">
        <v>32.838564929999997</v>
      </c>
      <c r="B2511">
        <v>-117.0055607</v>
      </c>
      <c r="C2511" t="s">
        <v>488</v>
      </c>
      <c r="D2511" t="s">
        <v>22</v>
      </c>
      <c r="E2511">
        <v>2</v>
      </c>
      <c r="F2511" s="1">
        <v>44414.868750000001</v>
      </c>
      <c r="G2511" s="2">
        <v>44439</v>
      </c>
      <c r="H2511">
        <v>2021</v>
      </c>
      <c r="I2511" t="s">
        <v>8</v>
      </c>
      <c r="Q2511" s="4"/>
    </row>
    <row r="2512" spans="1:17" hidden="1">
      <c r="A2512">
        <v>32.843071399999999</v>
      </c>
      <c r="B2512">
        <v>-117.0001662</v>
      </c>
      <c r="C2512" t="s">
        <v>1608</v>
      </c>
      <c r="D2512" t="s">
        <v>7</v>
      </c>
      <c r="E2512">
        <v>2</v>
      </c>
      <c r="F2512" s="1">
        <v>44404.868750000001</v>
      </c>
      <c r="G2512" s="2">
        <v>44439</v>
      </c>
      <c r="H2512">
        <v>2021</v>
      </c>
      <c r="I2512" t="s">
        <v>8</v>
      </c>
      <c r="Q2512" s="4"/>
    </row>
    <row r="2513" spans="1:17" hidden="1">
      <c r="A2513">
        <v>32.843601100000001</v>
      </c>
      <c r="B2513">
        <v>-116.99447259999999</v>
      </c>
      <c r="C2513" t="s">
        <v>546</v>
      </c>
      <c r="D2513" t="s">
        <v>22</v>
      </c>
      <c r="E2513">
        <v>1</v>
      </c>
      <c r="F2513" s="1">
        <v>44404.872916666667</v>
      </c>
      <c r="G2513" s="2">
        <v>44439</v>
      </c>
      <c r="H2513">
        <v>2021</v>
      </c>
      <c r="I2513" t="s">
        <v>8</v>
      </c>
      <c r="Q2513" s="4"/>
    </row>
    <row r="2514" spans="1:17" hidden="1">
      <c r="A2514">
        <v>32.843252999999997</v>
      </c>
      <c r="B2514">
        <v>-116.9917177</v>
      </c>
      <c r="C2514" t="s">
        <v>1556</v>
      </c>
      <c r="D2514" t="s">
        <v>7</v>
      </c>
      <c r="E2514">
        <v>11</v>
      </c>
      <c r="F2514" s="1">
        <v>44404.77847222222</v>
      </c>
      <c r="G2514" s="2">
        <v>44439</v>
      </c>
      <c r="H2514">
        <v>2021</v>
      </c>
      <c r="I2514" t="s">
        <v>8</v>
      </c>
      <c r="Q2514" s="4"/>
    </row>
    <row r="2515" spans="1:17" hidden="1">
      <c r="A2515">
        <v>32.842303800000003</v>
      </c>
      <c r="B2515">
        <v>-116.9996743</v>
      </c>
      <c r="C2515" t="s">
        <v>939</v>
      </c>
      <c r="D2515" t="s">
        <v>7</v>
      </c>
      <c r="E2515">
        <v>25</v>
      </c>
      <c r="F2515" s="1">
        <v>44404.875694444447</v>
      </c>
      <c r="G2515" s="2">
        <v>44439</v>
      </c>
      <c r="H2515">
        <v>2021</v>
      </c>
      <c r="I2515" t="s">
        <v>8</v>
      </c>
      <c r="Q2515" s="4"/>
    </row>
    <row r="2516" spans="1:17" hidden="1">
      <c r="A2516">
        <v>32.842031499999997</v>
      </c>
      <c r="B2516">
        <v>-116.997834</v>
      </c>
      <c r="C2516" t="s">
        <v>1609</v>
      </c>
      <c r="D2516" t="s">
        <v>13</v>
      </c>
      <c r="E2516">
        <v>10</v>
      </c>
      <c r="F2516" s="1">
        <v>44404.875</v>
      </c>
      <c r="G2516" s="2">
        <v>44439</v>
      </c>
      <c r="H2516">
        <v>2021</v>
      </c>
      <c r="I2516" t="s">
        <v>8</v>
      </c>
      <c r="Q2516" s="4"/>
    </row>
    <row r="2517" spans="1:17" hidden="1">
      <c r="A2517">
        <v>32.843183799999998</v>
      </c>
      <c r="B2517">
        <v>-116.9975973</v>
      </c>
      <c r="C2517" t="s">
        <v>1579</v>
      </c>
      <c r="D2517" t="s">
        <v>22</v>
      </c>
      <c r="E2517">
        <v>1</v>
      </c>
      <c r="F2517" s="1">
        <v>44404.87777777778</v>
      </c>
      <c r="G2517" s="2">
        <v>44439</v>
      </c>
      <c r="H2517">
        <v>2021</v>
      </c>
      <c r="I2517" t="s">
        <v>8</v>
      </c>
      <c r="Q2517" s="4"/>
    </row>
    <row r="2518" spans="1:17" hidden="1">
      <c r="A2518">
        <v>32.843431000000002</v>
      </c>
      <c r="B2518">
        <v>-116.9974807</v>
      </c>
      <c r="C2518" t="s">
        <v>1610</v>
      </c>
      <c r="D2518" t="s">
        <v>7</v>
      </c>
      <c r="E2518">
        <v>2</v>
      </c>
      <c r="F2518" s="1">
        <v>44404.676388888889</v>
      </c>
      <c r="G2518" s="2">
        <v>44439</v>
      </c>
      <c r="H2518">
        <v>2021</v>
      </c>
      <c r="I2518" t="s">
        <v>8</v>
      </c>
      <c r="Q2518" s="4"/>
    </row>
    <row r="2519" spans="1:17" hidden="1">
      <c r="A2519">
        <v>32.842340399999998</v>
      </c>
      <c r="B2519">
        <v>-116.99700369999999</v>
      </c>
      <c r="C2519" t="s">
        <v>1611</v>
      </c>
      <c r="D2519" t="s">
        <v>7</v>
      </c>
      <c r="E2519">
        <v>1</v>
      </c>
      <c r="F2519" s="1">
        <v>44404.868750000001</v>
      </c>
      <c r="G2519" s="2">
        <v>44439</v>
      </c>
      <c r="H2519">
        <v>2021</v>
      </c>
      <c r="I2519" t="s">
        <v>8</v>
      </c>
      <c r="Q2519" s="4"/>
    </row>
    <row r="2520" spans="1:17" hidden="1">
      <c r="A2520">
        <v>32.842295800000002</v>
      </c>
      <c r="B2520">
        <v>-116.9996996</v>
      </c>
      <c r="C2520" t="s">
        <v>1612</v>
      </c>
      <c r="D2520" t="s">
        <v>11</v>
      </c>
      <c r="E2520">
        <v>1</v>
      </c>
      <c r="F2520" s="1">
        <v>44337.740277777775</v>
      </c>
      <c r="G2520" s="2">
        <v>44439</v>
      </c>
      <c r="H2520">
        <v>2021</v>
      </c>
      <c r="I2520" t="s">
        <v>8</v>
      </c>
      <c r="Q2520" s="4"/>
    </row>
    <row r="2521" spans="1:17" hidden="1">
      <c r="A2521">
        <v>32.846811700000003</v>
      </c>
      <c r="B2521">
        <v>-116.9736419</v>
      </c>
      <c r="C2521" t="s">
        <v>1373</v>
      </c>
      <c r="D2521" t="s">
        <v>22</v>
      </c>
      <c r="E2521">
        <v>15</v>
      </c>
      <c r="F2521" s="1">
        <v>44337.875694444447</v>
      </c>
      <c r="G2521" s="2">
        <v>44439</v>
      </c>
      <c r="H2521">
        <v>2021</v>
      </c>
      <c r="I2521" t="s">
        <v>8</v>
      </c>
      <c r="Q2521" s="4"/>
    </row>
    <row r="2522" spans="1:17" hidden="1">
      <c r="A2522">
        <v>32.842865000000003</v>
      </c>
      <c r="B2522">
        <v>-117.0030833</v>
      </c>
      <c r="C2522" t="s">
        <v>1613</v>
      </c>
      <c r="D2522" t="s">
        <v>22</v>
      </c>
      <c r="E2522">
        <v>3</v>
      </c>
      <c r="F2522" s="1">
        <v>44404.87222222222</v>
      </c>
      <c r="G2522" s="2">
        <v>44439</v>
      </c>
      <c r="H2522">
        <v>2021</v>
      </c>
      <c r="I2522" t="s">
        <v>8</v>
      </c>
      <c r="Q2522" s="4"/>
    </row>
    <row r="2523" spans="1:17" hidden="1">
      <c r="A2523">
        <v>32.843051299999999</v>
      </c>
      <c r="B2523">
        <v>-116.9983048</v>
      </c>
      <c r="C2523" t="s">
        <v>1614</v>
      </c>
      <c r="D2523" t="s">
        <v>7</v>
      </c>
      <c r="E2523">
        <v>2</v>
      </c>
      <c r="F2523" s="1">
        <v>44404.876388888886</v>
      </c>
      <c r="G2523" s="2">
        <v>44439</v>
      </c>
      <c r="H2523">
        <v>2021</v>
      </c>
      <c r="I2523" t="s">
        <v>8</v>
      </c>
      <c r="Q2523" s="4"/>
    </row>
    <row r="2524" spans="1:17" hidden="1">
      <c r="A2524">
        <v>32.842944899999999</v>
      </c>
      <c r="B2524">
        <v>-116.99328869999999</v>
      </c>
      <c r="C2524" t="s">
        <v>1615</v>
      </c>
      <c r="D2524" t="s">
        <v>7</v>
      </c>
      <c r="E2524">
        <v>4</v>
      </c>
      <c r="F2524" s="1">
        <v>44404.878472222219</v>
      </c>
      <c r="G2524" s="2">
        <v>44439</v>
      </c>
      <c r="H2524">
        <v>2021</v>
      </c>
      <c r="I2524" t="s">
        <v>8</v>
      </c>
      <c r="Q2524" s="4"/>
    </row>
    <row r="2525" spans="1:17" hidden="1">
      <c r="A2525">
        <v>32.846595000000001</v>
      </c>
      <c r="B2525">
        <v>-116.9729566</v>
      </c>
      <c r="C2525" t="s">
        <v>1616</v>
      </c>
      <c r="D2525" t="s">
        <v>7</v>
      </c>
      <c r="E2525">
        <v>1</v>
      </c>
      <c r="F2525" s="1">
        <v>44420.977777777778</v>
      </c>
      <c r="G2525" s="2">
        <v>44439</v>
      </c>
      <c r="H2525">
        <v>2021</v>
      </c>
      <c r="I2525" t="s">
        <v>8</v>
      </c>
      <c r="Q2525" s="4"/>
    </row>
    <row r="2526" spans="1:17" hidden="1">
      <c r="A2526">
        <v>32.846841599999998</v>
      </c>
      <c r="B2526">
        <v>-116.9730878</v>
      </c>
      <c r="C2526" t="s">
        <v>1617</v>
      </c>
      <c r="D2526" t="s">
        <v>7</v>
      </c>
      <c r="E2526">
        <v>1</v>
      </c>
      <c r="F2526" s="1">
        <v>44420.977083333331</v>
      </c>
      <c r="G2526" s="2">
        <v>44439</v>
      </c>
      <c r="H2526">
        <v>2021</v>
      </c>
      <c r="I2526" t="s">
        <v>8</v>
      </c>
      <c r="Q2526" s="4"/>
    </row>
    <row r="2527" spans="1:17" hidden="1">
      <c r="A2527">
        <v>32.842977400000002</v>
      </c>
      <c r="B2527">
        <v>-116.9912384</v>
      </c>
      <c r="C2527" t="s">
        <v>361</v>
      </c>
      <c r="D2527" t="s">
        <v>22</v>
      </c>
      <c r="E2527">
        <v>4</v>
      </c>
      <c r="F2527" s="1">
        <v>44404.767361111109</v>
      </c>
      <c r="G2527" s="2">
        <v>44439</v>
      </c>
      <c r="H2527">
        <v>2021</v>
      </c>
      <c r="I2527" t="s">
        <v>8</v>
      </c>
      <c r="Q2527" s="4"/>
    </row>
    <row r="2528" spans="1:17" hidden="1">
      <c r="A2528">
        <v>32.847232599999998</v>
      </c>
      <c r="B2528">
        <v>-116.9736382</v>
      </c>
      <c r="C2528" t="s">
        <v>12</v>
      </c>
      <c r="D2528" t="s">
        <v>22</v>
      </c>
      <c r="E2528">
        <v>10</v>
      </c>
      <c r="F2528" s="1">
        <v>44385.861805555556</v>
      </c>
      <c r="G2528" s="2">
        <v>44439</v>
      </c>
      <c r="H2528">
        <v>2021</v>
      </c>
      <c r="I2528" t="s">
        <v>8</v>
      </c>
      <c r="Q2528" s="4"/>
    </row>
    <row r="2529" spans="1:17" hidden="1">
      <c r="A2529">
        <v>32.777349129999998</v>
      </c>
      <c r="B2529">
        <v>-117.1249134</v>
      </c>
      <c r="C2529" t="s">
        <v>51</v>
      </c>
      <c r="D2529" t="s">
        <v>7</v>
      </c>
      <c r="E2529">
        <v>5</v>
      </c>
      <c r="F2529" s="1">
        <v>44428.95208333333</v>
      </c>
      <c r="G2529" s="2">
        <v>44439</v>
      </c>
      <c r="H2529">
        <v>2021</v>
      </c>
      <c r="I2529" t="s">
        <v>117</v>
      </c>
      <c r="Q2529" s="4"/>
    </row>
    <row r="2530" spans="1:17" hidden="1">
      <c r="A2530">
        <v>32.783582590000002</v>
      </c>
      <c r="B2530">
        <v>-117.10393000000001</v>
      </c>
      <c r="C2530" t="s">
        <v>435</v>
      </c>
      <c r="D2530" t="s">
        <v>22</v>
      </c>
      <c r="E2530">
        <v>1</v>
      </c>
      <c r="F2530" s="1">
        <v>44400.897916666669</v>
      </c>
      <c r="G2530" s="2">
        <v>44439</v>
      </c>
      <c r="H2530">
        <v>2021</v>
      </c>
      <c r="I2530" t="s">
        <v>117</v>
      </c>
      <c r="Q2530" s="4"/>
    </row>
    <row r="2531" spans="1:17" hidden="1">
      <c r="A2531">
        <v>32.790514700000003</v>
      </c>
      <c r="B2531">
        <v>-117.10286189999999</v>
      </c>
      <c r="C2531" t="s">
        <v>504</v>
      </c>
      <c r="D2531" t="s">
        <v>7</v>
      </c>
      <c r="E2531">
        <v>3</v>
      </c>
      <c r="F2531" s="1">
        <v>44400.749305555553</v>
      </c>
      <c r="G2531" s="2">
        <v>44439</v>
      </c>
      <c r="H2531">
        <v>2021</v>
      </c>
      <c r="I2531" t="s">
        <v>117</v>
      </c>
      <c r="Q2531" s="4"/>
    </row>
    <row r="2532" spans="1:17" hidden="1">
      <c r="A2532">
        <v>32.792939199999999</v>
      </c>
      <c r="B2532">
        <v>-117.09972</v>
      </c>
      <c r="C2532" t="s">
        <v>66</v>
      </c>
      <c r="D2532" t="s">
        <v>7</v>
      </c>
      <c r="E2532">
        <v>2</v>
      </c>
      <c r="F2532" s="1">
        <v>44400.76666666667</v>
      </c>
      <c r="G2532" s="2">
        <v>44439</v>
      </c>
      <c r="H2532">
        <v>2021</v>
      </c>
      <c r="I2532" t="s">
        <v>117</v>
      </c>
      <c r="Q2532" s="4"/>
    </row>
    <row r="2533" spans="1:17" hidden="1">
      <c r="A2533">
        <v>32.788919900000003</v>
      </c>
      <c r="B2533">
        <v>-117.1038654</v>
      </c>
      <c r="C2533" t="s">
        <v>59</v>
      </c>
      <c r="D2533" t="s">
        <v>13</v>
      </c>
      <c r="E2533">
        <v>3</v>
      </c>
      <c r="F2533" s="1">
        <v>44400.715277777781</v>
      </c>
      <c r="G2533" s="2">
        <v>44439</v>
      </c>
      <c r="H2533">
        <v>2021</v>
      </c>
      <c r="I2533" t="s">
        <v>117</v>
      </c>
      <c r="Q2533" s="4"/>
    </row>
    <row r="2534" spans="1:17" hidden="1">
      <c r="A2534">
        <v>32.766247900000003</v>
      </c>
      <c r="B2534">
        <v>-117.16349099999999</v>
      </c>
      <c r="C2534" t="s">
        <v>1618</v>
      </c>
      <c r="D2534" t="s">
        <v>22</v>
      </c>
      <c r="E2534">
        <v>20</v>
      </c>
      <c r="F2534" s="1">
        <v>44432.777083333334</v>
      </c>
      <c r="G2534" s="2">
        <v>44439</v>
      </c>
      <c r="H2534">
        <v>2021</v>
      </c>
      <c r="I2534" t="s">
        <v>183</v>
      </c>
      <c r="Q2534" s="4"/>
    </row>
    <row r="2535" spans="1:17" hidden="1">
      <c r="A2535">
        <v>32.767952729999998</v>
      </c>
      <c r="B2535">
        <v>-117.15900360000001</v>
      </c>
      <c r="C2535" t="s">
        <v>1619</v>
      </c>
      <c r="D2535" t="s">
        <v>7</v>
      </c>
      <c r="E2535">
        <v>2</v>
      </c>
      <c r="F2535" s="1">
        <v>44432.872916666667</v>
      </c>
      <c r="G2535" s="2">
        <v>44439</v>
      </c>
      <c r="H2535">
        <v>2021</v>
      </c>
      <c r="I2535" t="s">
        <v>183</v>
      </c>
      <c r="Q2535" s="4"/>
    </row>
    <row r="2536" spans="1:17" hidden="1">
      <c r="A2536">
        <v>32.76538506</v>
      </c>
      <c r="B2536">
        <v>-117.1686375</v>
      </c>
      <c r="C2536" t="s">
        <v>1620</v>
      </c>
      <c r="D2536" t="s">
        <v>13</v>
      </c>
      <c r="E2536">
        <v>1</v>
      </c>
      <c r="F2536" s="1">
        <v>44432.722222222219</v>
      </c>
      <c r="G2536" s="2">
        <v>44439</v>
      </c>
      <c r="H2536">
        <v>2021</v>
      </c>
      <c r="I2536" t="s">
        <v>183</v>
      </c>
      <c r="Q2536" s="4"/>
    </row>
    <row r="2537" spans="1:17" hidden="1">
      <c r="A2537">
        <v>32.766141709999999</v>
      </c>
      <c r="B2537">
        <v>-117.1639883</v>
      </c>
      <c r="C2537" t="s">
        <v>1621</v>
      </c>
      <c r="D2537" t="s">
        <v>13</v>
      </c>
      <c r="E2537">
        <v>5</v>
      </c>
      <c r="F2537" s="1">
        <v>44432.876388888886</v>
      </c>
      <c r="G2537" s="2">
        <v>44439</v>
      </c>
      <c r="H2537">
        <v>2021</v>
      </c>
      <c r="I2537" t="s">
        <v>183</v>
      </c>
      <c r="Q2537" s="4"/>
    </row>
    <row r="2538" spans="1:17" hidden="1">
      <c r="A2538">
        <v>32.770932799999997</v>
      </c>
      <c r="B2538">
        <v>-117.1532334</v>
      </c>
      <c r="C2538" t="s">
        <v>101</v>
      </c>
      <c r="D2538" t="s">
        <v>22</v>
      </c>
      <c r="E2538">
        <v>4</v>
      </c>
      <c r="F2538" s="1">
        <v>44436.624305555553</v>
      </c>
      <c r="G2538" s="2">
        <v>44439</v>
      </c>
      <c r="H2538">
        <v>2021</v>
      </c>
      <c r="I2538" t="s">
        <v>183</v>
      </c>
      <c r="Q2538" s="4"/>
    </row>
    <row r="2539" spans="1:17" hidden="1">
      <c r="A2539">
        <v>32.766741799999998</v>
      </c>
      <c r="B2539">
        <v>-117.16330240000001</v>
      </c>
      <c r="C2539" t="s">
        <v>12</v>
      </c>
      <c r="D2539" t="s">
        <v>13</v>
      </c>
      <c r="E2539">
        <v>9</v>
      </c>
      <c r="F2539" s="1">
        <v>44432.884722222225</v>
      </c>
      <c r="G2539" s="2">
        <v>44439</v>
      </c>
      <c r="H2539">
        <v>2021</v>
      </c>
      <c r="I2539" t="s">
        <v>183</v>
      </c>
      <c r="Q2539" s="4"/>
    </row>
    <row r="2540" spans="1:17" hidden="1">
      <c r="A2540">
        <v>32.766324400000002</v>
      </c>
      <c r="B2540">
        <v>-117.1653931</v>
      </c>
      <c r="C2540" t="s">
        <v>1331</v>
      </c>
      <c r="D2540" t="s">
        <v>7</v>
      </c>
      <c r="E2540">
        <v>2</v>
      </c>
      <c r="F2540" s="1">
        <v>44432.69027777778</v>
      </c>
      <c r="G2540" s="2">
        <v>44439</v>
      </c>
      <c r="H2540">
        <v>2021</v>
      </c>
      <c r="I2540" t="s">
        <v>183</v>
      </c>
      <c r="Q2540" s="4"/>
    </row>
    <row r="2541" spans="1:17" hidden="1">
      <c r="A2541">
        <v>32.766882870000003</v>
      </c>
      <c r="B2541">
        <v>-117.1640793</v>
      </c>
      <c r="C2541" t="s">
        <v>1622</v>
      </c>
      <c r="D2541" t="s">
        <v>7</v>
      </c>
      <c r="E2541">
        <v>1</v>
      </c>
      <c r="F2541" s="1">
        <v>44432.886111111111</v>
      </c>
      <c r="G2541" s="2">
        <v>44439</v>
      </c>
      <c r="H2541">
        <v>2021</v>
      </c>
      <c r="I2541" t="s">
        <v>183</v>
      </c>
      <c r="Q2541" s="4"/>
    </row>
    <row r="2542" spans="1:17" hidden="1">
      <c r="A2542">
        <v>32.767344209999997</v>
      </c>
      <c r="B2542">
        <v>-117.16372869999999</v>
      </c>
      <c r="C2542" t="s">
        <v>184</v>
      </c>
      <c r="D2542" t="s">
        <v>7</v>
      </c>
      <c r="E2542">
        <v>3</v>
      </c>
      <c r="F2542" s="1">
        <v>44432.877083333333</v>
      </c>
      <c r="G2542" s="2">
        <v>44439</v>
      </c>
      <c r="H2542">
        <v>2021</v>
      </c>
      <c r="I2542" t="s">
        <v>183</v>
      </c>
      <c r="Q2542" s="4"/>
    </row>
    <row r="2543" spans="1:17" hidden="1">
      <c r="A2543">
        <v>32.7676333</v>
      </c>
      <c r="B2543">
        <v>-117.1618311</v>
      </c>
      <c r="C2543" t="s">
        <v>1623</v>
      </c>
      <c r="D2543" t="s">
        <v>22</v>
      </c>
      <c r="E2543">
        <v>4</v>
      </c>
      <c r="F2543" s="1">
        <v>44432.888888888891</v>
      </c>
      <c r="G2543" s="2">
        <v>44439</v>
      </c>
      <c r="H2543">
        <v>2021</v>
      </c>
      <c r="I2543" t="s">
        <v>183</v>
      </c>
      <c r="Q2543" s="4"/>
    </row>
    <row r="2544" spans="1:17" hidden="1">
      <c r="A2544">
        <v>32.77501607</v>
      </c>
      <c r="B2544">
        <v>-117.130573</v>
      </c>
      <c r="C2544" t="s">
        <v>1464</v>
      </c>
      <c r="D2544" t="s">
        <v>22</v>
      </c>
      <c r="E2544">
        <v>3</v>
      </c>
      <c r="F2544" s="1">
        <v>44428.732638888891</v>
      </c>
      <c r="G2544" s="2">
        <v>44439</v>
      </c>
      <c r="H2544">
        <v>2021</v>
      </c>
      <c r="I2544" t="s">
        <v>183</v>
      </c>
      <c r="Q2544" s="4"/>
    </row>
    <row r="2545" spans="1:17" hidden="1">
      <c r="A2545">
        <v>32.774211270000002</v>
      </c>
      <c r="B2545">
        <v>-117.131062</v>
      </c>
      <c r="C2545" t="s">
        <v>1624</v>
      </c>
      <c r="D2545" t="s">
        <v>22</v>
      </c>
      <c r="E2545">
        <v>1</v>
      </c>
      <c r="F2545" s="1">
        <v>44428.726388888892</v>
      </c>
      <c r="G2545" s="2">
        <v>44439</v>
      </c>
      <c r="H2545">
        <v>2021</v>
      </c>
      <c r="I2545" t="s">
        <v>183</v>
      </c>
      <c r="Q2545" s="4"/>
    </row>
    <row r="2546" spans="1:17" hidden="1">
      <c r="A2546">
        <v>32.774296159999999</v>
      </c>
      <c r="B2546">
        <v>-117.1314203</v>
      </c>
      <c r="C2546" t="s">
        <v>1112</v>
      </c>
      <c r="D2546" t="s">
        <v>7</v>
      </c>
      <c r="E2546">
        <v>2</v>
      </c>
      <c r="F2546" s="1">
        <v>44428.886805555558</v>
      </c>
      <c r="G2546" s="2">
        <v>44439</v>
      </c>
      <c r="H2546">
        <v>2021</v>
      </c>
      <c r="I2546" t="s">
        <v>183</v>
      </c>
      <c r="Q2546" s="4"/>
    </row>
    <row r="2547" spans="1:17" hidden="1">
      <c r="A2547">
        <v>32.766118310000003</v>
      </c>
      <c r="B2547">
        <v>-117.1644957</v>
      </c>
      <c r="C2547" t="s">
        <v>246</v>
      </c>
      <c r="D2547" t="s">
        <v>7</v>
      </c>
      <c r="E2547">
        <v>5</v>
      </c>
      <c r="F2547" s="1">
        <v>44432.728472222225</v>
      </c>
      <c r="G2547" s="2">
        <v>44439</v>
      </c>
      <c r="H2547">
        <v>2021</v>
      </c>
      <c r="I2547" t="s">
        <v>183</v>
      </c>
      <c r="Q2547" s="4"/>
    </row>
    <row r="2548" spans="1:17" hidden="1">
      <c r="A2548">
        <v>32.766887699999998</v>
      </c>
      <c r="B2548">
        <v>-117.1629768</v>
      </c>
      <c r="C2548" t="s">
        <v>1625</v>
      </c>
      <c r="D2548" t="s">
        <v>22</v>
      </c>
      <c r="E2548">
        <v>3</v>
      </c>
      <c r="F2548" s="1">
        <v>44372.898611111108</v>
      </c>
      <c r="G2548" s="2">
        <v>44439</v>
      </c>
      <c r="H2548">
        <v>2021</v>
      </c>
      <c r="I2548" t="s">
        <v>183</v>
      </c>
      <c r="Q2548" s="4"/>
    </row>
    <row r="2549" spans="1:17" hidden="1">
      <c r="A2549">
        <v>32.766213100000002</v>
      </c>
      <c r="B2549">
        <v>-117.1637267</v>
      </c>
      <c r="C2549" t="s">
        <v>1070</v>
      </c>
      <c r="D2549" t="s">
        <v>22</v>
      </c>
      <c r="E2549">
        <v>12</v>
      </c>
      <c r="F2549" s="1">
        <v>44432.711111111108</v>
      </c>
      <c r="G2549" s="2">
        <v>44439</v>
      </c>
      <c r="H2549">
        <v>2021</v>
      </c>
      <c r="I2549" t="s">
        <v>183</v>
      </c>
      <c r="Q2549" s="4"/>
    </row>
    <row r="2550" spans="1:17" hidden="1">
      <c r="A2550">
        <v>32.765817699999999</v>
      </c>
      <c r="B2550">
        <v>-117.1656306</v>
      </c>
      <c r="C2550" t="s">
        <v>1626</v>
      </c>
      <c r="D2550" t="s">
        <v>22</v>
      </c>
      <c r="E2550">
        <v>10</v>
      </c>
      <c r="F2550" s="1">
        <v>44393.872916666667</v>
      </c>
      <c r="G2550" s="2">
        <v>44439</v>
      </c>
      <c r="H2550">
        <v>2021</v>
      </c>
      <c r="I2550" t="s">
        <v>183</v>
      </c>
      <c r="Q2550" s="4"/>
    </row>
    <row r="2551" spans="1:17" hidden="1">
      <c r="A2551">
        <v>32.766789500000002</v>
      </c>
      <c r="B2551">
        <v>-117.1630687</v>
      </c>
      <c r="C2551" t="s">
        <v>1627</v>
      </c>
      <c r="D2551" t="s">
        <v>7</v>
      </c>
      <c r="E2551">
        <v>6</v>
      </c>
      <c r="F2551" s="1">
        <v>44355.702777777777</v>
      </c>
      <c r="G2551" s="2">
        <v>44439</v>
      </c>
      <c r="H2551">
        <v>2021</v>
      </c>
      <c r="I2551" t="s">
        <v>183</v>
      </c>
      <c r="Q2551" s="4"/>
    </row>
    <row r="2552" spans="1:17" hidden="1">
      <c r="A2552">
        <v>32.7671803</v>
      </c>
      <c r="B2552">
        <v>-117.1621463</v>
      </c>
      <c r="C2552" t="s">
        <v>153</v>
      </c>
      <c r="D2552" t="s">
        <v>22</v>
      </c>
      <c r="E2552">
        <v>2</v>
      </c>
      <c r="F2552" s="1">
        <v>44391.768750000003</v>
      </c>
      <c r="G2552" s="2">
        <v>44439</v>
      </c>
      <c r="H2552">
        <v>2021</v>
      </c>
      <c r="I2552" t="s">
        <v>183</v>
      </c>
      <c r="Q2552" s="4"/>
    </row>
    <row r="2553" spans="1:17" hidden="1">
      <c r="A2553">
        <v>32.7740784</v>
      </c>
      <c r="B2553">
        <v>-117.1344478</v>
      </c>
      <c r="C2553" t="s">
        <v>314</v>
      </c>
      <c r="D2553" t="s">
        <v>7</v>
      </c>
      <c r="E2553">
        <v>4</v>
      </c>
      <c r="F2553" s="1">
        <v>44411.886805555558</v>
      </c>
      <c r="G2553" s="2">
        <v>44439</v>
      </c>
      <c r="H2553">
        <v>2021</v>
      </c>
      <c r="I2553" t="s">
        <v>183</v>
      </c>
      <c r="Q2553" s="4"/>
    </row>
    <row r="2554" spans="1:17" hidden="1">
      <c r="A2554">
        <v>32.775102599999997</v>
      </c>
      <c r="B2554">
        <v>-117.1337719</v>
      </c>
      <c r="C2554" t="s">
        <v>1628</v>
      </c>
      <c r="D2554" t="s">
        <v>11</v>
      </c>
      <c r="E2554">
        <v>1</v>
      </c>
      <c r="F2554" s="1">
        <v>44271.772916666669</v>
      </c>
      <c r="G2554" s="2">
        <v>44439</v>
      </c>
      <c r="H2554">
        <v>2021</v>
      </c>
      <c r="I2554" t="s">
        <v>183</v>
      </c>
      <c r="Q2554" s="4"/>
    </row>
    <row r="2555" spans="1:17" hidden="1">
      <c r="A2555">
        <v>32.762824500000001</v>
      </c>
      <c r="B2555">
        <v>-117.19601179999999</v>
      </c>
      <c r="C2555" t="s">
        <v>1629</v>
      </c>
      <c r="D2555" t="s">
        <v>22</v>
      </c>
      <c r="E2555">
        <v>2</v>
      </c>
      <c r="F2555" s="1">
        <v>44435.78402777778</v>
      </c>
      <c r="G2555" s="2">
        <v>44439</v>
      </c>
      <c r="H2555">
        <v>2021</v>
      </c>
      <c r="I2555" t="s">
        <v>248</v>
      </c>
      <c r="Q2555" s="4"/>
    </row>
    <row r="2556" spans="1:17" hidden="1">
      <c r="A2556">
        <v>32.761347100000002</v>
      </c>
      <c r="B2556">
        <v>-117.1900316</v>
      </c>
      <c r="C2556" t="s">
        <v>84</v>
      </c>
      <c r="D2556" t="s">
        <v>7</v>
      </c>
      <c r="E2556">
        <v>9</v>
      </c>
      <c r="F2556" s="1">
        <v>44435.857638888891</v>
      </c>
      <c r="G2556" s="2">
        <v>44439</v>
      </c>
      <c r="H2556">
        <v>2021</v>
      </c>
      <c r="I2556" t="s">
        <v>248</v>
      </c>
      <c r="Q2556" s="4"/>
    </row>
    <row r="2557" spans="1:17" hidden="1">
      <c r="A2557">
        <v>32.762072740000001</v>
      </c>
      <c r="B2557">
        <v>-117.1981043</v>
      </c>
      <c r="C2557" t="s">
        <v>476</v>
      </c>
      <c r="D2557" t="s">
        <v>13</v>
      </c>
      <c r="E2557">
        <v>3</v>
      </c>
      <c r="F2557" s="1">
        <v>44435.865277777775</v>
      </c>
      <c r="G2557" s="2">
        <v>44439</v>
      </c>
      <c r="H2557">
        <v>2021</v>
      </c>
      <c r="I2557" t="s">
        <v>248</v>
      </c>
      <c r="Q2557" s="4"/>
    </row>
    <row r="2558" spans="1:17" hidden="1">
      <c r="A2558">
        <v>32.762413000000002</v>
      </c>
      <c r="B2558">
        <v>-117.1958996</v>
      </c>
      <c r="C2558" t="s">
        <v>1630</v>
      </c>
      <c r="D2558" t="s">
        <v>22</v>
      </c>
      <c r="E2558">
        <v>1</v>
      </c>
      <c r="F2558" s="1">
        <v>44435.690972222219</v>
      </c>
      <c r="G2558" s="2">
        <v>44439</v>
      </c>
      <c r="H2558">
        <v>2021</v>
      </c>
      <c r="I2558" t="s">
        <v>248</v>
      </c>
      <c r="Q2558" s="4"/>
    </row>
    <row r="2559" spans="1:17" hidden="1">
      <c r="A2559">
        <v>32.762341200000002</v>
      </c>
      <c r="B2559">
        <v>-117.19479680000001</v>
      </c>
      <c r="C2559" t="s">
        <v>73</v>
      </c>
      <c r="D2559" t="s">
        <v>22</v>
      </c>
      <c r="E2559">
        <v>1</v>
      </c>
      <c r="F2559" s="1">
        <v>44435.696527777778</v>
      </c>
      <c r="G2559" s="2">
        <v>44439</v>
      </c>
      <c r="H2559">
        <v>2021</v>
      </c>
      <c r="I2559" t="s">
        <v>248</v>
      </c>
      <c r="Q2559" s="4"/>
    </row>
    <row r="2560" spans="1:17" hidden="1">
      <c r="A2560">
        <v>32.764465090000002</v>
      </c>
      <c r="B2560">
        <v>-117.1703541</v>
      </c>
      <c r="C2560" t="s">
        <v>1331</v>
      </c>
      <c r="D2560" t="s">
        <v>7</v>
      </c>
      <c r="E2560">
        <v>2</v>
      </c>
      <c r="F2560" s="1">
        <v>44432.875</v>
      </c>
      <c r="G2560" s="2">
        <v>44439</v>
      </c>
      <c r="H2560">
        <v>2021</v>
      </c>
      <c r="I2560" t="s">
        <v>248</v>
      </c>
      <c r="Q2560" s="4"/>
    </row>
    <row r="2561" spans="1:17" hidden="1">
      <c r="A2561">
        <v>32.762233999999999</v>
      </c>
      <c r="B2561">
        <v>-117.19698940000001</v>
      </c>
      <c r="C2561" t="s">
        <v>361</v>
      </c>
      <c r="D2561" t="s">
        <v>13</v>
      </c>
      <c r="E2561">
        <v>3</v>
      </c>
      <c r="F2561" s="1">
        <v>44435.711111111108</v>
      </c>
      <c r="G2561" s="2">
        <v>44439</v>
      </c>
      <c r="H2561">
        <v>2021</v>
      </c>
      <c r="I2561" t="s">
        <v>248</v>
      </c>
      <c r="Q2561" s="4"/>
    </row>
    <row r="2562" spans="1:17" hidden="1">
      <c r="A2562">
        <v>32.760820500000001</v>
      </c>
      <c r="B2562">
        <v>-117.1978476</v>
      </c>
      <c r="C2562" t="s">
        <v>1631</v>
      </c>
      <c r="D2562" t="s">
        <v>7</v>
      </c>
      <c r="E2562">
        <v>2</v>
      </c>
      <c r="F2562" s="1">
        <v>44418.777777777781</v>
      </c>
      <c r="G2562" s="2">
        <v>44439</v>
      </c>
      <c r="H2562">
        <v>2021</v>
      </c>
      <c r="I2562" t="s">
        <v>248</v>
      </c>
      <c r="Q2562" s="4"/>
    </row>
    <row r="2563" spans="1:17" hidden="1">
      <c r="A2563">
        <v>32.761814680000001</v>
      </c>
      <c r="B2563">
        <v>-117.19513860000001</v>
      </c>
      <c r="C2563" t="s">
        <v>1030</v>
      </c>
      <c r="D2563" t="s">
        <v>22</v>
      </c>
      <c r="E2563">
        <v>2</v>
      </c>
      <c r="F2563" s="1">
        <v>44418.871527777781</v>
      </c>
      <c r="G2563" s="2">
        <v>44439</v>
      </c>
      <c r="H2563">
        <v>2021</v>
      </c>
      <c r="I2563" t="s">
        <v>248</v>
      </c>
      <c r="Q2563" s="4"/>
    </row>
    <row r="2564" spans="1:17" hidden="1">
      <c r="A2564">
        <v>32.761943500000001</v>
      </c>
      <c r="B2564">
        <v>-117.1952325</v>
      </c>
      <c r="C2564" t="s">
        <v>488</v>
      </c>
      <c r="D2564" t="s">
        <v>22</v>
      </c>
      <c r="E2564">
        <v>2</v>
      </c>
      <c r="F2564" s="1">
        <v>44418.734027777777</v>
      </c>
      <c r="G2564" s="2">
        <v>44439</v>
      </c>
      <c r="H2564">
        <v>2021</v>
      </c>
      <c r="I2564" t="s">
        <v>248</v>
      </c>
      <c r="Q2564" s="4"/>
    </row>
    <row r="2565" spans="1:17" hidden="1">
      <c r="A2565">
        <v>32.762026800000001</v>
      </c>
      <c r="B2565">
        <v>-117.19561160000001</v>
      </c>
      <c r="C2565" t="s">
        <v>1041</v>
      </c>
      <c r="D2565" t="s">
        <v>22</v>
      </c>
      <c r="E2565">
        <v>1</v>
      </c>
      <c r="F2565" s="1">
        <v>44418.729166666664</v>
      </c>
      <c r="G2565" s="2">
        <v>44439</v>
      </c>
      <c r="H2565">
        <v>2021</v>
      </c>
      <c r="I2565" t="s">
        <v>248</v>
      </c>
      <c r="Q2565" s="4"/>
    </row>
    <row r="2566" spans="1:17" hidden="1">
      <c r="A2566">
        <v>32.761142499999998</v>
      </c>
      <c r="B2566">
        <v>-117.197827</v>
      </c>
      <c r="C2566" t="s">
        <v>1632</v>
      </c>
      <c r="D2566" t="s">
        <v>7</v>
      </c>
      <c r="E2566">
        <v>3</v>
      </c>
      <c r="F2566" s="1">
        <v>44418.863194444442</v>
      </c>
      <c r="G2566" s="2">
        <v>44439</v>
      </c>
      <c r="H2566">
        <v>2021</v>
      </c>
      <c r="I2566" t="s">
        <v>248</v>
      </c>
      <c r="Q2566" s="4"/>
    </row>
    <row r="2567" spans="1:17" hidden="1">
      <c r="A2567">
        <v>32.761989</v>
      </c>
      <c r="B2567">
        <v>-117.1990411</v>
      </c>
      <c r="C2567" t="s">
        <v>1633</v>
      </c>
      <c r="D2567" t="s">
        <v>22</v>
      </c>
      <c r="E2567">
        <v>1</v>
      </c>
      <c r="F2567" s="1">
        <v>44435.752083333333</v>
      </c>
      <c r="G2567" s="2">
        <v>44439</v>
      </c>
      <c r="H2567">
        <v>2021</v>
      </c>
      <c r="I2567" t="s">
        <v>248</v>
      </c>
      <c r="Q2567" s="4"/>
    </row>
    <row r="2568" spans="1:17" hidden="1">
      <c r="A2568">
        <v>32.761804099999999</v>
      </c>
      <c r="B2568">
        <v>-117.1907133</v>
      </c>
      <c r="C2568" t="s">
        <v>444</v>
      </c>
      <c r="D2568" t="s">
        <v>22</v>
      </c>
      <c r="E2568">
        <v>1</v>
      </c>
      <c r="F2568" s="1">
        <v>44390.863888888889</v>
      </c>
      <c r="G2568" s="2">
        <v>44439</v>
      </c>
      <c r="H2568">
        <v>2021</v>
      </c>
      <c r="I2568" t="s">
        <v>248</v>
      </c>
      <c r="Q2568" s="4"/>
    </row>
    <row r="2569" spans="1:17" hidden="1">
      <c r="A2569">
        <v>32.762990899999998</v>
      </c>
      <c r="B2569">
        <v>-117.19572789999999</v>
      </c>
      <c r="C2569" t="s">
        <v>1634</v>
      </c>
      <c r="D2569" t="s">
        <v>22</v>
      </c>
      <c r="E2569">
        <v>1</v>
      </c>
      <c r="F2569" s="1">
        <v>44435.856944444444</v>
      </c>
      <c r="G2569" s="2">
        <v>44439</v>
      </c>
      <c r="H2569">
        <v>2021</v>
      </c>
      <c r="I2569" t="s">
        <v>248</v>
      </c>
      <c r="Q2569" s="4"/>
    </row>
    <row r="2570" spans="1:17" hidden="1">
      <c r="A2570">
        <v>32.763068400000002</v>
      </c>
      <c r="B2570">
        <v>-117.19534520000001</v>
      </c>
      <c r="C2570" t="s">
        <v>314</v>
      </c>
      <c r="D2570" t="s">
        <v>22</v>
      </c>
      <c r="E2570">
        <v>2</v>
      </c>
      <c r="F2570" s="1">
        <v>44435.790277777778</v>
      </c>
      <c r="G2570" s="2">
        <v>44439</v>
      </c>
      <c r="H2570">
        <v>2021</v>
      </c>
      <c r="I2570" t="s">
        <v>248</v>
      </c>
      <c r="Q2570" s="4"/>
    </row>
    <row r="2571" spans="1:17" hidden="1">
      <c r="A2571">
        <v>32.761972999999998</v>
      </c>
      <c r="B2571">
        <v>-117.19426679999999</v>
      </c>
      <c r="C2571" t="s">
        <v>1635</v>
      </c>
      <c r="D2571" t="s">
        <v>22</v>
      </c>
      <c r="E2571">
        <v>2</v>
      </c>
      <c r="F2571" s="1">
        <v>44418.868055555555</v>
      </c>
      <c r="G2571" s="2">
        <v>44439</v>
      </c>
      <c r="H2571">
        <v>2021</v>
      </c>
      <c r="I2571" t="s">
        <v>248</v>
      </c>
      <c r="Q2571" s="4"/>
    </row>
    <row r="2572" spans="1:17" hidden="1">
      <c r="A2572">
        <v>32.762589599999998</v>
      </c>
      <c r="B2572">
        <v>-117.1924583</v>
      </c>
      <c r="C2572" t="s">
        <v>1636</v>
      </c>
      <c r="D2572" t="s">
        <v>13</v>
      </c>
      <c r="E2572">
        <v>4</v>
      </c>
      <c r="F2572" s="1">
        <v>44435.679861111108</v>
      </c>
      <c r="G2572" s="2">
        <v>44439</v>
      </c>
      <c r="H2572">
        <v>2021</v>
      </c>
      <c r="I2572" t="s">
        <v>248</v>
      </c>
      <c r="Q2572" s="4"/>
    </row>
    <row r="2573" spans="1:17" hidden="1">
      <c r="A2573">
        <v>32.761311599999999</v>
      </c>
      <c r="B2573">
        <v>-117.2013954</v>
      </c>
      <c r="C2573" t="s">
        <v>1637</v>
      </c>
      <c r="D2573" t="s">
        <v>22</v>
      </c>
      <c r="E2573">
        <v>2</v>
      </c>
      <c r="F2573" s="1">
        <v>44418.689583333333</v>
      </c>
      <c r="G2573" s="2">
        <v>44439</v>
      </c>
      <c r="H2573">
        <v>2021</v>
      </c>
      <c r="I2573" t="s">
        <v>248</v>
      </c>
      <c r="Q2573" s="4"/>
    </row>
    <row r="2574" spans="1:17" hidden="1">
      <c r="A2574">
        <v>32.7613986</v>
      </c>
      <c r="B2574">
        <v>-117.2002634</v>
      </c>
      <c r="C2574" t="s">
        <v>1638</v>
      </c>
      <c r="D2574" t="s">
        <v>22</v>
      </c>
      <c r="E2574">
        <v>1</v>
      </c>
      <c r="F2574" s="1">
        <v>44418.865972222222</v>
      </c>
      <c r="G2574" s="2">
        <v>44439</v>
      </c>
      <c r="H2574">
        <v>2021</v>
      </c>
      <c r="I2574" t="s">
        <v>248</v>
      </c>
      <c r="Q2574" s="4"/>
    </row>
    <row r="2575" spans="1:17" hidden="1">
      <c r="A2575">
        <v>32.762006200000002</v>
      </c>
      <c r="B2575">
        <v>-117.19458469999999</v>
      </c>
      <c r="C2575" t="s">
        <v>1639</v>
      </c>
      <c r="D2575" t="s">
        <v>22</v>
      </c>
      <c r="E2575">
        <v>1</v>
      </c>
      <c r="F2575" s="1">
        <v>44418.743750000001</v>
      </c>
      <c r="G2575" s="2">
        <v>44439</v>
      </c>
      <c r="H2575">
        <v>2021</v>
      </c>
      <c r="I2575" t="s">
        <v>248</v>
      </c>
      <c r="Q2575" s="4"/>
    </row>
    <row r="2576" spans="1:17" hidden="1">
      <c r="A2576">
        <v>32.761879100000002</v>
      </c>
      <c r="B2576">
        <v>-117.1934511</v>
      </c>
      <c r="C2576" t="s">
        <v>1507</v>
      </c>
      <c r="D2576" t="s">
        <v>22</v>
      </c>
      <c r="E2576">
        <v>1</v>
      </c>
      <c r="F2576" s="1">
        <v>44435.775000000001</v>
      </c>
      <c r="G2576" s="2">
        <v>44439</v>
      </c>
      <c r="H2576">
        <v>2021</v>
      </c>
      <c r="I2576" t="s">
        <v>248</v>
      </c>
      <c r="Q2576" s="4"/>
    </row>
    <row r="2577" spans="1:17" hidden="1">
      <c r="A2577">
        <v>32.763886900000003</v>
      </c>
      <c r="B2577">
        <v>-117.1704697</v>
      </c>
      <c r="C2577" t="s">
        <v>1640</v>
      </c>
      <c r="D2577" t="s">
        <v>11</v>
      </c>
      <c r="E2577">
        <v>1</v>
      </c>
      <c r="F2577" s="1">
        <v>44432.768750000003</v>
      </c>
      <c r="G2577" s="2">
        <v>44439</v>
      </c>
      <c r="H2577">
        <v>2021</v>
      </c>
      <c r="I2577" t="s">
        <v>248</v>
      </c>
      <c r="Q2577" s="4"/>
    </row>
    <row r="2578" spans="1:17" hidden="1">
      <c r="A2578">
        <v>32.762667299999997</v>
      </c>
      <c r="B2578">
        <v>-117.18636859999999</v>
      </c>
      <c r="C2578" t="s">
        <v>59</v>
      </c>
      <c r="D2578" t="s">
        <v>22</v>
      </c>
      <c r="E2578">
        <v>4</v>
      </c>
      <c r="F2578" s="1">
        <v>44420.961805555555</v>
      </c>
      <c r="G2578" s="2">
        <v>44439</v>
      </c>
      <c r="H2578">
        <v>2021</v>
      </c>
      <c r="I2578" t="s">
        <v>248</v>
      </c>
      <c r="Q2578" s="4"/>
    </row>
    <row r="2579" spans="1:17" hidden="1">
      <c r="A2579">
        <v>32.762949800000001</v>
      </c>
      <c r="B2579">
        <v>-117.1865639</v>
      </c>
      <c r="C2579" t="s">
        <v>910</v>
      </c>
      <c r="D2579" t="s">
        <v>22</v>
      </c>
      <c r="E2579">
        <v>3</v>
      </c>
      <c r="F2579" s="1">
        <v>44420.960416666669</v>
      </c>
      <c r="G2579" s="2">
        <v>44439</v>
      </c>
      <c r="H2579">
        <v>2021</v>
      </c>
      <c r="I2579" t="s">
        <v>248</v>
      </c>
      <c r="Q2579" s="4"/>
    </row>
    <row r="2580" spans="1:17" hidden="1">
      <c r="A2580">
        <v>32.837767300000003</v>
      </c>
      <c r="B2580">
        <v>-116.9963407</v>
      </c>
      <c r="C2580" t="s">
        <v>1641</v>
      </c>
      <c r="D2580" t="s">
        <v>22</v>
      </c>
      <c r="E2580">
        <v>20</v>
      </c>
      <c r="F2580" s="1">
        <v>44246.7</v>
      </c>
      <c r="G2580" s="2">
        <v>44407</v>
      </c>
      <c r="H2580">
        <v>2021</v>
      </c>
      <c r="I2580" t="s">
        <v>8</v>
      </c>
      <c r="Q2580" s="4"/>
    </row>
    <row r="2581" spans="1:17" hidden="1">
      <c r="A2581">
        <v>32.791114999999998</v>
      </c>
      <c r="B2581">
        <v>-117.1016989</v>
      </c>
      <c r="C2581" t="s">
        <v>1642</v>
      </c>
      <c r="D2581" t="s">
        <v>22</v>
      </c>
      <c r="E2581">
        <v>6</v>
      </c>
      <c r="F2581" s="1">
        <v>44404.679166666669</v>
      </c>
      <c r="G2581" s="2">
        <v>44407</v>
      </c>
      <c r="H2581">
        <v>2021</v>
      </c>
      <c r="I2581" t="s">
        <v>117</v>
      </c>
      <c r="Q2581" s="4"/>
    </row>
    <row r="2582" spans="1:17" hidden="1">
      <c r="A2582">
        <v>32.7916606</v>
      </c>
      <c r="B2582">
        <v>-117.1016286</v>
      </c>
      <c r="C2582" t="s">
        <v>16</v>
      </c>
      <c r="D2582" t="s">
        <v>13</v>
      </c>
      <c r="E2582">
        <v>5</v>
      </c>
      <c r="F2582" s="1">
        <v>44404.663888888892</v>
      </c>
      <c r="G2582" s="2">
        <v>44407</v>
      </c>
      <c r="H2582">
        <v>2021</v>
      </c>
      <c r="I2582" t="s">
        <v>117</v>
      </c>
      <c r="Q2582" s="4"/>
    </row>
    <row r="2583" spans="1:17" hidden="1">
      <c r="A2583">
        <v>32.783977800000002</v>
      </c>
      <c r="B2583">
        <v>-117.10350270000001</v>
      </c>
      <c r="C2583" t="s">
        <v>788</v>
      </c>
      <c r="D2583" t="s">
        <v>7</v>
      </c>
      <c r="E2583">
        <v>4</v>
      </c>
      <c r="F2583" s="1">
        <v>44400.803472222222</v>
      </c>
      <c r="G2583" s="2">
        <v>44407</v>
      </c>
      <c r="H2583">
        <v>2021</v>
      </c>
      <c r="I2583" t="s">
        <v>117</v>
      </c>
      <c r="Q2583" s="4"/>
    </row>
    <row r="2584" spans="1:17" hidden="1">
      <c r="A2584">
        <v>32.783883400000001</v>
      </c>
      <c r="B2584">
        <v>-117.10360489999999</v>
      </c>
      <c r="C2584" t="s">
        <v>1643</v>
      </c>
      <c r="D2584" t="s">
        <v>7</v>
      </c>
      <c r="E2584">
        <v>1</v>
      </c>
      <c r="F2584" s="1">
        <v>44400.887499999997</v>
      </c>
      <c r="G2584" s="2">
        <v>44407</v>
      </c>
      <c r="H2584">
        <v>2021</v>
      </c>
      <c r="I2584" t="s">
        <v>117</v>
      </c>
      <c r="Q2584" s="4"/>
    </row>
    <row r="2585" spans="1:17" hidden="1">
      <c r="A2585">
        <v>32.786793699999997</v>
      </c>
      <c r="B2585">
        <v>-117.1043354</v>
      </c>
      <c r="C2585" t="s">
        <v>1644</v>
      </c>
      <c r="D2585" t="s">
        <v>7</v>
      </c>
      <c r="E2585">
        <v>4</v>
      </c>
      <c r="F2585" s="1">
        <v>44400.887499999997</v>
      </c>
      <c r="G2585" s="2">
        <v>44407</v>
      </c>
      <c r="H2585">
        <v>2021</v>
      </c>
      <c r="I2585" t="s">
        <v>117</v>
      </c>
      <c r="Q2585" s="4"/>
    </row>
    <row r="2586" spans="1:17" hidden="1">
      <c r="A2586">
        <v>32.791037500000002</v>
      </c>
      <c r="B2586">
        <v>-117.101474</v>
      </c>
      <c r="C2586" t="s">
        <v>1645</v>
      </c>
      <c r="D2586" t="s">
        <v>22</v>
      </c>
      <c r="E2586">
        <v>6</v>
      </c>
      <c r="F2586" s="1">
        <v>44400.742361111108</v>
      </c>
      <c r="G2586" s="2">
        <v>44407</v>
      </c>
      <c r="H2586">
        <v>2021</v>
      </c>
      <c r="I2586" t="s">
        <v>117</v>
      </c>
      <c r="Q2586" s="4"/>
    </row>
    <row r="2587" spans="1:17" hidden="1">
      <c r="A2587">
        <v>32.791541700000003</v>
      </c>
      <c r="B2587">
        <v>-117.10114539999999</v>
      </c>
      <c r="C2587" t="s">
        <v>1646</v>
      </c>
      <c r="D2587" t="s">
        <v>13</v>
      </c>
      <c r="E2587">
        <v>10</v>
      </c>
      <c r="F2587" s="1">
        <v>44400.703472222223</v>
      </c>
      <c r="G2587" s="2">
        <v>44407</v>
      </c>
      <c r="H2587">
        <v>2021</v>
      </c>
      <c r="I2587" t="s">
        <v>117</v>
      </c>
      <c r="Q2587" s="4"/>
    </row>
    <row r="2588" spans="1:17" hidden="1">
      <c r="A2588">
        <v>32.785423899999998</v>
      </c>
      <c r="B2588">
        <v>-117.1027972</v>
      </c>
      <c r="C2588" t="s">
        <v>1647</v>
      </c>
      <c r="D2588" t="s">
        <v>7</v>
      </c>
      <c r="E2588">
        <v>2</v>
      </c>
      <c r="F2588" s="1">
        <v>44400.696527777778</v>
      </c>
      <c r="G2588" s="2">
        <v>44407</v>
      </c>
      <c r="H2588">
        <v>2021</v>
      </c>
      <c r="I2588" t="s">
        <v>117</v>
      </c>
      <c r="Q2588" s="4"/>
    </row>
    <row r="2589" spans="1:17" hidden="1">
      <c r="A2589">
        <v>32.791347399999999</v>
      </c>
      <c r="B2589">
        <v>-117.1014213</v>
      </c>
      <c r="C2589" t="s">
        <v>1648</v>
      </c>
      <c r="D2589" t="s">
        <v>22</v>
      </c>
      <c r="E2589">
        <v>2</v>
      </c>
      <c r="F2589" s="1">
        <v>44400.755555555559</v>
      </c>
      <c r="G2589" s="2">
        <v>44407</v>
      </c>
      <c r="H2589">
        <v>2021</v>
      </c>
      <c r="I2589" t="s">
        <v>117</v>
      </c>
      <c r="Q2589" s="4"/>
    </row>
    <row r="2590" spans="1:17" hidden="1">
      <c r="A2590">
        <v>32.790788399999997</v>
      </c>
      <c r="B2590">
        <v>-117.10201000000001</v>
      </c>
      <c r="C2590" t="s">
        <v>1649</v>
      </c>
      <c r="D2590" t="s">
        <v>7</v>
      </c>
      <c r="E2590">
        <v>1</v>
      </c>
      <c r="F2590" s="1">
        <v>44400.740277777775</v>
      </c>
      <c r="G2590" s="2">
        <v>44407</v>
      </c>
      <c r="H2590">
        <v>2021</v>
      </c>
      <c r="I2590" t="s">
        <v>117</v>
      </c>
      <c r="Q2590" s="4"/>
    </row>
    <row r="2591" spans="1:17" hidden="1">
      <c r="A2591">
        <v>32.792102300000003</v>
      </c>
      <c r="B2591">
        <v>-117.10071720000001</v>
      </c>
      <c r="C2591" t="s">
        <v>720</v>
      </c>
      <c r="D2591" t="s">
        <v>22</v>
      </c>
      <c r="E2591">
        <v>1</v>
      </c>
      <c r="F2591" s="1">
        <v>44400.756944444445</v>
      </c>
      <c r="G2591" s="2">
        <v>44407</v>
      </c>
      <c r="H2591">
        <v>2021</v>
      </c>
      <c r="I2591" t="s">
        <v>117</v>
      </c>
      <c r="Q2591" s="4"/>
    </row>
    <row r="2592" spans="1:17" hidden="1">
      <c r="A2592">
        <v>32.786943100000002</v>
      </c>
      <c r="B2592">
        <v>-117.1041652</v>
      </c>
      <c r="C2592" t="s">
        <v>1078</v>
      </c>
      <c r="D2592" t="s">
        <v>22</v>
      </c>
      <c r="E2592">
        <v>3</v>
      </c>
      <c r="F2592" s="1">
        <v>44400.761805555558</v>
      </c>
      <c r="G2592" s="2">
        <v>44407</v>
      </c>
      <c r="H2592">
        <v>2021</v>
      </c>
      <c r="I2592" t="s">
        <v>117</v>
      </c>
      <c r="Q2592" s="4"/>
    </row>
    <row r="2593" spans="1:17" hidden="1">
      <c r="A2593">
        <v>32.782678099999998</v>
      </c>
      <c r="B2593">
        <v>-117.1038389</v>
      </c>
      <c r="C2593" t="s">
        <v>699</v>
      </c>
      <c r="D2593" t="s">
        <v>7</v>
      </c>
      <c r="E2593">
        <v>2</v>
      </c>
      <c r="F2593" s="1">
        <v>44358.690972222219</v>
      </c>
      <c r="G2593" s="2">
        <v>44407</v>
      </c>
      <c r="H2593">
        <v>2021</v>
      </c>
      <c r="I2593" t="s">
        <v>117</v>
      </c>
      <c r="Q2593" s="4"/>
    </row>
    <row r="2594" spans="1:17" hidden="1">
      <c r="A2594">
        <v>32.782911300000002</v>
      </c>
      <c r="B2594">
        <v>-117.10342300000001</v>
      </c>
      <c r="C2594" t="s">
        <v>246</v>
      </c>
      <c r="D2594" t="s">
        <v>7</v>
      </c>
      <c r="E2594">
        <v>3</v>
      </c>
      <c r="F2594" s="1">
        <v>44358.897222222222</v>
      </c>
      <c r="G2594" s="2">
        <v>44407</v>
      </c>
      <c r="H2594">
        <v>2021</v>
      </c>
      <c r="I2594" t="s">
        <v>117</v>
      </c>
      <c r="Q2594" s="4"/>
    </row>
    <row r="2595" spans="1:17" hidden="1">
      <c r="A2595">
        <v>32.7809971</v>
      </c>
      <c r="B2595">
        <v>-117.1120153</v>
      </c>
      <c r="C2595" t="s">
        <v>1650</v>
      </c>
      <c r="D2595" t="s">
        <v>22</v>
      </c>
      <c r="E2595">
        <v>1</v>
      </c>
      <c r="F2595" s="1">
        <v>44330.867361111108</v>
      </c>
      <c r="G2595" s="2">
        <v>44407</v>
      </c>
      <c r="H2595">
        <v>2021</v>
      </c>
      <c r="I2595" t="s">
        <v>117</v>
      </c>
      <c r="Q2595" s="4"/>
    </row>
    <row r="2596" spans="1:17" hidden="1">
      <c r="A2596">
        <v>32.780818600000003</v>
      </c>
      <c r="B2596">
        <v>-117.11108539999999</v>
      </c>
      <c r="C2596" t="s">
        <v>1651</v>
      </c>
      <c r="D2596" t="s">
        <v>7</v>
      </c>
      <c r="E2596">
        <v>2</v>
      </c>
      <c r="F2596" s="1">
        <v>44330.871527777781</v>
      </c>
      <c r="G2596" s="2">
        <v>44407</v>
      </c>
      <c r="H2596">
        <v>2021</v>
      </c>
      <c r="I2596" t="s">
        <v>117</v>
      </c>
      <c r="Q2596" s="4"/>
    </row>
    <row r="2597" spans="1:17" hidden="1">
      <c r="A2597">
        <v>32.781311899999999</v>
      </c>
      <c r="B2597">
        <v>-117.11191530000001</v>
      </c>
      <c r="C2597" t="s">
        <v>1652</v>
      </c>
      <c r="D2597" t="s">
        <v>11</v>
      </c>
      <c r="E2597">
        <v>1</v>
      </c>
      <c r="F2597" s="1">
        <v>44330.71597222222</v>
      </c>
      <c r="G2597" s="2">
        <v>44407</v>
      </c>
      <c r="H2597">
        <v>2021</v>
      </c>
      <c r="I2597" t="s">
        <v>117</v>
      </c>
      <c r="Q2597" s="4"/>
    </row>
    <row r="2598" spans="1:17" hidden="1">
      <c r="A2598">
        <v>32.780336589999997</v>
      </c>
      <c r="B2598">
        <v>-117.11128290000001</v>
      </c>
      <c r="C2598" t="s">
        <v>246</v>
      </c>
      <c r="D2598" t="s">
        <v>7</v>
      </c>
      <c r="E2598">
        <v>3</v>
      </c>
      <c r="F2598" s="1">
        <v>44176.882638888892</v>
      </c>
      <c r="G2598" s="2">
        <v>44407</v>
      </c>
      <c r="H2598">
        <v>2021</v>
      </c>
      <c r="I2598" t="s">
        <v>117</v>
      </c>
      <c r="Q2598" s="4"/>
    </row>
    <row r="2599" spans="1:17" hidden="1">
      <c r="A2599">
        <v>32.784170600000003</v>
      </c>
      <c r="B2599">
        <v>-117.1040837</v>
      </c>
      <c r="C2599" t="s">
        <v>1653</v>
      </c>
      <c r="D2599" t="s">
        <v>22</v>
      </c>
      <c r="E2599">
        <v>4</v>
      </c>
      <c r="F2599" s="1">
        <v>44400.688888888886</v>
      </c>
      <c r="G2599" s="2">
        <v>44407</v>
      </c>
      <c r="H2599">
        <v>2021</v>
      </c>
      <c r="I2599" t="s">
        <v>117</v>
      </c>
      <c r="Q2599" s="4"/>
    </row>
    <row r="2600" spans="1:17" hidden="1">
      <c r="A2600">
        <v>32.782621200000001</v>
      </c>
      <c r="B2600">
        <v>-117.1034423</v>
      </c>
      <c r="C2600" t="s">
        <v>488</v>
      </c>
      <c r="D2600" t="s">
        <v>7</v>
      </c>
      <c r="E2600">
        <v>2</v>
      </c>
      <c r="F2600" s="1">
        <v>44402.943055555559</v>
      </c>
      <c r="G2600" s="2">
        <v>44407</v>
      </c>
      <c r="H2600">
        <v>2021</v>
      </c>
      <c r="I2600" t="s">
        <v>117</v>
      </c>
      <c r="Q2600" s="4"/>
    </row>
    <row r="2601" spans="1:17" hidden="1">
      <c r="A2601">
        <v>32.780218900000001</v>
      </c>
      <c r="B2601">
        <v>-117.1109752</v>
      </c>
      <c r="C2601" t="s">
        <v>1654</v>
      </c>
      <c r="D2601" t="s">
        <v>7</v>
      </c>
      <c r="E2601">
        <v>3</v>
      </c>
      <c r="F2601" s="1">
        <v>44402.939583333333</v>
      </c>
      <c r="G2601" s="2">
        <v>44407</v>
      </c>
      <c r="H2601">
        <v>2021</v>
      </c>
      <c r="I2601" t="s">
        <v>117</v>
      </c>
      <c r="Q2601" s="4"/>
    </row>
    <row r="2602" spans="1:17" hidden="1">
      <c r="A2602">
        <v>32.780180299999998</v>
      </c>
      <c r="B2602">
        <v>-117.1109392</v>
      </c>
      <c r="C2602" t="s">
        <v>155</v>
      </c>
      <c r="D2602" t="s">
        <v>22</v>
      </c>
      <c r="E2602">
        <v>1</v>
      </c>
      <c r="F2602" s="1">
        <v>44402.939583333333</v>
      </c>
      <c r="G2602" s="2">
        <v>44407</v>
      </c>
      <c r="H2602">
        <v>2021</v>
      </c>
      <c r="I2602" t="s">
        <v>117</v>
      </c>
      <c r="Q2602" s="4"/>
    </row>
    <row r="2603" spans="1:17" hidden="1">
      <c r="A2603">
        <v>32.774124700000002</v>
      </c>
      <c r="B2603">
        <v>-117.1309262</v>
      </c>
      <c r="C2603" t="s">
        <v>1655</v>
      </c>
      <c r="D2603" t="s">
        <v>7</v>
      </c>
      <c r="E2603">
        <v>3</v>
      </c>
      <c r="F2603" s="1">
        <v>44407.855555555558</v>
      </c>
      <c r="G2603" s="2">
        <v>44407</v>
      </c>
      <c r="H2603">
        <v>2021</v>
      </c>
      <c r="I2603" t="s">
        <v>183</v>
      </c>
      <c r="Q2603" s="4"/>
    </row>
    <row r="2604" spans="1:17" hidden="1">
      <c r="A2604">
        <v>32.774395499999997</v>
      </c>
      <c r="B2604">
        <v>-117.13069900000001</v>
      </c>
      <c r="C2604" t="s">
        <v>1656</v>
      </c>
      <c r="D2604" t="s">
        <v>22</v>
      </c>
      <c r="E2604">
        <v>7</v>
      </c>
      <c r="F2604" s="1">
        <v>44407.85833333333</v>
      </c>
      <c r="G2604" s="2">
        <v>44407</v>
      </c>
      <c r="H2604">
        <v>2021</v>
      </c>
      <c r="I2604" t="s">
        <v>183</v>
      </c>
      <c r="Q2604" s="4"/>
    </row>
    <row r="2605" spans="1:17" hidden="1">
      <c r="A2605">
        <v>32.774594200000003</v>
      </c>
      <c r="B2605">
        <v>-117.130944</v>
      </c>
      <c r="C2605" t="s">
        <v>30</v>
      </c>
      <c r="D2605" t="s">
        <v>13</v>
      </c>
      <c r="E2605">
        <v>5</v>
      </c>
      <c r="F2605" s="1">
        <v>44407.866666666669</v>
      </c>
      <c r="G2605" s="2">
        <v>44407</v>
      </c>
      <c r="H2605">
        <v>2021</v>
      </c>
      <c r="I2605" t="s">
        <v>183</v>
      </c>
      <c r="Q2605" s="4"/>
    </row>
    <row r="2606" spans="1:17" hidden="1">
      <c r="A2606">
        <v>32.774065200000003</v>
      </c>
      <c r="B2606">
        <v>-117.1318291</v>
      </c>
      <c r="C2606" t="s">
        <v>1657</v>
      </c>
      <c r="D2606" t="s">
        <v>22</v>
      </c>
      <c r="E2606">
        <v>3</v>
      </c>
      <c r="F2606" s="1">
        <v>44407.695833333331</v>
      </c>
      <c r="G2606" s="2">
        <v>44407</v>
      </c>
      <c r="H2606">
        <v>2021</v>
      </c>
      <c r="I2606" t="s">
        <v>183</v>
      </c>
      <c r="Q2606" s="4"/>
    </row>
    <row r="2607" spans="1:17" hidden="1">
      <c r="A2607">
        <v>32.776667609999997</v>
      </c>
      <c r="B2607">
        <v>-117.1261758</v>
      </c>
      <c r="C2607" t="s">
        <v>16</v>
      </c>
      <c r="D2607" t="s">
        <v>13</v>
      </c>
      <c r="E2607">
        <v>12</v>
      </c>
      <c r="F2607" s="1">
        <v>44407.857638888891</v>
      </c>
      <c r="G2607" s="2">
        <v>44407</v>
      </c>
      <c r="H2607">
        <v>2021</v>
      </c>
      <c r="I2607" t="s">
        <v>183</v>
      </c>
      <c r="Q2607" s="4"/>
    </row>
    <row r="2608" spans="1:17" hidden="1">
      <c r="A2608">
        <v>32.764484600000003</v>
      </c>
      <c r="B2608">
        <v>-117.16974020000001</v>
      </c>
      <c r="C2608" t="s">
        <v>1658</v>
      </c>
      <c r="D2608" t="s">
        <v>13</v>
      </c>
      <c r="E2608">
        <v>1</v>
      </c>
      <c r="F2608" s="1">
        <v>44393.886111111111</v>
      </c>
      <c r="G2608" s="2">
        <v>44407</v>
      </c>
      <c r="H2608">
        <v>2021</v>
      </c>
      <c r="I2608" t="s">
        <v>183</v>
      </c>
      <c r="Q2608" s="4"/>
    </row>
    <row r="2609" spans="1:17" hidden="1">
      <c r="A2609">
        <v>32.768747099999999</v>
      </c>
      <c r="B2609">
        <v>-117.1595717</v>
      </c>
      <c r="C2609" t="s">
        <v>534</v>
      </c>
      <c r="D2609" t="s">
        <v>22</v>
      </c>
      <c r="E2609">
        <v>1</v>
      </c>
      <c r="F2609" s="1">
        <v>44393.866666666669</v>
      </c>
      <c r="G2609" s="2">
        <v>44407</v>
      </c>
      <c r="H2609">
        <v>2021</v>
      </c>
      <c r="I2609" t="s">
        <v>183</v>
      </c>
      <c r="Q2609" s="4"/>
    </row>
    <row r="2610" spans="1:17" hidden="1">
      <c r="A2610">
        <v>32.766106899999997</v>
      </c>
      <c r="B2610">
        <v>-117.16590650000001</v>
      </c>
      <c r="C2610" t="s">
        <v>856</v>
      </c>
      <c r="D2610" t="s">
        <v>7</v>
      </c>
      <c r="E2610">
        <v>2</v>
      </c>
      <c r="F2610" s="1">
        <v>44393.698611111111</v>
      </c>
      <c r="G2610" s="2">
        <v>44407</v>
      </c>
      <c r="H2610">
        <v>2021</v>
      </c>
      <c r="I2610" t="s">
        <v>183</v>
      </c>
      <c r="Q2610" s="4"/>
    </row>
    <row r="2611" spans="1:17" hidden="1">
      <c r="A2611">
        <v>32.767065500000001</v>
      </c>
      <c r="B2611">
        <v>-117.1627373</v>
      </c>
      <c r="C2611" t="s">
        <v>1659</v>
      </c>
      <c r="D2611" t="s">
        <v>22</v>
      </c>
      <c r="E2611">
        <v>7</v>
      </c>
      <c r="F2611" s="1">
        <v>44393.868750000001</v>
      </c>
      <c r="G2611" s="2">
        <v>44407</v>
      </c>
      <c r="H2611">
        <v>2021</v>
      </c>
      <c r="I2611" t="s">
        <v>183</v>
      </c>
      <c r="Q2611" s="4"/>
    </row>
    <row r="2612" spans="1:17" hidden="1">
      <c r="A2612">
        <v>32.766229099999997</v>
      </c>
      <c r="B2612">
        <v>-117.1653776</v>
      </c>
      <c r="C2612" t="s">
        <v>504</v>
      </c>
      <c r="D2612" t="s">
        <v>7</v>
      </c>
      <c r="E2612">
        <v>4</v>
      </c>
      <c r="F2612" s="1">
        <v>44393.688194444447</v>
      </c>
      <c r="G2612" s="2">
        <v>44407</v>
      </c>
      <c r="H2612">
        <v>2021</v>
      </c>
      <c r="I2612" t="s">
        <v>183</v>
      </c>
      <c r="Q2612" s="4"/>
    </row>
    <row r="2613" spans="1:17" hidden="1">
      <c r="A2613">
        <v>32.767220960000003</v>
      </c>
      <c r="B2613">
        <v>-117.16256079999999</v>
      </c>
      <c r="C2613" t="s">
        <v>84</v>
      </c>
      <c r="D2613" t="s">
        <v>7</v>
      </c>
      <c r="E2613">
        <v>6</v>
      </c>
      <c r="F2613" s="1">
        <v>44391.769444444442</v>
      </c>
      <c r="G2613" s="2">
        <v>44407</v>
      </c>
      <c r="H2613">
        <v>2021</v>
      </c>
      <c r="I2613" t="s">
        <v>183</v>
      </c>
      <c r="Q2613" s="4"/>
    </row>
    <row r="2614" spans="1:17" hidden="1">
      <c r="A2614">
        <v>32.7669858</v>
      </c>
      <c r="B2614">
        <v>-117.1627421</v>
      </c>
      <c r="C2614" t="s">
        <v>1660</v>
      </c>
      <c r="D2614" t="s">
        <v>13</v>
      </c>
      <c r="E2614">
        <v>3</v>
      </c>
      <c r="F2614" s="1">
        <v>44393.685416666667</v>
      </c>
      <c r="G2614" s="2">
        <v>44407</v>
      </c>
      <c r="H2614">
        <v>2021</v>
      </c>
      <c r="I2614" t="s">
        <v>183</v>
      </c>
      <c r="Q2614" s="4"/>
    </row>
    <row r="2615" spans="1:17" hidden="1">
      <c r="A2615">
        <v>32.772751900000003</v>
      </c>
      <c r="B2615">
        <v>-117.13960539999999</v>
      </c>
      <c r="C2615" t="s">
        <v>30</v>
      </c>
      <c r="D2615" t="s">
        <v>13</v>
      </c>
      <c r="E2615">
        <v>30</v>
      </c>
      <c r="F2615" s="1">
        <v>44393.899305555555</v>
      </c>
      <c r="G2615" s="2">
        <v>44407</v>
      </c>
      <c r="H2615">
        <v>2021</v>
      </c>
      <c r="I2615" t="s">
        <v>183</v>
      </c>
      <c r="Q2615" s="4"/>
    </row>
    <row r="2616" spans="1:17" hidden="1">
      <c r="A2616">
        <v>32.7661856</v>
      </c>
      <c r="B2616">
        <v>-117.1650262</v>
      </c>
      <c r="C2616" t="s">
        <v>1184</v>
      </c>
      <c r="D2616" t="s">
        <v>7</v>
      </c>
      <c r="E2616">
        <v>3</v>
      </c>
      <c r="F2616" s="1">
        <v>44355.895833333336</v>
      </c>
      <c r="G2616" s="2">
        <v>44407</v>
      </c>
      <c r="H2616">
        <v>2021</v>
      </c>
      <c r="I2616" t="s">
        <v>183</v>
      </c>
      <c r="Q2616" s="4"/>
    </row>
    <row r="2617" spans="1:17" hidden="1">
      <c r="A2617">
        <v>32.766864499999997</v>
      </c>
      <c r="B2617">
        <v>-117.16343879999999</v>
      </c>
      <c r="C2617" t="s">
        <v>1661</v>
      </c>
      <c r="D2617" t="s">
        <v>13</v>
      </c>
      <c r="E2617">
        <v>3</v>
      </c>
      <c r="F2617" s="1">
        <v>44355.717361111114</v>
      </c>
      <c r="G2617" s="2">
        <v>44407</v>
      </c>
      <c r="H2617">
        <v>2021</v>
      </c>
      <c r="I2617" t="s">
        <v>183</v>
      </c>
      <c r="Q2617" s="4"/>
    </row>
    <row r="2618" spans="1:17" hidden="1">
      <c r="A2618">
        <v>32.766609000000003</v>
      </c>
      <c r="B2618">
        <v>-117.16241220000001</v>
      </c>
      <c r="C2618" t="s">
        <v>1662</v>
      </c>
      <c r="D2618" t="s">
        <v>22</v>
      </c>
      <c r="E2618">
        <v>5</v>
      </c>
      <c r="F2618" s="1">
        <v>44371.762499999997</v>
      </c>
      <c r="G2618" s="2">
        <v>44407</v>
      </c>
      <c r="H2618">
        <v>2021</v>
      </c>
      <c r="I2618" t="s">
        <v>183</v>
      </c>
      <c r="Q2618" s="4"/>
    </row>
    <row r="2619" spans="1:17" hidden="1">
      <c r="A2619">
        <v>32.774033799999998</v>
      </c>
      <c r="B2619">
        <v>-117.13456739999999</v>
      </c>
      <c r="C2619" t="s">
        <v>455</v>
      </c>
      <c r="D2619" t="s">
        <v>7</v>
      </c>
      <c r="E2619">
        <v>3</v>
      </c>
      <c r="F2619" s="1">
        <v>44313.86041666667</v>
      </c>
      <c r="G2619" s="2">
        <v>44407</v>
      </c>
      <c r="H2619">
        <v>2021</v>
      </c>
      <c r="I2619" t="s">
        <v>183</v>
      </c>
      <c r="Q2619" s="4"/>
    </row>
    <row r="2620" spans="1:17" hidden="1">
      <c r="A2620">
        <v>32.773583899999998</v>
      </c>
      <c r="B2620">
        <v>-117.1339856</v>
      </c>
      <c r="C2620" t="s">
        <v>1663</v>
      </c>
      <c r="D2620" t="s">
        <v>22</v>
      </c>
      <c r="E2620">
        <v>10</v>
      </c>
      <c r="F2620" s="1">
        <v>44334.751388888886</v>
      </c>
      <c r="G2620" s="2">
        <v>44407</v>
      </c>
      <c r="H2620">
        <v>2021</v>
      </c>
      <c r="I2620" t="s">
        <v>183</v>
      </c>
      <c r="Q2620" s="4"/>
    </row>
    <row r="2621" spans="1:17" hidden="1">
      <c r="A2621">
        <v>32.774390500000003</v>
      </c>
      <c r="B2621">
        <v>-117.1328149</v>
      </c>
      <c r="C2621" t="s">
        <v>1664</v>
      </c>
      <c r="D2621" t="s">
        <v>7</v>
      </c>
      <c r="E2621">
        <v>5</v>
      </c>
      <c r="F2621" s="1">
        <v>44292.706944444442</v>
      </c>
      <c r="G2621" s="2">
        <v>44407</v>
      </c>
      <c r="H2621">
        <v>2021</v>
      </c>
      <c r="I2621" t="s">
        <v>183</v>
      </c>
      <c r="Q2621" s="4"/>
    </row>
    <row r="2622" spans="1:17" hidden="1">
      <c r="A2622">
        <v>32.76333812</v>
      </c>
      <c r="B2622">
        <v>-117.1950531</v>
      </c>
      <c r="C2622" t="s">
        <v>1665</v>
      </c>
      <c r="D2622" t="s">
        <v>13</v>
      </c>
      <c r="E2622">
        <v>5</v>
      </c>
      <c r="F2622" s="1">
        <v>44401.967361111114</v>
      </c>
      <c r="G2622" s="2">
        <v>44407</v>
      </c>
      <c r="H2622">
        <v>2021</v>
      </c>
      <c r="I2622" t="s">
        <v>248</v>
      </c>
      <c r="Q2622" s="4"/>
    </row>
    <row r="2623" spans="1:17" hidden="1">
      <c r="A2623">
        <v>32.761255069999997</v>
      </c>
      <c r="B2623">
        <v>-117.2011421</v>
      </c>
      <c r="C2623" t="s">
        <v>490</v>
      </c>
      <c r="D2623" t="s">
        <v>13</v>
      </c>
      <c r="E2623">
        <v>7</v>
      </c>
      <c r="F2623" s="1">
        <v>44401.96597222222</v>
      </c>
      <c r="G2623" s="2">
        <v>44407</v>
      </c>
      <c r="H2623">
        <v>2021</v>
      </c>
      <c r="I2623" t="s">
        <v>248</v>
      </c>
      <c r="Q2623" s="4"/>
    </row>
    <row r="2624" spans="1:17" hidden="1">
      <c r="A2624">
        <v>32.762892000000001</v>
      </c>
      <c r="B2624">
        <v>-117.19246099999999</v>
      </c>
      <c r="C2624" t="s">
        <v>1656</v>
      </c>
      <c r="D2624" t="s">
        <v>13</v>
      </c>
      <c r="E2624">
        <v>12</v>
      </c>
      <c r="F2624" s="1">
        <v>44397.876388888886</v>
      </c>
      <c r="G2624" s="2">
        <v>44407</v>
      </c>
      <c r="H2624">
        <v>2021</v>
      </c>
      <c r="I2624" t="s">
        <v>248</v>
      </c>
      <c r="Q2624" s="4"/>
    </row>
    <row r="2625" spans="1:17" hidden="1">
      <c r="A2625">
        <v>32.761150100000002</v>
      </c>
      <c r="B2625">
        <v>-117.1882679</v>
      </c>
      <c r="C2625" t="s">
        <v>1666</v>
      </c>
      <c r="D2625" t="s">
        <v>7</v>
      </c>
      <c r="E2625">
        <v>1</v>
      </c>
      <c r="F2625" s="1">
        <v>44397.86041666667</v>
      </c>
      <c r="G2625" s="2">
        <v>44407</v>
      </c>
      <c r="H2625">
        <v>2021</v>
      </c>
      <c r="I2625" t="s">
        <v>248</v>
      </c>
      <c r="Q2625" s="4"/>
    </row>
    <row r="2626" spans="1:17" hidden="1">
      <c r="A2626">
        <v>32.762761380000001</v>
      </c>
      <c r="B2626">
        <v>-117.1819272</v>
      </c>
      <c r="C2626" t="s">
        <v>1667</v>
      </c>
      <c r="D2626" t="s">
        <v>7</v>
      </c>
      <c r="E2626">
        <v>2</v>
      </c>
      <c r="F2626" s="1">
        <v>44397.86041666667</v>
      </c>
      <c r="G2626" s="2">
        <v>44407</v>
      </c>
      <c r="H2626">
        <v>2021</v>
      </c>
      <c r="I2626" t="s">
        <v>248</v>
      </c>
      <c r="Q2626" s="4"/>
    </row>
    <row r="2627" spans="1:17" hidden="1">
      <c r="A2627">
        <v>32.762717600000002</v>
      </c>
      <c r="B2627">
        <v>-117.18835420000001</v>
      </c>
      <c r="C2627" t="s">
        <v>1668</v>
      </c>
      <c r="D2627" t="s">
        <v>22</v>
      </c>
      <c r="E2627">
        <v>1</v>
      </c>
      <c r="F2627" s="1">
        <v>44397.696527777778</v>
      </c>
      <c r="G2627" s="2">
        <v>44407</v>
      </c>
      <c r="H2627">
        <v>2021</v>
      </c>
      <c r="I2627" t="s">
        <v>248</v>
      </c>
      <c r="Q2627" s="4"/>
    </row>
    <row r="2628" spans="1:17" hidden="1">
      <c r="A2628">
        <v>32.761904000000001</v>
      </c>
      <c r="B2628">
        <v>-117.1946689</v>
      </c>
      <c r="C2628" t="s">
        <v>165</v>
      </c>
      <c r="D2628" t="s">
        <v>7</v>
      </c>
      <c r="E2628">
        <v>3</v>
      </c>
      <c r="F2628" s="1">
        <v>44390.830555555556</v>
      </c>
      <c r="G2628" s="2">
        <v>44407</v>
      </c>
      <c r="H2628">
        <v>2021</v>
      </c>
      <c r="I2628" t="s">
        <v>248</v>
      </c>
      <c r="Q2628" s="4"/>
    </row>
    <row r="2629" spans="1:17" hidden="1">
      <c r="A2629">
        <v>32.761497300000002</v>
      </c>
      <c r="B2629">
        <v>-117.19396740000001</v>
      </c>
      <c r="C2629" t="s">
        <v>304</v>
      </c>
      <c r="D2629" t="s">
        <v>7</v>
      </c>
      <c r="E2629">
        <v>2</v>
      </c>
      <c r="F2629" s="1">
        <v>44390.789583333331</v>
      </c>
      <c r="G2629" s="2">
        <v>44407</v>
      </c>
      <c r="H2629">
        <v>2021</v>
      </c>
      <c r="I2629" t="s">
        <v>248</v>
      </c>
      <c r="Q2629" s="4"/>
    </row>
    <row r="2630" spans="1:17" hidden="1">
      <c r="A2630">
        <v>32.761278400000002</v>
      </c>
      <c r="B2630">
        <v>-117.1935065</v>
      </c>
      <c r="C2630" t="s">
        <v>1669</v>
      </c>
      <c r="D2630" t="s">
        <v>22</v>
      </c>
      <c r="E2630">
        <v>11</v>
      </c>
      <c r="F2630" s="1">
        <v>44390.866666666669</v>
      </c>
      <c r="G2630" s="2">
        <v>44407</v>
      </c>
      <c r="H2630">
        <v>2021</v>
      </c>
      <c r="I2630" t="s">
        <v>248</v>
      </c>
      <c r="Q2630" s="4"/>
    </row>
    <row r="2631" spans="1:17" hidden="1">
      <c r="A2631">
        <v>32.7616692</v>
      </c>
      <c r="B2631">
        <v>-117.19610489999999</v>
      </c>
      <c r="C2631" t="s">
        <v>1670</v>
      </c>
      <c r="D2631" t="s">
        <v>22</v>
      </c>
      <c r="E2631">
        <v>2</v>
      </c>
      <c r="F2631" s="1">
        <v>44390.859722222223</v>
      </c>
      <c r="G2631" s="2">
        <v>44407</v>
      </c>
      <c r="H2631">
        <v>2021</v>
      </c>
      <c r="I2631" t="s">
        <v>248</v>
      </c>
      <c r="Q2631" s="4"/>
    </row>
    <row r="2632" spans="1:17" hidden="1">
      <c r="A2632">
        <v>32.763384299999998</v>
      </c>
      <c r="B2632">
        <v>-117.1947849</v>
      </c>
      <c r="C2632" t="s">
        <v>1671</v>
      </c>
      <c r="D2632" t="s">
        <v>7</v>
      </c>
      <c r="E2632">
        <v>2</v>
      </c>
      <c r="F2632" s="1">
        <v>44390.855555555558</v>
      </c>
      <c r="G2632" s="2">
        <v>44407</v>
      </c>
      <c r="H2632">
        <v>2021</v>
      </c>
      <c r="I2632" t="s">
        <v>248</v>
      </c>
      <c r="Q2632" s="4"/>
    </row>
    <row r="2633" spans="1:17" hidden="1">
      <c r="A2633">
        <v>32.760579900000003</v>
      </c>
      <c r="B2633">
        <v>-117.20117879999999</v>
      </c>
      <c r="C2633" t="s">
        <v>1672</v>
      </c>
      <c r="D2633" t="s">
        <v>7</v>
      </c>
      <c r="E2633">
        <v>2</v>
      </c>
      <c r="F2633" s="1">
        <v>44390.854861111111</v>
      </c>
      <c r="G2633" s="2">
        <v>44407</v>
      </c>
      <c r="H2633">
        <v>2021</v>
      </c>
      <c r="I2633" t="s">
        <v>248</v>
      </c>
      <c r="Q2633" s="4"/>
    </row>
    <row r="2634" spans="1:17" hidden="1">
      <c r="A2634">
        <v>32.762149800000003</v>
      </c>
      <c r="B2634">
        <v>-117.19281839999999</v>
      </c>
      <c r="C2634" t="s">
        <v>246</v>
      </c>
      <c r="D2634" t="s">
        <v>22</v>
      </c>
      <c r="E2634">
        <v>3</v>
      </c>
      <c r="F2634" s="1">
        <v>44390.763888888891</v>
      </c>
      <c r="G2634" s="2">
        <v>44407</v>
      </c>
      <c r="H2634">
        <v>2021</v>
      </c>
      <c r="I2634" t="s">
        <v>248</v>
      </c>
      <c r="Q2634" s="4"/>
    </row>
    <row r="2635" spans="1:17" hidden="1">
      <c r="A2635">
        <v>32.762497199999999</v>
      </c>
      <c r="B2635">
        <v>-117.19923420000001</v>
      </c>
      <c r="C2635" t="s">
        <v>1673</v>
      </c>
      <c r="D2635" t="s">
        <v>22</v>
      </c>
      <c r="E2635">
        <v>1</v>
      </c>
      <c r="F2635" s="1">
        <v>44390.859027777777</v>
      </c>
      <c r="G2635" s="2">
        <v>44407</v>
      </c>
      <c r="H2635">
        <v>2021</v>
      </c>
      <c r="I2635" t="s">
        <v>248</v>
      </c>
      <c r="Q2635" s="4"/>
    </row>
    <row r="2636" spans="1:17" hidden="1">
      <c r="A2636">
        <v>32.761231799999997</v>
      </c>
      <c r="B2636">
        <v>-117.20312029999999</v>
      </c>
      <c r="C2636" t="s">
        <v>1674</v>
      </c>
      <c r="D2636" t="s">
        <v>22</v>
      </c>
      <c r="E2636">
        <v>2</v>
      </c>
      <c r="F2636" s="1">
        <v>44390.753472222219</v>
      </c>
      <c r="G2636" s="2">
        <v>44407</v>
      </c>
      <c r="H2636">
        <v>2021</v>
      </c>
      <c r="I2636" t="s">
        <v>248</v>
      </c>
      <c r="Q2636" s="4"/>
    </row>
    <row r="2637" spans="1:17" hidden="1">
      <c r="A2637">
        <v>32.7607754</v>
      </c>
      <c r="B2637">
        <v>-117.202684</v>
      </c>
      <c r="C2637" t="s">
        <v>182</v>
      </c>
      <c r="D2637" t="s">
        <v>22</v>
      </c>
      <c r="E2637">
        <v>3</v>
      </c>
      <c r="F2637" s="1">
        <v>44390.74722222222</v>
      </c>
      <c r="G2637" s="2">
        <v>44407</v>
      </c>
      <c r="H2637">
        <v>2021</v>
      </c>
      <c r="I2637" t="s">
        <v>248</v>
      </c>
      <c r="Q2637" s="4"/>
    </row>
    <row r="2638" spans="1:17" hidden="1">
      <c r="A2638">
        <v>32.762244099999997</v>
      </c>
      <c r="B2638">
        <v>-117.19819769999999</v>
      </c>
      <c r="C2638" t="s">
        <v>1675</v>
      </c>
      <c r="D2638" t="s">
        <v>22</v>
      </c>
      <c r="E2638">
        <v>3</v>
      </c>
      <c r="F2638" s="1">
        <v>44390.85833333333</v>
      </c>
      <c r="G2638" s="2">
        <v>44407</v>
      </c>
      <c r="H2638">
        <v>2021</v>
      </c>
      <c r="I2638" t="s">
        <v>248</v>
      </c>
      <c r="Q2638" s="4"/>
    </row>
    <row r="2639" spans="1:17" hidden="1">
      <c r="A2639">
        <v>32.761961599999999</v>
      </c>
      <c r="B2639">
        <v>-117.1982391</v>
      </c>
      <c r="C2639" t="s">
        <v>1676</v>
      </c>
      <c r="D2639" t="s">
        <v>22</v>
      </c>
      <c r="E2639">
        <v>1</v>
      </c>
      <c r="F2639" s="1">
        <v>44390.859027777777</v>
      </c>
      <c r="G2639" s="2">
        <v>44407</v>
      </c>
      <c r="H2639">
        <v>2021</v>
      </c>
      <c r="I2639" t="s">
        <v>248</v>
      </c>
      <c r="Q2639" s="4"/>
    </row>
    <row r="2640" spans="1:17" hidden="1">
      <c r="A2640">
        <v>32.7625654</v>
      </c>
      <c r="B2640">
        <v>-117.19078709999999</v>
      </c>
      <c r="C2640" t="s">
        <v>1677</v>
      </c>
      <c r="D2640" t="s">
        <v>22</v>
      </c>
      <c r="E2640">
        <v>1</v>
      </c>
      <c r="F2640" s="1">
        <v>44390.736111111109</v>
      </c>
      <c r="G2640" s="2">
        <v>44407</v>
      </c>
      <c r="H2640">
        <v>2021</v>
      </c>
      <c r="I2640" t="s">
        <v>248</v>
      </c>
      <c r="Q2640" s="4"/>
    </row>
    <row r="2641" spans="1:17" hidden="1">
      <c r="A2641">
        <v>32.7628439</v>
      </c>
      <c r="B2641">
        <v>-117.1906441</v>
      </c>
      <c r="C2641" t="s">
        <v>317</v>
      </c>
      <c r="D2641" t="s">
        <v>22</v>
      </c>
      <c r="E2641">
        <v>1</v>
      </c>
      <c r="F2641" s="1">
        <v>44390.868750000001</v>
      </c>
      <c r="G2641" s="2">
        <v>44407</v>
      </c>
      <c r="H2641">
        <v>2021</v>
      </c>
      <c r="I2641" t="s">
        <v>248</v>
      </c>
      <c r="Q2641" s="4"/>
    </row>
    <row r="2642" spans="1:17" hidden="1">
      <c r="A2642">
        <v>32.7622444</v>
      </c>
      <c r="B2642">
        <v>-117.196787</v>
      </c>
      <c r="C2642" t="s">
        <v>1678</v>
      </c>
      <c r="D2642" t="s">
        <v>22</v>
      </c>
      <c r="E2642">
        <v>4</v>
      </c>
      <c r="F2642" s="1">
        <v>44390.856944444444</v>
      </c>
      <c r="G2642" s="2">
        <v>44407</v>
      </c>
      <c r="H2642">
        <v>2021</v>
      </c>
      <c r="I2642" t="s">
        <v>248</v>
      </c>
      <c r="Q2642" s="4"/>
    </row>
    <row r="2643" spans="1:17" hidden="1">
      <c r="A2643">
        <v>32.762239100000002</v>
      </c>
      <c r="B2643">
        <v>-117.1955548</v>
      </c>
      <c r="C2643" t="s">
        <v>733</v>
      </c>
      <c r="D2643" t="s">
        <v>22</v>
      </c>
      <c r="E2643">
        <v>1</v>
      </c>
      <c r="F2643" s="1">
        <v>44390.861111111109</v>
      </c>
      <c r="G2643" s="2">
        <v>44407</v>
      </c>
      <c r="H2643">
        <v>2021</v>
      </c>
      <c r="I2643" t="s">
        <v>248</v>
      </c>
      <c r="Q2643" s="4"/>
    </row>
    <row r="2644" spans="1:17" hidden="1">
      <c r="A2644">
        <v>32.762646799999999</v>
      </c>
      <c r="B2644">
        <v>-117.1939139</v>
      </c>
      <c r="C2644" t="s">
        <v>1679</v>
      </c>
      <c r="D2644" t="s">
        <v>22</v>
      </c>
      <c r="E2644">
        <v>1</v>
      </c>
      <c r="F2644" s="1">
        <v>44390.861805555556</v>
      </c>
      <c r="G2644" s="2">
        <v>44407</v>
      </c>
      <c r="H2644">
        <v>2021</v>
      </c>
      <c r="I2644" t="s">
        <v>248</v>
      </c>
      <c r="Q2644" s="4"/>
    </row>
    <row r="2645" spans="1:17" hidden="1">
      <c r="A2645">
        <v>32.760673300000001</v>
      </c>
      <c r="B2645">
        <v>-117.2027392</v>
      </c>
      <c r="C2645" t="s">
        <v>1680</v>
      </c>
      <c r="D2645" t="s">
        <v>7</v>
      </c>
      <c r="E2645">
        <v>1</v>
      </c>
      <c r="F2645" s="1">
        <v>44390.748611111114</v>
      </c>
      <c r="G2645" s="2">
        <v>44407</v>
      </c>
      <c r="H2645">
        <v>2021</v>
      </c>
      <c r="I2645" t="s">
        <v>248</v>
      </c>
      <c r="Q2645" s="4"/>
    </row>
    <row r="2646" spans="1:17" hidden="1">
      <c r="A2646">
        <v>32.761688999999997</v>
      </c>
      <c r="B2646">
        <v>-117.2044927</v>
      </c>
      <c r="C2646" t="s">
        <v>59</v>
      </c>
      <c r="D2646" t="s">
        <v>22</v>
      </c>
      <c r="E2646">
        <v>1</v>
      </c>
      <c r="F2646" s="1">
        <v>44379.859027777777</v>
      </c>
      <c r="G2646" s="2">
        <v>44407</v>
      </c>
      <c r="H2646">
        <v>2021</v>
      </c>
      <c r="I2646" t="s">
        <v>248</v>
      </c>
      <c r="Q2646" s="4"/>
    </row>
    <row r="2647" spans="1:17" hidden="1">
      <c r="A2647">
        <v>32.761593900000001</v>
      </c>
      <c r="B2647">
        <v>-117.2042027</v>
      </c>
      <c r="C2647" t="s">
        <v>1681</v>
      </c>
      <c r="D2647" t="s">
        <v>7</v>
      </c>
      <c r="E2647">
        <v>3</v>
      </c>
      <c r="F2647" s="1">
        <v>44379.706944444442</v>
      </c>
      <c r="G2647" s="2">
        <v>44407</v>
      </c>
      <c r="H2647">
        <v>2021</v>
      </c>
      <c r="I2647" t="s">
        <v>248</v>
      </c>
      <c r="Q2647" s="4"/>
    </row>
    <row r="2648" spans="1:17" hidden="1">
      <c r="A2648">
        <v>32.761446999999997</v>
      </c>
      <c r="B2648">
        <v>-117.1861782</v>
      </c>
      <c r="C2648" t="s">
        <v>1682</v>
      </c>
      <c r="D2648" t="s">
        <v>22</v>
      </c>
      <c r="E2648">
        <v>1</v>
      </c>
      <c r="F2648" s="1">
        <v>44397.759722222225</v>
      </c>
      <c r="G2648" s="2">
        <v>44407</v>
      </c>
      <c r="H2648">
        <v>2021</v>
      </c>
      <c r="I2648" t="s">
        <v>248</v>
      </c>
      <c r="Q2648" s="4"/>
    </row>
    <row r="2649" spans="1:17" hidden="1">
      <c r="A2649">
        <v>32.761364899999997</v>
      </c>
      <c r="B2649">
        <v>-117.189504</v>
      </c>
      <c r="C2649" t="s">
        <v>533</v>
      </c>
      <c r="D2649" t="s">
        <v>7</v>
      </c>
      <c r="E2649">
        <v>2</v>
      </c>
      <c r="F2649" s="1">
        <v>44397.865277777775</v>
      </c>
      <c r="G2649" s="2">
        <v>44407</v>
      </c>
      <c r="H2649">
        <v>2021</v>
      </c>
      <c r="I2649" t="s">
        <v>248</v>
      </c>
      <c r="Q2649" s="4"/>
    </row>
    <row r="2650" spans="1:17" hidden="1">
      <c r="A2650">
        <v>32.760697700000001</v>
      </c>
      <c r="B2650">
        <v>-117.20073549999999</v>
      </c>
      <c r="C2650" t="s">
        <v>1683</v>
      </c>
      <c r="D2650" t="s">
        <v>11</v>
      </c>
      <c r="E2650">
        <v>1</v>
      </c>
      <c r="F2650" s="1">
        <v>44390.86041666667</v>
      </c>
      <c r="G2650" s="2">
        <v>44407</v>
      </c>
      <c r="H2650">
        <v>2021</v>
      </c>
      <c r="I2650" t="s">
        <v>248</v>
      </c>
      <c r="Q2650" s="4"/>
    </row>
    <row r="2651" spans="1:17" hidden="1">
      <c r="A2651">
        <v>32.760721599999997</v>
      </c>
      <c r="B2651">
        <v>-117.2025367</v>
      </c>
      <c r="C2651" t="s">
        <v>1684</v>
      </c>
      <c r="D2651" t="s">
        <v>22</v>
      </c>
      <c r="E2651">
        <v>2</v>
      </c>
      <c r="F2651" s="1">
        <v>44390.745138888888</v>
      </c>
      <c r="G2651" s="2">
        <v>44407</v>
      </c>
      <c r="H2651">
        <v>2021</v>
      </c>
      <c r="I2651" t="s">
        <v>248</v>
      </c>
      <c r="Q2651" s="4"/>
    </row>
    <row r="2652" spans="1:17" hidden="1">
      <c r="A2652">
        <v>32.761999099999997</v>
      </c>
      <c r="B2652">
        <v>-117.1979947</v>
      </c>
      <c r="C2652" t="s">
        <v>246</v>
      </c>
      <c r="D2652" t="s">
        <v>7</v>
      </c>
      <c r="E2652">
        <v>3</v>
      </c>
      <c r="F2652" s="1">
        <v>44390.859722222223</v>
      </c>
      <c r="G2652" s="2">
        <v>44407</v>
      </c>
      <c r="H2652">
        <v>2021</v>
      </c>
      <c r="I2652" t="s">
        <v>248</v>
      </c>
      <c r="Q2652" s="4"/>
    </row>
    <row r="2653" spans="1:17" hidden="1">
      <c r="A2653">
        <v>32.762310800000002</v>
      </c>
      <c r="B2653">
        <v>-117.19699</v>
      </c>
      <c r="C2653" t="s">
        <v>1685</v>
      </c>
      <c r="D2653" t="s">
        <v>13</v>
      </c>
      <c r="E2653">
        <v>2</v>
      </c>
      <c r="F2653" s="1">
        <v>44390.86041666667</v>
      </c>
      <c r="G2653" s="2">
        <v>44407</v>
      </c>
      <c r="H2653">
        <v>2021</v>
      </c>
      <c r="I2653" t="s">
        <v>248</v>
      </c>
      <c r="Q2653" s="4"/>
    </row>
    <row r="2654" spans="1:17" hidden="1">
      <c r="A2654">
        <v>32.762369200000002</v>
      </c>
      <c r="B2654">
        <v>-117.19321789999999</v>
      </c>
      <c r="C2654" t="s">
        <v>1593</v>
      </c>
      <c r="D2654" t="s">
        <v>7</v>
      </c>
      <c r="E2654">
        <v>3</v>
      </c>
      <c r="F2654" s="1">
        <v>44327.773611111108</v>
      </c>
      <c r="G2654" s="2">
        <v>44407</v>
      </c>
      <c r="H2654">
        <v>2021</v>
      </c>
      <c r="I2654" t="s">
        <v>248</v>
      </c>
      <c r="Q2654" s="4"/>
    </row>
    <row r="2655" spans="1:17" hidden="1">
      <c r="A2655">
        <v>32.762101600000001</v>
      </c>
      <c r="B2655">
        <v>-117.1924581</v>
      </c>
      <c r="C2655" t="s">
        <v>312</v>
      </c>
      <c r="D2655" t="s">
        <v>7</v>
      </c>
      <c r="E2655">
        <v>3</v>
      </c>
      <c r="F2655" s="1">
        <v>44390.869444444441</v>
      </c>
      <c r="G2655" s="2">
        <v>44407</v>
      </c>
      <c r="H2655">
        <v>2021</v>
      </c>
      <c r="I2655" t="s">
        <v>248</v>
      </c>
      <c r="Q2655" s="4"/>
    </row>
    <row r="2656" spans="1:17" hidden="1">
      <c r="A2656">
        <v>32.761718399999999</v>
      </c>
      <c r="B2656">
        <v>-117.1981438</v>
      </c>
      <c r="C2656" t="s">
        <v>1686</v>
      </c>
      <c r="D2656" t="s">
        <v>22</v>
      </c>
      <c r="E2656">
        <v>1</v>
      </c>
      <c r="F2656" s="1">
        <v>44390.713194444441</v>
      </c>
      <c r="G2656" s="2">
        <v>44407</v>
      </c>
      <c r="H2656">
        <v>2021</v>
      </c>
      <c r="I2656" t="s">
        <v>248</v>
      </c>
      <c r="Q2656" s="4"/>
    </row>
    <row r="2657" spans="1:17" hidden="1">
      <c r="A2657">
        <v>32.761249300000003</v>
      </c>
      <c r="B2657">
        <v>-117.18764059999999</v>
      </c>
      <c r="C2657" t="s">
        <v>1687</v>
      </c>
      <c r="D2657" t="s">
        <v>7</v>
      </c>
      <c r="E2657">
        <v>2</v>
      </c>
      <c r="F2657" s="1">
        <v>44397.774305555555</v>
      </c>
      <c r="G2657" s="2">
        <v>44407</v>
      </c>
      <c r="H2657">
        <v>2021</v>
      </c>
      <c r="I2657" t="s">
        <v>248</v>
      </c>
      <c r="Q2657" s="4"/>
    </row>
    <row r="2658" spans="1:17" hidden="1">
      <c r="A2658">
        <v>32.761557420000003</v>
      </c>
      <c r="B2658">
        <v>-117.1894903</v>
      </c>
      <c r="C2658" t="s">
        <v>1688</v>
      </c>
      <c r="D2658" t="s">
        <v>22</v>
      </c>
      <c r="E2658">
        <v>1</v>
      </c>
      <c r="F2658" s="1">
        <v>44397.866666666669</v>
      </c>
      <c r="G2658" s="2">
        <v>44407</v>
      </c>
      <c r="H2658">
        <v>2021</v>
      </c>
      <c r="I2658" t="s">
        <v>248</v>
      </c>
      <c r="Q2658" s="4"/>
    </row>
    <row r="2659" spans="1:17" hidden="1">
      <c r="A2659">
        <v>32.760727600000003</v>
      </c>
      <c r="B2659">
        <v>-117.2034969</v>
      </c>
      <c r="C2659" t="s">
        <v>1689</v>
      </c>
      <c r="D2659" t="s">
        <v>22</v>
      </c>
      <c r="E2659">
        <v>1</v>
      </c>
      <c r="F2659" s="1">
        <v>44379.895833333336</v>
      </c>
      <c r="G2659" s="2">
        <v>44407</v>
      </c>
      <c r="H2659">
        <v>2021</v>
      </c>
      <c r="I2659" t="s">
        <v>248</v>
      </c>
      <c r="Q2659" s="4"/>
    </row>
    <row r="2660" spans="1:17" hidden="1">
      <c r="A2660">
        <v>32.760493099999998</v>
      </c>
      <c r="B2660">
        <v>-117.2027664</v>
      </c>
      <c r="C2660" t="s">
        <v>1690</v>
      </c>
      <c r="D2660" t="s">
        <v>13</v>
      </c>
      <c r="E2660">
        <v>1</v>
      </c>
      <c r="F2660" s="1">
        <v>44398.988888888889</v>
      </c>
      <c r="G2660" s="2">
        <v>44407</v>
      </c>
      <c r="H2660">
        <v>2021</v>
      </c>
      <c r="I2660" t="s">
        <v>248</v>
      </c>
      <c r="Q2660" s="4"/>
    </row>
    <row r="2661" spans="1:17" hidden="1">
      <c r="A2661">
        <v>32.7610247</v>
      </c>
      <c r="B2661">
        <v>-117.2023949</v>
      </c>
      <c r="C2661" t="s">
        <v>751</v>
      </c>
      <c r="D2661" t="s">
        <v>22</v>
      </c>
      <c r="E2661">
        <v>1</v>
      </c>
      <c r="F2661" s="1">
        <v>44390.740972222222</v>
      </c>
      <c r="G2661" s="2">
        <v>44407</v>
      </c>
      <c r="H2661">
        <v>2021</v>
      </c>
      <c r="I2661" t="s">
        <v>248</v>
      </c>
      <c r="Q2661" s="4"/>
    </row>
    <row r="2662" spans="1:17" hidden="1">
      <c r="A2662">
        <v>32.764014699999997</v>
      </c>
      <c r="B2662">
        <v>-117.17264590000001</v>
      </c>
      <c r="C2662" t="s">
        <v>1691</v>
      </c>
      <c r="D2662" t="s">
        <v>7</v>
      </c>
      <c r="E2662">
        <v>1</v>
      </c>
      <c r="F2662" s="1">
        <v>44355.700694444444</v>
      </c>
      <c r="G2662" s="2">
        <v>44407</v>
      </c>
      <c r="H2662">
        <v>2021</v>
      </c>
      <c r="I2662" t="s">
        <v>248</v>
      </c>
      <c r="Q2662" s="4"/>
    </row>
    <row r="2663" spans="1:17" hidden="1">
      <c r="A2663">
        <v>32.760606199999998</v>
      </c>
      <c r="B2663">
        <v>-117.202327</v>
      </c>
      <c r="C2663" t="s">
        <v>1692</v>
      </c>
      <c r="D2663" t="s">
        <v>22</v>
      </c>
      <c r="E2663">
        <v>2</v>
      </c>
      <c r="F2663" s="1">
        <v>44390.762499999997</v>
      </c>
      <c r="G2663" s="2">
        <v>44407</v>
      </c>
      <c r="H2663">
        <v>2021</v>
      </c>
      <c r="I2663" t="s">
        <v>248</v>
      </c>
      <c r="Q2663" s="4"/>
    </row>
    <row r="2664" spans="1:17" hidden="1">
      <c r="A2664">
        <v>32.762390600000003</v>
      </c>
      <c r="B2664">
        <v>-117.18623169999999</v>
      </c>
      <c r="C2664" t="s">
        <v>1693</v>
      </c>
      <c r="D2664" t="s">
        <v>22</v>
      </c>
      <c r="E2664">
        <v>1</v>
      </c>
      <c r="F2664" s="1">
        <v>44348.868055555555</v>
      </c>
      <c r="G2664" s="2">
        <v>44407</v>
      </c>
      <c r="H2664">
        <v>2021</v>
      </c>
      <c r="I2664" t="s">
        <v>248</v>
      </c>
      <c r="Q2664" s="4"/>
    </row>
    <row r="2665" spans="1:17" hidden="1">
      <c r="A2665">
        <v>32.761205879999999</v>
      </c>
      <c r="B2665">
        <v>-117.18781730000001</v>
      </c>
      <c r="C2665" t="s">
        <v>1694</v>
      </c>
      <c r="D2665" t="s">
        <v>7</v>
      </c>
      <c r="E2665">
        <v>1</v>
      </c>
      <c r="F2665" s="1">
        <v>44402.943749999999</v>
      </c>
      <c r="G2665" s="2">
        <v>44407</v>
      </c>
      <c r="H2665">
        <v>2021</v>
      </c>
      <c r="I2665" t="s">
        <v>248</v>
      </c>
      <c r="Q2665" s="4"/>
    </row>
    <row r="2666" spans="1:17" hidden="1">
      <c r="A2666">
        <v>32.838404199999999</v>
      </c>
      <c r="B2666">
        <v>-117.0227144</v>
      </c>
      <c r="C2666" t="s">
        <v>1695</v>
      </c>
      <c r="D2666" t="s">
        <v>7</v>
      </c>
      <c r="E2666">
        <v>1</v>
      </c>
      <c r="F2666" s="1">
        <v>44278.861805555556</v>
      </c>
      <c r="G2666" s="2">
        <v>44376</v>
      </c>
      <c r="H2666">
        <v>2021</v>
      </c>
      <c r="I2666" t="s">
        <v>8</v>
      </c>
      <c r="Q2666" s="4"/>
    </row>
    <row r="2667" spans="1:17" hidden="1">
      <c r="A2667">
        <v>32.844258400000001</v>
      </c>
      <c r="B2667">
        <v>-117.0007011</v>
      </c>
      <c r="C2667" t="s">
        <v>1696</v>
      </c>
      <c r="D2667" t="s">
        <v>22</v>
      </c>
      <c r="E2667">
        <v>1</v>
      </c>
      <c r="F2667" s="1">
        <v>44337.681250000001</v>
      </c>
      <c r="G2667" s="2">
        <v>44376</v>
      </c>
      <c r="H2667">
        <v>2021</v>
      </c>
      <c r="I2667" t="s">
        <v>8</v>
      </c>
      <c r="Q2667" s="4"/>
    </row>
    <row r="2668" spans="1:17" hidden="1">
      <c r="A2668">
        <v>32.8435086</v>
      </c>
      <c r="B2668">
        <v>-116.9955925</v>
      </c>
      <c r="C2668" t="s">
        <v>95</v>
      </c>
      <c r="D2668" t="s">
        <v>13</v>
      </c>
      <c r="E2668">
        <v>1</v>
      </c>
      <c r="F2668" s="1">
        <v>44337.76458333333</v>
      </c>
      <c r="G2668" s="2">
        <v>44376</v>
      </c>
      <c r="H2668">
        <v>2021</v>
      </c>
      <c r="I2668" t="s">
        <v>8</v>
      </c>
      <c r="Q2668" s="4"/>
    </row>
    <row r="2669" spans="1:17" hidden="1">
      <c r="A2669">
        <v>32.843545399999996</v>
      </c>
      <c r="B2669">
        <v>-116.9952041</v>
      </c>
      <c r="C2669" t="s">
        <v>1697</v>
      </c>
      <c r="D2669" t="s">
        <v>7</v>
      </c>
      <c r="E2669">
        <v>5</v>
      </c>
      <c r="F2669" s="1">
        <v>44337.767361111109</v>
      </c>
      <c r="G2669" s="2">
        <v>44376</v>
      </c>
      <c r="H2669">
        <v>2021</v>
      </c>
      <c r="I2669" t="s">
        <v>8</v>
      </c>
      <c r="Q2669" s="4"/>
    </row>
    <row r="2670" spans="1:17" hidden="1">
      <c r="A2670">
        <v>32.843263999999998</v>
      </c>
      <c r="B2670">
        <v>-116.99499160000001</v>
      </c>
      <c r="C2670" t="s">
        <v>1698</v>
      </c>
      <c r="D2670" t="s">
        <v>22</v>
      </c>
      <c r="E2670">
        <v>15</v>
      </c>
      <c r="F2670" s="1">
        <v>44337.865277777775</v>
      </c>
      <c r="G2670" s="2">
        <v>44376</v>
      </c>
      <c r="H2670">
        <v>2021</v>
      </c>
      <c r="I2670" t="s">
        <v>8</v>
      </c>
      <c r="Q2670" s="4"/>
    </row>
    <row r="2671" spans="1:17" hidden="1">
      <c r="A2671">
        <v>32.843125999999998</v>
      </c>
      <c r="B2671">
        <v>-116.99479169999999</v>
      </c>
      <c r="C2671" t="s">
        <v>664</v>
      </c>
      <c r="D2671" t="s">
        <v>22</v>
      </c>
      <c r="E2671">
        <v>5</v>
      </c>
      <c r="F2671" s="1">
        <v>44337.768750000003</v>
      </c>
      <c r="G2671" s="2">
        <v>44376</v>
      </c>
      <c r="H2671">
        <v>2021</v>
      </c>
      <c r="I2671" t="s">
        <v>8</v>
      </c>
      <c r="Q2671" s="4"/>
    </row>
    <row r="2672" spans="1:17" hidden="1">
      <c r="A2672">
        <v>32.842726599999999</v>
      </c>
      <c r="B2672">
        <v>-116.9947093</v>
      </c>
      <c r="C2672" t="s">
        <v>598</v>
      </c>
      <c r="D2672" t="s">
        <v>13</v>
      </c>
      <c r="E2672">
        <v>2</v>
      </c>
      <c r="F2672" s="1">
        <v>44337.779166666667</v>
      </c>
      <c r="G2672" s="2">
        <v>44376</v>
      </c>
      <c r="H2672">
        <v>2021</v>
      </c>
      <c r="I2672" t="s">
        <v>8</v>
      </c>
      <c r="Q2672" s="4"/>
    </row>
    <row r="2673" spans="1:17" hidden="1">
      <c r="A2673">
        <v>32.843305100000002</v>
      </c>
      <c r="B2673">
        <v>-116.9939163</v>
      </c>
      <c r="C2673" t="s">
        <v>1699</v>
      </c>
      <c r="D2673" t="s">
        <v>22</v>
      </c>
      <c r="E2673">
        <v>5</v>
      </c>
      <c r="F2673" s="1">
        <v>44337.779861111114</v>
      </c>
      <c r="G2673" s="2">
        <v>44376</v>
      </c>
      <c r="H2673">
        <v>2021</v>
      </c>
      <c r="I2673" t="s">
        <v>8</v>
      </c>
      <c r="Q2673" s="4"/>
    </row>
    <row r="2674" spans="1:17" hidden="1">
      <c r="A2674">
        <v>32.843537699999999</v>
      </c>
      <c r="B2674">
        <v>-116.9934849</v>
      </c>
      <c r="C2674" t="s">
        <v>1447</v>
      </c>
      <c r="D2674" t="s">
        <v>11</v>
      </c>
      <c r="E2674">
        <v>1</v>
      </c>
      <c r="F2674" s="1">
        <v>44128.813194444447</v>
      </c>
      <c r="G2674" s="2">
        <v>44376</v>
      </c>
      <c r="H2674">
        <v>2021</v>
      </c>
      <c r="I2674" t="s">
        <v>8</v>
      </c>
      <c r="Q2674" s="4"/>
    </row>
    <row r="2675" spans="1:17" hidden="1">
      <c r="A2675">
        <v>32.843116299999998</v>
      </c>
      <c r="B2675">
        <v>-116.9915305</v>
      </c>
      <c r="C2675" t="s">
        <v>444</v>
      </c>
      <c r="D2675" t="s">
        <v>13</v>
      </c>
      <c r="E2675">
        <v>5</v>
      </c>
      <c r="F2675" s="1">
        <v>44250.852777777778</v>
      </c>
      <c r="G2675" s="2">
        <v>44376</v>
      </c>
      <c r="H2675">
        <v>2021</v>
      </c>
      <c r="I2675" t="s">
        <v>8</v>
      </c>
      <c r="Q2675" s="4"/>
    </row>
    <row r="2676" spans="1:17" hidden="1">
      <c r="A2676">
        <v>32.783531099999998</v>
      </c>
      <c r="B2676">
        <v>-117.1037788</v>
      </c>
      <c r="C2676" t="s">
        <v>1700</v>
      </c>
      <c r="D2676" t="s">
        <v>7</v>
      </c>
      <c r="E2676">
        <v>2</v>
      </c>
      <c r="F2676" s="1">
        <v>44358.856249999997</v>
      </c>
      <c r="G2676" s="2">
        <v>44376</v>
      </c>
      <c r="H2676">
        <v>2021</v>
      </c>
      <c r="I2676" t="s">
        <v>117</v>
      </c>
      <c r="Q2676" s="4"/>
    </row>
    <row r="2677" spans="1:17" hidden="1">
      <c r="A2677">
        <v>32.7900785</v>
      </c>
      <c r="B2677">
        <v>-117.1036572</v>
      </c>
      <c r="C2677" t="s">
        <v>246</v>
      </c>
      <c r="D2677" t="s">
        <v>7</v>
      </c>
      <c r="E2677">
        <v>3</v>
      </c>
      <c r="F2677" s="1">
        <v>44358.888888888891</v>
      </c>
      <c r="G2677" s="2">
        <v>44376</v>
      </c>
      <c r="H2677">
        <v>2021</v>
      </c>
      <c r="I2677" t="s">
        <v>117</v>
      </c>
      <c r="Q2677" s="4"/>
    </row>
    <row r="2678" spans="1:17" hidden="1">
      <c r="A2678">
        <v>32.783477099999999</v>
      </c>
      <c r="B2678">
        <v>-117.1032747</v>
      </c>
      <c r="C2678" t="s">
        <v>1701</v>
      </c>
      <c r="D2678" t="s">
        <v>7</v>
      </c>
      <c r="E2678">
        <v>1</v>
      </c>
      <c r="F2678" s="1">
        <v>44358.992361111108</v>
      </c>
      <c r="G2678" s="2">
        <v>44376</v>
      </c>
      <c r="H2678">
        <v>2021</v>
      </c>
      <c r="I2678" t="s">
        <v>117</v>
      </c>
      <c r="Q2678" s="4"/>
    </row>
    <row r="2679" spans="1:17" hidden="1">
      <c r="A2679">
        <v>32.7906069</v>
      </c>
      <c r="B2679">
        <v>-117.1031924</v>
      </c>
      <c r="C2679" t="s">
        <v>1375</v>
      </c>
      <c r="D2679" t="s">
        <v>22</v>
      </c>
      <c r="E2679">
        <v>3</v>
      </c>
      <c r="F2679" s="1">
        <v>44358.86041666667</v>
      </c>
      <c r="G2679" s="2">
        <v>44376</v>
      </c>
      <c r="H2679">
        <v>2021</v>
      </c>
      <c r="I2679" t="s">
        <v>117</v>
      </c>
      <c r="Q2679" s="4"/>
    </row>
    <row r="2680" spans="1:17" hidden="1">
      <c r="A2680">
        <v>32.785202499999997</v>
      </c>
      <c r="B2680">
        <v>-117.102783</v>
      </c>
      <c r="C2680" t="s">
        <v>1702</v>
      </c>
      <c r="D2680" t="s">
        <v>11</v>
      </c>
      <c r="E2680">
        <v>2</v>
      </c>
      <c r="F2680" s="1">
        <v>44358.861805555556</v>
      </c>
      <c r="G2680" s="2">
        <v>44376</v>
      </c>
      <c r="H2680">
        <v>2021</v>
      </c>
      <c r="I2680" t="s">
        <v>117</v>
      </c>
      <c r="Q2680" s="4"/>
    </row>
    <row r="2681" spans="1:17" hidden="1">
      <c r="A2681">
        <v>32.790407299999998</v>
      </c>
      <c r="B2681">
        <v>-117.1022406</v>
      </c>
      <c r="C2681" t="s">
        <v>1703</v>
      </c>
      <c r="D2681" t="s">
        <v>7</v>
      </c>
      <c r="E2681">
        <v>4</v>
      </c>
      <c r="F2681" s="1">
        <v>44358.85833333333</v>
      </c>
      <c r="G2681" s="2">
        <v>44376</v>
      </c>
      <c r="H2681">
        <v>2021</v>
      </c>
      <c r="I2681" t="s">
        <v>117</v>
      </c>
      <c r="Q2681" s="4"/>
    </row>
    <row r="2682" spans="1:17" hidden="1">
      <c r="A2682">
        <v>32.791309200000001</v>
      </c>
      <c r="B2682">
        <v>-117.1012813</v>
      </c>
      <c r="C2682" t="s">
        <v>1704</v>
      </c>
      <c r="D2682" t="s">
        <v>22</v>
      </c>
      <c r="E2682">
        <v>1</v>
      </c>
      <c r="F2682" s="1">
        <v>44358.741666666669</v>
      </c>
      <c r="G2682" s="2">
        <v>44376</v>
      </c>
      <c r="H2682">
        <v>2021</v>
      </c>
      <c r="I2682" t="s">
        <v>117</v>
      </c>
      <c r="Q2682" s="4"/>
    </row>
    <row r="2683" spans="1:17" hidden="1">
      <c r="A2683">
        <v>32.766195799999998</v>
      </c>
      <c r="B2683">
        <v>-117.1648945</v>
      </c>
      <c r="C2683" t="s">
        <v>450</v>
      </c>
      <c r="D2683" t="s">
        <v>7</v>
      </c>
      <c r="E2683">
        <v>3</v>
      </c>
      <c r="F2683" s="1">
        <v>44355.892361111109</v>
      </c>
      <c r="G2683" s="2">
        <v>44376</v>
      </c>
      <c r="H2683">
        <v>2021</v>
      </c>
      <c r="I2683" t="s">
        <v>183</v>
      </c>
      <c r="Q2683" s="4"/>
    </row>
    <row r="2684" spans="1:17" hidden="1">
      <c r="A2684">
        <v>32.766055799999997</v>
      </c>
      <c r="B2684">
        <v>-117.16446000000001</v>
      </c>
      <c r="C2684" t="s">
        <v>1705</v>
      </c>
      <c r="D2684" t="s">
        <v>11</v>
      </c>
      <c r="E2684">
        <v>1</v>
      </c>
      <c r="F2684" s="1">
        <v>44355.890972222223</v>
      </c>
      <c r="G2684" s="2">
        <v>44376</v>
      </c>
      <c r="H2684">
        <v>2021</v>
      </c>
      <c r="I2684" t="s">
        <v>183</v>
      </c>
      <c r="Q2684" s="4"/>
    </row>
    <row r="2685" spans="1:17" hidden="1">
      <c r="A2685">
        <v>32.766609930000001</v>
      </c>
      <c r="B2685">
        <v>-117.1640876</v>
      </c>
      <c r="C2685" t="s">
        <v>361</v>
      </c>
      <c r="D2685" t="s">
        <v>22</v>
      </c>
      <c r="E2685">
        <v>1</v>
      </c>
      <c r="F2685" s="1">
        <v>44355.852083333331</v>
      </c>
      <c r="G2685" s="2">
        <v>44376</v>
      </c>
      <c r="H2685">
        <v>2021</v>
      </c>
      <c r="I2685" t="s">
        <v>183</v>
      </c>
      <c r="Q2685" s="4"/>
    </row>
    <row r="2686" spans="1:17" hidden="1">
      <c r="A2686">
        <v>32.7668848</v>
      </c>
      <c r="B2686">
        <v>-117.1638865</v>
      </c>
      <c r="C2686" t="s">
        <v>1706</v>
      </c>
      <c r="D2686" t="s">
        <v>22</v>
      </c>
      <c r="E2686">
        <v>4</v>
      </c>
      <c r="F2686" s="1">
        <v>44355.882638888892</v>
      </c>
      <c r="G2686" s="2">
        <v>44376</v>
      </c>
      <c r="H2686">
        <v>2021</v>
      </c>
      <c r="I2686" t="s">
        <v>183</v>
      </c>
      <c r="Q2686" s="4"/>
    </row>
    <row r="2687" spans="1:17" hidden="1">
      <c r="A2687">
        <v>32.766596700000001</v>
      </c>
      <c r="B2687">
        <v>-117.16386439999999</v>
      </c>
      <c r="C2687" t="s">
        <v>1707</v>
      </c>
      <c r="D2687" t="s">
        <v>7</v>
      </c>
      <c r="E2687">
        <v>3</v>
      </c>
      <c r="F2687" s="1">
        <v>44355.715277777781</v>
      </c>
      <c r="G2687" s="2">
        <v>44376</v>
      </c>
      <c r="H2687">
        <v>2021</v>
      </c>
      <c r="I2687" t="s">
        <v>183</v>
      </c>
      <c r="Q2687" s="4"/>
    </row>
    <row r="2688" spans="1:17" hidden="1">
      <c r="A2688">
        <v>32.7667304</v>
      </c>
      <c r="B2688">
        <v>-117.1635436</v>
      </c>
      <c r="C2688" t="s">
        <v>1708</v>
      </c>
      <c r="D2688" t="s">
        <v>22</v>
      </c>
      <c r="E2688">
        <v>5</v>
      </c>
      <c r="F2688" s="1">
        <v>44355.849305555559</v>
      </c>
      <c r="G2688" s="2">
        <v>44376</v>
      </c>
      <c r="H2688">
        <v>2021</v>
      </c>
      <c r="I2688" t="s">
        <v>183</v>
      </c>
      <c r="Q2688" s="4"/>
    </row>
    <row r="2689" spans="1:17" hidden="1">
      <c r="A2689">
        <v>32.767537099999998</v>
      </c>
      <c r="B2689">
        <v>-117.16214770000001</v>
      </c>
      <c r="C2689" t="s">
        <v>1709</v>
      </c>
      <c r="D2689" t="s">
        <v>7</v>
      </c>
      <c r="E2689">
        <v>3</v>
      </c>
      <c r="F2689" s="1">
        <v>44355.850694444445</v>
      </c>
      <c r="G2689" s="2">
        <v>44376</v>
      </c>
      <c r="H2689">
        <v>2021</v>
      </c>
      <c r="I2689" t="s">
        <v>183</v>
      </c>
      <c r="Q2689" s="4"/>
    </row>
    <row r="2690" spans="1:17" hidden="1">
      <c r="A2690">
        <v>32.770017199999998</v>
      </c>
      <c r="B2690">
        <v>-117.1536735</v>
      </c>
      <c r="C2690" t="s">
        <v>1710</v>
      </c>
      <c r="D2690" t="s">
        <v>7</v>
      </c>
      <c r="E2690">
        <v>1</v>
      </c>
      <c r="F2690" s="1">
        <v>44365.864583333336</v>
      </c>
      <c r="G2690" s="2">
        <v>44376</v>
      </c>
      <c r="H2690">
        <v>2021</v>
      </c>
      <c r="I2690" t="s">
        <v>183</v>
      </c>
      <c r="Q2690" s="4"/>
    </row>
    <row r="2691" spans="1:17" hidden="1">
      <c r="A2691">
        <v>32.773017600000003</v>
      </c>
      <c r="B2691">
        <v>-117.1401391</v>
      </c>
      <c r="C2691" t="s">
        <v>317</v>
      </c>
      <c r="D2691" t="s">
        <v>22</v>
      </c>
      <c r="E2691">
        <v>5</v>
      </c>
      <c r="F2691" s="1">
        <v>44376.75277777778</v>
      </c>
      <c r="G2691" s="2">
        <v>44376</v>
      </c>
      <c r="H2691">
        <v>2021</v>
      </c>
      <c r="I2691" t="s">
        <v>183</v>
      </c>
      <c r="Q2691" s="4"/>
    </row>
    <row r="2692" spans="1:17" hidden="1">
      <c r="A2692">
        <v>32.773229700000002</v>
      </c>
      <c r="B2692">
        <v>-117.1398331</v>
      </c>
      <c r="C2692" t="s">
        <v>314</v>
      </c>
      <c r="D2692" t="s">
        <v>22</v>
      </c>
      <c r="E2692">
        <v>4</v>
      </c>
      <c r="F2692" s="1">
        <v>44376.861111111109</v>
      </c>
      <c r="G2692" s="2">
        <v>44376</v>
      </c>
      <c r="H2692">
        <v>2021</v>
      </c>
      <c r="I2692" t="s">
        <v>183</v>
      </c>
      <c r="Q2692" s="4"/>
    </row>
    <row r="2693" spans="1:17" hidden="1">
      <c r="A2693">
        <v>32.774268499999998</v>
      </c>
      <c r="B2693">
        <v>-117.1371549</v>
      </c>
      <c r="C2693" t="s">
        <v>1711</v>
      </c>
      <c r="D2693" t="s">
        <v>7</v>
      </c>
      <c r="E2693">
        <v>10</v>
      </c>
      <c r="F2693" s="1">
        <v>44376.700694444444</v>
      </c>
      <c r="G2693" s="2">
        <v>44376</v>
      </c>
      <c r="H2693">
        <v>2021</v>
      </c>
      <c r="I2693" t="s">
        <v>183</v>
      </c>
      <c r="Q2693" s="4"/>
    </row>
    <row r="2694" spans="1:17" hidden="1">
      <c r="A2694">
        <v>32.774219000000002</v>
      </c>
      <c r="B2694">
        <v>-117.13707239999999</v>
      </c>
      <c r="C2694" t="s">
        <v>1712</v>
      </c>
      <c r="D2694" t="s">
        <v>7</v>
      </c>
      <c r="E2694">
        <v>2</v>
      </c>
      <c r="F2694" s="1">
        <v>44376.702777777777</v>
      </c>
      <c r="G2694" s="2">
        <v>44376</v>
      </c>
      <c r="H2694">
        <v>2021</v>
      </c>
      <c r="I2694" t="s">
        <v>183</v>
      </c>
      <c r="Q2694" s="4"/>
    </row>
    <row r="2695" spans="1:17" hidden="1">
      <c r="A2695">
        <v>32.773282999999999</v>
      </c>
      <c r="B2695">
        <v>-117.1368512</v>
      </c>
      <c r="C2695" t="s">
        <v>649</v>
      </c>
      <c r="D2695" t="s">
        <v>7</v>
      </c>
      <c r="E2695">
        <v>3</v>
      </c>
      <c r="F2695" s="1">
        <v>44376.734027777777</v>
      </c>
      <c r="G2695" s="2">
        <v>44376</v>
      </c>
      <c r="H2695">
        <v>2021</v>
      </c>
      <c r="I2695" t="s">
        <v>183</v>
      </c>
      <c r="Q2695" s="4"/>
    </row>
    <row r="2696" spans="1:17" hidden="1">
      <c r="A2696">
        <v>32.774966399999997</v>
      </c>
      <c r="B2696">
        <v>-117.1330928</v>
      </c>
      <c r="C2696" t="s">
        <v>1713</v>
      </c>
      <c r="D2696" t="s">
        <v>22</v>
      </c>
      <c r="E2696">
        <v>2</v>
      </c>
      <c r="F2696" s="1">
        <v>44376.738888888889</v>
      </c>
      <c r="G2696" s="2">
        <v>44376</v>
      </c>
      <c r="H2696">
        <v>2021</v>
      </c>
      <c r="I2696" t="s">
        <v>183</v>
      </c>
      <c r="Q2696" s="4"/>
    </row>
    <row r="2697" spans="1:17" hidden="1">
      <c r="A2697">
        <v>32.775338400000003</v>
      </c>
      <c r="B2697">
        <v>-117.13276740000001</v>
      </c>
      <c r="C2697" t="s">
        <v>1714</v>
      </c>
      <c r="D2697" t="s">
        <v>7</v>
      </c>
      <c r="E2697">
        <v>5</v>
      </c>
      <c r="F2697" s="1">
        <v>44376.750694444447</v>
      </c>
      <c r="G2697" s="2">
        <v>44376</v>
      </c>
      <c r="H2697">
        <v>2021</v>
      </c>
      <c r="I2697" t="s">
        <v>183</v>
      </c>
      <c r="Q2697" s="4"/>
    </row>
    <row r="2698" spans="1:17" hidden="1">
      <c r="A2698">
        <v>32.777022600000002</v>
      </c>
      <c r="B2698">
        <v>-117.12867869999999</v>
      </c>
      <c r="C2698" t="s">
        <v>84</v>
      </c>
      <c r="D2698" t="s">
        <v>22</v>
      </c>
      <c r="E2698">
        <v>8</v>
      </c>
      <c r="F2698" s="1">
        <v>44366.895138888889</v>
      </c>
      <c r="G2698" s="2">
        <v>44376</v>
      </c>
      <c r="H2698">
        <v>2021</v>
      </c>
      <c r="I2698" t="s">
        <v>183</v>
      </c>
      <c r="Q2698" s="4"/>
    </row>
    <row r="2699" spans="1:17" hidden="1">
      <c r="A2699">
        <v>32.777196799999999</v>
      </c>
      <c r="B2699">
        <v>-117.1284196</v>
      </c>
      <c r="C2699" t="s">
        <v>1715</v>
      </c>
      <c r="D2699" t="s">
        <v>22</v>
      </c>
      <c r="E2699">
        <v>1</v>
      </c>
      <c r="F2699" s="1">
        <v>44341.775000000001</v>
      </c>
      <c r="G2699" s="2">
        <v>44376</v>
      </c>
      <c r="H2699">
        <v>2021</v>
      </c>
      <c r="I2699" t="s">
        <v>183</v>
      </c>
      <c r="Q2699" s="4"/>
    </row>
    <row r="2700" spans="1:17" hidden="1">
      <c r="A2700">
        <v>32.777850909999998</v>
      </c>
      <c r="B2700">
        <v>-117.1276964</v>
      </c>
      <c r="C2700" t="s">
        <v>339</v>
      </c>
      <c r="D2700" t="s">
        <v>22</v>
      </c>
      <c r="E2700">
        <v>1</v>
      </c>
      <c r="F2700" s="1">
        <v>44366.89166666667</v>
      </c>
      <c r="G2700" s="2">
        <v>44376</v>
      </c>
      <c r="H2700">
        <v>2021</v>
      </c>
      <c r="I2700" t="s">
        <v>183</v>
      </c>
      <c r="Q2700" s="4"/>
    </row>
    <row r="2701" spans="1:17" hidden="1">
      <c r="A2701">
        <v>32.777518899999997</v>
      </c>
      <c r="B2701">
        <v>-117.1275572</v>
      </c>
      <c r="C2701" t="s">
        <v>1716</v>
      </c>
      <c r="D2701" t="s">
        <v>22</v>
      </c>
      <c r="E2701">
        <v>2</v>
      </c>
      <c r="F2701" s="1">
        <v>44366.765972222223</v>
      </c>
      <c r="G2701" s="2">
        <v>44376</v>
      </c>
      <c r="H2701">
        <v>2021</v>
      </c>
      <c r="I2701" t="s">
        <v>183</v>
      </c>
      <c r="Q2701" s="4"/>
    </row>
    <row r="2702" spans="1:17" hidden="1">
      <c r="A2702">
        <v>32.759873130000003</v>
      </c>
      <c r="B2702">
        <v>-117.20596380000001</v>
      </c>
      <c r="C2702" t="s">
        <v>1507</v>
      </c>
      <c r="D2702" t="s">
        <v>22</v>
      </c>
      <c r="E2702">
        <v>1</v>
      </c>
      <c r="F2702" s="1">
        <v>44372.863194444442</v>
      </c>
      <c r="G2702" s="2">
        <v>44376</v>
      </c>
      <c r="H2702">
        <v>2021</v>
      </c>
      <c r="I2702" t="s">
        <v>248</v>
      </c>
      <c r="Q2702" s="4"/>
    </row>
    <row r="2703" spans="1:17" hidden="1">
      <c r="A2703">
        <v>32.760478630000001</v>
      </c>
      <c r="B2703">
        <v>-117.2053228</v>
      </c>
      <c r="C2703" t="s">
        <v>1717</v>
      </c>
      <c r="D2703" t="s">
        <v>22</v>
      </c>
      <c r="E2703">
        <v>3</v>
      </c>
      <c r="F2703" s="1">
        <v>44372.861805555556</v>
      </c>
      <c r="G2703" s="2">
        <v>44376</v>
      </c>
      <c r="H2703">
        <v>2021</v>
      </c>
      <c r="I2703" t="s">
        <v>248</v>
      </c>
      <c r="Q2703" s="4"/>
    </row>
    <row r="2704" spans="1:17" hidden="1">
      <c r="A2704">
        <v>32.760014839999997</v>
      </c>
      <c r="B2704">
        <v>-117.20507550000001</v>
      </c>
      <c r="C2704" t="s">
        <v>1718</v>
      </c>
      <c r="D2704" t="s">
        <v>22</v>
      </c>
      <c r="E2704">
        <v>1</v>
      </c>
      <c r="F2704" s="1">
        <v>44372.867361111108</v>
      </c>
      <c r="G2704" s="2">
        <v>44376</v>
      </c>
      <c r="H2704">
        <v>2021</v>
      </c>
      <c r="I2704" t="s">
        <v>248</v>
      </c>
      <c r="Q2704" s="4"/>
    </row>
    <row r="2705" spans="1:17" hidden="1">
      <c r="A2705">
        <v>32.760267880000001</v>
      </c>
      <c r="B2705">
        <v>-117.20490359999999</v>
      </c>
      <c r="C2705" t="s">
        <v>1719</v>
      </c>
      <c r="D2705" t="s">
        <v>22</v>
      </c>
      <c r="E2705">
        <v>2</v>
      </c>
      <c r="F2705" s="1">
        <v>44372.864583333336</v>
      </c>
      <c r="G2705" s="2">
        <v>44376</v>
      </c>
      <c r="H2705">
        <v>2021</v>
      </c>
      <c r="I2705" t="s">
        <v>248</v>
      </c>
      <c r="Q2705" s="4"/>
    </row>
    <row r="2706" spans="1:17" hidden="1">
      <c r="A2706">
        <v>32.760142700000003</v>
      </c>
      <c r="B2706">
        <v>-117.204426</v>
      </c>
      <c r="C2706" t="s">
        <v>1720</v>
      </c>
      <c r="D2706" t="s">
        <v>22</v>
      </c>
      <c r="E2706">
        <v>1</v>
      </c>
      <c r="F2706" s="1">
        <v>44372.88958333333</v>
      </c>
      <c r="G2706" s="2">
        <v>44376</v>
      </c>
      <c r="H2706">
        <v>2021</v>
      </c>
      <c r="I2706" t="s">
        <v>248</v>
      </c>
      <c r="Q2706" s="4"/>
    </row>
    <row r="2707" spans="1:17" hidden="1">
      <c r="A2707">
        <v>32.761627699999998</v>
      </c>
      <c r="B2707">
        <v>-117.20425419999999</v>
      </c>
      <c r="C2707" t="s">
        <v>59</v>
      </c>
      <c r="D2707" t="s">
        <v>22</v>
      </c>
      <c r="E2707">
        <v>1</v>
      </c>
      <c r="F2707" s="1">
        <v>44306.744444444441</v>
      </c>
      <c r="G2707" s="2">
        <v>44376</v>
      </c>
      <c r="H2707">
        <v>2021</v>
      </c>
      <c r="I2707" t="s">
        <v>248</v>
      </c>
      <c r="Q2707" s="4"/>
    </row>
    <row r="2708" spans="1:17" hidden="1">
      <c r="A2708">
        <v>32.7609578</v>
      </c>
      <c r="B2708">
        <v>-117.2035746</v>
      </c>
      <c r="C2708" t="s">
        <v>1721</v>
      </c>
      <c r="D2708" t="s">
        <v>22</v>
      </c>
      <c r="E2708">
        <v>3</v>
      </c>
      <c r="F2708" s="1">
        <v>44316.73333333333</v>
      </c>
      <c r="G2708" s="2">
        <v>44376</v>
      </c>
      <c r="H2708">
        <v>2021</v>
      </c>
      <c r="I2708" t="s">
        <v>248</v>
      </c>
      <c r="Q2708" s="4"/>
    </row>
    <row r="2709" spans="1:17" hidden="1">
      <c r="A2709">
        <v>32.761603569999998</v>
      </c>
      <c r="B2709">
        <v>-117.20341380000001</v>
      </c>
      <c r="C2709" t="s">
        <v>1722</v>
      </c>
      <c r="D2709" t="s">
        <v>13</v>
      </c>
      <c r="E2709">
        <v>15</v>
      </c>
      <c r="F2709" s="1">
        <v>44376.87222222222</v>
      </c>
      <c r="G2709" s="2">
        <v>44376</v>
      </c>
      <c r="H2709">
        <v>2021</v>
      </c>
      <c r="I2709" t="s">
        <v>248</v>
      </c>
      <c r="Q2709" s="4"/>
    </row>
    <row r="2710" spans="1:17" hidden="1">
      <c r="A2710">
        <v>32.761563199999998</v>
      </c>
      <c r="B2710">
        <v>-117.2030839</v>
      </c>
      <c r="C2710" t="s">
        <v>30</v>
      </c>
      <c r="D2710" t="s">
        <v>13</v>
      </c>
      <c r="E2710">
        <v>10</v>
      </c>
      <c r="F2710" s="1">
        <v>44376.867361111108</v>
      </c>
      <c r="G2710" s="2">
        <v>44376</v>
      </c>
      <c r="H2710">
        <v>2021</v>
      </c>
      <c r="I2710" t="s">
        <v>248</v>
      </c>
      <c r="Q2710" s="4"/>
    </row>
    <row r="2711" spans="1:17" hidden="1">
      <c r="A2711">
        <v>32.760832899999997</v>
      </c>
      <c r="B2711">
        <v>-117.2027178</v>
      </c>
      <c r="C2711" t="s">
        <v>598</v>
      </c>
      <c r="D2711" t="s">
        <v>13</v>
      </c>
      <c r="E2711">
        <v>2</v>
      </c>
      <c r="F2711" s="1">
        <v>44375.638194444444</v>
      </c>
      <c r="G2711" s="2">
        <v>44376</v>
      </c>
      <c r="H2711">
        <v>2021</v>
      </c>
      <c r="I2711" t="s">
        <v>248</v>
      </c>
      <c r="Q2711" s="4"/>
    </row>
    <row r="2712" spans="1:17" hidden="1">
      <c r="A2712">
        <v>32.761726899999999</v>
      </c>
      <c r="B2712">
        <v>-117.2026528</v>
      </c>
      <c r="C2712" t="s">
        <v>1723</v>
      </c>
      <c r="D2712" t="s">
        <v>13</v>
      </c>
      <c r="E2712">
        <v>2</v>
      </c>
      <c r="F2712" s="1">
        <v>44376.872916666667</v>
      </c>
      <c r="G2712" s="2">
        <v>44376</v>
      </c>
      <c r="H2712">
        <v>2021</v>
      </c>
      <c r="I2712" t="s">
        <v>248</v>
      </c>
      <c r="Q2712" s="4"/>
    </row>
    <row r="2713" spans="1:17" hidden="1">
      <c r="A2713">
        <v>32.761020000000002</v>
      </c>
      <c r="B2713">
        <v>-117.20256259999999</v>
      </c>
      <c r="C2713" t="s">
        <v>1724</v>
      </c>
      <c r="D2713" t="s">
        <v>22</v>
      </c>
      <c r="E2713">
        <v>1</v>
      </c>
      <c r="F2713" s="1">
        <v>44351.758333333331</v>
      </c>
      <c r="G2713" s="2">
        <v>44376</v>
      </c>
      <c r="H2713">
        <v>2021</v>
      </c>
      <c r="I2713" t="s">
        <v>248</v>
      </c>
      <c r="Q2713" s="4"/>
    </row>
    <row r="2714" spans="1:17" hidden="1">
      <c r="A2714">
        <v>32.7611238</v>
      </c>
      <c r="B2714">
        <v>-117.2023567</v>
      </c>
      <c r="C2714" t="s">
        <v>1725</v>
      </c>
      <c r="D2714" t="s">
        <v>22</v>
      </c>
      <c r="E2714">
        <v>1</v>
      </c>
      <c r="F2714" s="1">
        <v>44351.755555555559</v>
      </c>
      <c r="G2714" s="2">
        <v>44376</v>
      </c>
      <c r="H2714">
        <v>2021</v>
      </c>
      <c r="I2714" t="s">
        <v>248</v>
      </c>
      <c r="Q2714" s="4"/>
    </row>
    <row r="2715" spans="1:17" hidden="1">
      <c r="A2715">
        <v>32.760517399999998</v>
      </c>
      <c r="B2715">
        <v>-117.2021728</v>
      </c>
      <c r="C2715" t="s">
        <v>1726</v>
      </c>
      <c r="D2715" t="s">
        <v>22</v>
      </c>
      <c r="E2715">
        <v>1</v>
      </c>
      <c r="F2715" s="1">
        <v>44351.76666666667</v>
      </c>
      <c r="G2715" s="2">
        <v>44376</v>
      </c>
      <c r="H2715">
        <v>2021</v>
      </c>
      <c r="I2715" t="s">
        <v>248</v>
      </c>
      <c r="Q2715" s="4"/>
    </row>
    <row r="2716" spans="1:17" hidden="1">
      <c r="A2716">
        <v>32.760470599999998</v>
      </c>
      <c r="B2716">
        <v>-117.20195080000001</v>
      </c>
      <c r="C2716" t="s">
        <v>851</v>
      </c>
      <c r="D2716" t="s">
        <v>7</v>
      </c>
      <c r="E2716">
        <v>3</v>
      </c>
      <c r="F2716" s="1">
        <v>44351.772222222222</v>
      </c>
      <c r="G2716" s="2">
        <v>44376</v>
      </c>
      <c r="H2716">
        <v>2021</v>
      </c>
      <c r="I2716" t="s">
        <v>248</v>
      </c>
      <c r="Q2716" s="4"/>
    </row>
    <row r="2717" spans="1:17" hidden="1">
      <c r="A2717">
        <v>32.7616522</v>
      </c>
      <c r="B2717">
        <v>-117.2016301</v>
      </c>
      <c r="C2717" t="s">
        <v>12</v>
      </c>
      <c r="D2717" t="s">
        <v>13</v>
      </c>
      <c r="E2717">
        <v>5</v>
      </c>
      <c r="F2717" s="1">
        <v>44376.874305555553</v>
      </c>
      <c r="G2717" s="2">
        <v>44376</v>
      </c>
      <c r="H2717">
        <v>2021</v>
      </c>
      <c r="I2717" t="s">
        <v>248</v>
      </c>
      <c r="Q2717" s="4"/>
    </row>
    <row r="2718" spans="1:17" hidden="1">
      <c r="A2718">
        <v>32.760577400000003</v>
      </c>
      <c r="B2718">
        <v>-117.20110029999999</v>
      </c>
      <c r="C2718" t="s">
        <v>552</v>
      </c>
      <c r="D2718" t="s">
        <v>22</v>
      </c>
      <c r="E2718">
        <v>2</v>
      </c>
      <c r="F2718" s="1">
        <v>44351.861805555556</v>
      </c>
      <c r="G2718" s="2">
        <v>44376</v>
      </c>
      <c r="H2718">
        <v>2021</v>
      </c>
      <c r="I2718" t="s">
        <v>248</v>
      </c>
      <c r="Q2718" s="4"/>
    </row>
    <row r="2719" spans="1:17" hidden="1">
      <c r="A2719">
        <v>32.761422699999997</v>
      </c>
      <c r="B2719">
        <v>-117.2008179</v>
      </c>
      <c r="C2719" t="s">
        <v>1727</v>
      </c>
      <c r="D2719" t="s">
        <v>13</v>
      </c>
      <c r="E2719">
        <v>2</v>
      </c>
      <c r="F2719" s="1">
        <v>44375.638888888891</v>
      </c>
      <c r="G2719" s="2">
        <v>44376</v>
      </c>
      <c r="H2719">
        <v>2021</v>
      </c>
      <c r="I2719" t="s">
        <v>248</v>
      </c>
      <c r="Q2719" s="4"/>
    </row>
    <row r="2720" spans="1:17" hidden="1">
      <c r="A2720">
        <v>32.762300600000003</v>
      </c>
      <c r="B2720">
        <v>-117.1989854</v>
      </c>
      <c r="C2720" t="s">
        <v>1728</v>
      </c>
      <c r="D2720" t="s">
        <v>13</v>
      </c>
      <c r="E2720">
        <v>10</v>
      </c>
      <c r="F2720" s="1">
        <v>44376.875</v>
      </c>
      <c r="G2720" s="2">
        <v>44376</v>
      </c>
      <c r="H2720">
        <v>2021</v>
      </c>
      <c r="I2720" t="s">
        <v>248</v>
      </c>
      <c r="Q2720" s="4"/>
    </row>
    <row r="2721" spans="1:17" hidden="1">
      <c r="A2721">
        <v>32.762307499999999</v>
      </c>
      <c r="B2721">
        <v>-117.1988396</v>
      </c>
      <c r="C2721" t="s">
        <v>59</v>
      </c>
      <c r="D2721" t="s">
        <v>13</v>
      </c>
      <c r="E2721">
        <v>10</v>
      </c>
      <c r="F2721" s="1">
        <v>44376.875694444447</v>
      </c>
      <c r="G2721" s="2">
        <v>44376</v>
      </c>
      <c r="H2721">
        <v>2021</v>
      </c>
      <c r="I2721" t="s">
        <v>248</v>
      </c>
      <c r="Q2721" s="4"/>
    </row>
    <row r="2722" spans="1:17" hidden="1">
      <c r="A2722">
        <v>32.7624584</v>
      </c>
      <c r="B2722">
        <v>-117.1987783</v>
      </c>
      <c r="C2722" t="s">
        <v>1530</v>
      </c>
      <c r="D2722" t="s">
        <v>22</v>
      </c>
      <c r="E2722">
        <v>1</v>
      </c>
      <c r="F2722" s="1">
        <v>44351.879166666666</v>
      </c>
      <c r="G2722" s="2">
        <v>44376</v>
      </c>
      <c r="H2722">
        <v>2021</v>
      </c>
      <c r="I2722" t="s">
        <v>248</v>
      </c>
      <c r="Q2722" s="4"/>
    </row>
    <row r="2723" spans="1:17" hidden="1">
      <c r="A2723">
        <v>32.762008399999999</v>
      </c>
      <c r="B2723">
        <v>-117.198261</v>
      </c>
      <c r="C2723" t="s">
        <v>1729</v>
      </c>
      <c r="D2723" t="s">
        <v>22</v>
      </c>
      <c r="E2723">
        <v>4</v>
      </c>
      <c r="F2723" s="1">
        <v>44351.745833333334</v>
      </c>
      <c r="G2723" s="2">
        <v>44376</v>
      </c>
      <c r="H2723">
        <v>2021</v>
      </c>
      <c r="I2723" t="s">
        <v>248</v>
      </c>
      <c r="Q2723" s="4"/>
    </row>
    <row r="2724" spans="1:17" hidden="1">
      <c r="A2724">
        <v>32.762067600000002</v>
      </c>
      <c r="B2724">
        <v>-117.19812279999999</v>
      </c>
      <c r="C2724" t="s">
        <v>1730</v>
      </c>
      <c r="D2724" t="s">
        <v>13</v>
      </c>
      <c r="E2724">
        <v>8</v>
      </c>
      <c r="F2724" s="1">
        <v>44376.871527777781</v>
      </c>
      <c r="G2724" s="2">
        <v>44376</v>
      </c>
      <c r="H2724">
        <v>2021</v>
      </c>
      <c r="I2724" t="s">
        <v>248</v>
      </c>
      <c r="Q2724" s="4"/>
    </row>
    <row r="2725" spans="1:17" hidden="1">
      <c r="A2725">
        <v>32.761234899999998</v>
      </c>
      <c r="B2725">
        <v>-117.1980808</v>
      </c>
      <c r="C2725" t="s">
        <v>1731</v>
      </c>
      <c r="D2725" t="s">
        <v>7</v>
      </c>
      <c r="E2725">
        <v>2</v>
      </c>
      <c r="F2725" s="1">
        <v>44351.861111111109</v>
      </c>
      <c r="G2725" s="2">
        <v>44376</v>
      </c>
      <c r="H2725">
        <v>2021</v>
      </c>
      <c r="I2725" t="s">
        <v>248</v>
      </c>
      <c r="Q2725" s="4"/>
    </row>
    <row r="2726" spans="1:17" hidden="1">
      <c r="A2726">
        <v>32.761035200000002</v>
      </c>
      <c r="B2726">
        <v>-117.1975363</v>
      </c>
      <c r="C2726" t="s">
        <v>1732</v>
      </c>
      <c r="D2726" t="s">
        <v>22</v>
      </c>
      <c r="E2726">
        <v>1</v>
      </c>
      <c r="F2726" s="1">
        <v>44351.861111111109</v>
      </c>
      <c r="G2726" s="2">
        <v>44376</v>
      </c>
      <c r="H2726">
        <v>2021</v>
      </c>
      <c r="I2726" t="s">
        <v>248</v>
      </c>
      <c r="Q2726" s="4"/>
    </row>
    <row r="2727" spans="1:17" hidden="1">
      <c r="A2727">
        <v>32.7617592</v>
      </c>
      <c r="B2727">
        <v>-117.19725</v>
      </c>
      <c r="C2727" t="s">
        <v>683</v>
      </c>
      <c r="D2727" t="s">
        <v>13</v>
      </c>
      <c r="E2727">
        <v>4</v>
      </c>
      <c r="F2727" s="1">
        <v>44375.638888888891</v>
      </c>
      <c r="G2727" s="2">
        <v>44376</v>
      </c>
      <c r="H2727">
        <v>2021</v>
      </c>
      <c r="I2727" t="s">
        <v>248</v>
      </c>
      <c r="Q2727" s="4"/>
    </row>
    <row r="2728" spans="1:17" hidden="1">
      <c r="A2728">
        <v>32.761973400000002</v>
      </c>
      <c r="B2728">
        <v>-117.1963887</v>
      </c>
      <c r="C2728" t="s">
        <v>1733</v>
      </c>
      <c r="D2728" t="s">
        <v>13</v>
      </c>
      <c r="E2728">
        <v>2</v>
      </c>
      <c r="F2728" s="1">
        <v>44375.63958333333</v>
      </c>
      <c r="G2728" s="2">
        <v>44376</v>
      </c>
      <c r="H2728">
        <v>2021</v>
      </c>
      <c r="I2728" t="s">
        <v>248</v>
      </c>
      <c r="Q2728" s="4"/>
    </row>
    <row r="2729" spans="1:17" hidden="1">
      <c r="A2729">
        <v>32.7627971</v>
      </c>
      <c r="B2729">
        <v>-117.1962202</v>
      </c>
      <c r="C2729" t="s">
        <v>1734</v>
      </c>
      <c r="D2729" t="s">
        <v>22</v>
      </c>
      <c r="E2729">
        <v>1</v>
      </c>
      <c r="F2729" s="1">
        <v>44327.850694444445</v>
      </c>
      <c r="G2729" s="2">
        <v>44376</v>
      </c>
      <c r="H2729">
        <v>2021</v>
      </c>
      <c r="I2729" t="s">
        <v>248</v>
      </c>
      <c r="Q2729" s="4"/>
    </row>
    <row r="2730" spans="1:17" hidden="1">
      <c r="A2730">
        <v>32.763004700000003</v>
      </c>
      <c r="B2730">
        <v>-117.1943667</v>
      </c>
      <c r="C2730" t="s">
        <v>1735</v>
      </c>
      <c r="D2730" t="s">
        <v>13</v>
      </c>
      <c r="E2730">
        <v>3</v>
      </c>
      <c r="F2730" s="1">
        <v>44376.871527777781</v>
      </c>
      <c r="G2730" s="2">
        <v>44376</v>
      </c>
      <c r="H2730">
        <v>2021</v>
      </c>
      <c r="I2730" t="s">
        <v>248</v>
      </c>
      <c r="Q2730" s="4"/>
    </row>
    <row r="2731" spans="1:17" hidden="1">
      <c r="A2731">
        <v>32.7611876</v>
      </c>
      <c r="B2731">
        <v>-117.19381439999999</v>
      </c>
      <c r="C2731" t="s">
        <v>59</v>
      </c>
      <c r="D2731" t="s">
        <v>13</v>
      </c>
      <c r="E2731">
        <v>3</v>
      </c>
      <c r="F2731" s="1">
        <v>44375.644444444442</v>
      </c>
      <c r="G2731" s="2">
        <v>44376</v>
      </c>
      <c r="H2731">
        <v>2021</v>
      </c>
      <c r="I2731" t="s">
        <v>248</v>
      </c>
      <c r="Q2731" s="4"/>
    </row>
    <row r="2732" spans="1:17" hidden="1">
      <c r="A2732">
        <v>32.761254899999997</v>
      </c>
      <c r="B2732">
        <v>-117.1936444</v>
      </c>
      <c r="C2732" t="s">
        <v>697</v>
      </c>
      <c r="D2732" t="s">
        <v>13</v>
      </c>
      <c r="E2732">
        <v>10</v>
      </c>
      <c r="F2732" s="1">
        <v>44375.640277777777</v>
      </c>
      <c r="G2732" s="2">
        <v>44376</v>
      </c>
      <c r="H2732">
        <v>2021</v>
      </c>
      <c r="I2732" t="s">
        <v>248</v>
      </c>
      <c r="Q2732" s="4"/>
    </row>
    <row r="2733" spans="1:17" hidden="1">
      <c r="A2733">
        <v>32.761234600000002</v>
      </c>
      <c r="B2733">
        <v>-117.1936345</v>
      </c>
      <c r="C2733" t="s">
        <v>1736</v>
      </c>
      <c r="D2733" t="s">
        <v>13</v>
      </c>
      <c r="E2733">
        <v>15</v>
      </c>
      <c r="F2733" s="1">
        <v>44375.640277777777</v>
      </c>
      <c r="G2733" s="2">
        <v>44376</v>
      </c>
      <c r="H2733">
        <v>2021</v>
      </c>
      <c r="I2733" t="s">
        <v>248</v>
      </c>
      <c r="Q2733" s="4"/>
    </row>
    <row r="2734" spans="1:17" hidden="1">
      <c r="A2734">
        <v>32.761456500000001</v>
      </c>
      <c r="B2734">
        <v>-117.1900938</v>
      </c>
      <c r="C2734" t="s">
        <v>1737</v>
      </c>
      <c r="D2734" t="s">
        <v>22</v>
      </c>
      <c r="E2734">
        <v>1</v>
      </c>
      <c r="F2734" s="1">
        <v>44362.688888888886</v>
      </c>
      <c r="G2734" s="2">
        <v>44376</v>
      </c>
      <c r="H2734">
        <v>2021</v>
      </c>
      <c r="I2734" t="s">
        <v>248</v>
      </c>
      <c r="Q2734" s="4"/>
    </row>
    <row r="2735" spans="1:17" hidden="1">
      <c r="A2735">
        <v>32.761031199999998</v>
      </c>
      <c r="B2735">
        <v>-117.18869719999999</v>
      </c>
      <c r="C2735" t="s">
        <v>59</v>
      </c>
      <c r="D2735" t="s">
        <v>7</v>
      </c>
      <c r="E2735">
        <v>1</v>
      </c>
      <c r="F2735" s="1">
        <v>44320.722916666666</v>
      </c>
      <c r="G2735" s="2">
        <v>44376</v>
      </c>
      <c r="H2735">
        <v>2021</v>
      </c>
      <c r="I2735" t="s">
        <v>248</v>
      </c>
      <c r="Q2735" s="4"/>
    </row>
    <row r="2736" spans="1:17" hidden="1">
      <c r="A2736">
        <v>32.761035499999998</v>
      </c>
      <c r="B2736">
        <v>-117.1884958</v>
      </c>
      <c r="C2736" t="s">
        <v>1738</v>
      </c>
      <c r="D2736" t="s">
        <v>7</v>
      </c>
      <c r="E2736">
        <v>3</v>
      </c>
      <c r="F2736" s="1">
        <v>44320.725694444445</v>
      </c>
      <c r="G2736" s="2">
        <v>44376</v>
      </c>
      <c r="H2736">
        <v>2021</v>
      </c>
      <c r="I2736" t="s">
        <v>248</v>
      </c>
      <c r="Q2736" s="4"/>
    </row>
    <row r="2737" spans="1:17" hidden="1">
      <c r="A2737">
        <v>32.761367999999997</v>
      </c>
      <c r="B2737">
        <v>-117.18662399999999</v>
      </c>
      <c r="C2737" t="s">
        <v>1739</v>
      </c>
      <c r="D2737" t="s">
        <v>7</v>
      </c>
      <c r="E2737">
        <v>2</v>
      </c>
      <c r="F2737" s="1">
        <v>44362.870138888888</v>
      </c>
      <c r="G2737" s="2">
        <v>44376</v>
      </c>
      <c r="H2737">
        <v>2021</v>
      </c>
      <c r="I2737" t="s">
        <v>248</v>
      </c>
      <c r="Q2737" s="4"/>
    </row>
    <row r="2738" spans="1:17" hidden="1">
      <c r="A2738">
        <v>32.762280400000002</v>
      </c>
      <c r="B2738">
        <v>-117.1857426</v>
      </c>
      <c r="C2738" t="s">
        <v>1740</v>
      </c>
      <c r="D2738" t="s">
        <v>13</v>
      </c>
      <c r="E2738">
        <v>2</v>
      </c>
      <c r="F2738" s="1">
        <v>44348.774305555555</v>
      </c>
      <c r="G2738" s="2">
        <v>44376</v>
      </c>
      <c r="H2738">
        <v>2021</v>
      </c>
      <c r="I2738" t="s">
        <v>248</v>
      </c>
      <c r="Q2738" s="4"/>
    </row>
    <row r="2739" spans="1:17" hidden="1">
      <c r="A2739">
        <v>32.761361960000002</v>
      </c>
      <c r="B2739">
        <v>-117.1856415</v>
      </c>
      <c r="C2739" t="s">
        <v>1741</v>
      </c>
      <c r="D2739" t="s">
        <v>22</v>
      </c>
      <c r="E2739">
        <v>1</v>
      </c>
      <c r="F2739" s="1">
        <v>44117.887499999997</v>
      </c>
      <c r="G2739" s="2">
        <v>44376</v>
      </c>
      <c r="H2739">
        <v>2021</v>
      </c>
      <c r="I2739" t="s">
        <v>248</v>
      </c>
      <c r="Q2739" s="4"/>
    </row>
    <row r="2740" spans="1:17" hidden="1">
      <c r="A2740">
        <v>32.761555700000002</v>
      </c>
      <c r="B2740">
        <v>-117.1832149</v>
      </c>
      <c r="C2740" t="s">
        <v>552</v>
      </c>
      <c r="D2740" t="s">
        <v>13</v>
      </c>
      <c r="E2740">
        <v>8</v>
      </c>
      <c r="F2740" s="1">
        <v>44362.75</v>
      </c>
      <c r="G2740" s="2">
        <v>44376</v>
      </c>
      <c r="H2740">
        <v>2021</v>
      </c>
      <c r="I2740" t="s">
        <v>248</v>
      </c>
      <c r="Q2740" s="4"/>
    </row>
    <row r="2741" spans="1:17" hidden="1">
      <c r="A2741">
        <v>32.762635400000001</v>
      </c>
      <c r="B2741">
        <v>-117.181938</v>
      </c>
      <c r="C2741" t="s">
        <v>1742</v>
      </c>
      <c r="D2741" t="s">
        <v>22</v>
      </c>
      <c r="E2741">
        <v>1</v>
      </c>
      <c r="F2741" s="1">
        <v>44348.824305555558</v>
      </c>
      <c r="G2741" s="2">
        <v>44376</v>
      </c>
      <c r="H2741">
        <v>2021</v>
      </c>
      <c r="I2741" t="s">
        <v>248</v>
      </c>
      <c r="Q2741" s="4"/>
    </row>
    <row r="2742" spans="1:17" hidden="1">
      <c r="A2742">
        <v>32.843325200000002</v>
      </c>
      <c r="B2742">
        <v>-116.9984291</v>
      </c>
      <c r="C2742" t="s">
        <v>1743</v>
      </c>
      <c r="D2742" t="s">
        <v>13</v>
      </c>
      <c r="E2742">
        <v>3</v>
      </c>
      <c r="F2742" s="1">
        <v>44285.892361111109</v>
      </c>
      <c r="G2742" s="2">
        <v>44316</v>
      </c>
      <c r="H2742">
        <v>2021</v>
      </c>
      <c r="I2742" t="s">
        <v>8</v>
      </c>
      <c r="Q2742" s="4"/>
    </row>
    <row r="2743" spans="1:17" hidden="1">
      <c r="A2743">
        <v>32.837225699999998</v>
      </c>
      <c r="B2743">
        <v>-117.0202123</v>
      </c>
      <c r="C2743" t="s">
        <v>1744</v>
      </c>
      <c r="D2743" t="s">
        <v>7</v>
      </c>
      <c r="E2743">
        <v>1</v>
      </c>
      <c r="F2743" s="1">
        <v>44302.770833333336</v>
      </c>
      <c r="G2743" s="2">
        <v>44316</v>
      </c>
      <c r="H2743">
        <v>2021</v>
      </c>
      <c r="I2743" t="s">
        <v>8</v>
      </c>
      <c r="Q2743" s="4"/>
    </row>
    <row r="2744" spans="1:17" hidden="1">
      <c r="A2744">
        <v>32.837337099999999</v>
      </c>
      <c r="B2744">
        <v>-117.0075823</v>
      </c>
      <c r="C2744" t="s">
        <v>1745</v>
      </c>
      <c r="D2744" t="s">
        <v>7</v>
      </c>
      <c r="E2744">
        <v>1</v>
      </c>
      <c r="F2744" s="1">
        <v>44278.751388888886</v>
      </c>
      <c r="G2744" s="2">
        <v>44316</v>
      </c>
      <c r="H2744">
        <v>2021</v>
      </c>
      <c r="I2744" t="s">
        <v>8</v>
      </c>
      <c r="Q2744" s="4"/>
    </row>
    <row r="2745" spans="1:17" hidden="1">
      <c r="A2745">
        <v>32.837991799999998</v>
      </c>
      <c r="B2745">
        <v>-117.0213808</v>
      </c>
      <c r="C2745" t="s">
        <v>1746</v>
      </c>
      <c r="D2745" t="s">
        <v>22</v>
      </c>
      <c r="E2745">
        <v>1</v>
      </c>
      <c r="F2745" s="1">
        <v>44302.750694444447</v>
      </c>
      <c r="G2745" s="2">
        <v>44316</v>
      </c>
      <c r="H2745">
        <v>2021</v>
      </c>
      <c r="I2745" t="s">
        <v>8</v>
      </c>
      <c r="Q2745" s="4"/>
    </row>
    <row r="2746" spans="1:17" hidden="1">
      <c r="A2746">
        <v>32.837780600000002</v>
      </c>
      <c r="B2746">
        <v>-117.0126638</v>
      </c>
      <c r="C2746" t="s">
        <v>1747</v>
      </c>
      <c r="D2746" t="s">
        <v>7</v>
      </c>
      <c r="E2746">
        <v>1</v>
      </c>
      <c r="F2746" s="1">
        <v>44152.772222222222</v>
      </c>
      <c r="G2746" s="2">
        <v>44316</v>
      </c>
      <c r="H2746">
        <v>2021</v>
      </c>
      <c r="I2746" t="s">
        <v>8</v>
      </c>
      <c r="Q2746" s="4"/>
    </row>
    <row r="2747" spans="1:17" hidden="1">
      <c r="A2747">
        <v>32.837499800000003</v>
      </c>
      <c r="B2747">
        <v>-117.01145699999999</v>
      </c>
      <c r="C2747" t="s">
        <v>1748</v>
      </c>
      <c r="D2747" t="s">
        <v>7</v>
      </c>
      <c r="E2747">
        <v>1</v>
      </c>
      <c r="F2747" s="1">
        <v>44152.76458333333</v>
      </c>
      <c r="G2747" s="2">
        <v>44316</v>
      </c>
      <c r="H2747">
        <v>2021</v>
      </c>
      <c r="I2747" t="s">
        <v>8</v>
      </c>
      <c r="Q2747" s="4"/>
    </row>
    <row r="2748" spans="1:17" hidden="1">
      <c r="A2748">
        <v>32.837444699999999</v>
      </c>
      <c r="B2748">
        <v>-117.0087604</v>
      </c>
      <c r="C2748" t="s">
        <v>1749</v>
      </c>
      <c r="D2748" t="s">
        <v>7</v>
      </c>
      <c r="E2748">
        <v>2</v>
      </c>
      <c r="F2748" s="1">
        <v>44152.746527777781</v>
      </c>
      <c r="G2748" s="2">
        <v>44316</v>
      </c>
      <c r="H2748">
        <v>2021</v>
      </c>
      <c r="I2748" t="s">
        <v>8</v>
      </c>
      <c r="Q2748" s="4"/>
    </row>
    <row r="2749" spans="1:17" hidden="1">
      <c r="A2749">
        <v>32.837522900000003</v>
      </c>
      <c r="B2749">
        <v>-117.0113798</v>
      </c>
      <c r="C2749" t="s">
        <v>1750</v>
      </c>
      <c r="D2749" t="s">
        <v>7</v>
      </c>
      <c r="E2749">
        <v>2</v>
      </c>
      <c r="F2749" s="1">
        <v>44152.90347222222</v>
      </c>
      <c r="G2749" s="2">
        <v>44316</v>
      </c>
      <c r="H2749">
        <v>2021</v>
      </c>
      <c r="I2749" t="s">
        <v>8</v>
      </c>
      <c r="Q2749" s="4"/>
    </row>
    <row r="2750" spans="1:17" hidden="1">
      <c r="A2750">
        <v>32.837127099999996</v>
      </c>
      <c r="B2750">
        <v>-117.0106407</v>
      </c>
      <c r="C2750" t="s">
        <v>361</v>
      </c>
      <c r="D2750" t="s">
        <v>22</v>
      </c>
      <c r="E2750">
        <v>1</v>
      </c>
      <c r="F2750" s="1">
        <v>44229.905555555553</v>
      </c>
      <c r="G2750" s="2">
        <v>44316</v>
      </c>
      <c r="H2750">
        <v>2021</v>
      </c>
      <c r="I2750" t="s">
        <v>8</v>
      </c>
      <c r="Q2750" s="4"/>
    </row>
    <row r="2751" spans="1:17" hidden="1">
      <c r="A2751">
        <v>32.838916599999997</v>
      </c>
      <c r="B2751">
        <v>-117.0024468</v>
      </c>
      <c r="C2751" t="s">
        <v>1751</v>
      </c>
      <c r="D2751" t="s">
        <v>7</v>
      </c>
      <c r="E2751">
        <v>2</v>
      </c>
      <c r="F2751" s="1">
        <v>44229.713194444441</v>
      </c>
      <c r="G2751" s="2">
        <v>44316</v>
      </c>
      <c r="H2751">
        <v>2021</v>
      </c>
      <c r="I2751" t="s">
        <v>8</v>
      </c>
      <c r="Q2751" s="4"/>
    </row>
    <row r="2752" spans="1:17" hidden="1">
      <c r="A2752">
        <v>32.790651699999998</v>
      </c>
      <c r="B2752">
        <v>-117.10330209999999</v>
      </c>
      <c r="C2752" t="s">
        <v>1752</v>
      </c>
      <c r="D2752" t="s">
        <v>7</v>
      </c>
      <c r="E2752">
        <v>1</v>
      </c>
      <c r="F2752" s="1">
        <v>44309.859722222223</v>
      </c>
      <c r="G2752" s="2">
        <v>44316</v>
      </c>
      <c r="H2752">
        <v>2021</v>
      </c>
      <c r="I2752" t="s">
        <v>117</v>
      </c>
      <c r="Q2752" s="4"/>
    </row>
    <row r="2753" spans="1:17" hidden="1">
      <c r="A2753">
        <v>32.790372400000003</v>
      </c>
      <c r="B2753">
        <v>-117.10341630000001</v>
      </c>
      <c r="C2753" t="s">
        <v>1753</v>
      </c>
      <c r="D2753" t="s">
        <v>11</v>
      </c>
      <c r="E2753">
        <v>4</v>
      </c>
      <c r="F2753" s="1">
        <v>44309.861111111109</v>
      </c>
      <c r="G2753" s="2">
        <v>44316</v>
      </c>
      <c r="H2753">
        <v>2021</v>
      </c>
      <c r="I2753" t="s">
        <v>117</v>
      </c>
      <c r="Q2753" s="4"/>
    </row>
    <row r="2754" spans="1:17" hidden="1">
      <c r="A2754">
        <v>32.781145000000002</v>
      </c>
      <c r="B2754">
        <v>-117.1119399</v>
      </c>
      <c r="C2754" t="s">
        <v>312</v>
      </c>
      <c r="D2754" t="s">
        <v>22</v>
      </c>
      <c r="E2754">
        <v>17</v>
      </c>
      <c r="F2754" s="1">
        <v>44299.78125</v>
      </c>
      <c r="G2754" s="2">
        <v>44316</v>
      </c>
      <c r="H2754">
        <v>2021</v>
      </c>
      <c r="I2754" t="s">
        <v>117</v>
      </c>
      <c r="Q2754" s="4"/>
    </row>
    <row r="2755" spans="1:17" hidden="1">
      <c r="A2755">
        <v>32.781210100000003</v>
      </c>
      <c r="B2755">
        <v>-117.1123346</v>
      </c>
      <c r="C2755" t="s">
        <v>1754</v>
      </c>
      <c r="D2755" t="s">
        <v>22</v>
      </c>
      <c r="E2755">
        <v>10</v>
      </c>
      <c r="F2755" s="1">
        <v>44236.913888888892</v>
      </c>
      <c r="G2755" s="2">
        <v>44316</v>
      </c>
      <c r="H2755">
        <v>2021</v>
      </c>
      <c r="I2755" t="s">
        <v>117</v>
      </c>
      <c r="Q2755" s="4"/>
    </row>
    <row r="2756" spans="1:17" hidden="1">
      <c r="A2756">
        <v>32.781274400000001</v>
      </c>
      <c r="B2756">
        <v>-117.1122823</v>
      </c>
      <c r="C2756" t="s">
        <v>1218</v>
      </c>
      <c r="D2756" t="s">
        <v>22</v>
      </c>
      <c r="E2756">
        <v>4</v>
      </c>
      <c r="F2756" s="1">
        <v>44299.787499999999</v>
      </c>
      <c r="G2756" s="2">
        <v>44316</v>
      </c>
      <c r="H2756">
        <v>2021</v>
      </c>
      <c r="I2756" t="s">
        <v>117</v>
      </c>
      <c r="Q2756" s="4"/>
    </row>
    <row r="2757" spans="1:17" hidden="1">
      <c r="A2757">
        <v>32.772577099999999</v>
      </c>
      <c r="B2757">
        <v>-117.1399722</v>
      </c>
      <c r="C2757" t="s">
        <v>1755</v>
      </c>
      <c r="D2757" t="s">
        <v>13</v>
      </c>
      <c r="E2757">
        <v>2</v>
      </c>
      <c r="F2757" s="1">
        <v>44315.845833333333</v>
      </c>
      <c r="G2757" s="2">
        <v>44316</v>
      </c>
      <c r="H2757">
        <v>2021</v>
      </c>
      <c r="I2757" t="s">
        <v>183</v>
      </c>
      <c r="Q2757" s="4"/>
    </row>
    <row r="2758" spans="1:17" hidden="1">
      <c r="A2758">
        <v>32.773385099999999</v>
      </c>
      <c r="B2758">
        <v>-117.1368307</v>
      </c>
      <c r="C2758" t="s">
        <v>1756</v>
      </c>
      <c r="D2758" t="s">
        <v>22</v>
      </c>
      <c r="E2758">
        <v>1</v>
      </c>
      <c r="F2758" s="1">
        <v>44313.861111111109</v>
      </c>
      <c r="G2758" s="2">
        <v>44316</v>
      </c>
      <c r="H2758">
        <v>2021</v>
      </c>
      <c r="I2758" t="s">
        <v>183</v>
      </c>
      <c r="Q2758" s="4"/>
    </row>
    <row r="2759" spans="1:17" hidden="1">
      <c r="A2759">
        <v>32.773867500000001</v>
      </c>
      <c r="B2759">
        <v>-117.1361891</v>
      </c>
      <c r="C2759" t="s">
        <v>1077</v>
      </c>
      <c r="D2759" t="s">
        <v>22</v>
      </c>
      <c r="E2759">
        <v>1</v>
      </c>
      <c r="F2759" s="1">
        <v>44313.859027777777</v>
      </c>
      <c r="G2759" s="2">
        <v>44316</v>
      </c>
      <c r="H2759">
        <v>2021</v>
      </c>
      <c r="I2759" t="s">
        <v>183</v>
      </c>
      <c r="Q2759" s="4"/>
    </row>
    <row r="2760" spans="1:17" hidden="1">
      <c r="A2760">
        <v>32.766800699999997</v>
      </c>
      <c r="B2760">
        <v>-117.161625</v>
      </c>
      <c r="C2760" t="s">
        <v>961</v>
      </c>
      <c r="D2760" t="s">
        <v>13</v>
      </c>
      <c r="E2760">
        <v>6</v>
      </c>
      <c r="F2760" s="1">
        <v>44310.786111111112</v>
      </c>
      <c r="G2760" s="2">
        <v>44316</v>
      </c>
      <c r="H2760">
        <v>2021</v>
      </c>
      <c r="I2760" t="s">
        <v>183</v>
      </c>
      <c r="Q2760" s="4"/>
    </row>
    <row r="2761" spans="1:17" hidden="1">
      <c r="A2761">
        <v>32.768682200000001</v>
      </c>
      <c r="B2761">
        <v>-117.15995839999999</v>
      </c>
      <c r="C2761" t="s">
        <v>1757</v>
      </c>
      <c r="D2761" t="s">
        <v>22</v>
      </c>
      <c r="E2761">
        <v>1</v>
      </c>
      <c r="F2761" s="1">
        <v>44313.761805555558</v>
      </c>
      <c r="G2761" s="2">
        <v>44316</v>
      </c>
      <c r="H2761">
        <v>2021</v>
      </c>
      <c r="I2761" t="s">
        <v>183</v>
      </c>
      <c r="Q2761" s="4"/>
    </row>
    <row r="2762" spans="1:17" hidden="1">
      <c r="A2762">
        <v>32.768649799999999</v>
      </c>
      <c r="B2762">
        <v>-117.160096</v>
      </c>
      <c r="C2762" t="s">
        <v>1692</v>
      </c>
      <c r="D2762" t="s">
        <v>22</v>
      </c>
      <c r="E2762">
        <v>1</v>
      </c>
      <c r="F2762" s="1">
        <v>44313.759722222225</v>
      </c>
      <c r="G2762" s="2">
        <v>44316</v>
      </c>
      <c r="H2762">
        <v>2021</v>
      </c>
      <c r="I2762" t="s">
        <v>183</v>
      </c>
      <c r="Q2762" s="4"/>
    </row>
    <row r="2763" spans="1:17" hidden="1">
      <c r="A2763">
        <v>32.768353400000002</v>
      </c>
      <c r="B2763">
        <v>-117.16011039999999</v>
      </c>
      <c r="C2763" t="s">
        <v>1758</v>
      </c>
      <c r="D2763" t="s">
        <v>22</v>
      </c>
      <c r="E2763">
        <v>6</v>
      </c>
      <c r="F2763" s="1">
        <v>44309.86041666667</v>
      </c>
      <c r="G2763" s="2">
        <v>44316</v>
      </c>
      <c r="H2763">
        <v>2021</v>
      </c>
      <c r="I2763" t="s">
        <v>183</v>
      </c>
      <c r="Q2763" s="4"/>
    </row>
    <row r="2764" spans="1:17" hidden="1">
      <c r="A2764">
        <v>32.7771258</v>
      </c>
      <c r="B2764">
        <v>-117.1284569</v>
      </c>
      <c r="C2764" t="s">
        <v>1759</v>
      </c>
      <c r="D2764" t="s">
        <v>22</v>
      </c>
      <c r="E2764">
        <v>1</v>
      </c>
      <c r="F2764" s="1">
        <v>44295.769444444442</v>
      </c>
      <c r="G2764" s="2">
        <v>44316</v>
      </c>
      <c r="H2764">
        <v>2021</v>
      </c>
      <c r="I2764" t="s">
        <v>183</v>
      </c>
      <c r="Q2764" s="4"/>
    </row>
    <row r="2765" spans="1:17" hidden="1">
      <c r="A2765">
        <v>32.766072399999999</v>
      </c>
      <c r="B2765">
        <v>-117.1663099</v>
      </c>
      <c r="C2765" t="s">
        <v>1760</v>
      </c>
      <c r="D2765" t="s">
        <v>7</v>
      </c>
      <c r="E2765">
        <v>1</v>
      </c>
      <c r="F2765" s="1">
        <v>44288.780555555553</v>
      </c>
      <c r="G2765" s="2">
        <v>44316</v>
      </c>
      <c r="H2765">
        <v>2021</v>
      </c>
      <c r="I2765" t="s">
        <v>183</v>
      </c>
      <c r="Q2765" s="4"/>
    </row>
    <row r="2766" spans="1:17" hidden="1">
      <c r="A2766">
        <v>32.766528800000003</v>
      </c>
      <c r="B2766">
        <v>-117.1651318</v>
      </c>
      <c r="C2766" t="s">
        <v>856</v>
      </c>
      <c r="D2766" t="s">
        <v>7</v>
      </c>
      <c r="E2766">
        <v>2</v>
      </c>
      <c r="F2766" s="1">
        <v>44288.777083333334</v>
      </c>
      <c r="G2766" s="2">
        <v>44316</v>
      </c>
      <c r="H2766">
        <v>2021</v>
      </c>
      <c r="I2766" t="s">
        <v>183</v>
      </c>
      <c r="Q2766" s="4"/>
    </row>
    <row r="2767" spans="1:17" hidden="1">
      <c r="A2767">
        <v>32.766720399999997</v>
      </c>
      <c r="B2767">
        <v>-117.16283489999999</v>
      </c>
      <c r="C2767" t="s">
        <v>208</v>
      </c>
      <c r="D2767" t="s">
        <v>7</v>
      </c>
      <c r="E2767">
        <v>3</v>
      </c>
      <c r="F2767" s="1">
        <v>44288.76458333333</v>
      </c>
      <c r="G2767" s="2">
        <v>44316</v>
      </c>
      <c r="H2767">
        <v>2021</v>
      </c>
      <c r="I2767" t="s">
        <v>183</v>
      </c>
      <c r="Q2767" s="4"/>
    </row>
    <row r="2768" spans="1:17" hidden="1">
      <c r="A2768">
        <v>32.766459900000001</v>
      </c>
      <c r="B2768">
        <v>-117.1630428</v>
      </c>
      <c r="C2768" t="s">
        <v>1761</v>
      </c>
      <c r="D2768" t="s">
        <v>13</v>
      </c>
      <c r="E2768">
        <v>8</v>
      </c>
      <c r="F2768" s="1">
        <v>44288.8125</v>
      </c>
      <c r="G2768" s="2">
        <v>44316</v>
      </c>
      <c r="H2768">
        <v>2021</v>
      </c>
      <c r="I2768" t="s">
        <v>183</v>
      </c>
      <c r="Q2768" s="4"/>
    </row>
    <row r="2769" spans="1:17" hidden="1">
      <c r="A2769">
        <v>32.766070499999998</v>
      </c>
      <c r="B2769">
        <v>-117.16517589999999</v>
      </c>
      <c r="C2769" t="s">
        <v>1762</v>
      </c>
      <c r="D2769" t="s">
        <v>22</v>
      </c>
      <c r="E2769">
        <v>12</v>
      </c>
      <c r="F2769" s="1">
        <v>44288.734027777777</v>
      </c>
      <c r="G2769" s="2">
        <v>44316</v>
      </c>
      <c r="H2769">
        <v>2021</v>
      </c>
      <c r="I2769" t="s">
        <v>183</v>
      </c>
      <c r="Q2769" s="4"/>
    </row>
    <row r="2770" spans="1:17" hidden="1">
      <c r="A2770">
        <v>32.7665176</v>
      </c>
      <c r="B2770">
        <v>-117.16421320000001</v>
      </c>
      <c r="C2770" t="s">
        <v>504</v>
      </c>
      <c r="D2770" t="s">
        <v>7</v>
      </c>
      <c r="E2770">
        <v>3</v>
      </c>
      <c r="F2770" s="1">
        <v>44288.817361111112</v>
      </c>
      <c r="G2770" s="2">
        <v>44316</v>
      </c>
      <c r="H2770">
        <v>2021</v>
      </c>
      <c r="I2770" t="s">
        <v>183</v>
      </c>
      <c r="Q2770" s="4"/>
    </row>
    <row r="2771" spans="1:17" hidden="1">
      <c r="A2771">
        <v>32.766808099999999</v>
      </c>
      <c r="B2771">
        <v>-117.1632635</v>
      </c>
      <c r="C2771" t="s">
        <v>182</v>
      </c>
      <c r="D2771" t="s">
        <v>13</v>
      </c>
      <c r="E2771">
        <v>1</v>
      </c>
      <c r="F2771" s="1">
        <v>44288.813194444447</v>
      </c>
      <c r="G2771" s="2">
        <v>44316</v>
      </c>
      <c r="H2771">
        <v>2021</v>
      </c>
      <c r="I2771" t="s">
        <v>183</v>
      </c>
      <c r="Q2771" s="4"/>
    </row>
    <row r="2772" spans="1:17" hidden="1">
      <c r="A2772">
        <v>32.7711939</v>
      </c>
      <c r="B2772">
        <v>-117.1526685</v>
      </c>
      <c r="C2772" t="s">
        <v>1763</v>
      </c>
      <c r="D2772" t="s">
        <v>7</v>
      </c>
      <c r="E2772">
        <v>1</v>
      </c>
      <c r="F2772" s="1">
        <v>44313.870138888888</v>
      </c>
      <c r="G2772" s="2">
        <v>44316</v>
      </c>
      <c r="H2772">
        <v>2021</v>
      </c>
      <c r="I2772" t="s">
        <v>183</v>
      </c>
      <c r="Q2772" s="4"/>
    </row>
    <row r="2773" spans="1:17" hidden="1">
      <c r="A2773">
        <v>32.7711592</v>
      </c>
      <c r="B2773">
        <v>-117.15299659999999</v>
      </c>
      <c r="C2773" t="s">
        <v>84</v>
      </c>
      <c r="D2773" t="s">
        <v>7</v>
      </c>
      <c r="E2773">
        <v>10</v>
      </c>
      <c r="F2773" s="1">
        <v>44313.870138888888</v>
      </c>
      <c r="G2773" s="2">
        <v>44316</v>
      </c>
      <c r="H2773">
        <v>2021</v>
      </c>
      <c r="I2773" t="s">
        <v>183</v>
      </c>
      <c r="Q2773" s="4"/>
    </row>
    <row r="2774" spans="1:17" hidden="1">
      <c r="A2774">
        <v>32.767500800000001</v>
      </c>
      <c r="B2774">
        <v>-117.1621251</v>
      </c>
      <c r="C2774" t="s">
        <v>1623</v>
      </c>
      <c r="D2774" t="s">
        <v>7</v>
      </c>
      <c r="E2774">
        <v>6</v>
      </c>
      <c r="F2774" s="1">
        <v>44288.818055555559</v>
      </c>
      <c r="G2774" s="2">
        <v>44316</v>
      </c>
      <c r="H2774">
        <v>2021</v>
      </c>
      <c r="I2774" t="s">
        <v>183</v>
      </c>
      <c r="Q2774" s="4"/>
    </row>
    <row r="2775" spans="1:17" hidden="1">
      <c r="A2775">
        <v>32.775542479999999</v>
      </c>
      <c r="B2775">
        <v>-117.1323319</v>
      </c>
      <c r="C2775" t="s">
        <v>817</v>
      </c>
      <c r="D2775" t="s">
        <v>22</v>
      </c>
      <c r="E2775">
        <v>3</v>
      </c>
      <c r="F2775" s="1">
        <v>44272.963194444441</v>
      </c>
      <c r="G2775" s="2">
        <v>44316</v>
      </c>
      <c r="H2775">
        <v>2021</v>
      </c>
      <c r="I2775" t="s">
        <v>183</v>
      </c>
      <c r="Q2775" s="4"/>
    </row>
    <row r="2776" spans="1:17" hidden="1">
      <c r="A2776">
        <v>32.774027099999998</v>
      </c>
      <c r="B2776">
        <v>-117.1335225</v>
      </c>
      <c r="C2776" t="s">
        <v>1764</v>
      </c>
      <c r="D2776" t="s">
        <v>22</v>
      </c>
      <c r="E2776">
        <v>10</v>
      </c>
      <c r="F2776" s="1">
        <v>44313.745833333334</v>
      </c>
      <c r="G2776" s="2">
        <v>44316</v>
      </c>
      <c r="H2776">
        <v>2021</v>
      </c>
      <c r="I2776" t="s">
        <v>183</v>
      </c>
      <c r="Q2776" s="4"/>
    </row>
    <row r="2777" spans="1:17" hidden="1">
      <c r="A2777">
        <v>32.774597499999999</v>
      </c>
      <c r="B2777">
        <v>-117.1333209</v>
      </c>
      <c r="C2777" t="s">
        <v>1765</v>
      </c>
      <c r="D2777" t="s">
        <v>22</v>
      </c>
      <c r="E2777">
        <v>15</v>
      </c>
      <c r="F2777" s="1">
        <v>44313.875694444447</v>
      </c>
      <c r="G2777" s="2">
        <v>44316</v>
      </c>
      <c r="H2777">
        <v>2021</v>
      </c>
      <c r="I2777" t="s">
        <v>183</v>
      </c>
      <c r="Q2777" s="4"/>
    </row>
    <row r="2778" spans="1:17" hidden="1">
      <c r="A2778">
        <v>32.7742456</v>
      </c>
      <c r="B2778">
        <v>-117.1329941</v>
      </c>
      <c r="C2778" t="s">
        <v>1766</v>
      </c>
      <c r="D2778" t="s">
        <v>22</v>
      </c>
      <c r="E2778">
        <v>3</v>
      </c>
      <c r="F2778" s="1">
        <v>44313.748611111114</v>
      </c>
      <c r="G2778" s="2">
        <v>44316</v>
      </c>
      <c r="H2778">
        <v>2021</v>
      </c>
      <c r="I2778" t="s">
        <v>183</v>
      </c>
      <c r="Q2778" s="4"/>
    </row>
    <row r="2779" spans="1:17" hidden="1">
      <c r="A2779">
        <v>32.766867099999999</v>
      </c>
      <c r="B2779">
        <v>-117.16238180000001</v>
      </c>
      <c r="C2779" t="s">
        <v>447</v>
      </c>
      <c r="D2779" t="s">
        <v>7</v>
      </c>
      <c r="E2779">
        <v>6</v>
      </c>
      <c r="F2779" s="1">
        <v>44288.76458333333</v>
      </c>
      <c r="G2779" s="2">
        <v>44316</v>
      </c>
      <c r="H2779">
        <v>2021</v>
      </c>
      <c r="I2779" t="s">
        <v>183</v>
      </c>
      <c r="Q2779" s="4"/>
    </row>
    <row r="2780" spans="1:17" hidden="1">
      <c r="A2780">
        <v>32.76549627</v>
      </c>
      <c r="B2780">
        <v>-117.1682945</v>
      </c>
      <c r="C2780" t="s">
        <v>1767</v>
      </c>
      <c r="D2780" t="s">
        <v>7</v>
      </c>
      <c r="E2780">
        <v>1</v>
      </c>
      <c r="F2780" s="1">
        <v>44260.906944444447</v>
      </c>
      <c r="G2780" s="2">
        <v>44316</v>
      </c>
      <c r="H2780">
        <v>2021</v>
      </c>
      <c r="I2780" t="s">
        <v>183</v>
      </c>
      <c r="Q2780" s="4"/>
    </row>
    <row r="2781" spans="1:17" hidden="1">
      <c r="A2781">
        <v>32.766882299999999</v>
      </c>
      <c r="B2781">
        <v>-117.1633774</v>
      </c>
      <c r="C2781" t="s">
        <v>1722</v>
      </c>
      <c r="D2781" t="s">
        <v>22</v>
      </c>
      <c r="E2781">
        <v>17</v>
      </c>
      <c r="F2781" s="1">
        <v>44288.857638888891</v>
      </c>
      <c r="G2781" s="2">
        <v>44316</v>
      </c>
      <c r="H2781">
        <v>2021</v>
      </c>
      <c r="I2781" t="s">
        <v>183</v>
      </c>
      <c r="Q2781" s="4"/>
    </row>
    <row r="2782" spans="1:17" hidden="1">
      <c r="A2782">
        <v>32.774512700000002</v>
      </c>
      <c r="B2782">
        <v>-117.1336601</v>
      </c>
      <c r="C2782" t="s">
        <v>30</v>
      </c>
      <c r="D2782" t="s">
        <v>22</v>
      </c>
      <c r="E2782">
        <v>26</v>
      </c>
      <c r="F2782" s="1">
        <v>44313.746527777781</v>
      </c>
      <c r="G2782" s="2">
        <v>44316</v>
      </c>
      <c r="H2782">
        <v>2021</v>
      </c>
      <c r="I2782" t="s">
        <v>183</v>
      </c>
      <c r="Q2782" s="4"/>
    </row>
    <row r="2783" spans="1:17" hidden="1">
      <c r="A2783">
        <v>32.7653362</v>
      </c>
      <c r="B2783">
        <v>-117.1668655</v>
      </c>
      <c r="C2783" t="s">
        <v>1768</v>
      </c>
      <c r="D2783" t="s">
        <v>7</v>
      </c>
      <c r="E2783">
        <v>2</v>
      </c>
      <c r="F2783" s="1">
        <v>44260.783333333333</v>
      </c>
      <c r="G2783" s="2">
        <v>44316</v>
      </c>
      <c r="H2783">
        <v>2021</v>
      </c>
      <c r="I2783" t="s">
        <v>183</v>
      </c>
      <c r="Q2783" s="4"/>
    </row>
    <row r="2784" spans="1:17" hidden="1">
      <c r="A2784">
        <v>32.765726999999998</v>
      </c>
      <c r="B2784">
        <v>-117.166629</v>
      </c>
      <c r="C2784" t="s">
        <v>1769</v>
      </c>
      <c r="D2784" t="s">
        <v>22</v>
      </c>
      <c r="E2784">
        <v>6</v>
      </c>
      <c r="F2784" s="1">
        <v>44260.787499999999</v>
      </c>
      <c r="G2784" s="2">
        <v>44316</v>
      </c>
      <c r="H2784">
        <v>2021</v>
      </c>
      <c r="I2784" t="s">
        <v>183</v>
      </c>
      <c r="Q2784" s="4"/>
    </row>
    <row r="2785" spans="1:17" hidden="1">
      <c r="A2785">
        <v>32.764834200000003</v>
      </c>
      <c r="B2785">
        <v>-117.1692199</v>
      </c>
      <c r="C2785" t="s">
        <v>1770</v>
      </c>
      <c r="D2785" t="s">
        <v>7</v>
      </c>
      <c r="E2785">
        <v>2</v>
      </c>
      <c r="F2785" s="1">
        <v>44260.775000000001</v>
      </c>
      <c r="G2785" s="2">
        <v>44316</v>
      </c>
      <c r="H2785">
        <v>2021</v>
      </c>
      <c r="I2785" t="s">
        <v>183</v>
      </c>
      <c r="Q2785" s="4"/>
    </row>
    <row r="2786" spans="1:17" hidden="1">
      <c r="A2786">
        <v>32.773978100000001</v>
      </c>
      <c r="B2786">
        <v>-117.1329679</v>
      </c>
      <c r="C2786" t="s">
        <v>312</v>
      </c>
      <c r="D2786" t="s">
        <v>22</v>
      </c>
      <c r="E2786">
        <v>5</v>
      </c>
      <c r="F2786" s="1">
        <v>44292.861805555556</v>
      </c>
      <c r="G2786" s="2">
        <v>44316</v>
      </c>
      <c r="H2786">
        <v>2021</v>
      </c>
      <c r="I2786" t="s">
        <v>183</v>
      </c>
      <c r="Q2786" s="4"/>
    </row>
    <row r="2787" spans="1:17" hidden="1">
      <c r="A2787">
        <v>32.767781599999999</v>
      </c>
      <c r="B2787">
        <v>-117.16211509999999</v>
      </c>
      <c r="C2787" t="s">
        <v>1771</v>
      </c>
      <c r="D2787" t="s">
        <v>13</v>
      </c>
      <c r="E2787">
        <v>30</v>
      </c>
      <c r="F2787" s="1">
        <v>44288.814583333333</v>
      </c>
      <c r="G2787" s="2">
        <v>44316</v>
      </c>
      <c r="H2787">
        <v>2021</v>
      </c>
      <c r="I2787" t="s">
        <v>183</v>
      </c>
      <c r="Q2787" s="4"/>
    </row>
    <row r="2788" spans="1:17" hidden="1">
      <c r="A2788">
        <v>32.766992899999998</v>
      </c>
      <c r="B2788">
        <v>-117.1619847</v>
      </c>
      <c r="C2788" t="s">
        <v>1772</v>
      </c>
      <c r="D2788" t="s">
        <v>22</v>
      </c>
      <c r="E2788">
        <v>1</v>
      </c>
      <c r="F2788" s="1">
        <v>44288.763888888891</v>
      </c>
      <c r="G2788" s="2">
        <v>44316</v>
      </c>
      <c r="H2788">
        <v>2021</v>
      </c>
      <c r="I2788" t="s">
        <v>183</v>
      </c>
      <c r="Q2788" s="4"/>
    </row>
    <row r="2789" spans="1:17" hidden="1">
      <c r="A2789">
        <v>32.760444200000002</v>
      </c>
      <c r="B2789">
        <v>-117.2030187</v>
      </c>
      <c r="C2789" t="s">
        <v>1110</v>
      </c>
      <c r="D2789" t="s">
        <v>13</v>
      </c>
      <c r="E2789">
        <v>1</v>
      </c>
      <c r="F2789" s="1">
        <v>44316.727083333331</v>
      </c>
      <c r="G2789" s="2">
        <v>44316</v>
      </c>
      <c r="H2789">
        <v>2021</v>
      </c>
      <c r="I2789" t="s">
        <v>248</v>
      </c>
      <c r="Q2789" s="4"/>
    </row>
    <row r="2790" spans="1:17" hidden="1">
      <c r="A2790">
        <v>32.761230300000001</v>
      </c>
      <c r="B2790">
        <v>-117.20296519999999</v>
      </c>
      <c r="C2790" t="s">
        <v>686</v>
      </c>
      <c r="D2790" t="s">
        <v>13</v>
      </c>
      <c r="E2790">
        <v>1</v>
      </c>
      <c r="F2790" s="1">
        <v>44316.72152777778</v>
      </c>
      <c r="G2790" s="2">
        <v>44316</v>
      </c>
      <c r="H2790">
        <v>2021</v>
      </c>
      <c r="I2790" t="s">
        <v>248</v>
      </c>
      <c r="Q2790" s="4"/>
    </row>
    <row r="2791" spans="1:17" hidden="1">
      <c r="A2791">
        <v>32.760614400000001</v>
      </c>
      <c r="B2791">
        <v>-117.2024949</v>
      </c>
      <c r="C2791" t="s">
        <v>1773</v>
      </c>
      <c r="D2791" t="s">
        <v>13</v>
      </c>
      <c r="E2791">
        <v>5</v>
      </c>
      <c r="F2791" s="1">
        <v>44316.712500000001</v>
      </c>
      <c r="G2791" s="2">
        <v>44316</v>
      </c>
      <c r="H2791">
        <v>2021</v>
      </c>
      <c r="I2791" t="s">
        <v>248</v>
      </c>
      <c r="Q2791" s="4"/>
    </row>
    <row r="2792" spans="1:17" hidden="1">
      <c r="A2792">
        <v>32.761577600000003</v>
      </c>
      <c r="B2792">
        <v>-117.19350350000001</v>
      </c>
      <c r="C2792" t="s">
        <v>1774</v>
      </c>
      <c r="D2792" t="s">
        <v>13</v>
      </c>
      <c r="E2792">
        <v>5</v>
      </c>
      <c r="F2792" s="1">
        <v>44316.684027777781</v>
      </c>
      <c r="G2792" s="2">
        <v>44316</v>
      </c>
      <c r="H2792">
        <v>2021</v>
      </c>
      <c r="I2792" t="s">
        <v>248</v>
      </c>
      <c r="Q2792" s="4"/>
    </row>
    <row r="2793" spans="1:17" hidden="1">
      <c r="A2793">
        <v>32.762263099999998</v>
      </c>
      <c r="B2793">
        <v>-117.19439850000001</v>
      </c>
      <c r="C2793" t="s">
        <v>1775</v>
      </c>
      <c r="D2793" t="s">
        <v>13</v>
      </c>
      <c r="E2793">
        <v>2</v>
      </c>
      <c r="F2793" s="1">
        <v>44316.681250000001</v>
      </c>
      <c r="G2793" s="2">
        <v>44316</v>
      </c>
      <c r="H2793">
        <v>2021</v>
      </c>
      <c r="I2793" t="s">
        <v>248</v>
      </c>
      <c r="Q2793" s="4"/>
    </row>
    <row r="2794" spans="1:17" hidden="1">
      <c r="A2794">
        <v>32.764421499999997</v>
      </c>
      <c r="B2794">
        <v>-117.1744813</v>
      </c>
      <c r="C2794" t="s">
        <v>1716</v>
      </c>
      <c r="D2794" t="s">
        <v>22</v>
      </c>
      <c r="E2794">
        <v>1</v>
      </c>
      <c r="F2794" s="1">
        <v>44315.815972222219</v>
      </c>
      <c r="G2794" s="2">
        <v>44316</v>
      </c>
      <c r="H2794">
        <v>2021</v>
      </c>
      <c r="I2794" t="s">
        <v>248</v>
      </c>
      <c r="Q2794" s="4"/>
    </row>
    <row r="2795" spans="1:17" hidden="1">
      <c r="A2795">
        <v>32.760796499999998</v>
      </c>
      <c r="B2795">
        <v>-117.2013953</v>
      </c>
      <c r="C2795" t="s">
        <v>1776</v>
      </c>
      <c r="D2795" t="s">
        <v>22</v>
      </c>
      <c r="E2795">
        <v>1</v>
      </c>
      <c r="F2795" s="1">
        <v>44308.740277777775</v>
      </c>
      <c r="G2795" s="2">
        <v>44316</v>
      </c>
      <c r="H2795">
        <v>2021</v>
      </c>
      <c r="I2795" t="s">
        <v>248</v>
      </c>
      <c r="Q2795" s="4"/>
    </row>
    <row r="2796" spans="1:17" hidden="1">
      <c r="A2796">
        <v>32.761049900000003</v>
      </c>
      <c r="B2796">
        <v>-117.2009587</v>
      </c>
      <c r="C2796" t="s">
        <v>1777</v>
      </c>
      <c r="D2796" t="s">
        <v>22</v>
      </c>
      <c r="E2796">
        <v>7</v>
      </c>
      <c r="F2796" s="1">
        <v>44306.75277777778</v>
      </c>
      <c r="G2796" s="2">
        <v>44316</v>
      </c>
      <c r="H2796">
        <v>2021</v>
      </c>
      <c r="I2796" t="s">
        <v>248</v>
      </c>
      <c r="Q2796" s="4"/>
    </row>
    <row r="2797" spans="1:17" hidden="1">
      <c r="A2797">
        <v>32.761059400000001</v>
      </c>
      <c r="B2797">
        <v>-117.20130279999999</v>
      </c>
      <c r="C2797" t="s">
        <v>59</v>
      </c>
      <c r="D2797" t="s">
        <v>22</v>
      </c>
      <c r="E2797">
        <v>2</v>
      </c>
      <c r="F2797" s="1">
        <v>44306.748611111114</v>
      </c>
      <c r="G2797" s="2">
        <v>44316</v>
      </c>
      <c r="H2797">
        <v>2021</v>
      </c>
      <c r="I2797" t="s">
        <v>248</v>
      </c>
      <c r="Q2797" s="4"/>
    </row>
    <row r="2798" spans="1:17" hidden="1">
      <c r="A2798">
        <v>32.7623155</v>
      </c>
      <c r="B2798">
        <v>-117.19675770000001</v>
      </c>
      <c r="C2798" t="s">
        <v>497</v>
      </c>
      <c r="D2798" t="s">
        <v>22</v>
      </c>
      <c r="E2798">
        <v>3</v>
      </c>
      <c r="F2798" s="1">
        <v>44306.72152777778</v>
      </c>
      <c r="G2798" s="2">
        <v>44316</v>
      </c>
      <c r="H2798">
        <v>2021</v>
      </c>
      <c r="I2798" t="s">
        <v>248</v>
      </c>
      <c r="Q2798" s="4"/>
    </row>
    <row r="2799" spans="1:17" hidden="1">
      <c r="A2799">
        <v>32.762090200000003</v>
      </c>
      <c r="B2799">
        <v>-117.19476880000001</v>
      </c>
      <c r="C2799" t="s">
        <v>1778</v>
      </c>
      <c r="D2799" t="s">
        <v>22</v>
      </c>
      <c r="E2799">
        <v>1</v>
      </c>
      <c r="F2799" s="1">
        <v>44306.715277777781</v>
      </c>
      <c r="G2799" s="2">
        <v>44316</v>
      </c>
      <c r="H2799">
        <v>2021</v>
      </c>
      <c r="I2799" t="s">
        <v>248</v>
      </c>
      <c r="Q2799" s="4"/>
    </row>
    <row r="2800" spans="1:17" hidden="1">
      <c r="A2800">
        <v>32.762335</v>
      </c>
      <c r="B2800">
        <v>-117.1962887</v>
      </c>
      <c r="C2800" t="s">
        <v>1779</v>
      </c>
      <c r="D2800" t="s">
        <v>22</v>
      </c>
      <c r="E2800">
        <v>1</v>
      </c>
      <c r="F2800" s="1">
        <v>44306.706944444442</v>
      </c>
      <c r="G2800" s="2">
        <v>44316</v>
      </c>
      <c r="H2800">
        <v>2021</v>
      </c>
      <c r="I2800" t="s">
        <v>248</v>
      </c>
      <c r="Q2800" s="4"/>
    </row>
    <row r="2801" spans="1:17" hidden="1">
      <c r="A2801">
        <v>32.761653699999997</v>
      </c>
      <c r="B2801">
        <v>-117.1943838</v>
      </c>
      <c r="C2801" t="s">
        <v>1378</v>
      </c>
      <c r="D2801" t="s">
        <v>7</v>
      </c>
      <c r="E2801">
        <v>3</v>
      </c>
      <c r="F2801" s="1">
        <v>44306.69027777778</v>
      </c>
      <c r="G2801" s="2">
        <v>44316</v>
      </c>
      <c r="H2801">
        <v>2021</v>
      </c>
      <c r="I2801" t="s">
        <v>248</v>
      </c>
      <c r="Q2801" s="4"/>
    </row>
    <row r="2802" spans="1:17" hidden="1">
      <c r="A2802">
        <v>32.7619927</v>
      </c>
      <c r="B2802">
        <v>-117.1940627</v>
      </c>
      <c r="C2802" t="s">
        <v>1780</v>
      </c>
      <c r="D2802" t="s">
        <v>22</v>
      </c>
      <c r="E2802">
        <v>1</v>
      </c>
      <c r="F2802" s="1">
        <v>44306.680555555555</v>
      </c>
      <c r="G2802" s="2">
        <v>44316</v>
      </c>
      <c r="H2802">
        <v>2021</v>
      </c>
      <c r="I2802" t="s">
        <v>248</v>
      </c>
      <c r="Q2802" s="4"/>
    </row>
    <row r="2803" spans="1:17" hidden="1">
      <c r="A2803">
        <v>32.761939300000002</v>
      </c>
      <c r="B2803">
        <v>-117.19427640000001</v>
      </c>
      <c r="C2803" t="s">
        <v>1781</v>
      </c>
      <c r="D2803" t="s">
        <v>22</v>
      </c>
      <c r="E2803">
        <v>1</v>
      </c>
      <c r="F2803" s="1">
        <v>44306.859027777777</v>
      </c>
      <c r="G2803" s="2">
        <v>44316</v>
      </c>
      <c r="H2803">
        <v>2021</v>
      </c>
      <c r="I2803" t="s">
        <v>248</v>
      </c>
      <c r="Q2803" s="4"/>
    </row>
    <row r="2804" spans="1:17" hidden="1">
      <c r="A2804">
        <v>32.761482299999997</v>
      </c>
      <c r="B2804">
        <v>-117.19323780000001</v>
      </c>
      <c r="C2804" t="s">
        <v>504</v>
      </c>
      <c r="D2804" t="s">
        <v>7</v>
      </c>
      <c r="E2804">
        <v>9</v>
      </c>
      <c r="F2804" s="1">
        <v>44306.693749999999</v>
      </c>
      <c r="G2804" s="2">
        <v>44316</v>
      </c>
      <c r="H2804">
        <v>2021</v>
      </c>
      <c r="I2804" t="s">
        <v>248</v>
      </c>
      <c r="Q2804" s="4"/>
    </row>
    <row r="2805" spans="1:17" hidden="1">
      <c r="A2805">
        <v>32.76060734</v>
      </c>
      <c r="B2805">
        <v>-117.1808692</v>
      </c>
      <c r="C2805" t="s">
        <v>1782</v>
      </c>
      <c r="D2805" t="s">
        <v>13</v>
      </c>
      <c r="E2805">
        <v>15</v>
      </c>
      <c r="F2805" s="1">
        <v>44260.995138888888</v>
      </c>
      <c r="G2805" s="2">
        <v>44316</v>
      </c>
      <c r="H2805">
        <v>2021</v>
      </c>
      <c r="I2805" t="s">
        <v>248</v>
      </c>
      <c r="Q2805" s="4"/>
    </row>
    <row r="2806" spans="1:17" hidden="1">
      <c r="A2806">
        <v>32.762447399999999</v>
      </c>
      <c r="B2806">
        <v>-117.1830738</v>
      </c>
      <c r="C2806" t="s">
        <v>103</v>
      </c>
      <c r="D2806" t="s">
        <v>7</v>
      </c>
      <c r="E2806">
        <v>2</v>
      </c>
      <c r="F2806" s="1">
        <v>44250.794444444444</v>
      </c>
      <c r="G2806" s="2">
        <v>44316</v>
      </c>
      <c r="H2806">
        <v>2021</v>
      </c>
      <c r="I2806" t="s">
        <v>248</v>
      </c>
      <c r="Q2806" s="4"/>
    </row>
    <row r="2807" spans="1:17" hidden="1">
      <c r="A2807">
        <v>32.762099599999999</v>
      </c>
      <c r="B2807">
        <v>-117.1946512</v>
      </c>
      <c r="C2807" t="s">
        <v>1783</v>
      </c>
      <c r="D2807" t="s">
        <v>22</v>
      </c>
      <c r="E2807">
        <v>3</v>
      </c>
      <c r="F2807" s="1">
        <v>44306.859722222223</v>
      </c>
      <c r="G2807" s="2">
        <v>44316</v>
      </c>
      <c r="H2807">
        <v>2021</v>
      </c>
      <c r="I2807" t="s">
        <v>248</v>
      </c>
      <c r="Q2807" s="4"/>
    </row>
    <row r="2808" spans="1:17" hidden="1">
      <c r="A2808">
        <v>32.762341399999997</v>
      </c>
      <c r="B2808">
        <v>-117.1931664</v>
      </c>
      <c r="C2808" t="s">
        <v>1784</v>
      </c>
      <c r="D2808" t="s">
        <v>7</v>
      </c>
      <c r="E2808">
        <v>2</v>
      </c>
      <c r="F2808" s="1">
        <v>44215.824305555558</v>
      </c>
      <c r="G2808" s="2">
        <v>44316</v>
      </c>
      <c r="H2808">
        <v>2021</v>
      </c>
      <c r="I2808" t="s">
        <v>248</v>
      </c>
      <c r="Q2808" s="4"/>
    </row>
    <row r="2809" spans="1:17" hidden="1">
      <c r="A2809">
        <v>32.762600599999999</v>
      </c>
      <c r="B2809">
        <v>-117.18302180000001</v>
      </c>
      <c r="C2809" t="s">
        <v>30</v>
      </c>
      <c r="D2809" t="s">
        <v>22</v>
      </c>
      <c r="E2809">
        <v>2</v>
      </c>
      <c r="F2809" s="1">
        <v>44122.05972222222</v>
      </c>
      <c r="G2809" s="2">
        <v>44316</v>
      </c>
      <c r="H2809">
        <v>2021</v>
      </c>
      <c r="I2809" t="s">
        <v>248</v>
      </c>
      <c r="Q2809" s="4"/>
    </row>
    <row r="2810" spans="1:17" hidden="1">
      <c r="A2810">
        <v>32.762660599999997</v>
      </c>
      <c r="B2810">
        <v>-117.18266970000001</v>
      </c>
      <c r="C2810" t="s">
        <v>1785</v>
      </c>
      <c r="D2810" t="s">
        <v>22</v>
      </c>
      <c r="E2810">
        <v>4</v>
      </c>
      <c r="F2810" s="1">
        <v>44122.061111111114</v>
      </c>
      <c r="G2810" s="2">
        <v>44316</v>
      </c>
      <c r="H2810">
        <v>2021</v>
      </c>
      <c r="I2810" t="s">
        <v>248</v>
      </c>
      <c r="Q2810" s="4"/>
    </row>
    <row r="2811" spans="1:17" hidden="1">
      <c r="A2811">
        <v>32.762368100000003</v>
      </c>
      <c r="B2811">
        <v>-117.1866797</v>
      </c>
      <c r="C2811" t="s">
        <v>1786</v>
      </c>
      <c r="D2811" t="s">
        <v>22</v>
      </c>
      <c r="E2811">
        <v>1</v>
      </c>
      <c r="F2811" s="1">
        <v>44121.878472222219</v>
      </c>
      <c r="G2811" s="2">
        <v>44316</v>
      </c>
      <c r="H2811">
        <v>2021</v>
      </c>
      <c r="I2811" t="s">
        <v>248</v>
      </c>
      <c r="Q2811" s="4"/>
    </row>
    <row r="2812" spans="1:17" hidden="1">
      <c r="A2812">
        <v>32.761883699999998</v>
      </c>
      <c r="B2812">
        <v>-117.1815091</v>
      </c>
      <c r="C2812" t="s">
        <v>1787</v>
      </c>
      <c r="D2812" t="s">
        <v>22</v>
      </c>
      <c r="E2812">
        <v>2</v>
      </c>
      <c r="F2812" s="1">
        <v>44250.805555555555</v>
      </c>
      <c r="G2812" s="2">
        <v>44316</v>
      </c>
      <c r="H2812">
        <v>2021</v>
      </c>
      <c r="I2812" t="s">
        <v>248</v>
      </c>
      <c r="Q2812" s="4"/>
    </row>
    <row r="2813" spans="1:17" hidden="1">
      <c r="A2813">
        <v>32.761531099999999</v>
      </c>
      <c r="B2813">
        <v>-117.18359239999999</v>
      </c>
      <c r="C2813" t="s">
        <v>1788</v>
      </c>
      <c r="D2813" t="s">
        <v>7</v>
      </c>
      <c r="E2813">
        <v>2</v>
      </c>
      <c r="F2813" s="1">
        <v>44187.768055555556</v>
      </c>
      <c r="G2813" s="2">
        <v>44316</v>
      </c>
      <c r="H2813">
        <v>2021</v>
      </c>
      <c r="I2813" t="s">
        <v>248</v>
      </c>
      <c r="Q2813" s="4"/>
    </row>
    <row r="2814" spans="1:17" hidden="1">
      <c r="A2814">
        <v>32.7616303</v>
      </c>
      <c r="B2814">
        <v>-117.1856969</v>
      </c>
      <c r="C2814" t="s">
        <v>840</v>
      </c>
      <c r="D2814" t="s">
        <v>22</v>
      </c>
      <c r="E2814">
        <v>2</v>
      </c>
      <c r="F2814" s="1">
        <v>44250.723611111112</v>
      </c>
      <c r="G2814" s="2">
        <v>44316</v>
      </c>
      <c r="H2814">
        <v>2021</v>
      </c>
      <c r="I2814" t="s">
        <v>248</v>
      </c>
      <c r="Q2814" s="4"/>
    </row>
    <row r="2815" spans="1:17" hidden="1">
      <c r="A2815">
        <v>32.760495200000001</v>
      </c>
      <c r="B2815">
        <v>-117.1808645</v>
      </c>
      <c r="C2815" t="s">
        <v>1789</v>
      </c>
      <c r="D2815" t="s">
        <v>7</v>
      </c>
      <c r="E2815">
        <v>1</v>
      </c>
      <c r="F2815" s="1">
        <v>44260.800694444442</v>
      </c>
      <c r="G2815" s="2">
        <v>44316</v>
      </c>
      <c r="H2815">
        <v>2021</v>
      </c>
      <c r="I2815" t="s">
        <v>248</v>
      </c>
      <c r="Q2815" s="4"/>
    </row>
    <row r="2816" spans="1:17" hidden="1">
      <c r="A2816">
        <v>32.761288800000003</v>
      </c>
      <c r="B2816">
        <v>-117.18391680000001</v>
      </c>
      <c r="C2816" t="s">
        <v>1790</v>
      </c>
      <c r="D2816" t="s">
        <v>22</v>
      </c>
      <c r="E2816">
        <v>1</v>
      </c>
      <c r="F2816" s="1">
        <v>44187.772916666669</v>
      </c>
      <c r="G2816" s="2">
        <v>44316</v>
      </c>
      <c r="H2816">
        <v>2021</v>
      </c>
      <c r="I2816" t="s">
        <v>248</v>
      </c>
      <c r="Q2816" s="4"/>
    </row>
    <row r="2817" spans="1:17" hidden="1">
      <c r="A2817">
        <v>32.7612193</v>
      </c>
      <c r="B2817">
        <v>-117.1839806</v>
      </c>
      <c r="C2817" t="s">
        <v>1791</v>
      </c>
      <c r="D2817" t="s">
        <v>22</v>
      </c>
      <c r="E2817">
        <v>2</v>
      </c>
      <c r="F2817" s="1">
        <v>44121.925000000003</v>
      </c>
      <c r="G2817" s="2">
        <v>44316</v>
      </c>
      <c r="H2817">
        <v>2021</v>
      </c>
      <c r="I2817" t="s">
        <v>248</v>
      </c>
      <c r="Q2817" s="4"/>
    </row>
    <row r="2818" spans="1:17" hidden="1">
      <c r="A2818">
        <v>32.761385199999999</v>
      </c>
      <c r="B2818">
        <v>-117.18694360000001</v>
      </c>
      <c r="C2818" t="s">
        <v>1792</v>
      </c>
      <c r="D2818" t="s">
        <v>22</v>
      </c>
      <c r="E2818">
        <v>1</v>
      </c>
      <c r="F2818" s="1">
        <v>44187.87222222222</v>
      </c>
      <c r="G2818" s="2">
        <v>44316</v>
      </c>
      <c r="H2818">
        <v>2021</v>
      </c>
      <c r="I2818" t="s">
        <v>248</v>
      </c>
      <c r="Q2818" s="4"/>
    </row>
    <row r="2819" spans="1:17" hidden="1">
      <c r="A2819">
        <v>32.839107400000003</v>
      </c>
      <c r="B2819">
        <v>-117.0236994</v>
      </c>
      <c r="C2819" t="s">
        <v>1793</v>
      </c>
      <c r="D2819" t="s">
        <v>7</v>
      </c>
      <c r="E2819">
        <v>6</v>
      </c>
      <c r="F2819" s="1">
        <v>44278.690972222219</v>
      </c>
      <c r="G2819" s="2">
        <v>44285</v>
      </c>
      <c r="H2819">
        <v>2021</v>
      </c>
      <c r="I2819" t="s">
        <v>8</v>
      </c>
      <c r="Q2819" s="4"/>
    </row>
    <row r="2820" spans="1:17" hidden="1">
      <c r="A2820">
        <v>32.840038499999999</v>
      </c>
      <c r="B2820">
        <v>-117.02360419999999</v>
      </c>
      <c r="C2820" t="s">
        <v>1794</v>
      </c>
      <c r="D2820" t="s">
        <v>11</v>
      </c>
      <c r="E2820">
        <v>1</v>
      </c>
      <c r="F2820" s="1">
        <v>44278.720138888886</v>
      </c>
      <c r="G2820" s="2">
        <v>44285</v>
      </c>
      <c r="H2820">
        <v>2021</v>
      </c>
      <c r="I2820" t="s">
        <v>8</v>
      </c>
      <c r="Q2820" s="4"/>
    </row>
    <row r="2821" spans="1:17" hidden="1">
      <c r="A2821">
        <v>32.838481999999999</v>
      </c>
      <c r="B2821">
        <v>-117.0234379</v>
      </c>
      <c r="C2821" t="s">
        <v>66</v>
      </c>
      <c r="D2821" t="s">
        <v>7</v>
      </c>
      <c r="E2821">
        <v>2</v>
      </c>
      <c r="F2821" s="1">
        <v>44278.684027777781</v>
      </c>
      <c r="G2821" s="2">
        <v>44285</v>
      </c>
      <c r="H2821">
        <v>2021</v>
      </c>
      <c r="I2821" t="s">
        <v>8</v>
      </c>
      <c r="Q2821" s="4"/>
    </row>
    <row r="2822" spans="1:17" hidden="1">
      <c r="A2822">
        <v>32.8399377</v>
      </c>
      <c r="B2822">
        <v>-117.0231347</v>
      </c>
      <c r="C2822" t="s">
        <v>1795</v>
      </c>
      <c r="D2822" t="s">
        <v>7</v>
      </c>
      <c r="E2822">
        <v>3</v>
      </c>
      <c r="F2822" s="1">
        <v>44278.856249999997</v>
      </c>
      <c r="G2822" s="2">
        <v>44285</v>
      </c>
      <c r="H2822">
        <v>2021</v>
      </c>
      <c r="I2822" t="s">
        <v>8</v>
      </c>
      <c r="Q2822" s="4"/>
    </row>
    <row r="2823" spans="1:17" hidden="1">
      <c r="A2823">
        <v>32.8388475</v>
      </c>
      <c r="B2823">
        <v>-117.0230334</v>
      </c>
      <c r="C2823" t="s">
        <v>1796</v>
      </c>
      <c r="D2823" t="s">
        <v>7</v>
      </c>
      <c r="E2823">
        <v>1</v>
      </c>
      <c r="F2823" s="1">
        <v>44278.724999999999</v>
      </c>
      <c r="G2823" s="2">
        <v>44285</v>
      </c>
      <c r="H2823">
        <v>2021</v>
      </c>
      <c r="I2823" t="s">
        <v>8</v>
      </c>
      <c r="Q2823" s="4"/>
    </row>
    <row r="2824" spans="1:17" hidden="1">
      <c r="A2824">
        <v>32.839388800000002</v>
      </c>
      <c r="B2824">
        <v>-117.02294120000001</v>
      </c>
      <c r="C2824" t="s">
        <v>1797</v>
      </c>
      <c r="D2824" t="s">
        <v>11</v>
      </c>
      <c r="E2824">
        <v>1</v>
      </c>
      <c r="F2824" s="1">
        <v>44278.714583333334</v>
      </c>
      <c r="G2824" s="2">
        <v>44285</v>
      </c>
      <c r="H2824">
        <v>2021</v>
      </c>
      <c r="I2824" t="s">
        <v>8</v>
      </c>
      <c r="Q2824" s="4"/>
    </row>
    <row r="2825" spans="1:17" hidden="1">
      <c r="A2825">
        <v>32.838872899999998</v>
      </c>
      <c r="B2825">
        <v>-117.0228108</v>
      </c>
      <c r="C2825" t="s">
        <v>1798</v>
      </c>
      <c r="D2825" t="s">
        <v>7</v>
      </c>
      <c r="E2825">
        <v>1</v>
      </c>
      <c r="F2825" s="1">
        <v>44278.73541666667</v>
      </c>
      <c r="G2825" s="2">
        <v>44285</v>
      </c>
      <c r="H2825">
        <v>2021</v>
      </c>
      <c r="I2825" t="s">
        <v>8</v>
      </c>
      <c r="Q2825" s="4"/>
    </row>
    <row r="2826" spans="1:17" hidden="1">
      <c r="A2826">
        <v>32.838606400000003</v>
      </c>
      <c r="B2826">
        <v>-117.02250890000001</v>
      </c>
      <c r="C2826" t="s">
        <v>166</v>
      </c>
      <c r="D2826" t="s">
        <v>7</v>
      </c>
      <c r="E2826">
        <v>2</v>
      </c>
      <c r="F2826" s="1">
        <v>44278.730555555558</v>
      </c>
      <c r="G2826" s="2">
        <v>44285</v>
      </c>
      <c r="H2826">
        <v>2021</v>
      </c>
      <c r="I2826" t="s">
        <v>8</v>
      </c>
      <c r="Q2826" s="4"/>
    </row>
    <row r="2827" spans="1:17" hidden="1">
      <c r="A2827">
        <v>32.839087499999998</v>
      </c>
      <c r="B2827">
        <v>-117.02243970000001</v>
      </c>
      <c r="C2827" t="s">
        <v>1799</v>
      </c>
      <c r="D2827" t="s">
        <v>7</v>
      </c>
      <c r="E2827">
        <v>1</v>
      </c>
      <c r="F2827" s="1">
        <v>44278.864583333336</v>
      </c>
      <c r="G2827" s="2">
        <v>44285</v>
      </c>
      <c r="H2827">
        <v>2021</v>
      </c>
      <c r="I2827" t="s">
        <v>8</v>
      </c>
      <c r="Q2827" s="4"/>
    </row>
    <row r="2828" spans="1:17" hidden="1">
      <c r="A2828">
        <v>32.837806499999999</v>
      </c>
      <c r="B2828">
        <v>-117.02222570000001</v>
      </c>
      <c r="C2828" t="s">
        <v>1800</v>
      </c>
      <c r="D2828" t="s">
        <v>7</v>
      </c>
      <c r="E2828">
        <v>2</v>
      </c>
      <c r="F2828" s="1">
        <v>44278.86041666667</v>
      </c>
      <c r="G2828" s="2">
        <v>44285</v>
      </c>
      <c r="H2828">
        <v>2021</v>
      </c>
      <c r="I2828" t="s">
        <v>8</v>
      </c>
      <c r="Q2828" s="4"/>
    </row>
    <row r="2829" spans="1:17" hidden="1">
      <c r="A2829">
        <v>32.837735500000001</v>
      </c>
      <c r="B2829">
        <v>-117.02126320000001</v>
      </c>
      <c r="C2829" t="s">
        <v>954</v>
      </c>
      <c r="D2829" t="s">
        <v>22</v>
      </c>
      <c r="E2829">
        <v>1</v>
      </c>
      <c r="F2829" s="1">
        <v>44278.750694444447</v>
      </c>
      <c r="G2829" s="2">
        <v>44285</v>
      </c>
      <c r="H2829">
        <v>2021</v>
      </c>
      <c r="I2829" t="s">
        <v>8</v>
      </c>
      <c r="Q2829" s="4"/>
    </row>
    <row r="2830" spans="1:17" hidden="1">
      <c r="A2830">
        <v>32.836779200000002</v>
      </c>
      <c r="B2830">
        <v>-117.0190764</v>
      </c>
      <c r="C2830" t="s">
        <v>1801</v>
      </c>
      <c r="D2830" t="s">
        <v>22</v>
      </c>
      <c r="E2830">
        <v>1</v>
      </c>
      <c r="F2830" s="1">
        <v>44278.681944444441</v>
      </c>
      <c r="G2830" s="2">
        <v>44285</v>
      </c>
      <c r="H2830">
        <v>2021</v>
      </c>
      <c r="I2830" t="s">
        <v>8</v>
      </c>
      <c r="Q2830" s="4"/>
    </row>
    <row r="2831" spans="1:17" hidden="1">
      <c r="A2831">
        <v>32.836780400000002</v>
      </c>
      <c r="B2831">
        <v>-117.01892669999999</v>
      </c>
      <c r="C2831" t="s">
        <v>66</v>
      </c>
      <c r="D2831" t="s">
        <v>7</v>
      </c>
      <c r="E2831">
        <v>3</v>
      </c>
      <c r="F2831" s="1">
        <v>44278.688194444447</v>
      </c>
      <c r="G2831" s="2">
        <v>44285</v>
      </c>
      <c r="H2831">
        <v>2021</v>
      </c>
      <c r="I2831" t="s">
        <v>8</v>
      </c>
      <c r="Q2831" s="4"/>
    </row>
    <row r="2832" spans="1:17" hidden="1">
      <c r="A2832">
        <v>32.842932300000001</v>
      </c>
      <c r="B2832">
        <v>-117.00247539999999</v>
      </c>
      <c r="C2832" t="s">
        <v>1802</v>
      </c>
      <c r="D2832" t="s">
        <v>22</v>
      </c>
      <c r="E2832">
        <v>3</v>
      </c>
      <c r="F2832" s="1">
        <v>44285.895833333336</v>
      </c>
      <c r="G2832" s="2">
        <v>44285</v>
      </c>
      <c r="H2832">
        <v>2021</v>
      </c>
      <c r="I2832" t="s">
        <v>8</v>
      </c>
      <c r="Q2832" s="4"/>
    </row>
    <row r="2833" spans="1:17" hidden="1">
      <c r="A2833">
        <v>32.843891300000003</v>
      </c>
      <c r="B2833">
        <v>-117.002335</v>
      </c>
      <c r="C2833" t="s">
        <v>1803</v>
      </c>
      <c r="D2833" t="s">
        <v>7</v>
      </c>
      <c r="E2833">
        <v>2</v>
      </c>
      <c r="F2833" s="1">
        <v>44285.70416666667</v>
      </c>
      <c r="G2833" s="2">
        <v>44285</v>
      </c>
      <c r="H2833">
        <v>2021</v>
      </c>
      <c r="I2833" t="s">
        <v>8</v>
      </c>
      <c r="Q2833" s="4"/>
    </row>
    <row r="2834" spans="1:17" hidden="1">
      <c r="A2834">
        <v>32.842099599999997</v>
      </c>
      <c r="B2834">
        <v>-117.000759</v>
      </c>
      <c r="C2834" t="s">
        <v>1804</v>
      </c>
      <c r="D2834" t="s">
        <v>22</v>
      </c>
      <c r="E2834">
        <v>1</v>
      </c>
      <c r="F2834" s="1">
        <v>44285.875</v>
      </c>
      <c r="G2834" s="2">
        <v>44285</v>
      </c>
      <c r="H2834">
        <v>2021</v>
      </c>
      <c r="I2834" t="s">
        <v>8</v>
      </c>
      <c r="Q2834" s="4"/>
    </row>
    <row r="2835" spans="1:17" hidden="1">
      <c r="A2835">
        <v>32.843643399999998</v>
      </c>
      <c r="B2835">
        <v>-117.000759</v>
      </c>
      <c r="C2835" t="s">
        <v>1805</v>
      </c>
      <c r="D2835" t="s">
        <v>22</v>
      </c>
      <c r="E2835">
        <v>20</v>
      </c>
      <c r="F2835" s="1">
        <v>44285.695138888892</v>
      </c>
      <c r="G2835" s="2">
        <v>44285</v>
      </c>
      <c r="H2835">
        <v>2021</v>
      </c>
      <c r="I2835" t="s">
        <v>8</v>
      </c>
      <c r="Q2835" s="4"/>
    </row>
    <row r="2836" spans="1:17" hidden="1">
      <c r="A2836">
        <v>32.843510199999997</v>
      </c>
      <c r="B2836">
        <v>-117.0004905</v>
      </c>
      <c r="C2836" t="s">
        <v>1806</v>
      </c>
      <c r="D2836" t="s">
        <v>22</v>
      </c>
      <c r="E2836">
        <v>1</v>
      </c>
      <c r="F2836" s="1">
        <v>44285.697222222225</v>
      </c>
      <c r="G2836" s="2">
        <v>44285</v>
      </c>
      <c r="H2836">
        <v>2021</v>
      </c>
      <c r="I2836" t="s">
        <v>8</v>
      </c>
      <c r="Q2836" s="4"/>
    </row>
    <row r="2837" spans="1:17" hidden="1">
      <c r="A2837">
        <v>32.842112100000001</v>
      </c>
      <c r="B2837">
        <v>-117.0001975</v>
      </c>
      <c r="C2837" t="s">
        <v>1807</v>
      </c>
      <c r="D2837" t="s">
        <v>22</v>
      </c>
      <c r="E2837">
        <v>1</v>
      </c>
      <c r="F2837" s="1">
        <v>44285.890972222223</v>
      </c>
      <c r="G2837" s="2">
        <v>44285</v>
      </c>
      <c r="H2837">
        <v>2021</v>
      </c>
      <c r="I2837" t="s">
        <v>8</v>
      </c>
      <c r="Q2837" s="4"/>
    </row>
    <row r="2838" spans="1:17" hidden="1">
      <c r="A2838">
        <v>32.843020899999999</v>
      </c>
      <c r="B2838">
        <v>-117.0000598</v>
      </c>
      <c r="C2838" t="s">
        <v>1808</v>
      </c>
      <c r="D2838" t="s">
        <v>7</v>
      </c>
      <c r="E2838">
        <v>1</v>
      </c>
      <c r="F2838" s="1">
        <v>44285.88958333333</v>
      </c>
      <c r="G2838" s="2">
        <v>44285</v>
      </c>
      <c r="H2838">
        <v>2021</v>
      </c>
      <c r="I2838" t="s">
        <v>8</v>
      </c>
      <c r="Q2838" s="4"/>
    </row>
    <row r="2839" spans="1:17" hidden="1">
      <c r="A2839">
        <v>32.843864259999997</v>
      </c>
      <c r="B2839">
        <v>-116.9982273</v>
      </c>
      <c r="C2839" t="s">
        <v>1809</v>
      </c>
      <c r="D2839" t="s">
        <v>22</v>
      </c>
      <c r="E2839">
        <v>1</v>
      </c>
      <c r="F2839" s="1">
        <v>44285.88958333333</v>
      </c>
      <c r="G2839" s="2">
        <v>44285</v>
      </c>
      <c r="H2839">
        <v>2021</v>
      </c>
      <c r="I2839" t="s">
        <v>8</v>
      </c>
      <c r="Q2839" s="4"/>
    </row>
    <row r="2840" spans="1:17" hidden="1">
      <c r="A2840">
        <v>32.842687300000001</v>
      </c>
      <c r="B2840">
        <v>-116.9980637</v>
      </c>
      <c r="C2840" t="s">
        <v>1810</v>
      </c>
      <c r="D2840" t="s">
        <v>22</v>
      </c>
      <c r="E2840">
        <v>10</v>
      </c>
      <c r="F2840" s="1">
        <v>44285.761111111111</v>
      </c>
      <c r="G2840" s="2">
        <v>44285</v>
      </c>
      <c r="H2840">
        <v>2021</v>
      </c>
      <c r="I2840" t="s">
        <v>8</v>
      </c>
      <c r="Q2840" s="4"/>
    </row>
    <row r="2841" spans="1:17" hidden="1">
      <c r="A2841">
        <v>32.842540200000002</v>
      </c>
      <c r="B2841">
        <v>-116.9973121</v>
      </c>
      <c r="C2841" t="s">
        <v>1811</v>
      </c>
      <c r="D2841" t="s">
        <v>7</v>
      </c>
      <c r="E2841">
        <v>5</v>
      </c>
      <c r="F2841" s="1">
        <v>44285.904861111114</v>
      </c>
      <c r="G2841" s="2">
        <v>44285</v>
      </c>
      <c r="H2841">
        <v>2021</v>
      </c>
      <c r="I2841" t="s">
        <v>8</v>
      </c>
      <c r="Q2841" s="4"/>
    </row>
    <row r="2842" spans="1:17" hidden="1">
      <c r="A2842">
        <v>32.842722600000002</v>
      </c>
      <c r="B2842">
        <v>-116.99724139999999</v>
      </c>
      <c r="C2842" t="s">
        <v>1812</v>
      </c>
      <c r="D2842" t="s">
        <v>22</v>
      </c>
      <c r="E2842">
        <v>3</v>
      </c>
      <c r="F2842" s="1">
        <v>44285.765972222223</v>
      </c>
      <c r="G2842" s="2">
        <v>44285</v>
      </c>
      <c r="H2842">
        <v>2021</v>
      </c>
      <c r="I2842" t="s">
        <v>8</v>
      </c>
      <c r="Q2842" s="4"/>
    </row>
    <row r="2843" spans="1:17" hidden="1">
      <c r="A2843">
        <v>32.842939600000001</v>
      </c>
      <c r="B2843">
        <v>-116.9967814</v>
      </c>
      <c r="C2843" t="s">
        <v>1813</v>
      </c>
      <c r="D2843" t="s">
        <v>7</v>
      </c>
      <c r="E2843">
        <v>3</v>
      </c>
      <c r="F2843" s="1">
        <v>44096.685416666667</v>
      </c>
      <c r="G2843" s="2">
        <v>44285</v>
      </c>
      <c r="H2843">
        <v>2021</v>
      </c>
      <c r="I2843" t="s">
        <v>8</v>
      </c>
      <c r="Q2843" s="4"/>
    </row>
    <row r="2844" spans="1:17" hidden="1">
      <c r="A2844">
        <v>32.842785900000003</v>
      </c>
      <c r="B2844">
        <v>-116.9965785</v>
      </c>
      <c r="C2844" t="s">
        <v>1814</v>
      </c>
      <c r="D2844" t="s">
        <v>11</v>
      </c>
      <c r="E2844">
        <v>1</v>
      </c>
      <c r="F2844" s="1">
        <v>44128.777777777781</v>
      </c>
      <c r="G2844" s="2">
        <v>44285</v>
      </c>
      <c r="H2844">
        <v>2021</v>
      </c>
      <c r="I2844" t="s">
        <v>8</v>
      </c>
      <c r="Q2844" s="4"/>
    </row>
    <row r="2845" spans="1:17" hidden="1">
      <c r="A2845">
        <v>32.780275199999998</v>
      </c>
      <c r="B2845">
        <v>-117.11004459999999</v>
      </c>
      <c r="C2845" t="s">
        <v>1484</v>
      </c>
      <c r="D2845" t="s">
        <v>22</v>
      </c>
      <c r="E2845">
        <v>3</v>
      </c>
      <c r="F2845" s="1">
        <v>44271.716666666667</v>
      </c>
      <c r="G2845" s="2">
        <v>44285</v>
      </c>
      <c r="H2845">
        <v>2021</v>
      </c>
      <c r="I2845" t="s">
        <v>117</v>
      </c>
      <c r="Q2845" s="4"/>
    </row>
    <row r="2846" spans="1:17" hidden="1">
      <c r="A2846">
        <v>32.780250500000001</v>
      </c>
      <c r="B2846">
        <v>-117.1097788</v>
      </c>
      <c r="C2846" t="s">
        <v>1815</v>
      </c>
      <c r="D2846" t="s">
        <v>22</v>
      </c>
      <c r="E2846">
        <v>3</v>
      </c>
      <c r="F2846" s="1">
        <v>44271.71597222222</v>
      </c>
      <c r="G2846" s="2">
        <v>44285</v>
      </c>
      <c r="H2846">
        <v>2021</v>
      </c>
      <c r="I2846" t="s">
        <v>117</v>
      </c>
      <c r="Q2846" s="4"/>
    </row>
    <row r="2847" spans="1:17" hidden="1">
      <c r="A2847">
        <v>32.781169900000002</v>
      </c>
      <c r="B2847">
        <v>-117.1096081</v>
      </c>
      <c r="C2847" t="s">
        <v>1816</v>
      </c>
      <c r="D2847" t="s">
        <v>7</v>
      </c>
      <c r="E2847">
        <v>3</v>
      </c>
      <c r="F2847" s="1">
        <v>44271.864583333336</v>
      </c>
      <c r="G2847" s="2">
        <v>44285</v>
      </c>
      <c r="H2847">
        <v>2021</v>
      </c>
      <c r="I2847" t="s">
        <v>117</v>
      </c>
      <c r="Q2847" s="4"/>
    </row>
    <row r="2848" spans="1:17" hidden="1">
      <c r="A2848">
        <v>32.780490999999998</v>
      </c>
      <c r="B2848">
        <v>-117.1076805</v>
      </c>
      <c r="C2848" t="s">
        <v>1817</v>
      </c>
      <c r="D2848" t="s">
        <v>22</v>
      </c>
      <c r="E2848">
        <v>1</v>
      </c>
      <c r="F2848" s="1">
        <v>44271.859027777777</v>
      </c>
      <c r="G2848" s="2">
        <v>44285</v>
      </c>
      <c r="H2848">
        <v>2021</v>
      </c>
      <c r="I2848" t="s">
        <v>117</v>
      </c>
      <c r="Q2848" s="4"/>
    </row>
    <row r="2849" spans="1:17" hidden="1">
      <c r="A2849">
        <v>32.779804800000001</v>
      </c>
      <c r="B2849">
        <v>-117.1070041</v>
      </c>
      <c r="C2849" t="s">
        <v>1818</v>
      </c>
      <c r="D2849" t="s">
        <v>11</v>
      </c>
      <c r="E2849">
        <v>2</v>
      </c>
      <c r="F2849" s="1">
        <v>44271.684027777781</v>
      </c>
      <c r="G2849" s="2">
        <v>44285</v>
      </c>
      <c r="H2849">
        <v>2021</v>
      </c>
      <c r="I2849" t="s">
        <v>117</v>
      </c>
      <c r="Q2849" s="4"/>
    </row>
    <row r="2850" spans="1:17" hidden="1">
      <c r="A2850">
        <v>32.779905200000002</v>
      </c>
      <c r="B2850">
        <v>-117.106939</v>
      </c>
      <c r="C2850" t="s">
        <v>361</v>
      </c>
      <c r="D2850" t="s">
        <v>22</v>
      </c>
      <c r="E2850">
        <v>1</v>
      </c>
      <c r="F2850" s="1">
        <v>44271.857638888891</v>
      </c>
      <c r="G2850" s="2">
        <v>44285</v>
      </c>
      <c r="H2850">
        <v>2021</v>
      </c>
      <c r="I2850" t="s">
        <v>117</v>
      </c>
      <c r="Q2850" s="4"/>
    </row>
    <row r="2851" spans="1:17" hidden="1">
      <c r="A2851">
        <v>32.781548200000003</v>
      </c>
      <c r="B2851">
        <v>-117.1064585</v>
      </c>
      <c r="C2851" t="s">
        <v>1819</v>
      </c>
      <c r="D2851" t="s">
        <v>22</v>
      </c>
      <c r="E2851">
        <v>2</v>
      </c>
      <c r="F2851" s="1">
        <v>44271.737500000003</v>
      </c>
      <c r="G2851" s="2">
        <v>44285</v>
      </c>
      <c r="H2851">
        <v>2021</v>
      </c>
      <c r="I2851" t="s">
        <v>117</v>
      </c>
      <c r="Q2851" s="4"/>
    </row>
    <row r="2852" spans="1:17" hidden="1">
      <c r="A2852">
        <v>32.781788400000003</v>
      </c>
      <c r="B2852">
        <v>-117.1060645</v>
      </c>
      <c r="C2852" t="s">
        <v>1363</v>
      </c>
      <c r="D2852" t="s">
        <v>7</v>
      </c>
      <c r="E2852">
        <v>1</v>
      </c>
      <c r="F2852" s="1">
        <v>44271.738194444442</v>
      </c>
      <c r="G2852" s="2">
        <v>44285</v>
      </c>
      <c r="H2852">
        <v>2021</v>
      </c>
      <c r="I2852" t="s">
        <v>117</v>
      </c>
      <c r="Q2852" s="4"/>
    </row>
    <row r="2853" spans="1:17" hidden="1">
      <c r="A2853">
        <v>32.7826162</v>
      </c>
      <c r="B2853">
        <v>-117.1047406</v>
      </c>
      <c r="C2853" t="s">
        <v>1820</v>
      </c>
      <c r="D2853" t="s">
        <v>22</v>
      </c>
      <c r="E2853">
        <v>1</v>
      </c>
      <c r="F2853" s="1">
        <v>44271.867361111108</v>
      </c>
      <c r="G2853" s="2">
        <v>44285</v>
      </c>
      <c r="H2853">
        <v>2021</v>
      </c>
      <c r="I2853" t="s">
        <v>117</v>
      </c>
      <c r="Q2853" s="4"/>
    </row>
    <row r="2854" spans="1:17" hidden="1">
      <c r="A2854">
        <v>32.789385500000002</v>
      </c>
      <c r="B2854">
        <v>-117.10440800000001</v>
      </c>
      <c r="C2854" t="s">
        <v>1821</v>
      </c>
      <c r="D2854" t="s">
        <v>7</v>
      </c>
      <c r="E2854">
        <v>1</v>
      </c>
      <c r="F2854" s="1">
        <v>44274.720833333333</v>
      </c>
      <c r="G2854" s="2">
        <v>44285</v>
      </c>
      <c r="H2854">
        <v>2021</v>
      </c>
      <c r="I2854" t="s">
        <v>117</v>
      </c>
      <c r="Q2854" s="4"/>
    </row>
    <row r="2855" spans="1:17" hidden="1">
      <c r="A2855">
        <v>32.787943200000001</v>
      </c>
      <c r="B2855">
        <v>-117.1043615</v>
      </c>
      <c r="C2855" t="s">
        <v>1822</v>
      </c>
      <c r="D2855" t="s">
        <v>7</v>
      </c>
      <c r="E2855">
        <v>1</v>
      </c>
      <c r="F2855" s="1">
        <v>44274.710416666669</v>
      </c>
      <c r="G2855" s="2">
        <v>44285</v>
      </c>
      <c r="H2855">
        <v>2021</v>
      </c>
      <c r="I2855" t="s">
        <v>117</v>
      </c>
      <c r="Q2855" s="4"/>
    </row>
    <row r="2856" spans="1:17" hidden="1">
      <c r="A2856">
        <v>32.7876914</v>
      </c>
      <c r="B2856">
        <v>-117.1040634</v>
      </c>
      <c r="C2856" t="s">
        <v>1823</v>
      </c>
      <c r="D2856" t="s">
        <v>22</v>
      </c>
      <c r="E2856">
        <v>1</v>
      </c>
      <c r="F2856" s="1">
        <v>44274.708333333336</v>
      </c>
      <c r="G2856" s="2">
        <v>44285</v>
      </c>
      <c r="H2856">
        <v>2021</v>
      </c>
      <c r="I2856" t="s">
        <v>117</v>
      </c>
      <c r="Q2856" s="4"/>
    </row>
    <row r="2857" spans="1:17" hidden="1">
      <c r="A2857">
        <v>32.789969900000003</v>
      </c>
      <c r="B2857">
        <v>-117.1039591</v>
      </c>
      <c r="C2857" t="s">
        <v>1824</v>
      </c>
      <c r="D2857" t="s">
        <v>11</v>
      </c>
      <c r="E2857">
        <v>1</v>
      </c>
      <c r="F2857" s="1">
        <v>44274.856944444444</v>
      </c>
      <c r="G2857" s="2">
        <v>44285</v>
      </c>
      <c r="H2857">
        <v>2021</v>
      </c>
      <c r="I2857" t="s">
        <v>117</v>
      </c>
      <c r="Q2857" s="4"/>
    </row>
    <row r="2858" spans="1:17" hidden="1">
      <c r="A2858">
        <v>32.785360179999998</v>
      </c>
      <c r="B2858">
        <v>-117.10279300000001</v>
      </c>
      <c r="C2858" t="s">
        <v>1825</v>
      </c>
      <c r="D2858" t="s">
        <v>22</v>
      </c>
      <c r="E2858">
        <v>3</v>
      </c>
      <c r="F2858" s="1">
        <v>44243.911111111112</v>
      </c>
      <c r="G2858" s="2">
        <v>44285</v>
      </c>
      <c r="H2858">
        <v>2021</v>
      </c>
      <c r="I2858" t="s">
        <v>117</v>
      </c>
      <c r="Q2858" s="4"/>
    </row>
    <row r="2859" spans="1:17" hidden="1">
      <c r="A2859">
        <v>32.787800900000001</v>
      </c>
      <c r="B2859">
        <v>-117.1027673</v>
      </c>
      <c r="C2859" t="s">
        <v>1826</v>
      </c>
      <c r="D2859" t="s">
        <v>7</v>
      </c>
      <c r="E2859">
        <v>2</v>
      </c>
      <c r="F2859" s="1">
        <v>44278.755555555559</v>
      </c>
      <c r="G2859" s="2">
        <v>44285</v>
      </c>
      <c r="H2859">
        <v>2021</v>
      </c>
      <c r="I2859" t="s">
        <v>117</v>
      </c>
      <c r="Q2859" s="4"/>
    </row>
    <row r="2860" spans="1:17" hidden="1">
      <c r="A2860">
        <v>32.785426030000004</v>
      </c>
      <c r="B2860">
        <v>-117.10271779999999</v>
      </c>
      <c r="C2860" t="s">
        <v>1827</v>
      </c>
      <c r="D2860" t="s">
        <v>7</v>
      </c>
      <c r="E2860">
        <v>5</v>
      </c>
      <c r="F2860" s="1">
        <v>44274.870833333334</v>
      </c>
      <c r="G2860" s="2">
        <v>44285</v>
      </c>
      <c r="H2860">
        <v>2021</v>
      </c>
      <c r="I2860" t="s">
        <v>117</v>
      </c>
      <c r="Q2860" s="4"/>
    </row>
    <row r="2861" spans="1:17" hidden="1">
      <c r="A2861">
        <v>32.785987200000001</v>
      </c>
      <c r="B2861">
        <v>-117.1027172</v>
      </c>
      <c r="C2861" t="s">
        <v>12</v>
      </c>
      <c r="D2861" t="s">
        <v>13</v>
      </c>
      <c r="E2861">
        <v>1</v>
      </c>
      <c r="F2861" s="1">
        <v>44274.861111111109</v>
      </c>
      <c r="G2861" s="2">
        <v>44285</v>
      </c>
      <c r="H2861">
        <v>2021</v>
      </c>
      <c r="I2861" t="s">
        <v>117</v>
      </c>
      <c r="Q2861" s="4"/>
    </row>
    <row r="2862" spans="1:17" hidden="1">
      <c r="A2862">
        <v>32.785835599999999</v>
      </c>
      <c r="B2862">
        <v>-117.1027148</v>
      </c>
      <c r="C2862" t="s">
        <v>1828</v>
      </c>
      <c r="D2862" t="s">
        <v>22</v>
      </c>
      <c r="E2862">
        <v>1</v>
      </c>
      <c r="F2862" s="1">
        <v>44243.910416666666</v>
      </c>
      <c r="G2862" s="2">
        <v>44285</v>
      </c>
      <c r="H2862">
        <v>2021</v>
      </c>
      <c r="I2862" t="s">
        <v>117</v>
      </c>
      <c r="Q2862" s="4"/>
    </row>
    <row r="2863" spans="1:17" hidden="1">
      <c r="A2863">
        <v>32.785170899999997</v>
      </c>
      <c r="B2863">
        <v>-117.1026701</v>
      </c>
      <c r="C2863" t="s">
        <v>1829</v>
      </c>
      <c r="D2863" t="s">
        <v>22</v>
      </c>
      <c r="E2863">
        <v>4</v>
      </c>
      <c r="F2863" s="1">
        <v>44274.871527777781</v>
      </c>
      <c r="G2863" s="2">
        <v>44285</v>
      </c>
      <c r="H2863">
        <v>2021</v>
      </c>
      <c r="I2863" t="s">
        <v>117</v>
      </c>
      <c r="Q2863" s="4"/>
    </row>
    <row r="2864" spans="1:17" hidden="1">
      <c r="A2864">
        <v>32.790146880000002</v>
      </c>
      <c r="B2864">
        <v>-117.10238219999999</v>
      </c>
      <c r="C2864" t="s">
        <v>1466</v>
      </c>
      <c r="D2864" t="s">
        <v>22</v>
      </c>
      <c r="E2864">
        <v>2</v>
      </c>
      <c r="F2864" s="1">
        <v>44274.865277777775</v>
      </c>
      <c r="G2864" s="2">
        <v>44285</v>
      </c>
      <c r="H2864">
        <v>2021</v>
      </c>
      <c r="I2864" t="s">
        <v>117</v>
      </c>
      <c r="Q2864" s="4"/>
    </row>
    <row r="2865" spans="1:17" hidden="1">
      <c r="A2865">
        <v>32.791364100000003</v>
      </c>
      <c r="B2865">
        <v>-117.1016576</v>
      </c>
      <c r="C2865" t="s">
        <v>1830</v>
      </c>
      <c r="D2865" t="s">
        <v>22</v>
      </c>
      <c r="E2865">
        <v>1</v>
      </c>
      <c r="F2865" s="1">
        <v>44243.916666666664</v>
      </c>
      <c r="G2865" s="2">
        <v>44285</v>
      </c>
      <c r="H2865">
        <v>2021</v>
      </c>
      <c r="I2865" t="s">
        <v>117</v>
      </c>
      <c r="Q2865" s="4"/>
    </row>
    <row r="2866" spans="1:17" hidden="1">
      <c r="A2866">
        <v>32.791457579999999</v>
      </c>
      <c r="B2866">
        <v>-117.1014943</v>
      </c>
      <c r="C2866" t="s">
        <v>1831</v>
      </c>
      <c r="D2866" t="s">
        <v>22</v>
      </c>
      <c r="E2866">
        <v>5</v>
      </c>
      <c r="F2866" s="1">
        <v>44274.867361111108</v>
      </c>
      <c r="G2866" s="2">
        <v>44285</v>
      </c>
      <c r="H2866">
        <v>2021</v>
      </c>
      <c r="I2866" t="s">
        <v>117</v>
      </c>
      <c r="Q2866" s="4"/>
    </row>
    <row r="2867" spans="1:17" hidden="1">
      <c r="A2867">
        <v>32.766115499999998</v>
      </c>
      <c r="B2867">
        <v>-117.1651413</v>
      </c>
      <c r="C2867" t="s">
        <v>1832</v>
      </c>
      <c r="D2867" t="s">
        <v>22</v>
      </c>
      <c r="E2867">
        <v>1</v>
      </c>
      <c r="F2867" s="1">
        <v>44260.79791666667</v>
      </c>
      <c r="G2867" s="2">
        <v>44285</v>
      </c>
      <c r="H2867">
        <v>2021</v>
      </c>
      <c r="I2867" t="s">
        <v>183</v>
      </c>
      <c r="Q2867" s="4"/>
    </row>
    <row r="2868" spans="1:17" hidden="1">
      <c r="A2868">
        <v>32.766057799999999</v>
      </c>
      <c r="B2868">
        <v>-117.1648423</v>
      </c>
      <c r="C2868" t="s">
        <v>1833</v>
      </c>
      <c r="D2868" t="s">
        <v>13</v>
      </c>
      <c r="E2868">
        <v>30</v>
      </c>
      <c r="F2868" s="1">
        <v>44275.009027777778</v>
      </c>
      <c r="G2868" s="2">
        <v>44285</v>
      </c>
      <c r="H2868">
        <v>2021</v>
      </c>
      <c r="I2868" t="s">
        <v>183</v>
      </c>
      <c r="Q2868" s="4"/>
    </row>
    <row r="2869" spans="1:17" hidden="1">
      <c r="A2869">
        <v>32.765818899999999</v>
      </c>
      <c r="B2869">
        <v>-117.1648098</v>
      </c>
      <c r="C2869" t="s">
        <v>1834</v>
      </c>
      <c r="D2869" t="s">
        <v>13</v>
      </c>
      <c r="E2869">
        <v>15</v>
      </c>
      <c r="F2869" s="1">
        <v>44260.806250000001</v>
      </c>
      <c r="G2869" s="2">
        <v>44285</v>
      </c>
      <c r="H2869">
        <v>2021</v>
      </c>
      <c r="I2869" t="s">
        <v>183</v>
      </c>
      <c r="Q2869" s="4"/>
    </row>
    <row r="2870" spans="1:17" hidden="1">
      <c r="A2870">
        <v>32.766423899999999</v>
      </c>
      <c r="B2870">
        <v>-117.16452289999999</v>
      </c>
      <c r="C2870" t="s">
        <v>1835</v>
      </c>
      <c r="D2870" t="s">
        <v>7</v>
      </c>
      <c r="E2870">
        <v>4</v>
      </c>
      <c r="F2870" s="1">
        <v>44260.922222222223</v>
      </c>
      <c r="G2870" s="2">
        <v>44285</v>
      </c>
      <c r="H2870">
        <v>2021</v>
      </c>
      <c r="I2870" t="s">
        <v>183</v>
      </c>
      <c r="Q2870" s="4"/>
    </row>
    <row r="2871" spans="1:17" hidden="1">
      <c r="A2871">
        <v>32.766185800000002</v>
      </c>
      <c r="B2871">
        <v>-117.16375309999999</v>
      </c>
      <c r="C2871" t="s">
        <v>1836</v>
      </c>
      <c r="D2871" t="s">
        <v>13</v>
      </c>
      <c r="E2871">
        <v>4</v>
      </c>
      <c r="F2871" s="1">
        <v>44260.816666666666</v>
      </c>
      <c r="G2871" s="2">
        <v>44285</v>
      </c>
      <c r="H2871">
        <v>2021</v>
      </c>
      <c r="I2871" t="s">
        <v>183</v>
      </c>
      <c r="Q2871" s="4"/>
    </row>
    <row r="2872" spans="1:17" hidden="1">
      <c r="A2872">
        <v>32.767430900000001</v>
      </c>
      <c r="B2872">
        <v>-117.1624851</v>
      </c>
      <c r="C2872" t="s">
        <v>1837</v>
      </c>
      <c r="D2872" t="s">
        <v>13</v>
      </c>
      <c r="E2872">
        <v>1</v>
      </c>
      <c r="F2872" s="1">
        <v>44239.743055555555</v>
      </c>
      <c r="G2872" s="2">
        <v>44285</v>
      </c>
      <c r="H2872">
        <v>2021</v>
      </c>
      <c r="I2872" t="s">
        <v>183</v>
      </c>
      <c r="Q2872" s="4"/>
    </row>
    <row r="2873" spans="1:17" hidden="1">
      <c r="A2873">
        <v>32.766745399999998</v>
      </c>
      <c r="B2873">
        <v>-117.1623749</v>
      </c>
      <c r="C2873" t="s">
        <v>64</v>
      </c>
      <c r="D2873" t="s">
        <v>22</v>
      </c>
      <c r="E2873">
        <v>1</v>
      </c>
      <c r="F2873" s="1">
        <v>44239.818055555559</v>
      </c>
      <c r="G2873" s="2">
        <v>44285</v>
      </c>
      <c r="H2873">
        <v>2021</v>
      </c>
      <c r="I2873" t="s">
        <v>183</v>
      </c>
      <c r="Q2873" s="4"/>
    </row>
    <row r="2874" spans="1:17" hidden="1">
      <c r="A2874">
        <v>32.7671785</v>
      </c>
      <c r="B2874">
        <v>-117.1622381</v>
      </c>
      <c r="C2874" t="s">
        <v>729</v>
      </c>
      <c r="D2874" t="s">
        <v>22</v>
      </c>
      <c r="E2874">
        <v>7</v>
      </c>
      <c r="F2874" s="1">
        <v>44239.731249999997</v>
      </c>
      <c r="G2874" s="2">
        <v>44285</v>
      </c>
      <c r="H2874">
        <v>2021</v>
      </c>
      <c r="I2874" t="s">
        <v>183</v>
      </c>
      <c r="Q2874" s="4"/>
    </row>
    <row r="2875" spans="1:17" hidden="1">
      <c r="A2875">
        <v>32.767329699999998</v>
      </c>
      <c r="B2875">
        <v>-117.16196979999999</v>
      </c>
      <c r="C2875" t="s">
        <v>182</v>
      </c>
      <c r="D2875" t="s">
        <v>13</v>
      </c>
      <c r="E2875">
        <v>6</v>
      </c>
      <c r="F2875" s="1">
        <v>44250.904861111114</v>
      </c>
      <c r="G2875" s="2">
        <v>44285</v>
      </c>
      <c r="H2875">
        <v>2021</v>
      </c>
      <c r="I2875" t="s">
        <v>183</v>
      </c>
      <c r="Q2875" s="4"/>
    </row>
    <row r="2876" spans="1:17" hidden="1">
      <c r="A2876">
        <v>32.767516299999997</v>
      </c>
      <c r="B2876">
        <v>-117.1619082</v>
      </c>
      <c r="C2876" t="s">
        <v>1838</v>
      </c>
      <c r="D2876" t="s">
        <v>22</v>
      </c>
      <c r="E2876">
        <v>6</v>
      </c>
      <c r="F2876" s="1">
        <v>44239.905555555553</v>
      </c>
      <c r="G2876" s="2">
        <v>44285</v>
      </c>
      <c r="H2876">
        <v>2021</v>
      </c>
      <c r="I2876" t="s">
        <v>183</v>
      </c>
      <c r="Q2876" s="4"/>
    </row>
    <row r="2877" spans="1:17" hidden="1">
      <c r="A2877">
        <v>32.7693224</v>
      </c>
      <c r="B2877">
        <v>-117.1549847</v>
      </c>
      <c r="C2877" t="s">
        <v>1512</v>
      </c>
      <c r="D2877" t="s">
        <v>7</v>
      </c>
      <c r="E2877">
        <v>2</v>
      </c>
      <c r="F2877" s="1">
        <v>44260.815972222219</v>
      </c>
      <c r="G2877" s="2">
        <v>44285</v>
      </c>
      <c r="H2877">
        <v>2021</v>
      </c>
      <c r="I2877" t="s">
        <v>183</v>
      </c>
      <c r="Q2877" s="4"/>
    </row>
    <row r="2878" spans="1:17" hidden="1">
      <c r="A2878">
        <v>32.7711519</v>
      </c>
      <c r="B2878">
        <v>-117.15302</v>
      </c>
      <c r="C2878" t="s">
        <v>84</v>
      </c>
      <c r="D2878" t="s">
        <v>7</v>
      </c>
      <c r="E2878">
        <v>10</v>
      </c>
      <c r="F2878" s="1">
        <v>44260.751388888886</v>
      </c>
      <c r="G2878" s="2">
        <v>44285</v>
      </c>
      <c r="H2878">
        <v>2021</v>
      </c>
      <c r="I2878" t="s">
        <v>183</v>
      </c>
      <c r="Q2878" s="4"/>
    </row>
    <row r="2879" spans="1:17" hidden="1">
      <c r="A2879">
        <v>32.7710723</v>
      </c>
      <c r="B2879">
        <v>-117.1529238</v>
      </c>
      <c r="C2879" t="s">
        <v>208</v>
      </c>
      <c r="D2879" t="s">
        <v>7</v>
      </c>
      <c r="E2879">
        <v>3</v>
      </c>
      <c r="F2879" s="1">
        <v>44260.752083333333</v>
      </c>
      <c r="G2879" s="2">
        <v>44285</v>
      </c>
      <c r="H2879">
        <v>2021</v>
      </c>
      <c r="I2879" t="s">
        <v>183</v>
      </c>
      <c r="Q2879" s="4"/>
    </row>
    <row r="2880" spans="1:17" hidden="1">
      <c r="A2880">
        <v>32.772239800000001</v>
      </c>
      <c r="B2880">
        <v>-117.14917699999999</v>
      </c>
      <c r="C2880" t="s">
        <v>1839</v>
      </c>
      <c r="D2880" t="s">
        <v>7</v>
      </c>
      <c r="E2880">
        <v>7</v>
      </c>
      <c r="F2880" s="1">
        <v>44260.918749999997</v>
      </c>
      <c r="G2880" s="2">
        <v>44285</v>
      </c>
      <c r="H2880">
        <v>2021</v>
      </c>
      <c r="I2880" t="s">
        <v>183</v>
      </c>
      <c r="Q2880" s="4"/>
    </row>
    <row r="2881" spans="1:17" hidden="1">
      <c r="A2881">
        <v>32.77263868</v>
      </c>
      <c r="B2881">
        <v>-117.14009299999999</v>
      </c>
      <c r="C2881" t="s">
        <v>304</v>
      </c>
      <c r="D2881" t="s">
        <v>7</v>
      </c>
      <c r="E2881">
        <v>2</v>
      </c>
      <c r="F2881" s="1">
        <v>44266.010416666664</v>
      </c>
      <c r="G2881" s="2">
        <v>44285</v>
      </c>
      <c r="H2881">
        <v>2021</v>
      </c>
      <c r="I2881" t="s">
        <v>183</v>
      </c>
      <c r="Q2881" s="4"/>
    </row>
    <row r="2882" spans="1:17" hidden="1">
      <c r="A2882">
        <v>32.773795999999997</v>
      </c>
      <c r="B2882">
        <v>-117.13507540000001</v>
      </c>
      <c r="C2882" t="s">
        <v>1840</v>
      </c>
      <c r="D2882" t="s">
        <v>22</v>
      </c>
      <c r="E2882">
        <v>1</v>
      </c>
      <c r="F2882" s="1">
        <v>44264.776388888888</v>
      </c>
      <c r="G2882" s="2">
        <v>44285</v>
      </c>
      <c r="H2882">
        <v>2021</v>
      </c>
      <c r="I2882" t="s">
        <v>183</v>
      </c>
      <c r="Q2882" s="4"/>
    </row>
    <row r="2883" spans="1:17" hidden="1">
      <c r="A2883">
        <v>32.774537100000003</v>
      </c>
      <c r="B2883">
        <v>-117.1348583</v>
      </c>
      <c r="C2883" t="s">
        <v>1841</v>
      </c>
      <c r="D2883" t="s">
        <v>22</v>
      </c>
      <c r="E2883">
        <v>1</v>
      </c>
      <c r="F2883" s="1">
        <v>44272.935416666667</v>
      </c>
      <c r="G2883" s="2">
        <v>44285</v>
      </c>
      <c r="H2883">
        <v>2021</v>
      </c>
      <c r="I2883" t="s">
        <v>183</v>
      </c>
      <c r="Q2883" s="4"/>
    </row>
    <row r="2884" spans="1:17" hidden="1">
      <c r="A2884">
        <v>32.7742681</v>
      </c>
      <c r="B2884">
        <v>-117.13483309999999</v>
      </c>
      <c r="C2884" t="s">
        <v>178</v>
      </c>
      <c r="D2884" t="s">
        <v>22</v>
      </c>
      <c r="E2884">
        <v>1</v>
      </c>
      <c r="F2884" s="1">
        <v>44264.770833333336</v>
      </c>
      <c r="G2884" s="2">
        <v>44285</v>
      </c>
      <c r="H2884">
        <v>2021</v>
      </c>
      <c r="I2884" t="s">
        <v>183</v>
      </c>
      <c r="Q2884" s="4"/>
    </row>
    <row r="2885" spans="1:17" hidden="1">
      <c r="A2885">
        <v>32.773869400000002</v>
      </c>
      <c r="B2885">
        <v>-117.13473209999999</v>
      </c>
      <c r="C2885" t="s">
        <v>504</v>
      </c>
      <c r="D2885" t="s">
        <v>7</v>
      </c>
      <c r="E2885">
        <v>3</v>
      </c>
      <c r="F2885" s="1">
        <v>44222.757638888892</v>
      </c>
      <c r="G2885" s="2">
        <v>44285</v>
      </c>
      <c r="H2885">
        <v>2021</v>
      </c>
      <c r="I2885" t="s">
        <v>183</v>
      </c>
      <c r="Q2885" s="4"/>
    </row>
    <row r="2886" spans="1:17" hidden="1">
      <c r="A2886">
        <v>32.7742918</v>
      </c>
      <c r="B2886">
        <v>-117.13378830000001</v>
      </c>
      <c r="C2886" t="s">
        <v>1842</v>
      </c>
      <c r="D2886" t="s">
        <v>7</v>
      </c>
      <c r="E2886">
        <v>4</v>
      </c>
      <c r="F2886" s="1">
        <v>44264.911805555559</v>
      </c>
      <c r="G2886" s="2">
        <v>44285</v>
      </c>
      <c r="H2886">
        <v>2021</v>
      </c>
      <c r="I2886" t="s">
        <v>183</v>
      </c>
      <c r="Q2886" s="4"/>
    </row>
    <row r="2887" spans="1:17" hidden="1">
      <c r="A2887">
        <v>32.774659999999997</v>
      </c>
      <c r="B2887">
        <v>-117.1327247</v>
      </c>
      <c r="C2887" t="s">
        <v>1843</v>
      </c>
      <c r="D2887" t="s">
        <v>13</v>
      </c>
      <c r="E2887">
        <v>8</v>
      </c>
      <c r="F2887" s="1">
        <v>44264.813888888886</v>
      </c>
      <c r="G2887" s="2">
        <v>44285</v>
      </c>
      <c r="H2887">
        <v>2021</v>
      </c>
      <c r="I2887" t="s">
        <v>183</v>
      </c>
      <c r="Q2887" s="4"/>
    </row>
    <row r="2888" spans="1:17" hidden="1">
      <c r="A2888">
        <v>32.775315599999999</v>
      </c>
      <c r="B2888">
        <v>-117.1312185</v>
      </c>
      <c r="C2888" t="s">
        <v>584</v>
      </c>
      <c r="D2888" t="s">
        <v>22</v>
      </c>
      <c r="E2888">
        <v>10</v>
      </c>
      <c r="F2888" s="1">
        <v>44271.704861111109</v>
      </c>
      <c r="G2888" s="2">
        <v>44285</v>
      </c>
      <c r="H2888">
        <v>2021</v>
      </c>
      <c r="I2888" t="s">
        <v>183</v>
      </c>
      <c r="Q2888" s="4"/>
    </row>
    <row r="2889" spans="1:17" hidden="1">
      <c r="A2889">
        <v>32.760078300000004</v>
      </c>
      <c r="B2889">
        <v>-117.2046416</v>
      </c>
      <c r="C2889" t="s">
        <v>59</v>
      </c>
      <c r="D2889" t="s">
        <v>13</v>
      </c>
      <c r="E2889">
        <v>5</v>
      </c>
      <c r="F2889" s="1">
        <v>44281.916666666664</v>
      </c>
      <c r="G2889" s="2">
        <v>44285</v>
      </c>
      <c r="H2889">
        <v>2021</v>
      </c>
      <c r="I2889" t="s">
        <v>248</v>
      </c>
      <c r="Q2889" s="4"/>
    </row>
    <row r="2890" spans="1:17" hidden="1">
      <c r="A2890">
        <v>32.761400899999998</v>
      </c>
      <c r="B2890">
        <v>-117.203323</v>
      </c>
      <c r="C2890" t="s">
        <v>1844</v>
      </c>
      <c r="D2890" t="s">
        <v>7</v>
      </c>
      <c r="E2890">
        <v>10</v>
      </c>
      <c r="F2890" s="1">
        <v>44281.043749999997</v>
      </c>
      <c r="G2890" s="2">
        <v>44285</v>
      </c>
      <c r="H2890">
        <v>2021</v>
      </c>
      <c r="I2890" t="s">
        <v>248</v>
      </c>
      <c r="Q2890" s="4"/>
    </row>
    <row r="2891" spans="1:17" hidden="1">
      <c r="A2891">
        <v>32.760468099999997</v>
      </c>
      <c r="B2891">
        <v>-117.2030481</v>
      </c>
      <c r="C2891" t="s">
        <v>1845</v>
      </c>
      <c r="D2891" t="s">
        <v>22</v>
      </c>
      <c r="E2891">
        <v>2</v>
      </c>
      <c r="F2891" s="1">
        <v>44267.770833333336</v>
      </c>
      <c r="G2891" s="2">
        <v>44285</v>
      </c>
      <c r="H2891">
        <v>2021</v>
      </c>
      <c r="I2891" t="s">
        <v>248</v>
      </c>
      <c r="Q2891" s="4"/>
    </row>
    <row r="2892" spans="1:17" hidden="1">
      <c r="A2892">
        <v>32.761281599999997</v>
      </c>
      <c r="B2892">
        <v>-117.2028696</v>
      </c>
      <c r="C2892" t="s">
        <v>286</v>
      </c>
      <c r="D2892" t="s">
        <v>7</v>
      </c>
      <c r="E2892">
        <v>1</v>
      </c>
      <c r="F2892" s="1">
        <v>44250.638194444444</v>
      </c>
      <c r="G2892" s="2">
        <v>44285</v>
      </c>
      <c r="H2892">
        <v>2021</v>
      </c>
      <c r="I2892" t="s">
        <v>248</v>
      </c>
      <c r="Q2892" s="4"/>
    </row>
    <row r="2893" spans="1:17" hidden="1">
      <c r="A2893">
        <v>32.760568900000003</v>
      </c>
      <c r="B2893">
        <v>-117.20275549999999</v>
      </c>
      <c r="C2893" t="s">
        <v>1846</v>
      </c>
      <c r="D2893" t="s">
        <v>11</v>
      </c>
      <c r="E2893">
        <v>1</v>
      </c>
      <c r="F2893" s="1">
        <v>44250.895833333336</v>
      </c>
      <c r="G2893" s="2">
        <v>44285</v>
      </c>
      <c r="H2893">
        <v>2021</v>
      </c>
      <c r="I2893" t="s">
        <v>248</v>
      </c>
      <c r="Q2893" s="4"/>
    </row>
    <row r="2894" spans="1:17" hidden="1">
      <c r="A2894">
        <v>32.761351189999999</v>
      </c>
      <c r="B2894">
        <v>-117.20148140000001</v>
      </c>
      <c r="C2894" t="s">
        <v>1847</v>
      </c>
      <c r="D2894" t="s">
        <v>13</v>
      </c>
      <c r="E2894">
        <v>2</v>
      </c>
      <c r="F2894" s="1">
        <v>44281.938888888886</v>
      </c>
      <c r="G2894" s="2">
        <v>44285</v>
      </c>
      <c r="H2894">
        <v>2021</v>
      </c>
      <c r="I2894" t="s">
        <v>248</v>
      </c>
      <c r="Q2894" s="4"/>
    </row>
    <row r="2895" spans="1:17" hidden="1">
      <c r="A2895">
        <v>32.760639599999998</v>
      </c>
      <c r="B2895">
        <v>-117.2011316</v>
      </c>
      <c r="C2895" t="s">
        <v>163</v>
      </c>
      <c r="D2895" t="s">
        <v>7</v>
      </c>
      <c r="E2895">
        <v>2</v>
      </c>
      <c r="F2895" s="1">
        <v>44281.738888888889</v>
      </c>
      <c r="G2895" s="2">
        <v>44285</v>
      </c>
      <c r="H2895">
        <v>2021</v>
      </c>
      <c r="I2895" t="s">
        <v>248</v>
      </c>
      <c r="Q2895" s="4"/>
    </row>
    <row r="2896" spans="1:17" hidden="1">
      <c r="A2896">
        <v>32.761025400000001</v>
      </c>
      <c r="B2896">
        <v>-117.1983579</v>
      </c>
      <c r="C2896" t="s">
        <v>1848</v>
      </c>
      <c r="D2896" t="s">
        <v>22</v>
      </c>
      <c r="E2896">
        <v>1</v>
      </c>
      <c r="F2896" s="1">
        <v>44281.745833333334</v>
      </c>
      <c r="G2896" s="2">
        <v>44285</v>
      </c>
      <c r="H2896">
        <v>2021</v>
      </c>
      <c r="I2896" t="s">
        <v>248</v>
      </c>
      <c r="Q2896" s="4"/>
    </row>
    <row r="2897" spans="1:17" hidden="1">
      <c r="A2897">
        <v>32.761539800000001</v>
      </c>
      <c r="B2897">
        <v>-117.1983431</v>
      </c>
      <c r="C2897" t="s">
        <v>1849</v>
      </c>
      <c r="D2897" t="s">
        <v>22</v>
      </c>
      <c r="E2897">
        <v>1</v>
      </c>
      <c r="F2897" s="1">
        <v>44281.717361111114</v>
      </c>
      <c r="G2897" s="2">
        <v>44285</v>
      </c>
      <c r="H2897">
        <v>2021</v>
      </c>
      <c r="I2897" t="s">
        <v>248</v>
      </c>
      <c r="Q2897" s="4"/>
    </row>
    <row r="2898" spans="1:17" hidden="1">
      <c r="A2898">
        <v>32.761648100000002</v>
      </c>
      <c r="B2898">
        <v>-117.1983053</v>
      </c>
      <c r="C2898" t="s">
        <v>1850</v>
      </c>
      <c r="D2898" t="s">
        <v>13</v>
      </c>
      <c r="E2898">
        <v>5</v>
      </c>
      <c r="F2898" s="1">
        <v>44281.71875</v>
      </c>
      <c r="G2898" s="2">
        <v>44285</v>
      </c>
      <c r="H2898">
        <v>2021</v>
      </c>
      <c r="I2898" t="s">
        <v>248</v>
      </c>
      <c r="Q2898" s="4"/>
    </row>
    <row r="2899" spans="1:17" hidden="1">
      <c r="A2899">
        <v>32.761890999999999</v>
      </c>
      <c r="B2899">
        <v>-117.1930991</v>
      </c>
      <c r="C2899" t="s">
        <v>699</v>
      </c>
      <c r="D2899" t="s">
        <v>7</v>
      </c>
      <c r="E2899">
        <v>3</v>
      </c>
      <c r="F2899" s="1">
        <v>44281.694444444445</v>
      </c>
      <c r="G2899" s="2">
        <v>44285</v>
      </c>
      <c r="H2899">
        <v>2021</v>
      </c>
      <c r="I2899" t="s">
        <v>248</v>
      </c>
      <c r="Q2899" s="4"/>
    </row>
    <row r="2900" spans="1:17" hidden="1">
      <c r="A2900">
        <v>32.762141499999998</v>
      </c>
      <c r="B2900">
        <v>-117.1859243</v>
      </c>
      <c r="C2900" t="s">
        <v>1851</v>
      </c>
      <c r="D2900" t="s">
        <v>13</v>
      </c>
      <c r="E2900">
        <v>2</v>
      </c>
      <c r="F2900" s="1">
        <v>44250.807638888888</v>
      </c>
      <c r="G2900" s="2">
        <v>44285</v>
      </c>
      <c r="H2900">
        <v>2021</v>
      </c>
      <c r="I2900" t="s">
        <v>248</v>
      </c>
      <c r="Q2900" s="4"/>
    </row>
    <row r="2901" spans="1:17" hidden="1">
      <c r="A2901">
        <v>32.761933800000001</v>
      </c>
      <c r="B2901">
        <v>-117.1858095</v>
      </c>
      <c r="C2901" t="s">
        <v>1852</v>
      </c>
      <c r="D2901" t="s">
        <v>13</v>
      </c>
      <c r="E2901">
        <v>2</v>
      </c>
      <c r="F2901" s="1">
        <v>44250.868055555555</v>
      </c>
      <c r="G2901" s="2">
        <v>44285</v>
      </c>
      <c r="H2901">
        <v>2021</v>
      </c>
      <c r="I2901" t="s">
        <v>248</v>
      </c>
      <c r="Q2901" s="4"/>
    </row>
    <row r="2902" spans="1:17" hidden="1">
      <c r="A2902">
        <v>32.761697099999999</v>
      </c>
      <c r="B2902">
        <v>-117.18454319999999</v>
      </c>
      <c r="C2902" t="s">
        <v>12</v>
      </c>
      <c r="D2902" t="s">
        <v>13</v>
      </c>
      <c r="E2902">
        <v>20</v>
      </c>
      <c r="F2902" s="1">
        <v>44250.869444444441</v>
      </c>
      <c r="G2902" s="2">
        <v>44285</v>
      </c>
      <c r="H2902">
        <v>2021</v>
      </c>
      <c r="I2902" t="s">
        <v>248</v>
      </c>
      <c r="Q2902" s="4"/>
    </row>
    <row r="2903" spans="1:17" hidden="1">
      <c r="A2903">
        <v>32.840056799999999</v>
      </c>
      <c r="B2903">
        <v>-117.0237982</v>
      </c>
      <c r="C2903" t="s">
        <v>1853</v>
      </c>
      <c r="D2903" t="s">
        <v>13</v>
      </c>
      <c r="E2903">
        <v>10</v>
      </c>
      <c r="F2903" s="1">
        <v>44250.631944444445</v>
      </c>
      <c r="G2903" s="2">
        <v>44250</v>
      </c>
      <c r="H2903">
        <v>2021</v>
      </c>
      <c r="I2903" t="s">
        <v>8</v>
      </c>
      <c r="Q2903" s="4"/>
    </row>
    <row r="2904" spans="1:17" hidden="1">
      <c r="A2904">
        <v>32.842009599999997</v>
      </c>
      <c r="B2904">
        <v>-116.9975862</v>
      </c>
      <c r="C2904" t="s">
        <v>1792</v>
      </c>
      <c r="D2904" t="s">
        <v>13</v>
      </c>
      <c r="E2904">
        <v>5</v>
      </c>
      <c r="F2904" s="1">
        <v>44247.761111111111</v>
      </c>
      <c r="G2904" s="2">
        <v>44250</v>
      </c>
      <c r="H2904">
        <v>2021</v>
      </c>
      <c r="I2904" t="s">
        <v>8</v>
      </c>
      <c r="Q2904" s="4"/>
    </row>
    <row r="2905" spans="1:17" hidden="1">
      <c r="A2905">
        <v>32.842887599999997</v>
      </c>
      <c r="B2905">
        <v>-116.9974125</v>
      </c>
      <c r="C2905" t="s">
        <v>1854</v>
      </c>
      <c r="D2905" t="s">
        <v>13</v>
      </c>
      <c r="E2905">
        <v>12</v>
      </c>
      <c r="F2905" s="1">
        <v>44247.767361111109</v>
      </c>
      <c r="G2905" s="2">
        <v>44250</v>
      </c>
      <c r="H2905">
        <v>2021</v>
      </c>
      <c r="I2905" t="s">
        <v>8</v>
      </c>
      <c r="Q2905" s="4"/>
    </row>
    <row r="2906" spans="1:17" hidden="1">
      <c r="A2906">
        <v>32.843846900000003</v>
      </c>
      <c r="B2906">
        <v>-116.9896553</v>
      </c>
      <c r="C2906" t="s">
        <v>246</v>
      </c>
      <c r="D2906" t="s">
        <v>7</v>
      </c>
      <c r="E2906">
        <v>3</v>
      </c>
      <c r="F2906" s="1">
        <v>44232.80972222222</v>
      </c>
      <c r="G2906" s="2">
        <v>44250</v>
      </c>
      <c r="H2906">
        <v>2021</v>
      </c>
      <c r="I2906" t="s">
        <v>8</v>
      </c>
      <c r="Q2906" s="4"/>
    </row>
    <row r="2907" spans="1:17" hidden="1">
      <c r="A2907">
        <v>32.8432891</v>
      </c>
      <c r="B2907">
        <v>-116.9984881</v>
      </c>
      <c r="C2907" t="s">
        <v>1855</v>
      </c>
      <c r="D2907" t="s">
        <v>11</v>
      </c>
      <c r="E2907">
        <v>1</v>
      </c>
      <c r="F2907" s="1">
        <v>44232.782638888886</v>
      </c>
      <c r="G2907" s="2">
        <v>44250</v>
      </c>
      <c r="H2907">
        <v>2021</v>
      </c>
      <c r="I2907" t="s">
        <v>8</v>
      </c>
      <c r="Q2907" s="4"/>
    </row>
    <row r="2908" spans="1:17" hidden="1">
      <c r="A2908">
        <v>32.843276400000001</v>
      </c>
      <c r="B2908">
        <v>-117.0016299</v>
      </c>
      <c r="C2908" t="s">
        <v>179</v>
      </c>
      <c r="D2908" t="s">
        <v>22</v>
      </c>
      <c r="E2908">
        <v>1</v>
      </c>
      <c r="F2908" s="1">
        <v>44232.743055555555</v>
      </c>
      <c r="G2908" s="2">
        <v>44250</v>
      </c>
      <c r="H2908">
        <v>2021</v>
      </c>
      <c r="I2908" t="s">
        <v>8</v>
      </c>
      <c r="Q2908" s="4"/>
    </row>
    <row r="2909" spans="1:17" hidden="1">
      <c r="A2909">
        <v>32.838888400000002</v>
      </c>
      <c r="B2909">
        <v>-117.0243419</v>
      </c>
      <c r="C2909" t="s">
        <v>1856</v>
      </c>
      <c r="D2909" t="s">
        <v>7</v>
      </c>
      <c r="E2909">
        <v>2</v>
      </c>
      <c r="F2909" s="1">
        <v>44180.835416666669</v>
      </c>
      <c r="G2909" s="2">
        <v>44250</v>
      </c>
      <c r="H2909">
        <v>2021</v>
      </c>
      <c r="I2909" t="s">
        <v>8</v>
      </c>
      <c r="Q2909" s="4"/>
    </row>
    <row r="2910" spans="1:17" hidden="1">
      <c r="A2910">
        <v>32.839213800000003</v>
      </c>
      <c r="B2910">
        <v>-117.0244083</v>
      </c>
      <c r="C2910" t="s">
        <v>104</v>
      </c>
      <c r="D2910" t="s">
        <v>7</v>
      </c>
      <c r="E2910">
        <v>1</v>
      </c>
      <c r="F2910" s="1">
        <v>44180.905555555553</v>
      </c>
      <c r="G2910" s="2">
        <v>44250</v>
      </c>
      <c r="H2910">
        <v>2021</v>
      </c>
      <c r="I2910" t="s">
        <v>8</v>
      </c>
      <c r="Q2910" s="4"/>
    </row>
    <row r="2911" spans="1:17" hidden="1">
      <c r="A2911">
        <v>32.839884599999998</v>
      </c>
      <c r="B2911">
        <v>-117.02440319999999</v>
      </c>
      <c r="C2911" t="s">
        <v>627</v>
      </c>
      <c r="D2911" t="s">
        <v>11</v>
      </c>
      <c r="E2911">
        <v>1</v>
      </c>
      <c r="F2911" s="1">
        <v>44180.902777777781</v>
      </c>
      <c r="G2911" s="2">
        <v>44250</v>
      </c>
      <c r="H2911">
        <v>2021</v>
      </c>
      <c r="I2911" t="s">
        <v>8</v>
      </c>
      <c r="Q2911" s="4"/>
    </row>
    <row r="2912" spans="1:17" hidden="1">
      <c r="A2912">
        <v>32.846807900000002</v>
      </c>
      <c r="B2912">
        <v>-116.972831</v>
      </c>
      <c r="C2912" t="s">
        <v>1857</v>
      </c>
      <c r="D2912" t="s">
        <v>11</v>
      </c>
      <c r="E2912">
        <v>1</v>
      </c>
      <c r="F2912" s="1">
        <v>44246.619444444441</v>
      </c>
      <c r="G2912" s="2">
        <v>44250</v>
      </c>
      <c r="H2912">
        <v>2021</v>
      </c>
      <c r="I2912" t="s">
        <v>8</v>
      </c>
      <c r="Q2912" s="4"/>
    </row>
    <row r="2913" spans="1:17" hidden="1">
      <c r="A2913">
        <v>32.8417265</v>
      </c>
      <c r="B2913">
        <v>-116.9995577</v>
      </c>
      <c r="C2913" t="s">
        <v>1858</v>
      </c>
      <c r="D2913" t="s">
        <v>7</v>
      </c>
      <c r="E2913">
        <v>2</v>
      </c>
      <c r="F2913" s="1">
        <v>44128.822222222225</v>
      </c>
      <c r="G2913" s="2">
        <v>44250</v>
      </c>
      <c r="H2913">
        <v>2021</v>
      </c>
      <c r="I2913" t="s">
        <v>8</v>
      </c>
      <c r="Q2913" s="4"/>
    </row>
    <row r="2914" spans="1:17" hidden="1">
      <c r="A2914">
        <v>32.843571599999997</v>
      </c>
      <c r="B2914">
        <v>-116.9943493</v>
      </c>
      <c r="C2914" t="s">
        <v>1859</v>
      </c>
      <c r="D2914" t="s">
        <v>7</v>
      </c>
      <c r="E2914">
        <v>2</v>
      </c>
      <c r="F2914" s="1">
        <v>44096.668055555558</v>
      </c>
      <c r="G2914" s="2">
        <v>44250</v>
      </c>
      <c r="H2914">
        <v>2021</v>
      </c>
      <c r="I2914" t="s">
        <v>8</v>
      </c>
      <c r="Q2914" s="4"/>
    </row>
    <row r="2915" spans="1:17" hidden="1">
      <c r="A2915">
        <v>32.846730999999998</v>
      </c>
      <c r="B2915">
        <v>-116.9835664</v>
      </c>
      <c r="C2915" t="s">
        <v>856</v>
      </c>
      <c r="D2915" t="s">
        <v>7</v>
      </c>
      <c r="E2915">
        <v>4</v>
      </c>
      <c r="F2915" s="1">
        <v>44029.792361111111</v>
      </c>
      <c r="G2915" s="2">
        <v>44250</v>
      </c>
      <c r="H2915">
        <v>2021</v>
      </c>
      <c r="I2915" t="s">
        <v>8</v>
      </c>
      <c r="Q2915" s="4"/>
    </row>
    <row r="2916" spans="1:17" hidden="1">
      <c r="A2916">
        <v>32.846312500000003</v>
      </c>
      <c r="B2916">
        <v>-116.9752824</v>
      </c>
      <c r="C2916" t="s">
        <v>1860</v>
      </c>
      <c r="D2916" t="s">
        <v>22</v>
      </c>
      <c r="E2916">
        <v>40</v>
      </c>
      <c r="F2916" s="1">
        <v>44246.924305555556</v>
      </c>
      <c r="G2916" s="2">
        <v>44250</v>
      </c>
      <c r="H2916">
        <v>2021</v>
      </c>
      <c r="I2916" t="s">
        <v>8</v>
      </c>
      <c r="Q2916" s="4"/>
    </row>
    <row r="2917" spans="1:17" hidden="1">
      <c r="A2917">
        <v>32.842909300000002</v>
      </c>
      <c r="B2917">
        <v>-117.0021253</v>
      </c>
      <c r="C2917" t="s">
        <v>1861</v>
      </c>
      <c r="D2917" t="s">
        <v>22</v>
      </c>
      <c r="E2917">
        <v>3</v>
      </c>
      <c r="F2917" s="1">
        <v>44128.829861111109</v>
      </c>
      <c r="G2917" s="2">
        <v>44250</v>
      </c>
      <c r="H2917">
        <v>2021</v>
      </c>
      <c r="I2917" t="s">
        <v>8</v>
      </c>
      <c r="Q2917" s="4"/>
    </row>
    <row r="2918" spans="1:17" hidden="1">
      <c r="A2918">
        <v>32.8420925</v>
      </c>
      <c r="B2918">
        <v>-116.99960419999999</v>
      </c>
      <c r="C2918" t="s">
        <v>1862</v>
      </c>
      <c r="D2918" t="s">
        <v>22</v>
      </c>
      <c r="E2918">
        <v>1</v>
      </c>
      <c r="F2918" s="1">
        <v>44128.817361111112</v>
      </c>
      <c r="G2918" s="2">
        <v>44250</v>
      </c>
      <c r="H2918">
        <v>2021</v>
      </c>
      <c r="I2918" t="s">
        <v>8</v>
      </c>
      <c r="Q2918" s="4"/>
    </row>
    <row r="2919" spans="1:17" hidden="1">
      <c r="A2919">
        <v>32.842413299999997</v>
      </c>
      <c r="B2919">
        <v>-117.0004821</v>
      </c>
      <c r="C2919" t="s">
        <v>105</v>
      </c>
      <c r="D2919" t="s">
        <v>22</v>
      </c>
      <c r="E2919">
        <v>25</v>
      </c>
      <c r="F2919" s="1">
        <v>44167.813194444447</v>
      </c>
      <c r="G2919" s="2">
        <v>44250</v>
      </c>
      <c r="H2919">
        <v>2021</v>
      </c>
      <c r="I2919" t="s">
        <v>8</v>
      </c>
      <c r="Q2919" s="4"/>
    </row>
    <row r="2920" spans="1:17" hidden="1">
      <c r="A2920">
        <v>32.786807260000003</v>
      </c>
      <c r="B2920">
        <v>-117.10268430000001</v>
      </c>
      <c r="C2920" t="s">
        <v>1466</v>
      </c>
      <c r="D2920" t="s">
        <v>13</v>
      </c>
      <c r="E2920">
        <v>1</v>
      </c>
      <c r="F2920" s="1">
        <v>44250.901388888888</v>
      </c>
      <c r="G2920" s="2">
        <v>44250</v>
      </c>
      <c r="H2920">
        <v>2021</v>
      </c>
      <c r="I2920" t="s">
        <v>117</v>
      </c>
      <c r="Q2920" s="4"/>
    </row>
    <row r="2921" spans="1:17" hidden="1">
      <c r="A2921">
        <v>32.777518700000002</v>
      </c>
      <c r="B2921">
        <v>-117.1269028</v>
      </c>
      <c r="C2921" t="s">
        <v>1863</v>
      </c>
      <c r="D2921" t="s">
        <v>13</v>
      </c>
      <c r="E2921">
        <v>5</v>
      </c>
      <c r="F2921" s="1">
        <v>44248.676388888889</v>
      </c>
      <c r="G2921" s="2">
        <v>44250</v>
      </c>
      <c r="H2921">
        <v>2021</v>
      </c>
      <c r="I2921" t="s">
        <v>117</v>
      </c>
      <c r="Q2921" s="4"/>
    </row>
    <row r="2922" spans="1:17" hidden="1">
      <c r="A2922">
        <v>32.779555600000002</v>
      </c>
      <c r="B2922">
        <v>-117.10591650000001</v>
      </c>
      <c r="C2922" t="s">
        <v>406</v>
      </c>
      <c r="D2922" t="s">
        <v>7</v>
      </c>
      <c r="E2922">
        <v>3</v>
      </c>
      <c r="F2922" s="1">
        <v>44248.629166666666</v>
      </c>
      <c r="G2922" s="2">
        <v>44250</v>
      </c>
      <c r="H2922">
        <v>2021</v>
      </c>
      <c r="I2922" t="s">
        <v>117</v>
      </c>
      <c r="Q2922" s="4"/>
    </row>
    <row r="2923" spans="1:17" hidden="1">
      <c r="A2923">
        <v>32.781304300000002</v>
      </c>
      <c r="B2923">
        <v>-117.11471040000001</v>
      </c>
      <c r="C2923" t="s">
        <v>1864</v>
      </c>
      <c r="D2923" t="s">
        <v>22</v>
      </c>
      <c r="E2923">
        <v>2</v>
      </c>
      <c r="F2923" s="1">
        <v>44244.919444444444</v>
      </c>
      <c r="G2923" s="2">
        <v>44250</v>
      </c>
      <c r="H2923">
        <v>2021</v>
      </c>
      <c r="I2923" t="s">
        <v>117</v>
      </c>
      <c r="Q2923" s="4"/>
    </row>
    <row r="2924" spans="1:17" hidden="1">
      <c r="A2924">
        <v>32.790847599999999</v>
      </c>
      <c r="B2924">
        <v>-117.1016912</v>
      </c>
      <c r="C2924" t="s">
        <v>1865</v>
      </c>
      <c r="D2924" t="s">
        <v>22</v>
      </c>
      <c r="E2924">
        <v>2</v>
      </c>
      <c r="F2924" s="1">
        <v>44250.815972222219</v>
      </c>
      <c r="G2924" s="2">
        <v>44250</v>
      </c>
      <c r="H2924">
        <v>2021</v>
      </c>
      <c r="I2924" t="s">
        <v>117</v>
      </c>
      <c r="Q2924" s="4"/>
    </row>
    <row r="2925" spans="1:17" hidden="1">
      <c r="A2925">
        <v>32.792436170000002</v>
      </c>
      <c r="B2925">
        <v>-117.1003831</v>
      </c>
      <c r="C2925" t="s">
        <v>1866</v>
      </c>
      <c r="D2925" t="s">
        <v>7</v>
      </c>
      <c r="E2925">
        <v>3</v>
      </c>
      <c r="F2925" s="1">
        <v>44243.935416666667</v>
      </c>
      <c r="G2925" s="2">
        <v>44250</v>
      </c>
      <c r="H2925">
        <v>2021</v>
      </c>
      <c r="I2925" t="s">
        <v>117</v>
      </c>
      <c r="Q2925" s="4"/>
    </row>
    <row r="2926" spans="1:17" hidden="1">
      <c r="A2926">
        <v>32.788922220000003</v>
      </c>
      <c r="B2926">
        <v>-117.10400420000001</v>
      </c>
      <c r="C2926" t="s">
        <v>105</v>
      </c>
      <c r="D2926" t="s">
        <v>7</v>
      </c>
      <c r="E2926">
        <v>1</v>
      </c>
      <c r="F2926" s="1">
        <v>44243.907638888886</v>
      </c>
      <c r="G2926" s="2">
        <v>44250</v>
      </c>
      <c r="H2926">
        <v>2021</v>
      </c>
      <c r="I2926" t="s">
        <v>117</v>
      </c>
      <c r="Q2926" s="4"/>
    </row>
    <row r="2927" spans="1:17" hidden="1">
      <c r="A2927">
        <v>32.791172500000002</v>
      </c>
      <c r="B2927">
        <v>-117.1013308</v>
      </c>
      <c r="C2927" t="s">
        <v>1020</v>
      </c>
      <c r="D2927" t="s">
        <v>7</v>
      </c>
      <c r="E2927">
        <v>1</v>
      </c>
      <c r="F2927" s="1">
        <v>44243.922222222223</v>
      </c>
      <c r="G2927" s="2">
        <v>44250</v>
      </c>
      <c r="H2927">
        <v>2021</v>
      </c>
      <c r="I2927" t="s">
        <v>117</v>
      </c>
      <c r="Q2927" s="4"/>
    </row>
    <row r="2928" spans="1:17" hidden="1">
      <c r="A2928">
        <v>32.783800100000001</v>
      </c>
      <c r="B2928">
        <v>-117.1034488</v>
      </c>
      <c r="C2928" t="s">
        <v>1168</v>
      </c>
      <c r="D2928" t="s">
        <v>7</v>
      </c>
      <c r="E2928">
        <v>1</v>
      </c>
      <c r="F2928" s="1">
        <v>44243.729166666664</v>
      </c>
      <c r="G2928" s="2">
        <v>44250</v>
      </c>
      <c r="H2928">
        <v>2021</v>
      </c>
      <c r="I2928" t="s">
        <v>117</v>
      </c>
      <c r="Q2928" s="4"/>
    </row>
    <row r="2929" spans="1:17" hidden="1">
      <c r="A2929">
        <v>32.781125899999999</v>
      </c>
      <c r="B2929">
        <v>-117.1150209</v>
      </c>
      <c r="C2929" t="s">
        <v>1867</v>
      </c>
      <c r="D2929" t="s">
        <v>7</v>
      </c>
      <c r="E2929">
        <v>3</v>
      </c>
      <c r="F2929" s="1">
        <v>44239.811805555553</v>
      </c>
      <c r="G2929" s="2">
        <v>44250</v>
      </c>
      <c r="H2929">
        <v>2021</v>
      </c>
      <c r="I2929" t="s">
        <v>117</v>
      </c>
      <c r="Q2929" s="4"/>
    </row>
    <row r="2930" spans="1:17" hidden="1">
      <c r="A2930">
        <v>32.780151400000001</v>
      </c>
      <c r="B2930">
        <v>-117.1095217</v>
      </c>
      <c r="C2930" t="s">
        <v>1868</v>
      </c>
      <c r="D2930" t="s">
        <v>7</v>
      </c>
      <c r="E2930">
        <v>5</v>
      </c>
      <c r="F2930" s="1">
        <v>44248.63958333333</v>
      </c>
      <c r="G2930" s="2">
        <v>44250</v>
      </c>
      <c r="H2930">
        <v>2021</v>
      </c>
      <c r="I2930" t="s">
        <v>117</v>
      </c>
      <c r="Q2930" s="4"/>
    </row>
    <row r="2931" spans="1:17" hidden="1">
      <c r="A2931">
        <v>32.7927897</v>
      </c>
      <c r="B2931">
        <v>-117.1000152</v>
      </c>
      <c r="C2931" t="s">
        <v>1869</v>
      </c>
      <c r="D2931" t="s">
        <v>22</v>
      </c>
      <c r="E2931">
        <v>1</v>
      </c>
      <c r="F2931" s="1">
        <v>44243.772222222222</v>
      </c>
      <c r="G2931" s="2">
        <v>44250</v>
      </c>
      <c r="H2931">
        <v>2021</v>
      </c>
      <c r="I2931" t="s">
        <v>117</v>
      </c>
      <c r="Q2931" s="4"/>
    </row>
    <row r="2932" spans="1:17" hidden="1">
      <c r="A2932">
        <v>32.7778986</v>
      </c>
      <c r="B2932">
        <v>-117.1256904</v>
      </c>
      <c r="C2932" t="s">
        <v>1870</v>
      </c>
      <c r="D2932" t="s">
        <v>22</v>
      </c>
      <c r="E2932">
        <v>1</v>
      </c>
      <c r="F2932" s="1">
        <v>44236.801388888889</v>
      </c>
      <c r="G2932" s="2">
        <v>44250</v>
      </c>
      <c r="H2932">
        <v>2021</v>
      </c>
      <c r="I2932" t="s">
        <v>117</v>
      </c>
      <c r="Q2932" s="4"/>
    </row>
    <row r="2933" spans="1:17" hidden="1">
      <c r="A2933">
        <v>32.781256999999997</v>
      </c>
      <c r="B2933">
        <v>-117.1138768</v>
      </c>
      <c r="C2933" t="s">
        <v>1871</v>
      </c>
      <c r="D2933" t="s">
        <v>22</v>
      </c>
      <c r="E2933">
        <v>1</v>
      </c>
      <c r="F2933" s="1">
        <v>44236.746527777781</v>
      </c>
      <c r="G2933" s="2">
        <v>44250</v>
      </c>
      <c r="H2933">
        <v>2021</v>
      </c>
      <c r="I2933" t="s">
        <v>117</v>
      </c>
      <c r="Q2933" s="4"/>
    </row>
    <row r="2934" spans="1:17" hidden="1">
      <c r="A2934">
        <v>32.790620699999998</v>
      </c>
      <c r="B2934">
        <v>-117.1019316</v>
      </c>
      <c r="C2934" t="s">
        <v>1872</v>
      </c>
      <c r="D2934" t="s">
        <v>7</v>
      </c>
      <c r="E2934">
        <v>1</v>
      </c>
      <c r="F2934" s="1">
        <v>44243.814583333333</v>
      </c>
      <c r="G2934" s="2">
        <v>44250</v>
      </c>
      <c r="H2934">
        <v>2021</v>
      </c>
      <c r="I2934" t="s">
        <v>117</v>
      </c>
      <c r="Q2934" s="4"/>
    </row>
    <row r="2935" spans="1:17" hidden="1">
      <c r="A2935">
        <v>32.7776639</v>
      </c>
      <c r="B2935">
        <v>-117.1242788</v>
      </c>
      <c r="C2935" t="s">
        <v>1873</v>
      </c>
      <c r="D2935" t="s">
        <v>22</v>
      </c>
      <c r="E2935">
        <v>1</v>
      </c>
      <c r="F2935" s="1">
        <v>44176.770833333336</v>
      </c>
      <c r="G2935" s="2">
        <v>44250</v>
      </c>
      <c r="H2935">
        <v>2021</v>
      </c>
      <c r="I2935" t="s">
        <v>117</v>
      </c>
      <c r="Q2935" s="4"/>
    </row>
    <row r="2936" spans="1:17" hidden="1">
      <c r="A2936">
        <v>32.777599500000001</v>
      </c>
      <c r="B2936">
        <v>-117.1270411</v>
      </c>
      <c r="C2936" t="s">
        <v>1874</v>
      </c>
      <c r="D2936" t="s">
        <v>22</v>
      </c>
      <c r="E2936">
        <v>2</v>
      </c>
      <c r="F2936" s="1">
        <v>44183.723611111112</v>
      </c>
      <c r="G2936" s="2">
        <v>44250</v>
      </c>
      <c r="H2936">
        <v>2021</v>
      </c>
      <c r="I2936" t="s">
        <v>117</v>
      </c>
      <c r="Q2936" s="4"/>
    </row>
    <row r="2937" spans="1:17" hidden="1">
      <c r="A2937">
        <v>32.782734599999998</v>
      </c>
      <c r="B2937">
        <v>-117.10345770000001</v>
      </c>
      <c r="C2937" t="s">
        <v>1875</v>
      </c>
      <c r="D2937" t="s">
        <v>7</v>
      </c>
      <c r="E2937">
        <v>2</v>
      </c>
      <c r="F2937" s="1">
        <v>44243.731249999997</v>
      </c>
      <c r="G2937" s="2">
        <v>44250</v>
      </c>
      <c r="H2937">
        <v>2021</v>
      </c>
      <c r="I2937" t="s">
        <v>117</v>
      </c>
      <c r="Q2937" s="4"/>
    </row>
    <row r="2938" spans="1:17" hidden="1">
      <c r="A2938">
        <v>32.7832607</v>
      </c>
      <c r="B2938">
        <v>-117.104405</v>
      </c>
      <c r="C2938" t="s">
        <v>110</v>
      </c>
      <c r="D2938" t="s">
        <v>22</v>
      </c>
      <c r="E2938">
        <v>1</v>
      </c>
      <c r="F2938" s="1">
        <v>44248.662499999999</v>
      </c>
      <c r="G2938" s="2">
        <v>44250</v>
      </c>
      <c r="H2938">
        <v>2021</v>
      </c>
      <c r="I2938" t="s">
        <v>117</v>
      </c>
      <c r="Q2938" s="4"/>
    </row>
    <row r="2939" spans="1:17" hidden="1">
      <c r="A2939">
        <v>32.791186099999997</v>
      </c>
      <c r="B2939">
        <v>-117.1030703</v>
      </c>
      <c r="C2939" t="s">
        <v>1876</v>
      </c>
      <c r="D2939" t="s">
        <v>7</v>
      </c>
      <c r="E2939">
        <v>10</v>
      </c>
      <c r="F2939" s="1">
        <v>44218.75</v>
      </c>
      <c r="G2939" s="2">
        <v>44250</v>
      </c>
      <c r="H2939">
        <v>2021</v>
      </c>
      <c r="I2939" t="s">
        <v>117</v>
      </c>
      <c r="Q2939" s="4"/>
    </row>
    <row r="2940" spans="1:17" hidden="1">
      <c r="A2940">
        <v>32.768568100000003</v>
      </c>
      <c r="B2940">
        <v>-117.16028919999999</v>
      </c>
      <c r="C2940" t="s">
        <v>1877</v>
      </c>
      <c r="D2940" t="s">
        <v>13</v>
      </c>
      <c r="E2940">
        <v>1</v>
      </c>
      <c r="F2940" s="1">
        <v>44250.922222222223</v>
      </c>
      <c r="G2940" s="2">
        <v>44250</v>
      </c>
      <c r="H2940">
        <v>2021</v>
      </c>
      <c r="I2940" t="s">
        <v>183</v>
      </c>
      <c r="Q2940" s="4"/>
    </row>
    <row r="2941" spans="1:17" hidden="1">
      <c r="A2941">
        <v>32.766787200000003</v>
      </c>
      <c r="B2941">
        <v>-117.1618424</v>
      </c>
      <c r="C2941" t="s">
        <v>16</v>
      </c>
      <c r="D2941" t="s">
        <v>13</v>
      </c>
      <c r="E2941">
        <v>3</v>
      </c>
      <c r="F2941" s="1">
        <v>44250.912499999999</v>
      </c>
      <c r="G2941" s="2">
        <v>44250</v>
      </c>
      <c r="H2941">
        <v>2021</v>
      </c>
      <c r="I2941" t="s">
        <v>183</v>
      </c>
      <c r="Q2941" s="4"/>
    </row>
    <row r="2942" spans="1:17" hidden="1">
      <c r="A2942">
        <v>32.777129199999997</v>
      </c>
      <c r="B2942">
        <v>-117.1279789</v>
      </c>
      <c r="C2942" t="s">
        <v>1668</v>
      </c>
      <c r="D2942" t="s">
        <v>22</v>
      </c>
      <c r="E2942">
        <v>2</v>
      </c>
      <c r="F2942" s="1">
        <v>44244.991666666669</v>
      </c>
      <c r="G2942" s="2">
        <v>44250</v>
      </c>
      <c r="H2942">
        <v>2021</v>
      </c>
      <c r="I2942" t="s">
        <v>183</v>
      </c>
      <c r="Q2942" s="4"/>
    </row>
    <row r="2943" spans="1:17" hidden="1">
      <c r="A2943">
        <v>32.776954799999999</v>
      </c>
      <c r="B2943">
        <v>-117.1279433</v>
      </c>
      <c r="C2943" t="s">
        <v>939</v>
      </c>
      <c r="D2943" t="s">
        <v>22</v>
      </c>
      <c r="E2943">
        <v>1</v>
      </c>
      <c r="F2943" s="1">
        <v>44244.988194444442</v>
      </c>
      <c r="G2943" s="2">
        <v>44250</v>
      </c>
      <c r="H2943">
        <v>2021</v>
      </c>
      <c r="I2943" t="s">
        <v>183</v>
      </c>
      <c r="Q2943" s="4"/>
    </row>
    <row r="2944" spans="1:17" hidden="1">
      <c r="A2944">
        <v>32.777058400000001</v>
      </c>
      <c r="B2944">
        <v>-117.1286726</v>
      </c>
      <c r="C2944" t="s">
        <v>101</v>
      </c>
      <c r="D2944" t="s">
        <v>22</v>
      </c>
      <c r="E2944">
        <v>2</v>
      </c>
      <c r="F2944" s="1">
        <v>44247.743750000001</v>
      </c>
      <c r="G2944" s="2">
        <v>44250</v>
      </c>
      <c r="H2944">
        <v>2021</v>
      </c>
      <c r="I2944" t="s">
        <v>183</v>
      </c>
      <c r="Q2944" s="4"/>
    </row>
    <row r="2945" spans="1:17" hidden="1">
      <c r="A2945">
        <v>32.767197199999998</v>
      </c>
      <c r="B2945">
        <v>-117.1633808</v>
      </c>
      <c r="C2945" t="s">
        <v>920</v>
      </c>
      <c r="D2945" t="s">
        <v>7</v>
      </c>
      <c r="E2945">
        <v>3</v>
      </c>
      <c r="F2945" s="1">
        <v>44239.926388888889</v>
      </c>
      <c r="G2945" s="2">
        <v>44250</v>
      </c>
      <c r="H2945">
        <v>2021</v>
      </c>
      <c r="I2945" t="s">
        <v>183</v>
      </c>
      <c r="Q2945" s="4"/>
    </row>
    <row r="2946" spans="1:17" hidden="1">
      <c r="A2946">
        <v>32.769989440000003</v>
      </c>
      <c r="B2946">
        <v>-117.1535141</v>
      </c>
      <c r="C2946" t="s">
        <v>504</v>
      </c>
      <c r="D2946" t="s">
        <v>13</v>
      </c>
      <c r="E2946">
        <v>4</v>
      </c>
      <c r="F2946" s="1">
        <v>44250.90902777778</v>
      </c>
      <c r="G2946" s="2">
        <v>44250</v>
      </c>
      <c r="H2946">
        <v>2021</v>
      </c>
      <c r="I2946" t="s">
        <v>183</v>
      </c>
      <c r="Q2946" s="4"/>
    </row>
    <row r="2947" spans="1:17" hidden="1">
      <c r="A2947">
        <v>32.772263600000002</v>
      </c>
      <c r="B2947">
        <v>-117.14463000000001</v>
      </c>
      <c r="C2947" t="s">
        <v>1878</v>
      </c>
      <c r="D2947" t="s">
        <v>7</v>
      </c>
      <c r="E2947">
        <v>2</v>
      </c>
      <c r="F2947" s="1">
        <v>44239.768055555556</v>
      </c>
      <c r="G2947" s="2">
        <v>44250</v>
      </c>
      <c r="H2947">
        <v>2021</v>
      </c>
      <c r="I2947" t="s">
        <v>183</v>
      </c>
      <c r="Q2947" s="4"/>
    </row>
    <row r="2948" spans="1:17" hidden="1">
      <c r="A2948">
        <v>32.769558600000003</v>
      </c>
      <c r="B2948">
        <v>-117.15466429999999</v>
      </c>
      <c r="C2948" t="s">
        <v>1879</v>
      </c>
      <c r="D2948" t="s">
        <v>7</v>
      </c>
      <c r="E2948">
        <v>10</v>
      </c>
      <c r="F2948" s="1">
        <v>44239.901388888888</v>
      </c>
      <c r="G2948" s="2">
        <v>44250</v>
      </c>
      <c r="H2948">
        <v>2021</v>
      </c>
      <c r="I2948" t="s">
        <v>183</v>
      </c>
      <c r="Q2948" s="4"/>
    </row>
    <row r="2949" spans="1:17" hidden="1">
      <c r="A2949">
        <v>32.766722000000001</v>
      </c>
      <c r="B2949">
        <v>-117.16431249999999</v>
      </c>
      <c r="C2949" t="s">
        <v>1880</v>
      </c>
      <c r="D2949" t="s">
        <v>22</v>
      </c>
      <c r="E2949">
        <v>1</v>
      </c>
      <c r="F2949" s="1">
        <v>44239.898611111108</v>
      </c>
      <c r="G2949" s="2">
        <v>44250</v>
      </c>
      <c r="H2949">
        <v>2021</v>
      </c>
      <c r="I2949" t="s">
        <v>183</v>
      </c>
      <c r="Q2949" s="4"/>
    </row>
    <row r="2950" spans="1:17" hidden="1">
      <c r="A2950">
        <v>32.776664099999998</v>
      </c>
      <c r="B2950">
        <v>-117.12620219999999</v>
      </c>
      <c r="C2950" t="s">
        <v>1881</v>
      </c>
      <c r="D2950" t="s">
        <v>7</v>
      </c>
      <c r="E2950">
        <v>3</v>
      </c>
      <c r="F2950" s="1">
        <v>44223.813888888886</v>
      </c>
      <c r="G2950" s="2">
        <v>44250</v>
      </c>
      <c r="H2950">
        <v>2021</v>
      </c>
      <c r="I2950" t="s">
        <v>183</v>
      </c>
      <c r="Q2950" s="4"/>
    </row>
    <row r="2951" spans="1:17" hidden="1">
      <c r="A2951">
        <v>32.774446990000001</v>
      </c>
      <c r="B2951">
        <v>-117.1338727</v>
      </c>
      <c r="C2951" t="s">
        <v>1882</v>
      </c>
      <c r="D2951" t="s">
        <v>13</v>
      </c>
      <c r="E2951">
        <v>25</v>
      </c>
      <c r="F2951" s="1">
        <v>44222.905555555553</v>
      </c>
      <c r="G2951" s="2">
        <v>44250</v>
      </c>
      <c r="H2951">
        <v>2021</v>
      </c>
      <c r="I2951" t="s">
        <v>183</v>
      </c>
      <c r="Q2951" s="4"/>
    </row>
    <row r="2952" spans="1:17" hidden="1">
      <c r="A2952">
        <v>32.772273660000003</v>
      </c>
      <c r="B2952">
        <v>-117.1399567</v>
      </c>
      <c r="C2952" t="s">
        <v>184</v>
      </c>
      <c r="D2952" t="s">
        <v>7</v>
      </c>
      <c r="E2952">
        <v>3</v>
      </c>
      <c r="F2952" s="1">
        <v>44222.899305555555</v>
      </c>
      <c r="G2952" s="2">
        <v>44250</v>
      </c>
      <c r="H2952">
        <v>2021</v>
      </c>
      <c r="I2952" t="s">
        <v>183</v>
      </c>
      <c r="Q2952" s="4"/>
    </row>
    <row r="2953" spans="1:17" hidden="1">
      <c r="A2953">
        <v>32.766955199999998</v>
      </c>
      <c r="B2953">
        <v>-117.1634092</v>
      </c>
      <c r="C2953" t="s">
        <v>1090</v>
      </c>
      <c r="D2953" t="s">
        <v>22</v>
      </c>
      <c r="E2953">
        <v>10</v>
      </c>
      <c r="F2953" s="1">
        <v>44239.754166666666</v>
      </c>
      <c r="G2953" s="2">
        <v>44250</v>
      </c>
      <c r="H2953">
        <v>2021</v>
      </c>
      <c r="I2953" t="s">
        <v>183</v>
      </c>
      <c r="Q2953" s="4"/>
    </row>
    <row r="2954" spans="1:17" hidden="1">
      <c r="A2954">
        <v>32.7665796</v>
      </c>
      <c r="B2954">
        <v>-117.1641752</v>
      </c>
      <c r="C2954" t="s">
        <v>1883</v>
      </c>
      <c r="D2954" t="s">
        <v>22</v>
      </c>
      <c r="E2954">
        <v>5</v>
      </c>
      <c r="F2954" s="1">
        <v>44239.773611111108</v>
      </c>
      <c r="G2954" s="2">
        <v>44250</v>
      </c>
      <c r="H2954">
        <v>2021</v>
      </c>
      <c r="I2954" t="s">
        <v>183</v>
      </c>
      <c r="Q2954" s="4"/>
    </row>
    <row r="2955" spans="1:17" hidden="1">
      <c r="A2955">
        <v>32.773895199999998</v>
      </c>
      <c r="B2955">
        <v>-117.1321062</v>
      </c>
      <c r="C2955" t="s">
        <v>1884</v>
      </c>
      <c r="D2955" t="s">
        <v>22</v>
      </c>
      <c r="E2955">
        <v>1</v>
      </c>
      <c r="F2955" s="1">
        <v>44222.813888888886</v>
      </c>
      <c r="G2955" s="2">
        <v>44250</v>
      </c>
      <c r="H2955">
        <v>2021</v>
      </c>
      <c r="I2955" t="s">
        <v>183</v>
      </c>
      <c r="Q2955" s="4"/>
    </row>
    <row r="2956" spans="1:17" hidden="1">
      <c r="A2956">
        <v>32.777343700000003</v>
      </c>
      <c r="B2956">
        <v>-117.1282832</v>
      </c>
      <c r="C2956" t="s">
        <v>1885</v>
      </c>
      <c r="D2956" t="s">
        <v>22</v>
      </c>
      <c r="E2956">
        <v>1</v>
      </c>
      <c r="F2956" s="1">
        <v>44205.71597222222</v>
      </c>
      <c r="G2956" s="2">
        <v>44250</v>
      </c>
      <c r="H2956">
        <v>2021</v>
      </c>
      <c r="I2956" t="s">
        <v>183</v>
      </c>
      <c r="Q2956" s="4"/>
    </row>
    <row r="2957" spans="1:17" hidden="1">
      <c r="A2957">
        <v>32.7672381</v>
      </c>
      <c r="B2957">
        <v>-117.1605924</v>
      </c>
      <c r="C2957" t="s">
        <v>1085</v>
      </c>
      <c r="D2957" t="s">
        <v>22</v>
      </c>
      <c r="E2957">
        <v>1</v>
      </c>
      <c r="F2957" s="1">
        <v>44239.8125</v>
      </c>
      <c r="G2957" s="2">
        <v>44250</v>
      </c>
      <c r="H2957">
        <v>2021</v>
      </c>
      <c r="I2957" t="s">
        <v>183</v>
      </c>
      <c r="Q2957" s="4"/>
    </row>
    <row r="2958" spans="1:17" hidden="1">
      <c r="A2958">
        <v>32.775964899999998</v>
      </c>
      <c r="B2958">
        <v>-117.1289591</v>
      </c>
      <c r="C2958" t="s">
        <v>1886</v>
      </c>
      <c r="D2958" t="s">
        <v>22</v>
      </c>
      <c r="E2958">
        <v>1</v>
      </c>
      <c r="F2958" s="1">
        <v>44183.902083333334</v>
      </c>
      <c r="G2958" s="2">
        <v>44250</v>
      </c>
      <c r="H2958">
        <v>2021</v>
      </c>
      <c r="I2958" t="s">
        <v>183</v>
      </c>
      <c r="Q2958" s="4"/>
    </row>
    <row r="2959" spans="1:17" hidden="1">
      <c r="A2959">
        <v>32.766807900000003</v>
      </c>
      <c r="B2959">
        <v>-117.1629957</v>
      </c>
      <c r="C2959" t="s">
        <v>1887</v>
      </c>
      <c r="D2959" t="s">
        <v>7</v>
      </c>
      <c r="E2959">
        <v>4</v>
      </c>
      <c r="F2959" s="1">
        <v>44239.901388888888</v>
      </c>
      <c r="G2959" s="2">
        <v>44250</v>
      </c>
      <c r="H2959">
        <v>2021</v>
      </c>
      <c r="I2959" t="s">
        <v>183</v>
      </c>
      <c r="Q2959" s="4"/>
    </row>
    <row r="2960" spans="1:17" hidden="1">
      <c r="A2960">
        <v>32.776481699999998</v>
      </c>
      <c r="B2960">
        <v>-117.12813730000001</v>
      </c>
      <c r="C2960" t="s">
        <v>1888</v>
      </c>
      <c r="D2960" t="s">
        <v>22</v>
      </c>
      <c r="E2960">
        <v>4</v>
      </c>
      <c r="F2960" s="1">
        <v>44222.907638888886</v>
      </c>
      <c r="G2960" s="2">
        <v>44250</v>
      </c>
      <c r="H2960">
        <v>2021</v>
      </c>
      <c r="I2960" t="s">
        <v>183</v>
      </c>
      <c r="Q2960" s="4"/>
    </row>
    <row r="2961" spans="1:17" hidden="1">
      <c r="A2961">
        <v>32.777273800000003</v>
      </c>
      <c r="B2961">
        <v>-117.12779140000001</v>
      </c>
      <c r="C2961" t="s">
        <v>1218</v>
      </c>
      <c r="D2961" t="s">
        <v>11</v>
      </c>
      <c r="E2961">
        <v>1</v>
      </c>
      <c r="F2961" s="1">
        <v>44183.800694444442</v>
      </c>
      <c r="G2961" s="2">
        <v>44250</v>
      </c>
      <c r="H2961">
        <v>2021</v>
      </c>
      <c r="I2961" t="s">
        <v>183</v>
      </c>
      <c r="Q2961" s="4"/>
    </row>
    <row r="2962" spans="1:17" hidden="1">
      <c r="A2962">
        <v>32.774823300000001</v>
      </c>
      <c r="B2962">
        <v>-117.1346664</v>
      </c>
      <c r="C2962" t="s">
        <v>1076</v>
      </c>
      <c r="D2962" t="s">
        <v>7</v>
      </c>
      <c r="E2962">
        <v>4</v>
      </c>
      <c r="F2962" s="1">
        <v>44222.757638888892</v>
      </c>
      <c r="G2962" s="2">
        <v>44250</v>
      </c>
      <c r="H2962">
        <v>2021</v>
      </c>
      <c r="I2962" t="s">
        <v>183</v>
      </c>
      <c r="Q2962" s="4"/>
    </row>
    <row r="2963" spans="1:17" hidden="1">
      <c r="A2963">
        <v>32.7741185</v>
      </c>
      <c r="B2963">
        <v>-117.1309557</v>
      </c>
      <c r="C2963" t="s">
        <v>1889</v>
      </c>
      <c r="D2963" t="s">
        <v>7</v>
      </c>
      <c r="E2963">
        <v>2</v>
      </c>
      <c r="F2963" s="1">
        <v>44155.747916666667</v>
      </c>
      <c r="G2963" s="2">
        <v>44250</v>
      </c>
      <c r="H2963">
        <v>2021</v>
      </c>
      <c r="I2963" t="s">
        <v>183</v>
      </c>
      <c r="Q2963" s="4"/>
    </row>
    <row r="2964" spans="1:17" hidden="1">
      <c r="A2964">
        <v>32.774258699999997</v>
      </c>
      <c r="B2964">
        <v>-117.1345424</v>
      </c>
      <c r="C2964" t="s">
        <v>163</v>
      </c>
      <c r="D2964" t="s">
        <v>7</v>
      </c>
      <c r="E2964">
        <v>10</v>
      </c>
      <c r="F2964" s="1">
        <v>44222.761111111111</v>
      </c>
      <c r="G2964" s="2">
        <v>44250</v>
      </c>
      <c r="H2964">
        <v>2021</v>
      </c>
      <c r="I2964" t="s">
        <v>183</v>
      </c>
      <c r="Q2964" s="4"/>
    </row>
    <row r="2965" spans="1:17" hidden="1">
      <c r="A2965">
        <v>32.769365200000003</v>
      </c>
      <c r="B2965">
        <v>-117.15498669999999</v>
      </c>
      <c r="C2965" t="s">
        <v>74</v>
      </c>
      <c r="D2965" t="s">
        <v>7</v>
      </c>
      <c r="E2965">
        <v>1</v>
      </c>
      <c r="F2965" s="1">
        <v>44239.900694444441</v>
      </c>
      <c r="G2965" s="2">
        <v>44250</v>
      </c>
      <c r="H2965">
        <v>2021</v>
      </c>
      <c r="I2965" t="s">
        <v>183</v>
      </c>
      <c r="Q2965" s="4"/>
    </row>
    <row r="2966" spans="1:17" hidden="1">
      <c r="A2966">
        <v>32.774737899999998</v>
      </c>
      <c r="B2966">
        <v>-117.1352219</v>
      </c>
      <c r="C2966" t="s">
        <v>59</v>
      </c>
      <c r="D2966" t="s">
        <v>22</v>
      </c>
      <c r="E2966">
        <v>3</v>
      </c>
      <c r="F2966" s="1">
        <v>44222.904166666667</v>
      </c>
      <c r="G2966" s="2">
        <v>44250</v>
      </c>
      <c r="H2966">
        <v>2021</v>
      </c>
      <c r="I2966" t="s">
        <v>183</v>
      </c>
      <c r="Q2966" s="4"/>
    </row>
    <row r="2967" spans="1:17" hidden="1">
      <c r="A2967">
        <v>32.7627071</v>
      </c>
      <c r="B2967">
        <v>-117.1915051</v>
      </c>
      <c r="C2967" t="s">
        <v>1460</v>
      </c>
      <c r="D2967" t="s">
        <v>13</v>
      </c>
      <c r="E2967">
        <v>1</v>
      </c>
      <c r="F2967" s="1">
        <v>44250.802777777775</v>
      </c>
      <c r="G2967" s="2">
        <v>44250</v>
      </c>
      <c r="H2967">
        <v>2021</v>
      </c>
      <c r="I2967" t="s">
        <v>248</v>
      </c>
      <c r="Q2967" s="4"/>
    </row>
    <row r="2968" spans="1:17" hidden="1">
      <c r="A2968">
        <v>32.762801199999998</v>
      </c>
      <c r="B2968">
        <v>-117.1918136</v>
      </c>
      <c r="C2968" t="s">
        <v>1890</v>
      </c>
      <c r="D2968" t="s">
        <v>13</v>
      </c>
      <c r="E2968">
        <v>2</v>
      </c>
      <c r="F2968" s="1">
        <v>44250.801388888889</v>
      </c>
      <c r="G2968" s="2">
        <v>44250</v>
      </c>
      <c r="H2968">
        <v>2021</v>
      </c>
      <c r="I2968" t="s">
        <v>248</v>
      </c>
      <c r="Q2968" s="4"/>
    </row>
    <row r="2969" spans="1:17" hidden="1">
      <c r="A2969">
        <v>32.760860100000002</v>
      </c>
      <c r="B2969">
        <v>-117.20025579999999</v>
      </c>
      <c r="C2969" t="s">
        <v>1891</v>
      </c>
      <c r="D2969" t="s">
        <v>13</v>
      </c>
      <c r="E2969">
        <v>6</v>
      </c>
      <c r="F2969" s="1">
        <v>44250.866666666669</v>
      </c>
      <c r="G2969" s="2">
        <v>44250</v>
      </c>
      <c r="H2969">
        <v>2021</v>
      </c>
      <c r="I2969" t="s">
        <v>248</v>
      </c>
      <c r="Q2969" s="4"/>
    </row>
    <row r="2970" spans="1:17" hidden="1">
      <c r="A2970">
        <v>32.763157300000003</v>
      </c>
      <c r="B2970">
        <v>-117.1957288</v>
      </c>
      <c r="C2970" t="s">
        <v>1892</v>
      </c>
      <c r="D2970" t="s">
        <v>22</v>
      </c>
      <c r="E2970">
        <v>2</v>
      </c>
      <c r="F2970" s="1">
        <v>44250.714583333334</v>
      </c>
      <c r="G2970" s="2">
        <v>44250</v>
      </c>
      <c r="H2970">
        <v>2021</v>
      </c>
      <c r="I2970" t="s">
        <v>248</v>
      </c>
      <c r="Q2970" s="4"/>
    </row>
    <row r="2971" spans="1:17" hidden="1">
      <c r="A2971">
        <v>32.761904399999999</v>
      </c>
      <c r="B2971">
        <v>-117.2053959</v>
      </c>
      <c r="C2971" t="s">
        <v>103</v>
      </c>
      <c r="D2971" t="s">
        <v>22</v>
      </c>
      <c r="E2971">
        <v>3</v>
      </c>
      <c r="F2971" s="1">
        <v>44250.70208333333</v>
      </c>
      <c r="G2971" s="2">
        <v>44250</v>
      </c>
      <c r="H2971">
        <v>2021</v>
      </c>
      <c r="I2971" t="s">
        <v>248</v>
      </c>
      <c r="Q2971" s="4"/>
    </row>
    <row r="2972" spans="1:17" hidden="1">
      <c r="A2972">
        <v>32.761470799999998</v>
      </c>
      <c r="B2972">
        <v>-117.204168</v>
      </c>
      <c r="C2972" t="s">
        <v>1893</v>
      </c>
      <c r="D2972" t="s">
        <v>7</v>
      </c>
      <c r="E2972">
        <v>2</v>
      </c>
      <c r="F2972" s="1">
        <v>44250.690972222219</v>
      </c>
      <c r="G2972" s="2">
        <v>44250</v>
      </c>
      <c r="H2972">
        <v>2021</v>
      </c>
      <c r="I2972" t="s">
        <v>248</v>
      </c>
      <c r="Q2972" s="4"/>
    </row>
    <row r="2973" spans="1:17" hidden="1">
      <c r="A2973">
        <v>32.761994799999997</v>
      </c>
      <c r="B2973">
        <v>-117.1995481</v>
      </c>
      <c r="C2973" t="s">
        <v>1894</v>
      </c>
      <c r="D2973" t="s">
        <v>22</v>
      </c>
      <c r="E2973">
        <v>1</v>
      </c>
      <c r="F2973" s="1">
        <v>44250.668749999997</v>
      </c>
      <c r="G2973" s="2">
        <v>44250</v>
      </c>
      <c r="H2973">
        <v>2021</v>
      </c>
      <c r="I2973" t="s">
        <v>248</v>
      </c>
      <c r="Q2973" s="4"/>
    </row>
    <row r="2974" spans="1:17" hidden="1">
      <c r="A2974">
        <v>32.761042799999998</v>
      </c>
      <c r="B2974">
        <v>-117.19794330000001</v>
      </c>
      <c r="C2974" t="s">
        <v>1895</v>
      </c>
      <c r="D2974" t="s">
        <v>13</v>
      </c>
      <c r="E2974">
        <v>4</v>
      </c>
      <c r="F2974" s="1">
        <v>44250.865277777775</v>
      </c>
      <c r="G2974" s="2">
        <v>44250</v>
      </c>
      <c r="H2974">
        <v>2021</v>
      </c>
      <c r="I2974" t="s">
        <v>248</v>
      </c>
      <c r="Q2974" s="4"/>
    </row>
    <row r="2975" spans="1:17" hidden="1">
      <c r="A2975">
        <v>32.761513200000003</v>
      </c>
      <c r="B2975">
        <v>-117.1985645</v>
      </c>
      <c r="C2975" t="s">
        <v>317</v>
      </c>
      <c r="D2975" t="s">
        <v>22</v>
      </c>
      <c r="E2975">
        <v>2</v>
      </c>
      <c r="F2975" s="1">
        <v>44250.657638888886</v>
      </c>
      <c r="G2975" s="2">
        <v>44250</v>
      </c>
      <c r="H2975">
        <v>2021</v>
      </c>
      <c r="I2975" t="s">
        <v>248</v>
      </c>
      <c r="Q2975" s="4"/>
    </row>
    <row r="2976" spans="1:17" hidden="1">
      <c r="A2976">
        <v>32.760066999999999</v>
      </c>
      <c r="B2976">
        <v>-117.20468630000001</v>
      </c>
      <c r="C2976" t="s">
        <v>312</v>
      </c>
      <c r="D2976" t="s">
        <v>7</v>
      </c>
      <c r="E2976">
        <v>3</v>
      </c>
      <c r="F2976" s="1">
        <v>44250.649305555555</v>
      </c>
      <c r="G2976" s="2">
        <v>44250</v>
      </c>
      <c r="H2976">
        <v>2021</v>
      </c>
      <c r="I2976" t="s">
        <v>248</v>
      </c>
      <c r="Q2976" s="4"/>
    </row>
    <row r="2977" spans="1:17" hidden="1">
      <c r="A2977">
        <v>32.761169500000001</v>
      </c>
      <c r="B2977">
        <v>-117.20104859999999</v>
      </c>
      <c r="C2977" t="s">
        <v>1896</v>
      </c>
      <c r="D2977" t="s">
        <v>13</v>
      </c>
      <c r="E2977">
        <v>6</v>
      </c>
      <c r="F2977" s="1">
        <v>44250.865972222222</v>
      </c>
      <c r="G2977" s="2">
        <v>44250</v>
      </c>
      <c r="H2977">
        <v>2021</v>
      </c>
      <c r="I2977" t="s">
        <v>248</v>
      </c>
      <c r="Q2977" s="4"/>
    </row>
    <row r="2978" spans="1:17" hidden="1">
      <c r="A2978">
        <v>32.760072999999998</v>
      </c>
      <c r="B2978">
        <v>-117.20453569999999</v>
      </c>
      <c r="C2978" t="s">
        <v>447</v>
      </c>
      <c r="D2978" t="s">
        <v>7</v>
      </c>
      <c r="E2978">
        <v>5</v>
      </c>
      <c r="F2978" s="1">
        <v>44250.647916666669</v>
      </c>
      <c r="G2978" s="2">
        <v>44250</v>
      </c>
      <c r="H2978">
        <v>2021</v>
      </c>
      <c r="I2978" t="s">
        <v>248</v>
      </c>
      <c r="Q2978" s="4"/>
    </row>
    <row r="2979" spans="1:17" hidden="1">
      <c r="A2979">
        <v>32.762906899999997</v>
      </c>
      <c r="B2979">
        <v>-117.19568150000001</v>
      </c>
      <c r="C2979" t="s">
        <v>299</v>
      </c>
      <c r="D2979" t="s">
        <v>13</v>
      </c>
      <c r="E2979">
        <v>1</v>
      </c>
      <c r="F2979" s="1">
        <v>44250.647222222222</v>
      </c>
      <c r="G2979" s="2">
        <v>44250</v>
      </c>
      <c r="H2979">
        <v>2021</v>
      </c>
      <c r="I2979" t="s">
        <v>248</v>
      </c>
      <c r="Q2979" s="4"/>
    </row>
    <row r="2980" spans="1:17" hidden="1">
      <c r="A2980">
        <v>32.761243100000002</v>
      </c>
      <c r="B2980">
        <v>-117.2007581</v>
      </c>
      <c r="C2980" t="s">
        <v>1897</v>
      </c>
      <c r="D2980" t="s">
        <v>22</v>
      </c>
      <c r="E2980">
        <v>1</v>
      </c>
      <c r="F2980" s="1">
        <v>44250.646527777775</v>
      </c>
      <c r="G2980" s="2">
        <v>44250</v>
      </c>
      <c r="H2980">
        <v>2021</v>
      </c>
      <c r="I2980" t="s">
        <v>248</v>
      </c>
      <c r="Q2980" s="4"/>
    </row>
    <row r="2981" spans="1:17" hidden="1">
      <c r="A2981">
        <v>32.7611262</v>
      </c>
      <c r="B2981">
        <v>-117.20137769999999</v>
      </c>
      <c r="C2981" t="s">
        <v>1898</v>
      </c>
      <c r="D2981" t="s">
        <v>22</v>
      </c>
      <c r="E2981">
        <v>1</v>
      </c>
      <c r="F2981" s="1">
        <v>44250.643055555556</v>
      </c>
      <c r="G2981" s="2">
        <v>44250</v>
      </c>
      <c r="H2981">
        <v>2021</v>
      </c>
      <c r="I2981" t="s">
        <v>248</v>
      </c>
      <c r="Q2981" s="4"/>
    </row>
    <row r="2982" spans="1:17" hidden="1">
      <c r="A2982">
        <v>32.760800500000002</v>
      </c>
      <c r="B2982">
        <v>-117.2046428</v>
      </c>
      <c r="C2982" t="s">
        <v>910</v>
      </c>
      <c r="D2982" t="s">
        <v>22</v>
      </c>
      <c r="E2982">
        <v>5</v>
      </c>
      <c r="F2982" s="1">
        <v>44250.64166666667</v>
      </c>
      <c r="G2982" s="2">
        <v>44250</v>
      </c>
      <c r="H2982">
        <v>2021</v>
      </c>
      <c r="I2982" t="s">
        <v>248</v>
      </c>
      <c r="Q2982" s="4"/>
    </row>
    <row r="2983" spans="1:17" hidden="1">
      <c r="A2983">
        <v>32.760726499999997</v>
      </c>
      <c r="B2983">
        <v>-117.2016088</v>
      </c>
      <c r="C2983" t="s">
        <v>1378</v>
      </c>
      <c r="D2983" t="s">
        <v>7</v>
      </c>
      <c r="E2983">
        <v>3</v>
      </c>
      <c r="F2983" s="1">
        <v>44250.640277777777</v>
      </c>
      <c r="G2983" s="2">
        <v>44250</v>
      </c>
      <c r="H2983">
        <v>2021</v>
      </c>
      <c r="I2983" t="s">
        <v>248</v>
      </c>
      <c r="Q2983" s="4"/>
    </row>
    <row r="2984" spans="1:17" hidden="1">
      <c r="A2984">
        <v>32.760840899999998</v>
      </c>
      <c r="B2984">
        <v>-117.2043099</v>
      </c>
      <c r="C2984" t="s">
        <v>1899</v>
      </c>
      <c r="D2984" t="s">
        <v>13</v>
      </c>
      <c r="E2984">
        <v>4</v>
      </c>
      <c r="F2984" s="1">
        <v>44250.643055555556</v>
      </c>
      <c r="G2984" s="2">
        <v>44250</v>
      </c>
      <c r="H2984">
        <v>2021</v>
      </c>
      <c r="I2984" t="s">
        <v>248</v>
      </c>
      <c r="Q2984" s="4"/>
    </row>
    <row r="2985" spans="1:17" hidden="1">
      <c r="A2985">
        <v>32.762559600000003</v>
      </c>
      <c r="B2985">
        <v>-117.19440899999999</v>
      </c>
      <c r="C2985" t="s">
        <v>1900</v>
      </c>
      <c r="D2985" t="s">
        <v>22</v>
      </c>
      <c r="E2985">
        <v>6</v>
      </c>
      <c r="F2985" s="1">
        <v>44250.643055555556</v>
      </c>
      <c r="G2985" s="2">
        <v>44250</v>
      </c>
      <c r="H2985">
        <v>2021</v>
      </c>
      <c r="I2985" t="s">
        <v>248</v>
      </c>
      <c r="Q2985" s="4"/>
    </row>
    <row r="2986" spans="1:17" hidden="1">
      <c r="A2986">
        <v>32.760671000000002</v>
      </c>
      <c r="B2986">
        <v>-117.2033595</v>
      </c>
      <c r="C2986" t="s">
        <v>1901</v>
      </c>
      <c r="D2986" t="s">
        <v>22</v>
      </c>
      <c r="E2986">
        <v>2</v>
      </c>
      <c r="F2986" s="1">
        <v>44250.632638888892</v>
      </c>
      <c r="G2986" s="2">
        <v>44250</v>
      </c>
      <c r="H2986">
        <v>2021</v>
      </c>
      <c r="I2986" t="s">
        <v>248</v>
      </c>
      <c r="Q2986" s="4"/>
    </row>
    <row r="2987" spans="1:17" hidden="1">
      <c r="A2987">
        <v>32.762251499999998</v>
      </c>
      <c r="B2987">
        <v>-117.1896869</v>
      </c>
      <c r="C2987" t="s">
        <v>1902</v>
      </c>
      <c r="D2987" t="s">
        <v>22</v>
      </c>
      <c r="E2987">
        <v>7</v>
      </c>
      <c r="F2987" s="1">
        <v>44250.631249999999</v>
      </c>
      <c r="G2987" s="2">
        <v>44250</v>
      </c>
      <c r="H2987">
        <v>2021</v>
      </c>
      <c r="I2987" t="s">
        <v>248</v>
      </c>
      <c r="Q2987" s="4"/>
    </row>
    <row r="2988" spans="1:17" hidden="1">
      <c r="A2988">
        <v>32.763504599999997</v>
      </c>
      <c r="B2988">
        <v>-117.19425440000001</v>
      </c>
      <c r="C2988" t="s">
        <v>1903</v>
      </c>
      <c r="D2988" t="s">
        <v>13</v>
      </c>
      <c r="E2988">
        <v>8</v>
      </c>
      <c r="F2988" s="1">
        <v>44250.617361111108</v>
      </c>
      <c r="G2988" s="2">
        <v>44250</v>
      </c>
      <c r="H2988">
        <v>2021</v>
      </c>
      <c r="I2988" t="s">
        <v>248</v>
      </c>
      <c r="Q2988" s="4"/>
    </row>
    <row r="2989" spans="1:17" hidden="1">
      <c r="A2989">
        <v>32.763501300000001</v>
      </c>
      <c r="B2989">
        <v>-117.1942243</v>
      </c>
      <c r="C2989" t="s">
        <v>450</v>
      </c>
      <c r="D2989" t="s">
        <v>7</v>
      </c>
      <c r="E2989">
        <v>3</v>
      </c>
      <c r="F2989" s="1">
        <v>44215.816666666666</v>
      </c>
      <c r="G2989" s="2">
        <v>44250</v>
      </c>
      <c r="H2989">
        <v>2021</v>
      </c>
      <c r="I2989" t="s">
        <v>248</v>
      </c>
      <c r="Q2989" s="4"/>
    </row>
    <row r="2990" spans="1:17" hidden="1">
      <c r="A2990">
        <v>32.760108199999998</v>
      </c>
      <c r="B2990">
        <v>-117.2039602</v>
      </c>
      <c r="C2990" t="s">
        <v>1688</v>
      </c>
      <c r="D2990" t="s">
        <v>13</v>
      </c>
      <c r="E2990">
        <v>12</v>
      </c>
      <c r="F2990" s="1">
        <v>44250.897916666669</v>
      </c>
      <c r="G2990" s="2">
        <v>44250</v>
      </c>
      <c r="H2990">
        <v>2021</v>
      </c>
      <c r="I2990" t="s">
        <v>248</v>
      </c>
      <c r="Q2990" s="4"/>
    </row>
    <row r="2991" spans="1:17" hidden="1">
      <c r="A2991">
        <v>32.760993800000001</v>
      </c>
      <c r="B2991">
        <v>-117.2010258</v>
      </c>
      <c r="C2991" t="s">
        <v>361</v>
      </c>
      <c r="D2991" t="s">
        <v>22</v>
      </c>
      <c r="E2991">
        <v>2</v>
      </c>
      <c r="F2991" s="1">
        <v>44250.644444444442</v>
      </c>
      <c r="G2991" s="2">
        <v>44250</v>
      </c>
      <c r="H2991">
        <v>2021</v>
      </c>
      <c r="I2991" t="s">
        <v>248</v>
      </c>
      <c r="Q2991" s="4"/>
    </row>
    <row r="2992" spans="1:17" hidden="1">
      <c r="A2992">
        <v>32.762066900000001</v>
      </c>
      <c r="B2992">
        <v>-117.190738</v>
      </c>
      <c r="C2992" t="s">
        <v>1904</v>
      </c>
      <c r="D2992" t="s">
        <v>22</v>
      </c>
      <c r="E2992">
        <v>2</v>
      </c>
      <c r="F2992" s="1">
        <v>44169.831944444442</v>
      </c>
      <c r="G2992" s="2">
        <v>44250</v>
      </c>
      <c r="H2992">
        <v>2021</v>
      </c>
      <c r="I2992" t="s">
        <v>248</v>
      </c>
      <c r="Q2992" s="4"/>
    </row>
    <row r="2993" spans="1:17" hidden="1">
      <c r="A2993">
        <v>32.761983299999997</v>
      </c>
      <c r="B2993">
        <v>-117.2041579</v>
      </c>
      <c r="C2993" t="s">
        <v>1905</v>
      </c>
      <c r="D2993" t="s">
        <v>7</v>
      </c>
      <c r="E2993">
        <v>3</v>
      </c>
      <c r="F2993" s="1">
        <v>44250.695833333331</v>
      </c>
      <c r="G2993" s="2">
        <v>44250</v>
      </c>
      <c r="H2993">
        <v>2021</v>
      </c>
      <c r="I2993" t="s">
        <v>248</v>
      </c>
      <c r="Q2993" s="4"/>
    </row>
    <row r="2994" spans="1:17" hidden="1">
      <c r="A2994">
        <v>32.763291899999999</v>
      </c>
      <c r="B2994">
        <v>-117.1907999</v>
      </c>
      <c r="C2994" t="s">
        <v>498</v>
      </c>
      <c r="D2994" t="s">
        <v>7</v>
      </c>
      <c r="E2994">
        <v>3</v>
      </c>
      <c r="F2994" s="1">
        <v>44187.902083333334</v>
      </c>
      <c r="G2994" s="2">
        <v>44250</v>
      </c>
      <c r="H2994">
        <v>2021</v>
      </c>
      <c r="I2994" t="s">
        <v>248</v>
      </c>
      <c r="Q2994" s="4"/>
    </row>
    <row r="2995" spans="1:17" hidden="1">
      <c r="A2995">
        <v>32.7623684</v>
      </c>
      <c r="B2995">
        <v>-117.18971259999999</v>
      </c>
      <c r="C2995" t="s">
        <v>1906</v>
      </c>
      <c r="D2995" t="s">
        <v>22</v>
      </c>
      <c r="E2995">
        <v>3</v>
      </c>
      <c r="F2995" s="1">
        <v>44122.020138888889</v>
      </c>
      <c r="G2995" s="2">
        <v>44250</v>
      </c>
      <c r="H2995">
        <v>2021</v>
      </c>
      <c r="I2995" t="s">
        <v>248</v>
      </c>
      <c r="Q2995" s="4"/>
    </row>
    <row r="2996" spans="1:17" hidden="1">
      <c r="A2996">
        <v>32.7610071</v>
      </c>
      <c r="B2996">
        <v>-117.1810304</v>
      </c>
      <c r="C2996" t="s">
        <v>1907</v>
      </c>
      <c r="D2996" t="s">
        <v>22</v>
      </c>
      <c r="E2996">
        <v>8</v>
      </c>
      <c r="F2996" s="1">
        <v>44250.870138888888</v>
      </c>
      <c r="G2996" s="2">
        <v>44250</v>
      </c>
      <c r="H2996">
        <v>2021</v>
      </c>
      <c r="I2996" t="s">
        <v>248</v>
      </c>
      <c r="Q2996" s="4"/>
    </row>
    <row r="2997" spans="1:17" hidden="1">
      <c r="A2997">
        <v>32.844754299999998</v>
      </c>
      <c r="B2997">
        <v>-116.9914733</v>
      </c>
      <c r="C2997" t="s">
        <v>59</v>
      </c>
      <c r="D2997" t="s">
        <v>13</v>
      </c>
      <c r="E2997">
        <v>4</v>
      </c>
      <c r="F2997" s="1">
        <v>44128.75</v>
      </c>
      <c r="G2997" s="2">
        <v>44222</v>
      </c>
      <c r="H2997">
        <v>2021</v>
      </c>
      <c r="I2997" t="s">
        <v>8</v>
      </c>
      <c r="Q2997" s="4"/>
    </row>
    <row r="2998" spans="1:17" hidden="1">
      <c r="A2998">
        <v>32.842750899999999</v>
      </c>
      <c r="B2998">
        <v>-116.99831589999999</v>
      </c>
      <c r="C2998" t="s">
        <v>95</v>
      </c>
      <c r="D2998" t="s">
        <v>13</v>
      </c>
      <c r="E2998">
        <v>6</v>
      </c>
      <c r="F2998" s="1">
        <v>44128.809027777781</v>
      </c>
      <c r="G2998" s="2">
        <v>44222</v>
      </c>
      <c r="H2998">
        <v>2021</v>
      </c>
      <c r="I2998" t="s">
        <v>8</v>
      </c>
      <c r="Q2998" s="4"/>
    </row>
    <row r="2999" spans="1:17" hidden="1">
      <c r="A2999">
        <v>32.837214699999997</v>
      </c>
      <c r="B2999">
        <v>-117.00885940000001</v>
      </c>
      <c r="C2999" t="s">
        <v>1908</v>
      </c>
      <c r="D2999" t="s">
        <v>22</v>
      </c>
      <c r="E2999">
        <v>1</v>
      </c>
      <c r="F2999" s="1">
        <v>44180.781944444447</v>
      </c>
      <c r="G2999" s="2">
        <v>44222</v>
      </c>
      <c r="H2999">
        <v>2021</v>
      </c>
      <c r="I2999" t="s">
        <v>8</v>
      </c>
      <c r="Q2999" s="4"/>
    </row>
    <row r="3000" spans="1:17" hidden="1">
      <c r="A3000">
        <v>32.837362200000001</v>
      </c>
      <c r="B3000">
        <v>-117.008239</v>
      </c>
      <c r="C3000" t="s">
        <v>1909</v>
      </c>
      <c r="D3000" t="s">
        <v>22</v>
      </c>
      <c r="E3000">
        <v>2</v>
      </c>
      <c r="F3000" s="1">
        <v>44180.899305555555</v>
      </c>
      <c r="G3000" s="2">
        <v>44222</v>
      </c>
      <c r="H3000">
        <v>2021</v>
      </c>
      <c r="I3000" t="s">
        <v>8</v>
      </c>
      <c r="Q3000" s="4"/>
    </row>
    <row r="3001" spans="1:17" hidden="1">
      <c r="A3001">
        <v>32.838574999999999</v>
      </c>
      <c r="B3001">
        <v>-117.004437</v>
      </c>
      <c r="C3001" t="s">
        <v>654</v>
      </c>
      <c r="D3001" t="s">
        <v>7</v>
      </c>
      <c r="E3001">
        <v>2</v>
      </c>
      <c r="F3001" s="1">
        <v>44152.832638888889</v>
      </c>
      <c r="G3001" s="2">
        <v>44222</v>
      </c>
      <c r="H3001">
        <v>2021</v>
      </c>
      <c r="I3001" t="s">
        <v>8</v>
      </c>
      <c r="Q3001" s="4"/>
    </row>
    <row r="3002" spans="1:17" hidden="1">
      <c r="A3002">
        <v>32.838902099999999</v>
      </c>
      <c r="B3002">
        <v>-117.0041252</v>
      </c>
      <c r="C3002" t="s">
        <v>1910</v>
      </c>
      <c r="D3002" t="s">
        <v>7</v>
      </c>
      <c r="E3002">
        <v>1</v>
      </c>
      <c r="F3002" s="1">
        <v>44124.688194444447</v>
      </c>
      <c r="G3002" s="2">
        <v>44222</v>
      </c>
      <c r="H3002">
        <v>2021</v>
      </c>
      <c r="I3002" t="s">
        <v>8</v>
      </c>
      <c r="Q3002" s="4"/>
    </row>
    <row r="3003" spans="1:17" hidden="1">
      <c r="A3003">
        <v>32.839286799999996</v>
      </c>
      <c r="B3003">
        <v>-117.0032763</v>
      </c>
      <c r="C3003" t="s">
        <v>1911</v>
      </c>
      <c r="D3003" t="s">
        <v>22</v>
      </c>
      <c r="E3003">
        <v>4</v>
      </c>
      <c r="F3003" s="1">
        <v>44152.714583333334</v>
      </c>
      <c r="G3003" s="2">
        <v>44222</v>
      </c>
      <c r="H3003">
        <v>2021</v>
      </c>
      <c r="I3003" t="s">
        <v>8</v>
      </c>
      <c r="Q3003" s="4"/>
    </row>
    <row r="3004" spans="1:17" hidden="1">
      <c r="A3004">
        <v>32.781402100000001</v>
      </c>
      <c r="B3004">
        <v>-117.114469</v>
      </c>
      <c r="C3004" t="s">
        <v>1912</v>
      </c>
      <c r="D3004" t="s">
        <v>22</v>
      </c>
      <c r="E3004">
        <v>2</v>
      </c>
      <c r="F3004" s="1">
        <v>44195.822916666664</v>
      </c>
      <c r="G3004" s="2">
        <v>44222</v>
      </c>
      <c r="H3004">
        <v>2021</v>
      </c>
      <c r="I3004" t="s">
        <v>117</v>
      </c>
      <c r="Q3004" s="4"/>
    </row>
    <row r="3005" spans="1:17" hidden="1">
      <c r="A3005">
        <v>32.781808900000001</v>
      </c>
      <c r="B3005">
        <v>-117.1142808</v>
      </c>
      <c r="C3005" t="s">
        <v>1913</v>
      </c>
      <c r="D3005" t="s">
        <v>22</v>
      </c>
      <c r="E3005">
        <v>0</v>
      </c>
      <c r="F3005" s="1">
        <v>44209.986805555556</v>
      </c>
      <c r="G3005" s="2">
        <v>44222</v>
      </c>
      <c r="H3005">
        <v>2021</v>
      </c>
      <c r="I3005" t="s">
        <v>117</v>
      </c>
      <c r="Q3005" s="4"/>
    </row>
    <row r="3006" spans="1:17" hidden="1">
      <c r="A3006">
        <v>32.781345899999998</v>
      </c>
      <c r="B3006">
        <v>-117.11427949999999</v>
      </c>
      <c r="C3006" t="s">
        <v>1914</v>
      </c>
      <c r="D3006" t="s">
        <v>22</v>
      </c>
      <c r="E3006">
        <v>2</v>
      </c>
      <c r="F3006" s="1">
        <v>44222.783333333333</v>
      </c>
      <c r="G3006" s="2">
        <v>44222</v>
      </c>
      <c r="H3006">
        <v>2021</v>
      </c>
      <c r="I3006" t="s">
        <v>117</v>
      </c>
      <c r="Q3006" s="4"/>
    </row>
    <row r="3007" spans="1:17" hidden="1">
      <c r="A3007">
        <v>32.781708500000001</v>
      </c>
      <c r="B3007">
        <v>-117.1141215</v>
      </c>
      <c r="C3007" t="s">
        <v>1915</v>
      </c>
      <c r="D3007" t="s">
        <v>22</v>
      </c>
      <c r="E3007">
        <v>7</v>
      </c>
      <c r="F3007" s="1">
        <v>44219.838194444441</v>
      </c>
      <c r="G3007" s="2">
        <v>44222</v>
      </c>
      <c r="H3007">
        <v>2021</v>
      </c>
      <c r="I3007" t="s">
        <v>117</v>
      </c>
      <c r="Q3007" s="4"/>
    </row>
    <row r="3008" spans="1:17" hidden="1">
      <c r="A3008">
        <v>32.781495100000001</v>
      </c>
      <c r="B3008">
        <v>-117.114074</v>
      </c>
      <c r="C3008" t="s">
        <v>1916</v>
      </c>
      <c r="D3008" t="s">
        <v>22</v>
      </c>
      <c r="E3008">
        <v>0</v>
      </c>
      <c r="F3008" s="1">
        <v>44211.654166666667</v>
      </c>
      <c r="G3008" s="2">
        <v>44222</v>
      </c>
      <c r="H3008">
        <v>2021</v>
      </c>
      <c r="I3008" t="s">
        <v>117</v>
      </c>
      <c r="Q3008" s="4"/>
    </row>
    <row r="3009" spans="1:17" hidden="1">
      <c r="A3009">
        <v>32.781117399999999</v>
      </c>
      <c r="B3009">
        <v>-117.1128214</v>
      </c>
      <c r="C3009" t="s">
        <v>1917</v>
      </c>
      <c r="D3009" t="s">
        <v>22</v>
      </c>
      <c r="E3009">
        <v>2</v>
      </c>
      <c r="F3009" s="1">
        <v>44176.880555555559</v>
      </c>
      <c r="G3009" s="2">
        <v>44222</v>
      </c>
      <c r="H3009">
        <v>2021</v>
      </c>
      <c r="I3009" t="s">
        <v>117</v>
      </c>
      <c r="Q3009" s="4"/>
    </row>
    <row r="3010" spans="1:17" hidden="1">
      <c r="A3010">
        <v>32.780948100000003</v>
      </c>
      <c r="B3010">
        <v>-117.109906</v>
      </c>
      <c r="C3010" t="s">
        <v>176</v>
      </c>
      <c r="D3010" t="s">
        <v>22</v>
      </c>
      <c r="E3010">
        <v>12</v>
      </c>
      <c r="F3010" s="1">
        <v>44173.875</v>
      </c>
      <c r="G3010" s="2">
        <v>44222</v>
      </c>
      <c r="H3010">
        <v>2021</v>
      </c>
      <c r="I3010" t="s">
        <v>117</v>
      </c>
      <c r="Q3010" s="4"/>
    </row>
    <row r="3011" spans="1:17" hidden="1">
      <c r="A3011">
        <v>32.7816963</v>
      </c>
      <c r="B3011">
        <v>-117.1061167</v>
      </c>
      <c r="C3011" t="s">
        <v>1918</v>
      </c>
      <c r="D3011" t="s">
        <v>22</v>
      </c>
      <c r="E3011">
        <v>2</v>
      </c>
      <c r="F3011" s="1">
        <v>44173.808333333334</v>
      </c>
      <c r="G3011" s="2">
        <v>44222</v>
      </c>
      <c r="H3011">
        <v>2021</v>
      </c>
      <c r="I3011" t="s">
        <v>117</v>
      </c>
      <c r="Q3011" s="4"/>
    </row>
    <row r="3012" spans="1:17" hidden="1">
      <c r="A3012">
        <v>32.782455200000001</v>
      </c>
      <c r="B3012">
        <v>-117.1050449</v>
      </c>
      <c r="C3012" t="s">
        <v>1919</v>
      </c>
      <c r="D3012" t="s">
        <v>7</v>
      </c>
      <c r="E3012">
        <v>1</v>
      </c>
      <c r="F3012" s="1">
        <v>44173.813888888886</v>
      </c>
      <c r="G3012" s="2">
        <v>44222</v>
      </c>
      <c r="H3012">
        <v>2021</v>
      </c>
      <c r="I3012" t="s">
        <v>117</v>
      </c>
      <c r="Q3012" s="4"/>
    </row>
    <row r="3013" spans="1:17" hidden="1">
      <c r="A3013">
        <v>32.786860400000002</v>
      </c>
      <c r="B3013">
        <v>-117.1040826</v>
      </c>
      <c r="C3013" t="s">
        <v>1920</v>
      </c>
      <c r="D3013" t="s">
        <v>22</v>
      </c>
      <c r="E3013">
        <v>1</v>
      </c>
      <c r="F3013" s="1">
        <v>44173.731249999997</v>
      </c>
      <c r="G3013" s="2">
        <v>44222</v>
      </c>
      <c r="H3013">
        <v>2021</v>
      </c>
      <c r="I3013" t="s">
        <v>117</v>
      </c>
      <c r="Q3013" s="4"/>
    </row>
    <row r="3014" spans="1:17" hidden="1">
      <c r="A3014">
        <v>32.7837429</v>
      </c>
      <c r="B3014">
        <v>-117.1038504</v>
      </c>
      <c r="C3014" t="s">
        <v>1921</v>
      </c>
      <c r="D3014" t="s">
        <v>7</v>
      </c>
      <c r="E3014">
        <v>1</v>
      </c>
      <c r="F3014" s="1">
        <v>44138.82916666667</v>
      </c>
      <c r="G3014" s="2">
        <v>44222</v>
      </c>
      <c r="H3014">
        <v>2021</v>
      </c>
      <c r="I3014" t="s">
        <v>117</v>
      </c>
      <c r="Q3014" s="4"/>
    </row>
    <row r="3015" spans="1:17" hidden="1">
      <c r="A3015">
        <v>32.787264200000003</v>
      </c>
      <c r="B3015">
        <v>-117.1028276</v>
      </c>
      <c r="C3015" t="s">
        <v>51</v>
      </c>
      <c r="D3015" t="s">
        <v>13</v>
      </c>
      <c r="E3015">
        <v>3</v>
      </c>
      <c r="F3015" s="1">
        <v>44218.904166666667</v>
      </c>
      <c r="G3015" s="2">
        <v>44222</v>
      </c>
      <c r="H3015">
        <v>2021</v>
      </c>
      <c r="I3015" t="s">
        <v>117</v>
      </c>
      <c r="Q3015" s="4"/>
    </row>
    <row r="3016" spans="1:17" hidden="1">
      <c r="A3016">
        <v>32.790493089999998</v>
      </c>
      <c r="B3016">
        <v>-117.1020522</v>
      </c>
      <c r="C3016" t="s">
        <v>1922</v>
      </c>
      <c r="D3016" t="s">
        <v>22</v>
      </c>
      <c r="E3016">
        <v>2</v>
      </c>
      <c r="F3016" s="1">
        <v>44218.904861111114</v>
      </c>
      <c r="G3016" s="2">
        <v>44222</v>
      </c>
      <c r="H3016">
        <v>2021</v>
      </c>
      <c r="I3016" t="s">
        <v>117</v>
      </c>
      <c r="Q3016" s="4"/>
    </row>
    <row r="3017" spans="1:17" hidden="1">
      <c r="A3017">
        <v>32.791633400000002</v>
      </c>
      <c r="B3017">
        <v>-117.101018</v>
      </c>
      <c r="C3017" t="s">
        <v>1923</v>
      </c>
      <c r="D3017" t="s">
        <v>22</v>
      </c>
      <c r="E3017">
        <v>1</v>
      </c>
      <c r="F3017" s="1">
        <v>44210.950694444444</v>
      </c>
      <c r="G3017" s="2">
        <v>44222</v>
      </c>
      <c r="H3017">
        <v>2021</v>
      </c>
      <c r="I3017" t="s">
        <v>117</v>
      </c>
      <c r="Q3017" s="4"/>
    </row>
    <row r="3018" spans="1:17" hidden="1">
      <c r="A3018">
        <v>32.781058299999998</v>
      </c>
      <c r="B3018">
        <v>-117.1097616</v>
      </c>
      <c r="C3018" t="s">
        <v>1924</v>
      </c>
      <c r="D3018" t="s">
        <v>13</v>
      </c>
      <c r="E3018">
        <v>20</v>
      </c>
      <c r="F3018" s="1">
        <v>44173.874305555553</v>
      </c>
      <c r="G3018" s="2">
        <v>44222</v>
      </c>
      <c r="H3018">
        <v>2021</v>
      </c>
      <c r="I3018" t="s">
        <v>117</v>
      </c>
      <c r="Q3018" s="4"/>
    </row>
    <row r="3019" spans="1:17" hidden="1">
      <c r="A3019">
        <v>32.7811333</v>
      </c>
      <c r="B3019">
        <v>-117.1099791</v>
      </c>
      <c r="C3019" t="s">
        <v>344</v>
      </c>
      <c r="D3019" t="s">
        <v>13</v>
      </c>
      <c r="E3019">
        <v>30</v>
      </c>
      <c r="F3019" s="1">
        <v>44173.79583333333</v>
      </c>
      <c r="G3019" s="2">
        <v>44222</v>
      </c>
      <c r="H3019">
        <v>2021</v>
      </c>
      <c r="I3019" t="s">
        <v>117</v>
      </c>
      <c r="Q3019" s="4"/>
    </row>
    <row r="3020" spans="1:17" hidden="1">
      <c r="A3020">
        <v>32.766661200000001</v>
      </c>
      <c r="B3020">
        <v>-117.1628666</v>
      </c>
      <c r="C3020" t="s">
        <v>1925</v>
      </c>
      <c r="D3020" t="s">
        <v>7</v>
      </c>
      <c r="E3020">
        <v>6</v>
      </c>
      <c r="F3020" s="1">
        <v>44159.787499999999</v>
      </c>
      <c r="G3020" s="2">
        <v>44222</v>
      </c>
      <c r="H3020">
        <v>2021</v>
      </c>
      <c r="I3020" t="s">
        <v>183</v>
      </c>
      <c r="Q3020" s="4"/>
    </row>
    <row r="3021" spans="1:17" hidden="1">
      <c r="A3021">
        <v>32.766599300000003</v>
      </c>
      <c r="B3021">
        <v>-117.1628181</v>
      </c>
      <c r="C3021" t="s">
        <v>664</v>
      </c>
      <c r="D3021" t="s">
        <v>7</v>
      </c>
      <c r="E3021">
        <v>1</v>
      </c>
      <c r="F3021" s="1">
        <v>44159.79583333333</v>
      </c>
      <c r="G3021" s="2">
        <v>44222</v>
      </c>
      <c r="H3021">
        <v>2021</v>
      </c>
      <c r="I3021" t="s">
        <v>183</v>
      </c>
      <c r="Q3021" s="4"/>
    </row>
    <row r="3022" spans="1:17" hidden="1">
      <c r="A3022">
        <v>32.7664969</v>
      </c>
      <c r="B3022">
        <v>-117.1624252</v>
      </c>
      <c r="C3022" t="s">
        <v>683</v>
      </c>
      <c r="D3022" t="s">
        <v>22</v>
      </c>
      <c r="E3022">
        <v>10</v>
      </c>
      <c r="F3022" s="1">
        <v>44159.785416666666</v>
      </c>
      <c r="G3022" s="2">
        <v>44222</v>
      </c>
      <c r="H3022">
        <v>2021</v>
      </c>
      <c r="I3022" t="s">
        <v>183</v>
      </c>
      <c r="Q3022" s="4"/>
    </row>
    <row r="3023" spans="1:17" hidden="1">
      <c r="A3023">
        <v>32.767237600000001</v>
      </c>
      <c r="B3023">
        <v>-117.16236379999999</v>
      </c>
      <c r="C3023" t="s">
        <v>1926</v>
      </c>
      <c r="D3023" t="s">
        <v>22</v>
      </c>
      <c r="E3023">
        <v>3</v>
      </c>
      <c r="F3023" s="1">
        <v>44159.729861111111</v>
      </c>
      <c r="G3023" s="2">
        <v>44222</v>
      </c>
      <c r="H3023">
        <v>2021</v>
      </c>
      <c r="I3023" t="s">
        <v>183</v>
      </c>
      <c r="Q3023" s="4"/>
    </row>
    <row r="3024" spans="1:17" hidden="1">
      <c r="A3024">
        <v>32.767391799999999</v>
      </c>
      <c r="B3024">
        <v>-117.1623003</v>
      </c>
      <c r="C3024" t="s">
        <v>1927</v>
      </c>
      <c r="D3024" t="s">
        <v>22</v>
      </c>
      <c r="E3024">
        <v>3</v>
      </c>
      <c r="F3024" s="1">
        <v>44159.886111111111</v>
      </c>
      <c r="G3024" s="2">
        <v>44222</v>
      </c>
      <c r="H3024">
        <v>2021</v>
      </c>
      <c r="I3024" t="s">
        <v>183</v>
      </c>
      <c r="Q3024" s="4"/>
    </row>
    <row r="3025" spans="1:17" hidden="1">
      <c r="A3025">
        <v>32.767376400000003</v>
      </c>
      <c r="B3025">
        <v>-117.1621827</v>
      </c>
      <c r="C3025" t="s">
        <v>155</v>
      </c>
      <c r="D3025" t="s">
        <v>22</v>
      </c>
      <c r="E3025">
        <v>3</v>
      </c>
      <c r="F3025" s="1">
        <v>44159.731944444444</v>
      </c>
      <c r="G3025" s="2">
        <v>44222</v>
      </c>
      <c r="H3025">
        <v>2021</v>
      </c>
      <c r="I3025" t="s">
        <v>183</v>
      </c>
      <c r="Q3025" s="4"/>
    </row>
    <row r="3026" spans="1:17" hidden="1">
      <c r="A3026">
        <v>32.7701317</v>
      </c>
      <c r="B3026">
        <v>-117.1551245</v>
      </c>
      <c r="C3026" t="s">
        <v>1928</v>
      </c>
      <c r="D3026" t="s">
        <v>22</v>
      </c>
      <c r="E3026">
        <v>2</v>
      </c>
      <c r="F3026" s="1">
        <v>44159.73333333333</v>
      </c>
      <c r="G3026" s="2">
        <v>44222</v>
      </c>
      <c r="H3026">
        <v>2021</v>
      </c>
      <c r="I3026" t="s">
        <v>183</v>
      </c>
      <c r="Q3026" s="4"/>
    </row>
    <row r="3027" spans="1:17" hidden="1">
      <c r="A3027">
        <v>32.769956800000003</v>
      </c>
      <c r="B3027">
        <v>-117.15480789999999</v>
      </c>
      <c r="C3027" t="s">
        <v>246</v>
      </c>
      <c r="D3027" t="s">
        <v>7</v>
      </c>
      <c r="E3027">
        <v>3</v>
      </c>
      <c r="F3027" s="1">
        <v>44159.814583333333</v>
      </c>
      <c r="G3027" s="2">
        <v>44222</v>
      </c>
      <c r="H3027">
        <v>2021</v>
      </c>
      <c r="I3027" t="s">
        <v>183</v>
      </c>
      <c r="Q3027" s="4"/>
    </row>
    <row r="3028" spans="1:17" hidden="1">
      <c r="A3028">
        <v>32.776096899999999</v>
      </c>
      <c r="B3028">
        <v>-117.1277133</v>
      </c>
      <c r="C3028" t="s">
        <v>1929</v>
      </c>
      <c r="D3028" t="s">
        <v>13</v>
      </c>
      <c r="E3028">
        <v>3</v>
      </c>
      <c r="F3028" s="1">
        <v>44219.744444444441</v>
      </c>
      <c r="G3028" s="2">
        <v>44222</v>
      </c>
      <c r="H3028">
        <v>2021</v>
      </c>
      <c r="I3028" t="s">
        <v>183</v>
      </c>
      <c r="Q3028" s="4"/>
    </row>
    <row r="3029" spans="1:17" hidden="1">
      <c r="A3029">
        <v>32.766757499999997</v>
      </c>
      <c r="B3029">
        <v>-117.16221880000001</v>
      </c>
      <c r="C3029" t="s">
        <v>30</v>
      </c>
      <c r="D3029" t="s">
        <v>13</v>
      </c>
      <c r="E3029">
        <v>1</v>
      </c>
      <c r="F3029" s="1">
        <v>44159.793749999997</v>
      </c>
      <c r="G3029" s="2">
        <v>44222</v>
      </c>
      <c r="H3029">
        <v>2021</v>
      </c>
      <c r="I3029" t="s">
        <v>183</v>
      </c>
      <c r="Q3029" s="4"/>
    </row>
    <row r="3030" spans="1:17" hidden="1">
      <c r="A3030">
        <v>32.766461100000001</v>
      </c>
      <c r="B3030">
        <v>-117.1626569</v>
      </c>
      <c r="C3030" t="s">
        <v>1157</v>
      </c>
      <c r="D3030" t="s">
        <v>13</v>
      </c>
      <c r="E3030">
        <v>1</v>
      </c>
      <c r="F3030" s="1">
        <v>44159.786805555559</v>
      </c>
      <c r="G3030" s="2">
        <v>44222</v>
      </c>
      <c r="H3030">
        <v>2021</v>
      </c>
      <c r="I3030" t="s">
        <v>183</v>
      </c>
      <c r="Q3030" s="4"/>
    </row>
    <row r="3031" spans="1:17" hidden="1">
      <c r="A3031">
        <v>32.766665500000002</v>
      </c>
      <c r="B3031">
        <v>-117.16273459999999</v>
      </c>
      <c r="C3031" t="s">
        <v>1930</v>
      </c>
      <c r="D3031" t="s">
        <v>13</v>
      </c>
      <c r="E3031">
        <v>1</v>
      </c>
      <c r="F3031" s="1">
        <v>44183.930555555555</v>
      </c>
      <c r="G3031" s="2">
        <v>44222</v>
      </c>
      <c r="H3031">
        <v>2021</v>
      </c>
      <c r="I3031" t="s">
        <v>183</v>
      </c>
      <c r="Q3031" s="4"/>
    </row>
    <row r="3032" spans="1:17" hidden="1">
      <c r="A3032">
        <v>32.761434999999999</v>
      </c>
      <c r="B3032">
        <v>-117.2049306</v>
      </c>
      <c r="C3032" t="s">
        <v>1931</v>
      </c>
      <c r="D3032" t="s">
        <v>22</v>
      </c>
      <c r="E3032">
        <v>20</v>
      </c>
      <c r="F3032" s="1">
        <v>44189.821527777778</v>
      </c>
      <c r="G3032" s="2">
        <v>44222</v>
      </c>
      <c r="H3032">
        <v>2021</v>
      </c>
      <c r="I3032" t="s">
        <v>248</v>
      </c>
      <c r="Q3032" s="4"/>
    </row>
    <row r="3033" spans="1:17" hidden="1">
      <c r="A3033">
        <v>32.760101310000003</v>
      </c>
      <c r="B3033">
        <v>-117.2043582</v>
      </c>
      <c r="C3033" t="s">
        <v>312</v>
      </c>
      <c r="D3033" t="s">
        <v>7</v>
      </c>
      <c r="E3033">
        <v>3</v>
      </c>
      <c r="F3033" s="1">
        <v>44166.96597222222</v>
      </c>
      <c r="G3033" s="2">
        <v>44222</v>
      </c>
      <c r="H3033">
        <v>2021</v>
      </c>
      <c r="I3033" t="s">
        <v>248</v>
      </c>
      <c r="Q3033" s="4"/>
    </row>
    <row r="3034" spans="1:17" hidden="1">
      <c r="A3034">
        <v>32.760609700000003</v>
      </c>
      <c r="B3034">
        <v>-117.2030893</v>
      </c>
      <c r="C3034" t="s">
        <v>1932</v>
      </c>
      <c r="D3034" t="s">
        <v>22</v>
      </c>
      <c r="E3034">
        <v>1</v>
      </c>
      <c r="F3034" s="1">
        <v>44211.793749999997</v>
      </c>
      <c r="G3034" s="2">
        <v>44222</v>
      </c>
      <c r="H3034">
        <v>2021</v>
      </c>
      <c r="I3034" t="s">
        <v>248</v>
      </c>
      <c r="Q3034" s="4"/>
    </row>
    <row r="3035" spans="1:17" hidden="1">
      <c r="A3035">
        <v>32.761383600000002</v>
      </c>
      <c r="B3035">
        <v>-117.19836220000001</v>
      </c>
      <c r="C3035" t="s">
        <v>1933</v>
      </c>
      <c r="D3035" t="s">
        <v>22</v>
      </c>
      <c r="E3035">
        <v>1</v>
      </c>
      <c r="F3035" s="1">
        <v>44211.75277777778</v>
      </c>
      <c r="G3035" s="2">
        <v>44222</v>
      </c>
      <c r="H3035">
        <v>2021</v>
      </c>
      <c r="I3035" t="s">
        <v>248</v>
      </c>
      <c r="Q3035" s="4"/>
    </row>
    <row r="3036" spans="1:17" hidden="1">
      <c r="A3036">
        <v>32.761549700000003</v>
      </c>
      <c r="B3036">
        <v>-117.1983122</v>
      </c>
      <c r="C3036" t="s">
        <v>1934</v>
      </c>
      <c r="D3036" t="s">
        <v>22</v>
      </c>
      <c r="E3036">
        <v>1</v>
      </c>
      <c r="F3036" s="1">
        <v>44211.736111111109</v>
      </c>
      <c r="G3036" s="2">
        <v>44222</v>
      </c>
      <c r="H3036">
        <v>2021</v>
      </c>
      <c r="I3036" t="s">
        <v>248</v>
      </c>
      <c r="Q3036" s="4"/>
    </row>
    <row r="3037" spans="1:17" hidden="1">
      <c r="A3037">
        <v>32.761197500000002</v>
      </c>
      <c r="B3037">
        <v>-117.19718450000001</v>
      </c>
      <c r="C3037" t="s">
        <v>1935</v>
      </c>
      <c r="D3037" t="s">
        <v>7</v>
      </c>
      <c r="E3037">
        <v>3</v>
      </c>
      <c r="F3037" s="1">
        <v>44211.806250000001</v>
      </c>
      <c r="G3037" s="2">
        <v>44222</v>
      </c>
      <c r="H3037">
        <v>2021</v>
      </c>
      <c r="I3037" t="s">
        <v>248</v>
      </c>
      <c r="Q3037" s="4"/>
    </row>
    <row r="3038" spans="1:17" hidden="1">
      <c r="A3038">
        <v>32.761166199999998</v>
      </c>
      <c r="B3038">
        <v>-117.1968267</v>
      </c>
      <c r="C3038" t="s">
        <v>1829</v>
      </c>
      <c r="D3038" t="s">
        <v>11</v>
      </c>
      <c r="E3038">
        <v>1</v>
      </c>
      <c r="F3038" s="1">
        <v>44211.804166666669</v>
      </c>
      <c r="G3038" s="2">
        <v>44222</v>
      </c>
      <c r="H3038">
        <v>2021</v>
      </c>
      <c r="I3038" t="s">
        <v>248</v>
      </c>
      <c r="Q3038" s="4"/>
    </row>
    <row r="3039" spans="1:17" hidden="1">
      <c r="A3039">
        <v>32.761219799999999</v>
      </c>
      <c r="B3039">
        <v>-117.1940815</v>
      </c>
      <c r="C3039" t="s">
        <v>179</v>
      </c>
      <c r="D3039" t="s">
        <v>7</v>
      </c>
      <c r="E3039">
        <v>1</v>
      </c>
      <c r="F3039" s="1">
        <v>44211.888194444444</v>
      </c>
      <c r="G3039" s="2">
        <v>44222</v>
      </c>
      <c r="H3039">
        <v>2021</v>
      </c>
      <c r="I3039" t="s">
        <v>248</v>
      </c>
      <c r="Q3039" s="4"/>
    </row>
    <row r="3040" spans="1:17" hidden="1">
      <c r="A3040">
        <v>32.7614801</v>
      </c>
      <c r="B3040">
        <v>-117.1908181</v>
      </c>
      <c r="C3040" t="s">
        <v>1936</v>
      </c>
      <c r="D3040" t="s">
        <v>7</v>
      </c>
      <c r="E3040">
        <v>6</v>
      </c>
      <c r="F3040" s="1">
        <v>44187.726388888892</v>
      </c>
      <c r="G3040" s="2">
        <v>44222</v>
      </c>
      <c r="H3040">
        <v>2021</v>
      </c>
      <c r="I3040" t="s">
        <v>248</v>
      </c>
      <c r="Q3040" s="4"/>
    </row>
    <row r="3041" spans="1:17" hidden="1">
      <c r="A3041">
        <v>32.762274099999999</v>
      </c>
      <c r="B3041">
        <v>-117.1889276</v>
      </c>
      <c r="C3041" t="s">
        <v>1937</v>
      </c>
      <c r="D3041" t="s">
        <v>22</v>
      </c>
      <c r="E3041">
        <v>1</v>
      </c>
      <c r="F3041" s="1">
        <v>44122.009722222225</v>
      </c>
      <c r="G3041" s="2">
        <v>44222</v>
      </c>
      <c r="H3041">
        <v>2021</v>
      </c>
      <c r="I3041" t="s">
        <v>248</v>
      </c>
      <c r="Q3041" s="4"/>
    </row>
    <row r="3042" spans="1:17" hidden="1">
      <c r="A3042">
        <v>32.761491900000003</v>
      </c>
      <c r="B3042">
        <v>-117.1887303</v>
      </c>
      <c r="C3042" t="s">
        <v>546</v>
      </c>
      <c r="D3042" t="s">
        <v>22</v>
      </c>
      <c r="E3042">
        <v>2</v>
      </c>
      <c r="F3042" s="1">
        <v>44187.833333333336</v>
      </c>
      <c r="G3042" s="2">
        <v>44222</v>
      </c>
      <c r="H3042">
        <v>2021</v>
      </c>
      <c r="I3042" t="s">
        <v>248</v>
      </c>
      <c r="Q3042" s="4"/>
    </row>
    <row r="3043" spans="1:17" hidden="1">
      <c r="A3043">
        <v>32.761466400000003</v>
      </c>
      <c r="B3043">
        <v>-117.1880563</v>
      </c>
      <c r="C3043" t="s">
        <v>1938</v>
      </c>
      <c r="D3043" t="s">
        <v>22</v>
      </c>
      <c r="E3043">
        <v>1</v>
      </c>
      <c r="F3043" s="1">
        <v>44187.82916666667</v>
      </c>
      <c r="G3043" s="2">
        <v>44222</v>
      </c>
      <c r="H3043">
        <v>2021</v>
      </c>
      <c r="I3043" t="s">
        <v>248</v>
      </c>
      <c r="Q3043" s="4"/>
    </row>
    <row r="3044" spans="1:17" hidden="1">
      <c r="A3044">
        <v>32.762918499999998</v>
      </c>
      <c r="B3044">
        <v>-117.1861068</v>
      </c>
      <c r="C3044" t="s">
        <v>1939</v>
      </c>
      <c r="D3044" t="s">
        <v>11</v>
      </c>
      <c r="E3044">
        <v>2</v>
      </c>
      <c r="F3044" s="1">
        <v>43854.914583333331</v>
      </c>
      <c r="G3044" s="2">
        <v>44222</v>
      </c>
      <c r="H3044">
        <v>2021</v>
      </c>
      <c r="I3044" t="s">
        <v>248</v>
      </c>
      <c r="Q3044" s="4"/>
    </row>
    <row r="3045" spans="1:17" hidden="1">
      <c r="A3045">
        <v>32.7622</v>
      </c>
      <c r="B3045">
        <v>-117.1840328</v>
      </c>
      <c r="C3045" t="s">
        <v>1940</v>
      </c>
      <c r="D3045" t="s">
        <v>22</v>
      </c>
      <c r="E3045">
        <v>3</v>
      </c>
      <c r="F3045" s="1">
        <v>44122.011805555558</v>
      </c>
      <c r="G3045" s="2">
        <v>44222</v>
      </c>
      <c r="H3045">
        <v>2021</v>
      </c>
      <c r="I3045" t="s">
        <v>248</v>
      </c>
      <c r="Q3045" s="4"/>
    </row>
    <row r="3046" spans="1:17" hidden="1">
      <c r="A3046">
        <v>32.762185899999999</v>
      </c>
      <c r="B3046">
        <v>-117.1830173</v>
      </c>
      <c r="C3046" t="s">
        <v>179</v>
      </c>
      <c r="D3046" t="s">
        <v>22</v>
      </c>
      <c r="E3046">
        <v>1</v>
      </c>
      <c r="F3046" s="1">
        <v>44121.748611111114</v>
      </c>
      <c r="G3046" s="2">
        <v>44222</v>
      </c>
      <c r="H3046">
        <v>2021</v>
      </c>
      <c r="I3046" t="s">
        <v>248</v>
      </c>
      <c r="Q3046" s="4"/>
    </row>
    <row r="3047" spans="1:17" hidden="1">
      <c r="A3047">
        <v>32.762048299999996</v>
      </c>
      <c r="B3047">
        <v>-117.1818842</v>
      </c>
      <c r="C3047" t="s">
        <v>1941</v>
      </c>
      <c r="D3047" t="s">
        <v>7</v>
      </c>
      <c r="E3047">
        <v>3</v>
      </c>
      <c r="F3047" s="1">
        <v>44121.773611111108</v>
      </c>
      <c r="G3047" s="2">
        <v>44222</v>
      </c>
      <c r="H3047">
        <v>2021</v>
      </c>
      <c r="I3047" t="s">
        <v>248</v>
      </c>
      <c r="Q3047" s="4"/>
    </row>
    <row r="3048" spans="1:17" hidden="1">
      <c r="A3048">
        <v>32.761413699999999</v>
      </c>
      <c r="B3048">
        <v>-117.18871300000001</v>
      </c>
      <c r="C3048" t="s">
        <v>1262</v>
      </c>
      <c r="D3048" t="s">
        <v>13</v>
      </c>
      <c r="E3048">
        <v>1</v>
      </c>
      <c r="F3048" s="1">
        <v>44187.904166666667</v>
      </c>
      <c r="G3048" s="2">
        <v>44222</v>
      </c>
      <c r="H3048">
        <v>2021</v>
      </c>
      <c r="I3048" t="s">
        <v>248</v>
      </c>
      <c r="Q3048" s="4"/>
    </row>
    <row r="3049" spans="1:17" hidden="1">
      <c r="A3049">
        <v>32.761608500000001</v>
      </c>
      <c r="B3049">
        <v>-117.1900389</v>
      </c>
      <c r="C3049" t="s">
        <v>764</v>
      </c>
      <c r="D3049" t="s">
        <v>13</v>
      </c>
      <c r="E3049">
        <v>5</v>
      </c>
      <c r="F3049" s="1">
        <v>44187.904861111114</v>
      </c>
      <c r="G3049" s="2">
        <v>44222</v>
      </c>
      <c r="H3049">
        <v>2021</v>
      </c>
      <c r="I3049" t="s">
        <v>248</v>
      </c>
      <c r="Q3049" s="4"/>
    </row>
    <row r="3050" spans="1:17" hidden="1">
      <c r="A3050">
        <v>32.7623344</v>
      </c>
      <c r="B3050">
        <v>-117.1980914</v>
      </c>
      <c r="C3050" t="s">
        <v>305</v>
      </c>
      <c r="D3050" t="s">
        <v>13</v>
      </c>
      <c r="E3050">
        <v>5</v>
      </c>
      <c r="F3050" s="1">
        <v>44218.718055555553</v>
      </c>
      <c r="G3050" s="2">
        <v>44222</v>
      </c>
      <c r="H3050">
        <v>2021</v>
      </c>
      <c r="I3050" t="s">
        <v>248</v>
      </c>
      <c r="Q3050" s="4"/>
    </row>
    <row r="3051" spans="1:17" hidden="1">
      <c r="A3051">
        <v>32.791502199999996</v>
      </c>
      <c r="B3051">
        <v>-117.10139340000001</v>
      </c>
      <c r="C3051" t="s">
        <v>1942</v>
      </c>
      <c r="D3051" t="s">
        <v>13</v>
      </c>
      <c r="E3051">
        <v>15</v>
      </c>
      <c r="F3051" s="1">
        <v>44173.911111111112</v>
      </c>
      <c r="G3051" s="2">
        <v>44187</v>
      </c>
      <c r="H3051">
        <v>2021</v>
      </c>
      <c r="I3051" t="s">
        <v>117</v>
      </c>
      <c r="Q3051" s="4"/>
    </row>
    <row r="3052" spans="1:17" hidden="1">
      <c r="A3052">
        <v>32.790555400000002</v>
      </c>
      <c r="B3052">
        <v>-117.1022069</v>
      </c>
      <c r="C3052" t="s">
        <v>1057</v>
      </c>
      <c r="D3052" t="s">
        <v>7</v>
      </c>
      <c r="E3052">
        <v>3</v>
      </c>
      <c r="F3052" s="1">
        <v>44173.754861111112</v>
      </c>
      <c r="G3052" s="2">
        <v>44187</v>
      </c>
      <c r="H3052">
        <v>2021</v>
      </c>
      <c r="I3052" t="s">
        <v>117</v>
      </c>
      <c r="Q3052" s="4"/>
    </row>
    <row r="3053" spans="1:17" hidden="1">
      <c r="A3053">
        <v>32.789987699999998</v>
      </c>
      <c r="B3053">
        <v>-117.1036713</v>
      </c>
      <c r="C3053" t="s">
        <v>143</v>
      </c>
      <c r="D3053" t="s">
        <v>22</v>
      </c>
      <c r="E3053">
        <v>10</v>
      </c>
      <c r="F3053" s="1">
        <v>44173.909722222219</v>
      </c>
      <c r="G3053" s="2">
        <v>44187</v>
      </c>
      <c r="H3053">
        <v>2021</v>
      </c>
      <c r="I3053" t="s">
        <v>117</v>
      </c>
      <c r="Q3053" s="4"/>
    </row>
    <row r="3054" spans="1:17" hidden="1">
      <c r="A3054">
        <v>32.774100300000001</v>
      </c>
      <c r="B3054">
        <v>-117.1388352</v>
      </c>
      <c r="C3054" t="s">
        <v>73</v>
      </c>
      <c r="D3054" t="s">
        <v>13</v>
      </c>
      <c r="E3054">
        <v>3</v>
      </c>
      <c r="F3054" s="1">
        <v>44183.777777777781</v>
      </c>
      <c r="G3054" s="2">
        <v>44187</v>
      </c>
      <c r="H3054">
        <v>2021</v>
      </c>
      <c r="I3054" t="s">
        <v>183</v>
      </c>
      <c r="Q3054" s="4"/>
    </row>
    <row r="3055" spans="1:17" hidden="1">
      <c r="A3055">
        <v>32.768023800000002</v>
      </c>
      <c r="B3055">
        <v>-117.1610539</v>
      </c>
      <c r="C3055" t="s">
        <v>51</v>
      </c>
      <c r="D3055" t="s">
        <v>22</v>
      </c>
      <c r="E3055">
        <v>2</v>
      </c>
      <c r="F3055" s="1">
        <v>44159.890277777777</v>
      </c>
      <c r="G3055" s="2">
        <v>44187</v>
      </c>
      <c r="H3055">
        <v>2021</v>
      </c>
      <c r="I3055" t="s">
        <v>183</v>
      </c>
      <c r="Q3055" s="4"/>
    </row>
    <row r="3056" spans="1:17" hidden="1">
      <c r="A3056">
        <v>32.7674454</v>
      </c>
      <c r="B3056">
        <v>-117.161993</v>
      </c>
      <c r="C3056" t="s">
        <v>1943</v>
      </c>
      <c r="D3056" t="s">
        <v>13</v>
      </c>
      <c r="E3056">
        <v>2</v>
      </c>
      <c r="F3056" s="1">
        <v>44159.724999999999</v>
      </c>
      <c r="G3056" s="2">
        <v>44187</v>
      </c>
      <c r="H3056">
        <v>2021</v>
      </c>
      <c r="I3056" t="s">
        <v>183</v>
      </c>
      <c r="Q3056" s="4"/>
    </row>
    <row r="3057" spans="1:17" hidden="1">
      <c r="A3057">
        <v>32.773603399999999</v>
      </c>
      <c r="B3057">
        <v>-117.13361449999999</v>
      </c>
      <c r="C3057" t="s">
        <v>1847</v>
      </c>
      <c r="D3057" t="s">
        <v>22</v>
      </c>
      <c r="E3057">
        <v>1</v>
      </c>
      <c r="F3057" s="1">
        <v>44155.803472222222</v>
      </c>
      <c r="G3057" s="2">
        <v>44187</v>
      </c>
      <c r="H3057">
        <v>2021</v>
      </c>
      <c r="I3057" t="s">
        <v>183</v>
      </c>
      <c r="Q3057" s="4"/>
    </row>
    <row r="3058" spans="1:17" hidden="1">
      <c r="A3058">
        <v>32.773443100000001</v>
      </c>
      <c r="B3058">
        <v>-117.1371161</v>
      </c>
      <c r="C3058" t="s">
        <v>1944</v>
      </c>
      <c r="D3058" t="s">
        <v>7</v>
      </c>
      <c r="E3058">
        <v>1</v>
      </c>
      <c r="F3058" s="1">
        <v>44145.908333333333</v>
      </c>
      <c r="G3058" s="2">
        <v>44187</v>
      </c>
      <c r="H3058">
        <v>2021</v>
      </c>
      <c r="I3058" t="s">
        <v>183</v>
      </c>
      <c r="Q3058" s="4"/>
    </row>
    <row r="3059" spans="1:17" hidden="1">
      <c r="A3059">
        <v>32.773631299999998</v>
      </c>
      <c r="B3059">
        <v>-117.1336573</v>
      </c>
      <c r="C3059" t="s">
        <v>788</v>
      </c>
      <c r="D3059" t="s">
        <v>7</v>
      </c>
      <c r="E3059">
        <v>3</v>
      </c>
      <c r="F3059" s="1">
        <v>44127.647222222222</v>
      </c>
      <c r="G3059" s="2">
        <v>44187</v>
      </c>
      <c r="H3059">
        <v>2021</v>
      </c>
      <c r="I3059" t="s">
        <v>183</v>
      </c>
      <c r="Q3059" s="4"/>
    </row>
    <row r="3060" spans="1:17" hidden="1">
      <c r="A3060">
        <v>32.774287999999999</v>
      </c>
      <c r="B3060">
        <v>-117.13728620000001</v>
      </c>
      <c r="C3060" t="s">
        <v>1945</v>
      </c>
      <c r="D3060" t="s">
        <v>22</v>
      </c>
      <c r="E3060">
        <v>3</v>
      </c>
      <c r="F3060" s="1">
        <v>44183.755555555559</v>
      </c>
      <c r="G3060" s="2">
        <v>44187</v>
      </c>
      <c r="H3060">
        <v>2021</v>
      </c>
      <c r="I3060" t="s">
        <v>183</v>
      </c>
      <c r="Q3060" s="4"/>
    </row>
    <row r="3061" spans="1:17" hidden="1">
      <c r="A3061">
        <v>32.76267</v>
      </c>
      <c r="B3061">
        <v>-117.1906061</v>
      </c>
      <c r="C3061" t="s">
        <v>1298</v>
      </c>
      <c r="D3061" t="s">
        <v>7</v>
      </c>
      <c r="E3061">
        <v>5</v>
      </c>
      <c r="F3061" s="1">
        <v>44187.921527777777</v>
      </c>
      <c r="G3061" s="2">
        <v>44187</v>
      </c>
      <c r="H3061">
        <v>2021</v>
      </c>
      <c r="I3061" t="s">
        <v>248</v>
      </c>
      <c r="Q3061" s="4"/>
    </row>
    <row r="3062" spans="1:17" hidden="1">
      <c r="A3062">
        <v>32.762633100000002</v>
      </c>
      <c r="B3062">
        <v>-117.1909931</v>
      </c>
      <c r="C3062" t="s">
        <v>1946</v>
      </c>
      <c r="D3062" t="s">
        <v>22</v>
      </c>
      <c r="E3062">
        <v>1</v>
      </c>
      <c r="F3062" s="1">
        <v>44187.92083333333</v>
      </c>
      <c r="G3062" s="2">
        <v>44187</v>
      </c>
      <c r="H3062">
        <v>2021</v>
      </c>
      <c r="I3062" t="s">
        <v>248</v>
      </c>
      <c r="Q3062" s="4"/>
    </row>
    <row r="3063" spans="1:17" hidden="1">
      <c r="A3063">
        <v>32.762731700000003</v>
      </c>
      <c r="B3063">
        <v>-117.1910606</v>
      </c>
      <c r="C3063" t="s">
        <v>1947</v>
      </c>
      <c r="D3063" t="s">
        <v>22</v>
      </c>
      <c r="E3063">
        <v>1</v>
      </c>
      <c r="F3063" s="1">
        <v>44187.920138888891</v>
      </c>
      <c r="G3063" s="2">
        <v>44187</v>
      </c>
      <c r="H3063">
        <v>2021</v>
      </c>
      <c r="I3063" t="s">
        <v>248</v>
      </c>
      <c r="Q3063" s="4"/>
    </row>
    <row r="3064" spans="1:17" hidden="1">
      <c r="A3064">
        <v>32.762897000000002</v>
      </c>
      <c r="B3064">
        <v>-117.1910242</v>
      </c>
      <c r="C3064" t="s">
        <v>1128</v>
      </c>
      <c r="D3064" t="s">
        <v>13</v>
      </c>
      <c r="E3064">
        <v>2</v>
      </c>
      <c r="F3064" s="1">
        <v>44187.921527777777</v>
      </c>
      <c r="G3064" s="2">
        <v>44187</v>
      </c>
      <c r="H3064">
        <v>2021</v>
      </c>
      <c r="I3064" t="s">
        <v>248</v>
      </c>
      <c r="Q3064" s="4"/>
    </row>
    <row r="3065" spans="1:17" hidden="1">
      <c r="A3065">
        <v>32.7625891</v>
      </c>
      <c r="B3065">
        <v>-117.19342159999999</v>
      </c>
      <c r="C3065" t="s">
        <v>1948</v>
      </c>
      <c r="D3065" t="s">
        <v>7</v>
      </c>
      <c r="E3065">
        <v>2</v>
      </c>
      <c r="F3065" s="1">
        <v>44187.922222222223</v>
      </c>
      <c r="G3065" s="2">
        <v>44187</v>
      </c>
      <c r="H3065">
        <v>2021</v>
      </c>
      <c r="I3065" t="s">
        <v>248</v>
      </c>
      <c r="Q3065" s="4"/>
    </row>
    <row r="3066" spans="1:17" hidden="1">
      <c r="A3066">
        <v>32.760334999999998</v>
      </c>
      <c r="B3066">
        <v>-117.2024273</v>
      </c>
      <c r="C3066" t="s">
        <v>450</v>
      </c>
      <c r="D3066" t="s">
        <v>7</v>
      </c>
      <c r="E3066">
        <v>3</v>
      </c>
      <c r="F3066" s="1">
        <v>44187.904861111114</v>
      </c>
      <c r="G3066" s="2">
        <v>44187</v>
      </c>
      <c r="H3066">
        <v>2021</v>
      </c>
      <c r="I3066" t="s">
        <v>248</v>
      </c>
      <c r="Q3066" s="4"/>
    </row>
    <row r="3067" spans="1:17" hidden="1">
      <c r="A3067">
        <v>32.763331000000001</v>
      </c>
      <c r="B3067">
        <v>-117.19502</v>
      </c>
      <c r="C3067" t="s">
        <v>1949</v>
      </c>
      <c r="D3067" t="s">
        <v>7</v>
      </c>
      <c r="E3067">
        <v>3</v>
      </c>
      <c r="F3067" s="1">
        <v>44187.904166666667</v>
      </c>
      <c r="G3067" s="2">
        <v>44187</v>
      </c>
      <c r="H3067">
        <v>2021</v>
      </c>
      <c r="I3067" t="s">
        <v>248</v>
      </c>
      <c r="Q3067" s="4"/>
    </row>
    <row r="3068" spans="1:17" hidden="1">
      <c r="A3068">
        <v>32.760820000000002</v>
      </c>
      <c r="B3068">
        <v>-117.20258</v>
      </c>
      <c r="C3068" t="s">
        <v>105</v>
      </c>
      <c r="D3068" t="s">
        <v>13</v>
      </c>
      <c r="E3068">
        <v>1</v>
      </c>
      <c r="F3068" s="1">
        <v>44187.924305555556</v>
      </c>
      <c r="G3068" s="2">
        <v>44187</v>
      </c>
      <c r="H3068">
        <v>2021</v>
      </c>
      <c r="I3068" t="s">
        <v>248</v>
      </c>
      <c r="Q3068" s="4"/>
    </row>
    <row r="3069" spans="1:17" hidden="1">
      <c r="A3069">
        <v>32.761100200000001</v>
      </c>
      <c r="B3069">
        <v>-117.1998652</v>
      </c>
      <c r="C3069" t="s">
        <v>1950</v>
      </c>
      <c r="D3069" t="s">
        <v>22</v>
      </c>
      <c r="E3069">
        <v>2</v>
      </c>
      <c r="F3069" s="1">
        <v>44187.770138888889</v>
      </c>
      <c r="G3069" s="2">
        <v>44187</v>
      </c>
      <c r="H3069">
        <v>2021</v>
      </c>
      <c r="I3069" t="s">
        <v>248</v>
      </c>
      <c r="Q3069" s="4"/>
    </row>
    <row r="3070" spans="1:17" hidden="1">
      <c r="A3070">
        <v>32.762623599999998</v>
      </c>
      <c r="B3070">
        <v>-117.1984752</v>
      </c>
      <c r="C3070" t="s">
        <v>1951</v>
      </c>
      <c r="D3070" t="s">
        <v>11</v>
      </c>
      <c r="E3070">
        <v>1</v>
      </c>
      <c r="F3070" s="1">
        <v>44187.755555555559</v>
      </c>
      <c r="G3070" s="2">
        <v>44187</v>
      </c>
      <c r="H3070">
        <v>2021</v>
      </c>
      <c r="I3070" t="s">
        <v>248</v>
      </c>
      <c r="Q3070" s="4"/>
    </row>
    <row r="3071" spans="1:17" hidden="1">
      <c r="A3071">
        <v>32.7626195</v>
      </c>
      <c r="B3071">
        <v>-117.1978934</v>
      </c>
      <c r="C3071" t="s">
        <v>1952</v>
      </c>
      <c r="D3071" t="s">
        <v>13</v>
      </c>
      <c r="E3071">
        <v>4</v>
      </c>
      <c r="F3071" s="1">
        <v>44187.923611111109</v>
      </c>
      <c r="G3071" s="2">
        <v>44187</v>
      </c>
      <c r="H3071">
        <v>2021</v>
      </c>
      <c r="I3071" t="s">
        <v>248</v>
      </c>
      <c r="Q3071" s="4"/>
    </row>
    <row r="3072" spans="1:17" hidden="1">
      <c r="A3072">
        <v>32.762811300000003</v>
      </c>
      <c r="B3072">
        <v>-117.1967101</v>
      </c>
      <c r="C3072" t="s">
        <v>1417</v>
      </c>
      <c r="D3072" t="s">
        <v>22</v>
      </c>
      <c r="E3072">
        <v>2</v>
      </c>
      <c r="F3072" s="1">
        <v>44187.745833333334</v>
      </c>
      <c r="G3072" s="2">
        <v>44187</v>
      </c>
      <c r="H3072">
        <v>2021</v>
      </c>
      <c r="I3072" t="s">
        <v>248</v>
      </c>
      <c r="Q3072" s="4"/>
    </row>
    <row r="3073" spans="1:17" hidden="1">
      <c r="A3073">
        <v>32.762332600000001</v>
      </c>
      <c r="B3073">
        <v>-117.1970199</v>
      </c>
      <c r="C3073" t="s">
        <v>1953</v>
      </c>
      <c r="D3073" t="s">
        <v>13</v>
      </c>
      <c r="E3073">
        <v>1</v>
      </c>
      <c r="F3073" s="1">
        <v>44187.923611111109</v>
      </c>
      <c r="G3073" s="2">
        <v>44187</v>
      </c>
      <c r="H3073">
        <v>2021</v>
      </c>
      <c r="I3073" t="s">
        <v>248</v>
      </c>
      <c r="Q3073" s="4"/>
    </row>
    <row r="3074" spans="1:17" hidden="1">
      <c r="A3074">
        <v>32.761755600000001</v>
      </c>
      <c r="B3074">
        <v>-117.19536600000001</v>
      </c>
      <c r="C3074" t="s">
        <v>476</v>
      </c>
      <c r="D3074" t="s">
        <v>13</v>
      </c>
      <c r="E3074">
        <v>1</v>
      </c>
      <c r="F3074" s="1">
        <v>44187.92291666667</v>
      </c>
      <c r="G3074" s="2">
        <v>44187</v>
      </c>
      <c r="H3074">
        <v>2021</v>
      </c>
      <c r="I3074" t="s">
        <v>248</v>
      </c>
      <c r="Q3074" s="4"/>
    </row>
    <row r="3075" spans="1:17" hidden="1">
      <c r="A3075">
        <v>32.7623143</v>
      </c>
      <c r="B3075">
        <v>-117.196607</v>
      </c>
      <c r="C3075" t="s">
        <v>1954</v>
      </c>
      <c r="D3075" t="s">
        <v>22</v>
      </c>
      <c r="E3075">
        <v>1</v>
      </c>
      <c r="F3075" s="1">
        <v>44187.734027777777</v>
      </c>
      <c r="G3075" s="2">
        <v>44187</v>
      </c>
      <c r="H3075">
        <v>2021</v>
      </c>
      <c r="I3075" t="s">
        <v>248</v>
      </c>
      <c r="Q3075" s="4"/>
    </row>
    <row r="3076" spans="1:17" hidden="1">
      <c r="A3076">
        <v>32.762011999999999</v>
      </c>
      <c r="B3076">
        <v>-117.195083</v>
      </c>
      <c r="C3076" t="s">
        <v>1955</v>
      </c>
      <c r="D3076" t="s">
        <v>22</v>
      </c>
      <c r="E3076">
        <v>4</v>
      </c>
      <c r="F3076" s="1">
        <v>44187.902083333334</v>
      </c>
      <c r="G3076" s="2">
        <v>44187</v>
      </c>
      <c r="H3076">
        <v>2021</v>
      </c>
      <c r="I3076" t="s">
        <v>248</v>
      </c>
      <c r="Q3076" s="4"/>
    </row>
    <row r="3077" spans="1:17" hidden="1">
      <c r="A3077">
        <v>32.762582899999998</v>
      </c>
      <c r="B3077">
        <v>-117.1959765</v>
      </c>
      <c r="C3077" t="s">
        <v>505</v>
      </c>
      <c r="D3077" t="s">
        <v>22</v>
      </c>
      <c r="E3077">
        <v>1</v>
      </c>
      <c r="F3077" s="1">
        <v>44187.731249999997</v>
      </c>
      <c r="G3077" s="2">
        <v>44187</v>
      </c>
      <c r="H3077">
        <v>2021</v>
      </c>
      <c r="I3077" t="s">
        <v>248</v>
      </c>
      <c r="Q3077" s="4"/>
    </row>
    <row r="3078" spans="1:17" hidden="1">
      <c r="A3078">
        <v>32.761946999999999</v>
      </c>
      <c r="B3078">
        <v>-117.1950279</v>
      </c>
      <c r="C3078" t="s">
        <v>536</v>
      </c>
      <c r="D3078" t="s">
        <v>22</v>
      </c>
      <c r="E3078">
        <v>1</v>
      </c>
      <c r="F3078" s="1">
        <v>44187.727777777778</v>
      </c>
      <c r="G3078" s="2">
        <v>44187</v>
      </c>
      <c r="H3078">
        <v>2021</v>
      </c>
      <c r="I3078" t="s">
        <v>248</v>
      </c>
      <c r="Q3078" s="4"/>
    </row>
    <row r="3079" spans="1:17" hidden="1">
      <c r="A3079">
        <v>32.761966700000002</v>
      </c>
      <c r="B3079">
        <v>-117.1942111</v>
      </c>
      <c r="C3079" t="s">
        <v>1956</v>
      </c>
      <c r="D3079" t="s">
        <v>13</v>
      </c>
      <c r="E3079">
        <v>5</v>
      </c>
      <c r="F3079" s="1">
        <v>44187.922222222223</v>
      </c>
      <c r="G3079" s="2">
        <v>44187</v>
      </c>
      <c r="H3079">
        <v>2021</v>
      </c>
      <c r="I3079" t="s">
        <v>248</v>
      </c>
      <c r="Q3079" s="4"/>
    </row>
    <row r="3080" spans="1:17" hidden="1">
      <c r="A3080">
        <v>32.761692400000001</v>
      </c>
      <c r="B3080">
        <v>-117.1932073</v>
      </c>
      <c r="C3080" t="s">
        <v>1957</v>
      </c>
      <c r="D3080" t="s">
        <v>7</v>
      </c>
      <c r="E3080">
        <v>6</v>
      </c>
      <c r="F3080" s="1">
        <v>44187.805555555555</v>
      </c>
      <c r="G3080" s="2">
        <v>44187</v>
      </c>
      <c r="H3080">
        <v>2021</v>
      </c>
      <c r="I3080" t="s">
        <v>248</v>
      </c>
      <c r="Q3080" s="4"/>
    </row>
    <row r="3081" spans="1:17" hidden="1">
      <c r="A3081">
        <v>32.760582900000003</v>
      </c>
      <c r="B3081">
        <v>-117.2010923</v>
      </c>
      <c r="C3081" t="s">
        <v>1958</v>
      </c>
      <c r="D3081" t="s">
        <v>22</v>
      </c>
      <c r="E3081">
        <v>3</v>
      </c>
      <c r="F3081" s="1">
        <v>44187.793055555558</v>
      </c>
      <c r="G3081" s="2">
        <v>44187</v>
      </c>
      <c r="H3081">
        <v>2021</v>
      </c>
      <c r="I3081" t="s">
        <v>248</v>
      </c>
      <c r="Q3081" s="4"/>
    </row>
    <row r="3082" spans="1:17" hidden="1">
      <c r="A3082">
        <v>32.761218800000002</v>
      </c>
      <c r="B3082">
        <v>-117.2005262</v>
      </c>
      <c r="C3082" t="s">
        <v>1959</v>
      </c>
      <c r="D3082" t="s">
        <v>22</v>
      </c>
      <c r="E3082">
        <v>1</v>
      </c>
      <c r="F3082" s="1">
        <v>44187.774305555555</v>
      </c>
      <c r="G3082" s="2">
        <v>44187</v>
      </c>
      <c r="H3082">
        <v>2021</v>
      </c>
      <c r="I3082" t="s">
        <v>248</v>
      </c>
      <c r="Q3082" s="4"/>
    </row>
    <row r="3083" spans="1:17" hidden="1">
      <c r="A3083">
        <v>32.761588799999998</v>
      </c>
      <c r="B3083">
        <v>-117.199997</v>
      </c>
      <c r="C3083" t="s">
        <v>1960</v>
      </c>
      <c r="D3083" t="s">
        <v>22</v>
      </c>
      <c r="E3083">
        <v>1</v>
      </c>
      <c r="F3083" s="1">
        <v>44187.765972222223</v>
      </c>
      <c r="G3083" s="2">
        <v>44187</v>
      </c>
      <c r="H3083">
        <v>2021</v>
      </c>
      <c r="I3083" t="s">
        <v>248</v>
      </c>
      <c r="Q3083" s="4"/>
    </row>
    <row r="3084" spans="1:17" hidden="1">
      <c r="A3084">
        <v>32.761381800000002</v>
      </c>
      <c r="B3084">
        <v>-117.19974790000001</v>
      </c>
      <c r="C3084" t="s">
        <v>1961</v>
      </c>
      <c r="D3084" t="s">
        <v>22</v>
      </c>
      <c r="E3084">
        <v>1</v>
      </c>
      <c r="F3084" s="1">
        <v>44187.765972222223</v>
      </c>
      <c r="G3084" s="2">
        <v>44187</v>
      </c>
      <c r="H3084">
        <v>2021</v>
      </c>
      <c r="I3084" t="s">
        <v>248</v>
      </c>
      <c r="Q3084" s="4"/>
    </row>
    <row r="3085" spans="1:17" hidden="1">
      <c r="A3085">
        <v>32.7603717</v>
      </c>
      <c r="B3085">
        <v>-117.20340299999999</v>
      </c>
      <c r="C3085" t="s">
        <v>1962</v>
      </c>
      <c r="D3085" t="s">
        <v>22</v>
      </c>
      <c r="E3085">
        <v>2</v>
      </c>
      <c r="F3085" s="1">
        <v>44187.784722222219</v>
      </c>
      <c r="G3085" s="2">
        <v>44187</v>
      </c>
      <c r="H3085">
        <v>2021</v>
      </c>
      <c r="I3085" t="s">
        <v>248</v>
      </c>
      <c r="Q3085" s="4"/>
    </row>
    <row r="3086" spans="1:17" hidden="1">
      <c r="A3086">
        <v>32.761649499999997</v>
      </c>
      <c r="B3086">
        <v>-117.1996776</v>
      </c>
      <c r="C3086" t="s">
        <v>188</v>
      </c>
      <c r="D3086" t="s">
        <v>7</v>
      </c>
      <c r="E3086">
        <v>2</v>
      </c>
      <c r="F3086" s="1">
        <v>44187.763194444444</v>
      </c>
      <c r="G3086" s="2">
        <v>44187</v>
      </c>
      <c r="H3086">
        <v>2021</v>
      </c>
      <c r="I3086" t="s">
        <v>248</v>
      </c>
      <c r="Q3086" s="4"/>
    </row>
    <row r="3087" spans="1:17" hidden="1">
      <c r="A3087">
        <v>32.761499299999997</v>
      </c>
      <c r="B3087">
        <v>-117.2050334</v>
      </c>
      <c r="C3087" t="s">
        <v>1963</v>
      </c>
      <c r="D3087" t="s">
        <v>22</v>
      </c>
      <c r="E3087">
        <v>5</v>
      </c>
      <c r="F3087" s="1">
        <v>44166.774305555555</v>
      </c>
      <c r="G3087" s="2">
        <v>44187</v>
      </c>
      <c r="H3087">
        <v>2021</v>
      </c>
      <c r="I3087" t="s">
        <v>248</v>
      </c>
      <c r="Q3087" s="4"/>
    </row>
    <row r="3088" spans="1:17" hidden="1">
      <c r="A3088">
        <v>32.839516199999998</v>
      </c>
      <c r="B3088">
        <v>-117.0242355</v>
      </c>
      <c r="C3088" t="s">
        <v>1964</v>
      </c>
      <c r="D3088" t="s">
        <v>11</v>
      </c>
      <c r="E3088">
        <v>2</v>
      </c>
      <c r="F3088" s="1">
        <v>44152.769444444442</v>
      </c>
      <c r="G3088" s="2">
        <v>44159</v>
      </c>
      <c r="H3088">
        <v>2021</v>
      </c>
      <c r="I3088" t="s">
        <v>8</v>
      </c>
      <c r="Q3088" s="4"/>
    </row>
    <row r="3089" spans="1:17" hidden="1">
      <c r="A3089">
        <v>32.780504700000002</v>
      </c>
      <c r="B3089">
        <v>-117.11868219999999</v>
      </c>
      <c r="C3089" t="s">
        <v>431</v>
      </c>
      <c r="D3089" t="s">
        <v>11</v>
      </c>
      <c r="E3089">
        <v>2</v>
      </c>
      <c r="F3089" s="1">
        <v>44148.752083333333</v>
      </c>
      <c r="G3089" s="2">
        <v>44159</v>
      </c>
      <c r="H3089">
        <v>2021</v>
      </c>
      <c r="I3089" t="s">
        <v>117</v>
      </c>
      <c r="Q3089" s="4"/>
    </row>
    <row r="3090" spans="1:17" hidden="1">
      <c r="A3090">
        <v>32.787685400000001</v>
      </c>
      <c r="B3090">
        <v>-117.1039253</v>
      </c>
      <c r="C3090" t="s">
        <v>1965</v>
      </c>
      <c r="D3090" t="s">
        <v>22</v>
      </c>
      <c r="E3090">
        <v>2</v>
      </c>
      <c r="F3090" s="1">
        <v>44138.743750000001</v>
      </c>
      <c r="G3090" s="2">
        <v>44159</v>
      </c>
      <c r="H3090">
        <v>2021</v>
      </c>
      <c r="I3090" t="s">
        <v>117</v>
      </c>
      <c r="Q3090" s="4"/>
    </row>
    <row r="3091" spans="1:17" hidden="1">
      <c r="A3091">
        <v>32.791691</v>
      </c>
      <c r="B3091">
        <v>-117.102924</v>
      </c>
      <c r="C3091" t="s">
        <v>1966</v>
      </c>
      <c r="D3091" t="s">
        <v>22</v>
      </c>
      <c r="E3091">
        <v>1</v>
      </c>
      <c r="F3091" s="1">
        <v>44138.784722222219</v>
      </c>
      <c r="G3091" s="2">
        <v>44159</v>
      </c>
      <c r="H3091">
        <v>2021</v>
      </c>
      <c r="I3091" t="s">
        <v>117</v>
      </c>
      <c r="Q3091" s="4"/>
    </row>
    <row r="3092" spans="1:17" hidden="1">
      <c r="A3092">
        <v>32.786845900000003</v>
      </c>
      <c r="B3092">
        <v>-117.1026804</v>
      </c>
      <c r="C3092" t="s">
        <v>847</v>
      </c>
      <c r="D3092" t="s">
        <v>7</v>
      </c>
      <c r="E3092">
        <v>3</v>
      </c>
      <c r="F3092" s="1">
        <v>44138.90347222222</v>
      </c>
      <c r="G3092" s="2">
        <v>44159</v>
      </c>
      <c r="H3092">
        <v>2021</v>
      </c>
      <c r="I3092" t="s">
        <v>117</v>
      </c>
      <c r="Q3092" s="4"/>
    </row>
    <row r="3093" spans="1:17" hidden="1">
      <c r="A3093">
        <v>32.791914300000002</v>
      </c>
      <c r="B3093">
        <v>-117.1024311</v>
      </c>
      <c r="C3093" t="s">
        <v>1257</v>
      </c>
      <c r="D3093" t="s">
        <v>22</v>
      </c>
      <c r="E3093">
        <v>1</v>
      </c>
      <c r="F3093" s="1">
        <v>44138.79791666667</v>
      </c>
      <c r="G3093" s="2">
        <v>44159</v>
      </c>
      <c r="H3093">
        <v>2021</v>
      </c>
      <c r="I3093" t="s">
        <v>117</v>
      </c>
      <c r="Q3093" s="4"/>
    </row>
    <row r="3094" spans="1:17" hidden="1">
      <c r="A3094">
        <v>32.792697699999998</v>
      </c>
      <c r="B3094">
        <v>-117.1001997</v>
      </c>
      <c r="C3094" t="s">
        <v>1967</v>
      </c>
      <c r="D3094" t="s">
        <v>7</v>
      </c>
      <c r="E3094">
        <v>6</v>
      </c>
      <c r="F3094" s="1">
        <v>44145.834722222222</v>
      </c>
      <c r="G3094" s="2">
        <v>44159</v>
      </c>
      <c r="H3094">
        <v>2021</v>
      </c>
      <c r="I3094" t="s">
        <v>117</v>
      </c>
      <c r="Q3094" s="4"/>
    </row>
    <row r="3095" spans="1:17" hidden="1">
      <c r="A3095">
        <v>32.765231800000002</v>
      </c>
      <c r="B3095">
        <v>-117.1686713</v>
      </c>
      <c r="C3095" t="s">
        <v>1507</v>
      </c>
      <c r="D3095" t="s">
        <v>11</v>
      </c>
      <c r="E3095">
        <v>1</v>
      </c>
      <c r="F3095" s="1">
        <v>44159.727083333331</v>
      </c>
      <c r="G3095" s="2">
        <v>44159</v>
      </c>
      <c r="H3095">
        <v>2021</v>
      </c>
      <c r="I3095" t="s">
        <v>183</v>
      </c>
      <c r="Q3095" s="4"/>
    </row>
    <row r="3096" spans="1:17" hidden="1">
      <c r="A3096">
        <v>32.765645300000003</v>
      </c>
      <c r="B3096">
        <v>-117.1680192</v>
      </c>
      <c r="C3096" t="s">
        <v>1968</v>
      </c>
      <c r="D3096" t="s">
        <v>22</v>
      </c>
      <c r="E3096">
        <v>1</v>
      </c>
      <c r="F3096" s="1">
        <v>44159.879861111112</v>
      </c>
      <c r="G3096" s="2">
        <v>44159</v>
      </c>
      <c r="H3096">
        <v>2021</v>
      </c>
      <c r="I3096" t="s">
        <v>183</v>
      </c>
      <c r="Q3096" s="4"/>
    </row>
    <row r="3097" spans="1:17" hidden="1">
      <c r="A3097">
        <v>32.7661023</v>
      </c>
      <c r="B3097">
        <v>-117.1661094</v>
      </c>
      <c r="C3097" t="s">
        <v>1969</v>
      </c>
      <c r="D3097" t="s">
        <v>7</v>
      </c>
      <c r="E3097">
        <v>3</v>
      </c>
      <c r="F3097" s="1">
        <v>44159.719444444447</v>
      </c>
      <c r="G3097" s="2">
        <v>44159</v>
      </c>
      <c r="H3097">
        <v>2021</v>
      </c>
      <c r="I3097" t="s">
        <v>183</v>
      </c>
      <c r="Q3097" s="4"/>
    </row>
    <row r="3098" spans="1:17" hidden="1">
      <c r="A3098">
        <v>32.765722799999999</v>
      </c>
      <c r="B3098">
        <v>-117.16605010000001</v>
      </c>
      <c r="C3098" t="s">
        <v>1970</v>
      </c>
      <c r="D3098" t="s">
        <v>22</v>
      </c>
      <c r="E3098">
        <v>3</v>
      </c>
      <c r="F3098" s="1">
        <v>44159.885416666664</v>
      </c>
      <c r="G3098" s="2">
        <v>44159</v>
      </c>
      <c r="H3098">
        <v>2021</v>
      </c>
      <c r="I3098" t="s">
        <v>183</v>
      </c>
      <c r="Q3098" s="4"/>
    </row>
    <row r="3099" spans="1:17" hidden="1">
      <c r="A3099">
        <v>32.766009400000002</v>
      </c>
      <c r="B3099">
        <v>-117.16556660000001</v>
      </c>
      <c r="C3099" t="s">
        <v>1971</v>
      </c>
      <c r="D3099" t="s">
        <v>22</v>
      </c>
      <c r="E3099">
        <v>4</v>
      </c>
      <c r="F3099" s="1">
        <v>44159.795138888891</v>
      </c>
      <c r="G3099" s="2">
        <v>44159</v>
      </c>
      <c r="H3099">
        <v>2021</v>
      </c>
      <c r="I3099" t="s">
        <v>183</v>
      </c>
      <c r="Q3099" s="4"/>
    </row>
    <row r="3100" spans="1:17" hidden="1">
      <c r="A3100">
        <v>32.766314399999999</v>
      </c>
      <c r="B3100">
        <v>-117.1651773</v>
      </c>
      <c r="C3100" t="s">
        <v>1972</v>
      </c>
      <c r="D3100" t="s">
        <v>22</v>
      </c>
      <c r="E3100">
        <v>4</v>
      </c>
      <c r="F3100" s="1">
        <v>44159.878472222219</v>
      </c>
      <c r="G3100" s="2">
        <v>44159</v>
      </c>
      <c r="H3100">
        <v>2021</v>
      </c>
      <c r="I3100" t="s">
        <v>183</v>
      </c>
      <c r="Q3100" s="4"/>
    </row>
    <row r="3101" spans="1:17" hidden="1">
      <c r="A3101">
        <v>32.765730599999998</v>
      </c>
      <c r="B3101">
        <v>-117.16502370000001</v>
      </c>
      <c r="C3101" t="s">
        <v>869</v>
      </c>
      <c r="D3101" t="s">
        <v>11</v>
      </c>
      <c r="E3101">
        <v>2</v>
      </c>
      <c r="F3101" s="1">
        <v>44159.884722222225</v>
      </c>
      <c r="G3101" s="2">
        <v>44159</v>
      </c>
      <c r="H3101">
        <v>2021</v>
      </c>
      <c r="I3101" t="s">
        <v>183</v>
      </c>
      <c r="Q3101" s="4"/>
    </row>
    <row r="3102" spans="1:17" hidden="1">
      <c r="A3102">
        <v>32.766229000000003</v>
      </c>
      <c r="B3102">
        <v>-117.1646049</v>
      </c>
      <c r="C3102" t="s">
        <v>158</v>
      </c>
      <c r="D3102" t="s">
        <v>13</v>
      </c>
      <c r="E3102">
        <v>4</v>
      </c>
      <c r="F3102" s="1">
        <v>44159.762499999997</v>
      </c>
      <c r="G3102" s="2">
        <v>44159</v>
      </c>
      <c r="H3102">
        <v>2021</v>
      </c>
      <c r="I3102" t="s">
        <v>183</v>
      </c>
      <c r="Q3102" s="4"/>
    </row>
    <row r="3103" spans="1:17" hidden="1">
      <c r="A3103">
        <v>32.766634799999999</v>
      </c>
      <c r="B3103">
        <v>-117.1638889</v>
      </c>
      <c r="C3103" t="s">
        <v>1156</v>
      </c>
      <c r="D3103" t="s">
        <v>22</v>
      </c>
      <c r="E3103">
        <v>2</v>
      </c>
      <c r="F3103" s="1">
        <v>44159.751388888886</v>
      </c>
      <c r="G3103" s="2">
        <v>44159</v>
      </c>
      <c r="H3103">
        <v>2021</v>
      </c>
      <c r="I3103" t="s">
        <v>183</v>
      </c>
      <c r="Q3103" s="4"/>
    </row>
    <row r="3104" spans="1:17" hidden="1">
      <c r="A3104">
        <v>32.7668392</v>
      </c>
      <c r="B3104">
        <v>-117.1635467</v>
      </c>
      <c r="C3104" t="s">
        <v>203</v>
      </c>
      <c r="D3104" t="s">
        <v>22</v>
      </c>
      <c r="E3104">
        <v>2</v>
      </c>
      <c r="F3104" s="1">
        <v>44159.74722222222</v>
      </c>
      <c r="G3104" s="2">
        <v>44159</v>
      </c>
      <c r="H3104">
        <v>2021</v>
      </c>
      <c r="I3104" t="s">
        <v>183</v>
      </c>
      <c r="Q3104" s="4"/>
    </row>
    <row r="3105" spans="1:17" hidden="1">
      <c r="A3105">
        <v>32.7667073</v>
      </c>
      <c r="B3105">
        <v>-117.1632865</v>
      </c>
      <c r="C3105" t="s">
        <v>1973</v>
      </c>
      <c r="D3105" t="s">
        <v>22</v>
      </c>
      <c r="E3105">
        <v>1</v>
      </c>
      <c r="F3105" s="1">
        <v>44159.743750000001</v>
      </c>
      <c r="G3105" s="2">
        <v>44159</v>
      </c>
      <c r="H3105">
        <v>2021</v>
      </c>
      <c r="I3105" t="s">
        <v>183</v>
      </c>
      <c r="Q3105" s="4"/>
    </row>
    <row r="3106" spans="1:17" hidden="1">
      <c r="A3106">
        <v>32.766768599999999</v>
      </c>
      <c r="B3106">
        <v>-117.1616856</v>
      </c>
      <c r="C3106" t="s">
        <v>1805</v>
      </c>
      <c r="D3106" t="s">
        <v>13</v>
      </c>
      <c r="E3106">
        <v>7</v>
      </c>
      <c r="F3106" s="1">
        <v>44159.8125</v>
      </c>
      <c r="G3106" s="2">
        <v>44159</v>
      </c>
      <c r="H3106">
        <v>2021</v>
      </c>
      <c r="I3106" t="s">
        <v>183</v>
      </c>
      <c r="Q3106" s="4"/>
    </row>
    <row r="3107" spans="1:17" hidden="1">
      <c r="A3107">
        <v>32.769908899999997</v>
      </c>
      <c r="B3107">
        <v>-117.1541732</v>
      </c>
      <c r="C3107" t="s">
        <v>1057</v>
      </c>
      <c r="D3107" t="s">
        <v>22</v>
      </c>
      <c r="E3107">
        <v>1</v>
      </c>
      <c r="F3107" s="1">
        <v>44159.804861111108</v>
      </c>
      <c r="G3107" s="2">
        <v>44159</v>
      </c>
      <c r="H3107">
        <v>2021</v>
      </c>
      <c r="I3107" t="s">
        <v>183</v>
      </c>
      <c r="Q3107" s="4"/>
    </row>
    <row r="3108" spans="1:17" hidden="1">
      <c r="A3108">
        <v>32.770357699999998</v>
      </c>
      <c r="B3108">
        <v>-117.15302699999999</v>
      </c>
      <c r="C3108" t="s">
        <v>1206</v>
      </c>
      <c r="D3108" t="s">
        <v>22</v>
      </c>
      <c r="E3108">
        <v>1</v>
      </c>
      <c r="F3108" s="1">
        <v>44159.801388888889</v>
      </c>
      <c r="G3108" s="2">
        <v>44159</v>
      </c>
      <c r="H3108">
        <v>2021</v>
      </c>
      <c r="I3108" t="s">
        <v>183</v>
      </c>
      <c r="Q3108" s="4"/>
    </row>
    <row r="3109" spans="1:17" hidden="1">
      <c r="A3109">
        <v>32.770629300000003</v>
      </c>
      <c r="B3109">
        <v>-117.1520514</v>
      </c>
      <c r="C3109" t="s">
        <v>1974</v>
      </c>
      <c r="D3109" t="s">
        <v>13</v>
      </c>
      <c r="E3109">
        <v>1</v>
      </c>
      <c r="F3109" s="1">
        <v>44159.799305555556</v>
      </c>
      <c r="G3109" s="2">
        <v>44159</v>
      </c>
      <c r="H3109">
        <v>2021</v>
      </c>
      <c r="I3109" t="s">
        <v>183</v>
      </c>
      <c r="Q3109" s="4"/>
    </row>
    <row r="3110" spans="1:17" hidden="1">
      <c r="A3110">
        <v>32.771436999999999</v>
      </c>
      <c r="B3110">
        <v>-117.14862599999999</v>
      </c>
      <c r="C3110" t="s">
        <v>1975</v>
      </c>
      <c r="D3110" t="s">
        <v>22</v>
      </c>
      <c r="E3110">
        <v>1</v>
      </c>
      <c r="F3110" s="1">
        <v>44159.874305555553</v>
      </c>
      <c r="G3110" s="2">
        <v>44159</v>
      </c>
      <c r="H3110">
        <v>2021</v>
      </c>
      <c r="I3110" t="s">
        <v>183</v>
      </c>
      <c r="Q3110" s="4"/>
    </row>
    <row r="3111" spans="1:17" hidden="1">
      <c r="A3111">
        <v>32.7720111</v>
      </c>
      <c r="B3111">
        <v>-117.14580840000001</v>
      </c>
      <c r="C3111" t="s">
        <v>1919</v>
      </c>
      <c r="D3111" t="s">
        <v>22</v>
      </c>
      <c r="E3111">
        <v>1</v>
      </c>
      <c r="F3111" s="1">
        <v>44159.777777777781</v>
      </c>
      <c r="G3111" s="2">
        <v>44159</v>
      </c>
      <c r="H3111">
        <v>2021</v>
      </c>
      <c r="I3111" t="s">
        <v>183</v>
      </c>
      <c r="Q3111" s="4"/>
    </row>
    <row r="3112" spans="1:17" hidden="1">
      <c r="A3112">
        <v>32.772610299999997</v>
      </c>
      <c r="B3112">
        <v>-117.1457559</v>
      </c>
      <c r="C3112" t="s">
        <v>1976</v>
      </c>
      <c r="D3112" t="s">
        <v>22</v>
      </c>
      <c r="E3112">
        <v>1</v>
      </c>
      <c r="F3112" s="1">
        <v>44159.760416666664</v>
      </c>
      <c r="G3112" s="2">
        <v>44159</v>
      </c>
      <c r="H3112">
        <v>2021</v>
      </c>
      <c r="I3112" t="s">
        <v>183</v>
      </c>
      <c r="Q3112" s="4"/>
    </row>
    <row r="3113" spans="1:17" hidden="1">
      <c r="A3113">
        <v>32.7719953</v>
      </c>
      <c r="B3113">
        <v>-117.1452159</v>
      </c>
      <c r="C3113" t="s">
        <v>1977</v>
      </c>
      <c r="D3113" t="s">
        <v>22</v>
      </c>
      <c r="E3113">
        <v>1</v>
      </c>
      <c r="F3113" s="1">
        <v>44159.779166666667</v>
      </c>
      <c r="G3113" s="2">
        <v>44159</v>
      </c>
      <c r="H3113">
        <v>2021</v>
      </c>
      <c r="I3113" t="s">
        <v>183</v>
      </c>
      <c r="Q3113" s="4"/>
    </row>
    <row r="3114" spans="1:17" hidden="1">
      <c r="A3114">
        <v>32.772917900000003</v>
      </c>
      <c r="B3114">
        <v>-117.1451244</v>
      </c>
      <c r="C3114" t="s">
        <v>504</v>
      </c>
      <c r="D3114" t="s">
        <v>7</v>
      </c>
      <c r="E3114">
        <v>3</v>
      </c>
      <c r="F3114" s="1">
        <v>44159.761805555558</v>
      </c>
      <c r="G3114" s="2">
        <v>44159</v>
      </c>
      <c r="H3114">
        <v>2021</v>
      </c>
      <c r="I3114" t="s">
        <v>183</v>
      </c>
      <c r="Q3114" s="4"/>
    </row>
    <row r="3115" spans="1:17" hidden="1">
      <c r="A3115">
        <v>32.773036099999999</v>
      </c>
      <c r="B3115">
        <v>-117.14350450000001</v>
      </c>
      <c r="C3115" t="s">
        <v>447</v>
      </c>
      <c r="D3115" t="s">
        <v>7</v>
      </c>
      <c r="E3115">
        <v>3</v>
      </c>
      <c r="F3115" s="1">
        <v>44159.884722222225</v>
      </c>
      <c r="G3115" s="2">
        <v>44159</v>
      </c>
      <c r="H3115">
        <v>2021</v>
      </c>
      <c r="I3115" t="s">
        <v>183</v>
      </c>
      <c r="Q3115" s="4"/>
    </row>
    <row r="3116" spans="1:17" hidden="1">
      <c r="A3116">
        <v>32.773356999999997</v>
      </c>
      <c r="B3116">
        <v>-117.1417955</v>
      </c>
      <c r="C3116" t="s">
        <v>1978</v>
      </c>
      <c r="D3116" t="s">
        <v>22</v>
      </c>
      <c r="E3116">
        <v>2</v>
      </c>
      <c r="F3116" s="1">
        <v>44159.872916666667</v>
      </c>
      <c r="G3116" s="2">
        <v>44159</v>
      </c>
      <c r="H3116">
        <v>2021</v>
      </c>
      <c r="I3116" t="s">
        <v>183</v>
      </c>
      <c r="Q3116" s="4"/>
    </row>
    <row r="3117" spans="1:17" hidden="1">
      <c r="A3117">
        <v>32.775074400000001</v>
      </c>
      <c r="B3117">
        <v>-117.1336467</v>
      </c>
      <c r="C3117" t="s">
        <v>552</v>
      </c>
      <c r="D3117" t="s">
        <v>7</v>
      </c>
      <c r="E3117">
        <v>1</v>
      </c>
      <c r="F3117" s="1">
        <v>44155.779166666667</v>
      </c>
      <c r="G3117" s="2">
        <v>44159</v>
      </c>
      <c r="H3117">
        <v>2021</v>
      </c>
      <c r="I3117" t="s">
        <v>183</v>
      </c>
      <c r="Q3117" s="4"/>
    </row>
    <row r="3118" spans="1:17" hidden="1">
      <c r="A3118">
        <v>32.775912900000002</v>
      </c>
      <c r="B3118">
        <v>-117.1309016</v>
      </c>
      <c r="C3118" t="s">
        <v>1979</v>
      </c>
      <c r="D3118" t="s">
        <v>22</v>
      </c>
      <c r="E3118">
        <v>1</v>
      </c>
      <c r="F3118" s="1">
        <v>44155.779166666667</v>
      </c>
      <c r="G3118" s="2">
        <v>44159</v>
      </c>
      <c r="H3118">
        <v>2021</v>
      </c>
      <c r="I3118" t="s">
        <v>183</v>
      </c>
      <c r="Q3118" s="4"/>
    </row>
    <row r="3119" spans="1:17" hidden="1">
      <c r="A3119">
        <v>32.775491600000002</v>
      </c>
      <c r="B3119">
        <v>-117.1305247</v>
      </c>
      <c r="C3119" t="s">
        <v>481</v>
      </c>
      <c r="D3119" t="s">
        <v>7</v>
      </c>
      <c r="E3119">
        <v>2</v>
      </c>
      <c r="F3119" s="1">
        <v>44155.762499999997</v>
      </c>
      <c r="G3119" s="2">
        <v>44159</v>
      </c>
      <c r="H3119">
        <v>2021</v>
      </c>
      <c r="I3119" t="s">
        <v>183</v>
      </c>
      <c r="Q3119" s="4"/>
    </row>
    <row r="3120" spans="1:17" hidden="1">
      <c r="A3120">
        <v>32.775418700000003</v>
      </c>
      <c r="B3120">
        <v>-117.1304785</v>
      </c>
      <c r="C3120" t="s">
        <v>1980</v>
      </c>
      <c r="D3120" t="s">
        <v>22</v>
      </c>
      <c r="E3120">
        <v>1</v>
      </c>
      <c r="F3120" s="1">
        <v>44155.885416666664</v>
      </c>
      <c r="G3120" s="2">
        <v>44159</v>
      </c>
      <c r="H3120">
        <v>2021</v>
      </c>
      <c r="I3120" t="s">
        <v>183</v>
      </c>
      <c r="Q3120" s="4"/>
    </row>
    <row r="3121" spans="1:17" hidden="1">
      <c r="A3121">
        <v>32.7760094</v>
      </c>
      <c r="B3121">
        <v>-117.1304647</v>
      </c>
      <c r="C3121" t="s">
        <v>444</v>
      </c>
      <c r="D3121" t="s">
        <v>13</v>
      </c>
      <c r="E3121">
        <v>1</v>
      </c>
      <c r="F3121" s="1">
        <v>44155.759722222225</v>
      </c>
      <c r="G3121" s="2">
        <v>44159</v>
      </c>
      <c r="H3121">
        <v>2021</v>
      </c>
      <c r="I3121" t="s">
        <v>183</v>
      </c>
      <c r="Q3121" s="4"/>
    </row>
    <row r="3122" spans="1:17" hidden="1">
      <c r="A3122">
        <v>32.761979199999999</v>
      </c>
      <c r="B3122">
        <v>-117.2052735</v>
      </c>
      <c r="C3122" t="s">
        <v>361</v>
      </c>
      <c r="D3122" t="s">
        <v>22</v>
      </c>
      <c r="E3122">
        <v>1</v>
      </c>
      <c r="F3122" s="1">
        <v>44141.73333333333</v>
      </c>
      <c r="G3122" s="2">
        <v>44159</v>
      </c>
      <c r="H3122">
        <v>2021</v>
      </c>
      <c r="I3122" t="s">
        <v>248</v>
      </c>
      <c r="Q3122" s="4"/>
    </row>
    <row r="3123" spans="1:17" hidden="1">
      <c r="A3123">
        <v>32.7624402</v>
      </c>
      <c r="B3123">
        <v>-117.1994251</v>
      </c>
      <c r="C3123" t="s">
        <v>361</v>
      </c>
      <c r="D3123" t="s">
        <v>22</v>
      </c>
      <c r="E3123">
        <v>1</v>
      </c>
      <c r="F3123" s="1">
        <v>44134.714583333334</v>
      </c>
      <c r="G3123" s="2">
        <v>44159</v>
      </c>
      <c r="H3123">
        <v>2021</v>
      </c>
      <c r="I3123" t="s">
        <v>248</v>
      </c>
      <c r="Q3123" s="4"/>
    </row>
    <row r="3124" spans="1:17" hidden="1">
      <c r="A3124">
        <v>32.761400299999998</v>
      </c>
      <c r="B3124">
        <v>-117.1983955</v>
      </c>
      <c r="C3124" t="s">
        <v>1981</v>
      </c>
      <c r="D3124" t="s">
        <v>7</v>
      </c>
      <c r="E3124">
        <v>0</v>
      </c>
      <c r="F3124" s="1">
        <v>44134.640972222223</v>
      </c>
      <c r="G3124" s="2">
        <v>44159</v>
      </c>
      <c r="H3124">
        <v>2021</v>
      </c>
      <c r="I3124" t="s">
        <v>248</v>
      </c>
      <c r="Q3124" s="4"/>
    </row>
    <row r="3125" spans="1:17" hidden="1">
      <c r="A3125">
        <v>32.761567300000003</v>
      </c>
      <c r="B3125">
        <v>-117.19777499999999</v>
      </c>
      <c r="C3125" t="s">
        <v>1982</v>
      </c>
      <c r="D3125" t="s">
        <v>22</v>
      </c>
      <c r="E3125">
        <v>1</v>
      </c>
      <c r="F3125" s="1">
        <v>44134.638888888891</v>
      </c>
      <c r="G3125" s="2">
        <v>44159</v>
      </c>
      <c r="H3125">
        <v>2021</v>
      </c>
      <c r="I3125" t="s">
        <v>248</v>
      </c>
      <c r="Q3125" s="4"/>
    </row>
    <row r="3126" spans="1:17" hidden="1">
      <c r="A3126">
        <v>32.761596400000002</v>
      </c>
      <c r="B3126">
        <v>-117.1953627</v>
      </c>
      <c r="C3126" t="s">
        <v>1983</v>
      </c>
      <c r="D3126" t="s">
        <v>22</v>
      </c>
      <c r="E3126">
        <v>2</v>
      </c>
      <c r="F3126" s="1">
        <v>44134.688194444447</v>
      </c>
      <c r="G3126" s="2">
        <v>44159</v>
      </c>
      <c r="H3126">
        <v>2021</v>
      </c>
      <c r="I3126" t="s">
        <v>248</v>
      </c>
      <c r="Q3126" s="4"/>
    </row>
    <row r="3127" spans="1:17" hidden="1">
      <c r="A3127">
        <v>32.763271199999998</v>
      </c>
      <c r="B3127">
        <v>-117.1946659</v>
      </c>
      <c r="C3127" t="s">
        <v>1512</v>
      </c>
      <c r="D3127" t="s">
        <v>22</v>
      </c>
      <c r="E3127">
        <v>1</v>
      </c>
      <c r="F3127" s="1">
        <v>44134.820833333331</v>
      </c>
      <c r="G3127" s="2">
        <v>44159</v>
      </c>
      <c r="H3127">
        <v>2021</v>
      </c>
      <c r="I3127" t="s">
        <v>248</v>
      </c>
      <c r="Q3127" s="4"/>
    </row>
    <row r="3128" spans="1:17" hidden="1">
      <c r="A3128">
        <v>32.763390399999999</v>
      </c>
      <c r="B3128">
        <v>-117.19449109999999</v>
      </c>
      <c r="C3128" t="s">
        <v>191</v>
      </c>
      <c r="D3128" t="s">
        <v>7</v>
      </c>
      <c r="E3128">
        <v>2</v>
      </c>
      <c r="F3128" s="1">
        <v>44151.029861111114</v>
      </c>
      <c r="G3128" s="2">
        <v>44159</v>
      </c>
      <c r="H3128">
        <v>2021</v>
      </c>
      <c r="I3128" t="s">
        <v>248</v>
      </c>
      <c r="Q3128" s="4"/>
    </row>
    <row r="3129" spans="1:17" hidden="1">
      <c r="A3129">
        <v>32.761686699999998</v>
      </c>
      <c r="B3129">
        <v>-117.193774</v>
      </c>
      <c r="C3129" t="s">
        <v>329</v>
      </c>
      <c r="D3129" t="s">
        <v>22</v>
      </c>
      <c r="E3129">
        <v>1</v>
      </c>
      <c r="F3129" s="1">
        <v>44134.69027777778</v>
      </c>
      <c r="G3129" s="2">
        <v>44159</v>
      </c>
      <c r="H3129">
        <v>2021</v>
      </c>
      <c r="I3129" t="s">
        <v>248</v>
      </c>
      <c r="Q3129" s="4"/>
    </row>
    <row r="3130" spans="1:17" hidden="1">
      <c r="A3130">
        <v>32.762069500000003</v>
      </c>
      <c r="B3130">
        <v>-117.19328109999999</v>
      </c>
      <c r="C3130" t="s">
        <v>1984</v>
      </c>
      <c r="D3130" t="s">
        <v>7</v>
      </c>
      <c r="E3130">
        <v>1</v>
      </c>
      <c r="F3130" s="1">
        <v>44134.694444444445</v>
      </c>
      <c r="G3130" s="2">
        <v>44159</v>
      </c>
      <c r="H3130">
        <v>2021</v>
      </c>
      <c r="I3130" t="s">
        <v>248</v>
      </c>
      <c r="Q3130" s="4"/>
    </row>
    <row r="3131" spans="1:17" hidden="1">
      <c r="A3131">
        <v>32.7620608</v>
      </c>
      <c r="B3131">
        <v>-117.1929664</v>
      </c>
      <c r="C3131" t="s">
        <v>1368</v>
      </c>
      <c r="D3131" t="s">
        <v>22</v>
      </c>
      <c r="E3131">
        <v>1</v>
      </c>
      <c r="F3131" s="1">
        <v>44134.692361111112</v>
      </c>
      <c r="G3131" s="2">
        <v>44159</v>
      </c>
      <c r="H3131">
        <v>2021</v>
      </c>
      <c r="I3131" t="s">
        <v>248</v>
      </c>
      <c r="Q3131" s="4"/>
    </row>
    <row r="3132" spans="1:17" hidden="1">
      <c r="A3132">
        <v>32.7618887</v>
      </c>
      <c r="B3132">
        <v>-117.192357</v>
      </c>
      <c r="C3132" t="s">
        <v>351</v>
      </c>
      <c r="D3132" t="s">
        <v>7</v>
      </c>
      <c r="E3132">
        <v>1</v>
      </c>
      <c r="F3132" s="1">
        <v>44134.695138888892</v>
      </c>
      <c r="G3132" s="2">
        <v>44159</v>
      </c>
      <c r="H3132">
        <v>2021</v>
      </c>
      <c r="I3132" t="s">
        <v>248</v>
      </c>
      <c r="Q3132" s="4"/>
    </row>
    <row r="3133" spans="1:17" hidden="1">
      <c r="A3133">
        <v>32.763061100000002</v>
      </c>
      <c r="B3133">
        <v>-117.1911183</v>
      </c>
      <c r="C3133" t="s">
        <v>444</v>
      </c>
      <c r="D3133" t="s">
        <v>22</v>
      </c>
      <c r="E3133">
        <v>4</v>
      </c>
      <c r="F3133" s="1">
        <v>44139.936805555553</v>
      </c>
      <c r="G3133" s="2">
        <v>44159</v>
      </c>
      <c r="H3133">
        <v>2021</v>
      </c>
      <c r="I3133" t="s">
        <v>248</v>
      </c>
      <c r="Q3133" s="4"/>
    </row>
    <row r="3134" spans="1:17" hidden="1">
      <c r="A3134">
        <v>32.7616297</v>
      </c>
      <c r="B3134">
        <v>-117.1896054</v>
      </c>
      <c r="C3134" t="s">
        <v>339</v>
      </c>
      <c r="D3134" t="s">
        <v>7</v>
      </c>
      <c r="E3134">
        <v>1</v>
      </c>
      <c r="F3134" s="1">
        <v>44121.914583333331</v>
      </c>
      <c r="G3134" s="2">
        <v>44159</v>
      </c>
      <c r="H3134">
        <v>2021</v>
      </c>
      <c r="I3134" t="s">
        <v>248</v>
      </c>
      <c r="Q3134" s="4"/>
    </row>
    <row r="3135" spans="1:17" hidden="1">
      <c r="A3135">
        <v>32.761367399999997</v>
      </c>
      <c r="B3135">
        <v>-117.18654220000001</v>
      </c>
      <c r="C3135" t="s">
        <v>1985</v>
      </c>
      <c r="D3135" t="s">
        <v>22</v>
      </c>
      <c r="E3135">
        <v>2</v>
      </c>
      <c r="F3135" s="1">
        <v>44121.923611111109</v>
      </c>
      <c r="G3135" s="2">
        <v>44159</v>
      </c>
      <c r="H3135">
        <v>2021</v>
      </c>
      <c r="I3135" t="s">
        <v>248</v>
      </c>
      <c r="Q3135" s="4"/>
    </row>
    <row r="3136" spans="1:17" hidden="1">
      <c r="A3136">
        <v>32.761441099999999</v>
      </c>
      <c r="B3136">
        <v>-117.1860851</v>
      </c>
      <c r="C3136" t="s">
        <v>1986</v>
      </c>
      <c r="D3136" t="s">
        <v>22</v>
      </c>
      <c r="E3136">
        <v>4</v>
      </c>
      <c r="F3136" s="1">
        <v>44121.92291666667</v>
      </c>
      <c r="G3136" s="2">
        <v>44159</v>
      </c>
      <c r="H3136">
        <v>2021</v>
      </c>
      <c r="I3136" t="s">
        <v>248</v>
      </c>
      <c r="Q3136" s="4"/>
    </row>
    <row r="3137" spans="1:17" hidden="1">
      <c r="A3137">
        <v>32.761496899999997</v>
      </c>
      <c r="B3137">
        <v>-117.1858326</v>
      </c>
      <c r="C3137" t="s">
        <v>1157</v>
      </c>
      <c r="D3137" t="s">
        <v>22</v>
      </c>
      <c r="E3137">
        <v>5</v>
      </c>
      <c r="F3137" s="1">
        <v>44121.922222222223</v>
      </c>
      <c r="G3137" s="2">
        <v>44159</v>
      </c>
      <c r="H3137">
        <v>2021</v>
      </c>
      <c r="I3137" t="s">
        <v>248</v>
      </c>
      <c r="Q3137" s="4"/>
    </row>
    <row r="3138" spans="1:17" hidden="1">
      <c r="A3138">
        <v>32.761560350000003</v>
      </c>
      <c r="B3138">
        <v>-117.18497069999999</v>
      </c>
      <c r="C3138" t="s">
        <v>1005</v>
      </c>
      <c r="D3138" t="s">
        <v>13</v>
      </c>
      <c r="E3138">
        <v>2</v>
      </c>
      <c r="F3138" s="1">
        <v>44121.914583333331</v>
      </c>
      <c r="G3138" s="2">
        <v>44159</v>
      </c>
      <c r="H3138">
        <v>2021</v>
      </c>
      <c r="I3138" t="s">
        <v>248</v>
      </c>
      <c r="Q3138" s="4"/>
    </row>
    <row r="3139" spans="1:17" hidden="1">
      <c r="A3139">
        <v>32.764473299999999</v>
      </c>
      <c r="B3139">
        <v>-117.17250850000001</v>
      </c>
      <c r="C3139" t="s">
        <v>1987</v>
      </c>
      <c r="D3139" t="s">
        <v>7</v>
      </c>
      <c r="E3139">
        <v>2</v>
      </c>
      <c r="F3139" s="1">
        <v>44159.756944444445</v>
      </c>
      <c r="G3139" s="2">
        <v>44159</v>
      </c>
      <c r="H3139">
        <v>2021</v>
      </c>
      <c r="I3139" t="s">
        <v>248</v>
      </c>
      <c r="Q3139" s="4"/>
    </row>
    <row r="3140" spans="1:17" hidden="1">
      <c r="A3140">
        <v>32.7639608</v>
      </c>
      <c r="B3140">
        <v>-117.172201</v>
      </c>
      <c r="C3140" t="s">
        <v>1988</v>
      </c>
      <c r="D3140" t="s">
        <v>7</v>
      </c>
      <c r="E3140">
        <v>3</v>
      </c>
      <c r="F3140" s="1">
        <v>44159.76666666667</v>
      </c>
      <c r="G3140" s="2">
        <v>44159</v>
      </c>
      <c r="H3140">
        <v>2021</v>
      </c>
      <c r="I3140" t="s">
        <v>248</v>
      </c>
      <c r="Q3140" s="4"/>
    </row>
    <row r="3141" spans="1:17" hidden="1">
      <c r="A3141">
        <v>32.764475900000001</v>
      </c>
      <c r="B3141">
        <v>-117.17193589999999</v>
      </c>
      <c r="C3141" t="s">
        <v>1989</v>
      </c>
      <c r="D3141" t="s">
        <v>7</v>
      </c>
      <c r="E3141">
        <v>3</v>
      </c>
      <c r="F3141" s="1">
        <v>44159.75</v>
      </c>
      <c r="G3141" s="2">
        <v>44159</v>
      </c>
      <c r="H3141">
        <v>2021</v>
      </c>
      <c r="I3141" t="s">
        <v>248</v>
      </c>
      <c r="Q3141" s="4"/>
    </row>
    <row r="3142" spans="1:17" hidden="1">
      <c r="A3142">
        <v>32.764381899999997</v>
      </c>
      <c r="B3142">
        <v>-117.1703562</v>
      </c>
      <c r="C3142" t="s">
        <v>1990</v>
      </c>
      <c r="D3142" t="s">
        <v>7</v>
      </c>
      <c r="E3142">
        <v>3</v>
      </c>
      <c r="F3142" s="1">
        <v>44159.730555555558</v>
      </c>
      <c r="G3142" s="2">
        <v>44159</v>
      </c>
      <c r="H3142">
        <v>2021</v>
      </c>
      <c r="I3142" t="s">
        <v>248</v>
      </c>
      <c r="Q3142" s="4"/>
    </row>
    <row r="3143" spans="1:17" hidden="1">
      <c r="A3143">
        <v>32.764070599999997</v>
      </c>
      <c r="B3143">
        <v>-117.170216</v>
      </c>
      <c r="C3143" t="s">
        <v>1991</v>
      </c>
      <c r="D3143" t="s">
        <v>7</v>
      </c>
      <c r="E3143">
        <v>2</v>
      </c>
      <c r="F3143" s="1">
        <v>44159.774305555555</v>
      </c>
      <c r="G3143" s="2">
        <v>44159</v>
      </c>
      <c r="H3143">
        <v>2021</v>
      </c>
      <c r="I3143" t="s">
        <v>248</v>
      </c>
      <c r="Q3143" s="4"/>
    </row>
    <row r="3144" spans="1:17" hidden="1">
      <c r="A3144">
        <v>32.837821030000001</v>
      </c>
      <c r="B3144">
        <v>-117.0208988</v>
      </c>
      <c r="C3144" t="s">
        <v>1992</v>
      </c>
      <c r="D3144" t="s">
        <v>7</v>
      </c>
      <c r="E3144">
        <v>1</v>
      </c>
      <c r="F3144" s="1">
        <v>44126.972222222219</v>
      </c>
      <c r="G3144" s="2">
        <v>44134</v>
      </c>
      <c r="H3144">
        <v>2021</v>
      </c>
      <c r="I3144" t="s">
        <v>8</v>
      </c>
      <c r="Q3144" s="4"/>
    </row>
    <row r="3145" spans="1:17" hidden="1">
      <c r="A3145">
        <v>32.780985899999997</v>
      </c>
      <c r="B3145">
        <v>-117.1147898</v>
      </c>
      <c r="C3145" t="s">
        <v>1993</v>
      </c>
      <c r="D3145" t="s">
        <v>13</v>
      </c>
      <c r="E3145">
        <v>20</v>
      </c>
      <c r="F3145" s="1">
        <v>44127.644444444442</v>
      </c>
      <c r="G3145" s="2">
        <v>44134</v>
      </c>
      <c r="H3145">
        <v>2021</v>
      </c>
      <c r="I3145" t="s">
        <v>117</v>
      </c>
      <c r="Q3145" s="4"/>
    </row>
    <row r="3146" spans="1:17" hidden="1">
      <c r="A3146">
        <v>32.7812318</v>
      </c>
      <c r="B3146">
        <v>-117.1146466</v>
      </c>
      <c r="C3146" t="s">
        <v>1994</v>
      </c>
      <c r="D3146" t="s">
        <v>7</v>
      </c>
      <c r="E3146">
        <v>9</v>
      </c>
      <c r="F3146" s="1">
        <v>44127.850694444445</v>
      </c>
      <c r="G3146" s="2">
        <v>44134</v>
      </c>
      <c r="H3146">
        <v>2021</v>
      </c>
      <c r="I3146" t="s">
        <v>117</v>
      </c>
      <c r="Q3146" s="4"/>
    </row>
    <row r="3147" spans="1:17" hidden="1">
      <c r="A3147">
        <v>32.781386699999999</v>
      </c>
      <c r="B3147">
        <v>-117.1144972</v>
      </c>
      <c r="C3147" t="s">
        <v>543</v>
      </c>
      <c r="D3147" t="s">
        <v>22</v>
      </c>
      <c r="E3147">
        <v>4</v>
      </c>
      <c r="F3147" s="1">
        <v>44127.850694444445</v>
      </c>
      <c r="G3147" s="2">
        <v>44134</v>
      </c>
      <c r="H3147">
        <v>2021</v>
      </c>
      <c r="I3147" t="s">
        <v>117</v>
      </c>
      <c r="Q3147" s="4"/>
    </row>
    <row r="3148" spans="1:17" hidden="1">
      <c r="A3148">
        <v>32.781310570000002</v>
      </c>
      <c r="B3148">
        <v>-117.11426280000001</v>
      </c>
      <c r="C3148" t="s">
        <v>1995</v>
      </c>
      <c r="D3148" t="s">
        <v>7</v>
      </c>
      <c r="E3148">
        <v>10</v>
      </c>
      <c r="F3148" s="1">
        <v>44127.880555555559</v>
      </c>
      <c r="G3148" s="2">
        <v>44134</v>
      </c>
      <c r="H3148">
        <v>2021</v>
      </c>
      <c r="I3148" t="s">
        <v>117</v>
      </c>
      <c r="Q3148" s="4"/>
    </row>
    <row r="3149" spans="1:17" hidden="1">
      <c r="A3149">
        <v>32.781084399999997</v>
      </c>
      <c r="B3149">
        <v>-117.11373709999999</v>
      </c>
      <c r="C3149" t="s">
        <v>1996</v>
      </c>
      <c r="D3149" t="s">
        <v>22</v>
      </c>
      <c r="E3149">
        <v>2</v>
      </c>
      <c r="F3149" s="1">
        <v>44127.740972222222</v>
      </c>
      <c r="G3149" s="2">
        <v>44134</v>
      </c>
      <c r="H3149">
        <v>2021</v>
      </c>
      <c r="I3149" t="s">
        <v>117</v>
      </c>
      <c r="Q3149" s="4"/>
    </row>
    <row r="3150" spans="1:17" hidden="1">
      <c r="A3150">
        <v>32.781032799999998</v>
      </c>
      <c r="B3150">
        <v>-117.112399</v>
      </c>
      <c r="C3150" t="s">
        <v>991</v>
      </c>
      <c r="D3150" t="s">
        <v>22</v>
      </c>
      <c r="E3150">
        <v>10</v>
      </c>
      <c r="F3150" s="1">
        <v>44110.752083333333</v>
      </c>
      <c r="G3150" s="2">
        <v>44134</v>
      </c>
      <c r="H3150">
        <v>2021</v>
      </c>
      <c r="I3150" t="s">
        <v>117</v>
      </c>
      <c r="Q3150" s="4"/>
    </row>
    <row r="3151" spans="1:17" hidden="1">
      <c r="A3151">
        <v>32.781221799999997</v>
      </c>
      <c r="B3151">
        <v>-117.1116842</v>
      </c>
      <c r="C3151" t="s">
        <v>1997</v>
      </c>
      <c r="D3151" t="s">
        <v>7</v>
      </c>
      <c r="E3151">
        <v>2</v>
      </c>
      <c r="F3151" s="1">
        <v>44127.748611111114</v>
      </c>
      <c r="G3151" s="2">
        <v>44134</v>
      </c>
      <c r="H3151">
        <v>2021</v>
      </c>
      <c r="I3151" t="s">
        <v>117</v>
      </c>
      <c r="Q3151" s="4"/>
    </row>
    <row r="3152" spans="1:17" hidden="1">
      <c r="A3152">
        <v>32.779868399999998</v>
      </c>
      <c r="B3152">
        <v>-117.10664010000001</v>
      </c>
      <c r="C3152" t="s">
        <v>1998</v>
      </c>
      <c r="D3152" t="s">
        <v>22</v>
      </c>
      <c r="E3152">
        <v>1</v>
      </c>
      <c r="F3152" s="1">
        <v>44113.704861111109</v>
      </c>
      <c r="G3152" s="2">
        <v>44134</v>
      </c>
      <c r="H3152">
        <v>2021</v>
      </c>
      <c r="I3152" t="s">
        <v>117</v>
      </c>
      <c r="Q3152" s="4"/>
    </row>
    <row r="3153" spans="1:17" hidden="1">
      <c r="A3153">
        <v>32.780236500000001</v>
      </c>
      <c r="B3153">
        <v>-117.10457719999999</v>
      </c>
      <c r="C3153" t="s">
        <v>1890</v>
      </c>
      <c r="D3153" t="s">
        <v>7</v>
      </c>
      <c r="E3153">
        <v>3</v>
      </c>
      <c r="F3153" s="1">
        <v>44113.638888888891</v>
      </c>
      <c r="G3153" s="2">
        <v>44134</v>
      </c>
      <c r="H3153">
        <v>2021</v>
      </c>
      <c r="I3153" t="s">
        <v>117</v>
      </c>
      <c r="Q3153" s="4"/>
    </row>
    <row r="3154" spans="1:17" hidden="1">
      <c r="A3154">
        <v>32.792073600000002</v>
      </c>
      <c r="B3154">
        <v>-117.10171339999999</v>
      </c>
      <c r="C3154" t="s">
        <v>1999</v>
      </c>
      <c r="D3154" t="s">
        <v>13</v>
      </c>
      <c r="E3154">
        <v>3</v>
      </c>
      <c r="F3154" s="1">
        <v>44120.845138888886</v>
      </c>
      <c r="G3154" s="2">
        <v>44134</v>
      </c>
      <c r="H3154">
        <v>2021</v>
      </c>
      <c r="I3154" t="s">
        <v>117</v>
      </c>
      <c r="Q3154" s="4"/>
    </row>
    <row r="3155" spans="1:17" hidden="1">
      <c r="A3155">
        <v>32.792927200000001</v>
      </c>
      <c r="B3155">
        <v>-117.099858</v>
      </c>
      <c r="C3155" t="s">
        <v>2000</v>
      </c>
      <c r="D3155" t="s">
        <v>22</v>
      </c>
      <c r="E3155">
        <v>11</v>
      </c>
      <c r="F3155" s="1">
        <v>44120.712500000001</v>
      </c>
      <c r="G3155" s="2">
        <v>44134</v>
      </c>
      <c r="H3155">
        <v>2021</v>
      </c>
      <c r="I3155" t="s">
        <v>117</v>
      </c>
      <c r="Q3155" s="4"/>
    </row>
    <row r="3156" spans="1:17" hidden="1">
      <c r="A3156">
        <v>32.764328499999998</v>
      </c>
      <c r="B3156">
        <v>-117.17001620000001</v>
      </c>
      <c r="C3156" t="s">
        <v>2001</v>
      </c>
      <c r="D3156" t="s">
        <v>7</v>
      </c>
      <c r="E3156">
        <v>1</v>
      </c>
      <c r="F3156" s="1">
        <v>44131.822916666664</v>
      </c>
      <c r="G3156" s="2">
        <v>44134</v>
      </c>
      <c r="H3156">
        <v>2021</v>
      </c>
      <c r="I3156" t="s">
        <v>183</v>
      </c>
      <c r="Q3156" s="4"/>
    </row>
    <row r="3157" spans="1:17" hidden="1">
      <c r="A3157">
        <v>32.765262100000001</v>
      </c>
      <c r="B3157">
        <v>-117.1668877</v>
      </c>
      <c r="C3157" t="s">
        <v>860</v>
      </c>
      <c r="D3157" t="s">
        <v>7</v>
      </c>
      <c r="E3157">
        <v>3</v>
      </c>
      <c r="F3157" s="1">
        <v>44131.713194444441</v>
      </c>
      <c r="G3157" s="2">
        <v>44134</v>
      </c>
      <c r="H3157">
        <v>2021</v>
      </c>
      <c r="I3157" t="s">
        <v>183</v>
      </c>
      <c r="Q3157" s="4"/>
    </row>
    <row r="3158" spans="1:17" hidden="1">
      <c r="A3158">
        <v>32.766081200000002</v>
      </c>
      <c r="B3158">
        <v>-117.165083</v>
      </c>
      <c r="C3158" t="s">
        <v>51</v>
      </c>
      <c r="D3158" t="s">
        <v>22</v>
      </c>
      <c r="E3158">
        <v>2</v>
      </c>
      <c r="F3158" s="1">
        <v>44131.69027777778</v>
      </c>
      <c r="G3158" s="2">
        <v>44134</v>
      </c>
      <c r="H3158">
        <v>2021</v>
      </c>
      <c r="I3158" t="s">
        <v>183</v>
      </c>
      <c r="Q3158" s="4"/>
    </row>
    <row r="3159" spans="1:17" hidden="1">
      <c r="A3159">
        <v>32.767373599999999</v>
      </c>
      <c r="B3159">
        <v>-117.1623125</v>
      </c>
      <c r="C3159" t="s">
        <v>2002</v>
      </c>
      <c r="D3159" t="s">
        <v>13</v>
      </c>
      <c r="E3159">
        <v>1</v>
      </c>
      <c r="F3159" s="1">
        <v>44131.654166666667</v>
      </c>
      <c r="G3159" s="2">
        <v>44134</v>
      </c>
      <c r="H3159">
        <v>2021</v>
      </c>
      <c r="I3159" t="s">
        <v>183</v>
      </c>
      <c r="Q3159" s="4"/>
    </row>
    <row r="3160" spans="1:17" hidden="1">
      <c r="A3160">
        <v>32.767450500000002</v>
      </c>
      <c r="B3160">
        <v>-117.1623055</v>
      </c>
      <c r="C3160" t="s">
        <v>2003</v>
      </c>
      <c r="D3160" t="s">
        <v>13</v>
      </c>
      <c r="E3160">
        <v>9</v>
      </c>
      <c r="F3160" s="1">
        <v>44131.821527777778</v>
      </c>
      <c r="G3160" s="2">
        <v>44134</v>
      </c>
      <c r="H3160">
        <v>2021</v>
      </c>
      <c r="I3160" t="s">
        <v>183</v>
      </c>
      <c r="Q3160" s="4"/>
    </row>
    <row r="3161" spans="1:17" hidden="1">
      <c r="A3161">
        <v>32.7668149</v>
      </c>
      <c r="B3161">
        <v>-117.1614379</v>
      </c>
      <c r="C3161" t="s">
        <v>1070</v>
      </c>
      <c r="D3161" t="s">
        <v>13</v>
      </c>
      <c r="E3161">
        <v>20</v>
      </c>
      <c r="F3161" s="1">
        <v>44131.822916666664</v>
      </c>
      <c r="G3161" s="2">
        <v>44134</v>
      </c>
      <c r="H3161">
        <v>2021</v>
      </c>
      <c r="I3161" t="s">
        <v>183</v>
      </c>
      <c r="Q3161" s="4"/>
    </row>
    <row r="3162" spans="1:17" hidden="1">
      <c r="A3162">
        <v>32.770273500000002</v>
      </c>
      <c r="B3162">
        <v>-117.15340399999999</v>
      </c>
      <c r="C3162" t="s">
        <v>2004</v>
      </c>
      <c r="D3162" t="s">
        <v>22</v>
      </c>
      <c r="E3162">
        <v>1</v>
      </c>
      <c r="F3162" s="1">
        <v>44131.727777777778</v>
      </c>
      <c r="G3162" s="2">
        <v>44134</v>
      </c>
      <c r="H3162">
        <v>2021</v>
      </c>
      <c r="I3162" t="s">
        <v>183</v>
      </c>
      <c r="Q3162" s="4"/>
    </row>
    <row r="3163" spans="1:17" hidden="1">
      <c r="A3163">
        <v>32.771183800000003</v>
      </c>
      <c r="B3163">
        <v>-117.1531341</v>
      </c>
      <c r="C3163" t="s">
        <v>2005</v>
      </c>
      <c r="D3163" t="s">
        <v>7</v>
      </c>
      <c r="E3163">
        <v>11</v>
      </c>
      <c r="F3163" s="1">
        <v>44131.650694444441</v>
      </c>
      <c r="G3163" s="2">
        <v>44134</v>
      </c>
      <c r="H3163">
        <v>2021</v>
      </c>
      <c r="I3163" t="s">
        <v>183</v>
      </c>
      <c r="Q3163" s="4"/>
    </row>
    <row r="3164" spans="1:17" hidden="1">
      <c r="A3164">
        <v>32.774289500000002</v>
      </c>
      <c r="B3164">
        <v>-117.1349891</v>
      </c>
      <c r="C3164" t="s">
        <v>2006</v>
      </c>
      <c r="D3164" t="s">
        <v>22</v>
      </c>
      <c r="E3164">
        <v>2</v>
      </c>
      <c r="F3164" s="1">
        <v>44127.706944444442</v>
      </c>
      <c r="G3164" s="2">
        <v>44134</v>
      </c>
      <c r="H3164">
        <v>2021</v>
      </c>
      <c r="I3164" t="s">
        <v>183</v>
      </c>
      <c r="Q3164" s="4"/>
    </row>
    <row r="3165" spans="1:17" hidden="1">
      <c r="A3165">
        <v>32.773998200000001</v>
      </c>
      <c r="B3165">
        <v>-117.13466560000001</v>
      </c>
      <c r="C3165" t="s">
        <v>420</v>
      </c>
      <c r="D3165" t="s">
        <v>11</v>
      </c>
      <c r="E3165">
        <v>4</v>
      </c>
      <c r="F3165" s="1">
        <v>44127.856249999997</v>
      </c>
      <c r="G3165" s="2">
        <v>44134</v>
      </c>
      <c r="H3165">
        <v>2021</v>
      </c>
      <c r="I3165" t="s">
        <v>183</v>
      </c>
      <c r="Q3165" s="4"/>
    </row>
    <row r="3166" spans="1:17" hidden="1">
      <c r="A3166">
        <v>32.774586900000003</v>
      </c>
      <c r="B3166">
        <v>-117.1343715</v>
      </c>
      <c r="C3166" t="s">
        <v>1201</v>
      </c>
      <c r="D3166" t="s">
        <v>13</v>
      </c>
      <c r="E3166">
        <v>4</v>
      </c>
      <c r="F3166" s="1">
        <v>44122.826388888891</v>
      </c>
      <c r="G3166" s="2">
        <v>44134</v>
      </c>
      <c r="H3166">
        <v>2021</v>
      </c>
      <c r="I3166" t="s">
        <v>183</v>
      </c>
      <c r="Q3166" s="4"/>
    </row>
    <row r="3167" spans="1:17" hidden="1">
      <c r="A3167">
        <v>32.773493999999999</v>
      </c>
      <c r="B3167">
        <v>-117.1338356</v>
      </c>
      <c r="C3167" t="s">
        <v>370</v>
      </c>
      <c r="D3167" t="s">
        <v>22</v>
      </c>
      <c r="E3167">
        <v>5</v>
      </c>
      <c r="F3167" s="1">
        <v>44131.681250000001</v>
      </c>
      <c r="G3167" s="2">
        <v>44134</v>
      </c>
      <c r="H3167">
        <v>2021</v>
      </c>
      <c r="I3167" t="s">
        <v>183</v>
      </c>
      <c r="Q3167" s="4"/>
    </row>
    <row r="3168" spans="1:17" hidden="1">
      <c r="A3168">
        <v>32.773914499999997</v>
      </c>
      <c r="B3168">
        <v>-117.1335153</v>
      </c>
      <c r="C3168" t="s">
        <v>2007</v>
      </c>
      <c r="D3168" t="s">
        <v>7</v>
      </c>
      <c r="E3168">
        <v>4</v>
      </c>
      <c r="F3168" s="1">
        <v>44127.838194444441</v>
      </c>
      <c r="G3168" s="2">
        <v>44134</v>
      </c>
      <c r="H3168">
        <v>2021</v>
      </c>
      <c r="I3168" t="s">
        <v>183</v>
      </c>
      <c r="Q3168" s="4"/>
    </row>
    <row r="3169" spans="1:17" hidden="1">
      <c r="A3169">
        <v>32.775444309999997</v>
      </c>
      <c r="B3169">
        <v>-117.13259549999999</v>
      </c>
      <c r="C3169" t="s">
        <v>2008</v>
      </c>
      <c r="D3169" t="s">
        <v>22</v>
      </c>
      <c r="E3169">
        <v>3</v>
      </c>
      <c r="F3169" s="1">
        <v>44127.842361111114</v>
      </c>
      <c r="G3169" s="2">
        <v>44134</v>
      </c>
      <c r="H3169">
        <v>2021</v>
      </c>
      <c r="I3169" t="s">
        <v>183</v>
      </c>
      <c r="Q3169" s="4"/>
    </row>
    <row r="3170" spans="1:17" hidden="1">
      <c r="A3170">
        <v>32.774246499999997</v>
      </c>
      <c r="B3170">
        <v>-117.13231450000001</v>
      </c>
      <c r="C3170" t="s">
        <v>59</v>
      </c>
      <c r="D3170" t="s">
        <v>13</v>
      </c>
      <c r="E3170">
        <v>8</v>
      </c>
      <c r="F3170" s="1">
        <v>44131.688194444447</v>
      </c>
      <c r="G3170" s="2">
        <v>44134</v>
      </c>
      <c r="H3170">
        <v>2021</v>
      </c>
      <c r="I3170" t="s">
        <v>183</v>
      </c>
      <c r="Q3170" s="4"/>
    </row>
    <row r="3171" spans="1:17" hidden="1">
      <c r="A3171">
        <v>32.774526000000002</v>
      </c>
      <c r="B3171">
        <v>-117.13198250000001</v>
      </c>
      <c r="C3171" t="s">
        <v>2009</v>
      </c>
      <c r="D3171" t="s">
        <v>13</v>
      </c>
      <c r="E3171">
        <v>3</v>
      </c>
      <c r="F3171" s="1">
        <v>44127.845833333333</v>
      </c>
      <c r="G3171" s="2">
        <v>44134</v>
      </c>
      <c r="H3171">
        <v>2021</v>
      </c>
      <c r="I3171" t="s">
        <v>183</v>
      </c>
      <c r="Q3171" s="4"/>
    </row>
    <row r="3172" spans="1:17" hidden="1">
      <c r="A3172">
        <v>32.775449899999998</v>
      </c>
      <c r="B3172">
        <v>-117.131173</v>
      </c>
      <c r="C3172" t="s">
        <v>30</v>
      </c>
      <c r="D3172" t="s">
        <v>13</v>
      </c>
      <c r="E3172">
        <v>35</v>
      </c>
      <c r="F3172" s="1">
        <v>44127.671527777777</v>
      </c>
      <c r="G3172" s="2">
        <v>44134</v>
      </c>
      <c r="H3172">
        <v>2021</v>
      </c>
      <c r="I3172" t="s">
        <v>183</v>
      </c>
      <c r="Q3172" s="4"/>
    </row>
    <row r="3173" spans="1:17" hidden="1">
      <c r="A3173">
        <v>32.775689900000003</v>
      </c>
      <c r="B3173">
        <v>-117.1305804</v>
      </c>
      <c r="C3173" t="s">
        <v>269</v>
      </c>
      <c r="D3173" t="s">
        <v>7</v>
      </c>
      <c r="E3173">
        <v>2</v>
      </c>
      <c r="F3173" s="1">
        <v>44127.845138888886</v>
      </c>
      <c r="G3173" s="2">
        <v>44134</v>
      </c>
      <c r="H3173">
        <v>2021</v>
      </c>
      <c r="I3173" t="s">
        <v>183</v>
      </c>
      <c r="Q3173" s="4"/>
    </row>
    <row r="3174" spans="1:17" hidden="1">
      <c r="A3174">
        <v>32.760039300000003</v>
      </c>
      <c r="B3174">
        <v>-117.20514439999999</v>
      </c>
      <c r="C3174" t="s">
        <v>2010</v>
      </c>
      <c r="D3174" t="s">
        <v>7</v>
      </c>
      <c r="E3174">
        <v>1</v>
      </c>
      <c r="F3174" s="1">
        <v>44121.655555555553</v>
      </c>
      <c r="G3174" s="2">
        <v>44134</v>
      </c>
      <c r="H3174">
        <v>2021</v>
      </c>
      <c r="I3174" t="s">
        <v>248</v>
      </c>
      <c r="Q3174" s="4"/>
    </row>
    <row r="3175" spans="1:17" hidden="1">
      <c r="A3175">
        <v>32.761963100000003</v>
      </c>
      <c r="B3175">
        <v>-117.2050996</v>
      </c>
      <c r="C3175" t="s">
        <v>2011</v>
      </c>
      <c r="D3175" t="s">
        <v>22</v>
      </c>
      <c r="E3175">
        <v>1</v>
      </c>
      <c r="F3175" s="1">
        <v>44134.818055555559</v>
      </c>
      <c r="G3175" s="2">
        <v>44134</v>
      </c>
      <c r="H3175">
        <v>2021</v>
      </c>
      <c r="I3175" t="s">
        <v>248</v>
      </c>
      <c r="Q3175" s="4"/>
    </row>
    <row r="3176" spans="1:17" hidden="1">
      <c r="A3176">
        <v>32.760561199999998</v>
      </c>
      <c r="B3176">
        <v>-117.20408020000001</v>
      </c>
      <c r="C3176" t="s">
        <v>2012</v>
      </c>
      <c r="D3176" t="s">
        <v>11</v>
      </c>
      <c r="E3176">
        <v>1</v>
      </c>
      <c r="F3176" s="1">
        <v>44134.815972222219</v>
      </c>
      <c r="G3176" s="2">
        <v>44134</v>
      </c>
      <c r="H3176">
        <v>2021</v>
      </c>
      <c r="I3176" t="s">
        <v>248</v>
      </c>
      <c r="Q3176" s="4"/>
    </row>
    <row r="3177" spans="1:17" hidden="1">
      <c r="A3177">
        <v>32.761445700000003</v>
      </c>
      <c r="B3177">
        <v>-117.2037387</v>
      </c>
      <c r="C3177" t="s">
        <v>2013</v>
      </c>
      <c r="D3177" t="s">
        <v>7</v>
      </c>
      <c r="E3177">
        <v>4</v>
      </c>
      <c r="F3177" s="1">
        <v>44134.681944444441</v>
      </c>
      <c r="G3177" s="2">
        <v>44134</v>
      </c>
      <c r="H3177">
        <v>2021</v>
      </c>
      <c r="I3177" t="s">
        <v>248</v>
      </c>
      <c r="Q3177" s="4"/>
    </row>
    <row r="3178" spans="1:17" hidden="1">
      <c r="A3178">
        <v>32.760595600000002</v>
      </c>
      <c r="B3178">
        <v>-117.2033651</v>
      </c>
      <c r="C3178" t="s">
        <v>2014</v>
      </c>
      <c r="D3178" t="s">
        <v>22</v>
      </c>
      <c r="E3178">
        <v>1</v>
      </c>
      <c r="F3178" s="1">
        <v>44134.664583333331</v>
      </c>
      <c r="G3178" s="2">
        <v>44134</v>
      </c>
      <c r="H3178">
        <v>2021</v>
      </c>
      <c r="I3178" t="s">
        <v>248</v>
      </c>
      <c r="Q3178" s="4"/>
    </row>
    <row r="3179" spans="1:17" hidden="1">
      <c r="A3179">
        <v>32.7612752</v>
      </c>
      <c r="B3179">
        <v>-117.20310069999999</v>
      </c>
      <c r="C3179" t="s">
        <v>2015</v>
      </c>
      <c r="D3179" t="s">
        <v>22</v>
      </c>
      <c r="E3179">
        <v>4</v>
      </c>
      <c r="F3179" s="1">
        <v>44134.660416666666</v>
      </c>
      <c r="G3179" s="2">
        <v>44134</v>
      </c>
      <c r="H3179">
        <v>2021</v>
      </c>
      <c r="I3179" t="s">
        <v>248</v>
      </c>
      <c r="Q3179" s="4"/>
    </row>
    <row r="3180" spans="1:17" hidden="1">
      <c r="A3180">
        <v>32.760778000000002</v>
      </c>
      <c r="B3180">
        <v>-117.2022181</v>
      </c>
      <c r="C3180" t="s">
        <v>580</v>
      </c>
      <c r="D3180" t="s">
        <v>22</v>
      </c>
      <c r="E3180">
        <v>2</v>
      </c>
      <c r="F3180" s="1">
        <v>44134.651388888888</v>
      </c>
      <c r="G3180" s="2">
        <v>44134</v>
      </c>
      <c r="H3180">
        <v>2021</v>
      </c>
      <c r="I3180" t="s">
        <v>248</v>
      </c>
      <c r="Q3180" s="4"/>
    </row>
    <row r="3181" spans="1:17" hidden="1">
      <c r="A3181">
        <v>32.762620400000003</v>
      </c>
      <c r="B3181">
        <v>-117.1985791</v>
      </c>
      <c r="C3181" t="s">
        <v>2016</v>
      </c>
      <c r="D3181" t="s">
        <v>13</v>
      </c>
      <c r="E3181">
        <v>2</v>
      </c>
      <c r="F3181" s="1">
        <v>44134.820138888892</v>
      </c>
      <c r="G3181" s="2">
        <v>44134</v>
      </c>
      <c r="H3181">
        <v>2021</v>
      </c>
      <c r="I3181" t="s">
        <v>248</v>
      </c>
      <c r="Q3181" s="4"/>
    </row>
    <row r="3182" spans="1:17" hidden="1">
      <c r="A3182">
        <v>32.761347000000001</v>
      </c>
      <c r="B3182">
        <v>-117.1984631</v>
      </c>
      <c r="C3182" t="s">
        <v>95</v>
      </c>
      <c r="D3182" t="s">
        <v>13</v>
      </c>
      <c r="E3182">
        <v>2</v>
      </c>
      <c r="F3182" s="1">
        <v>44134.820138888892</v>
      </c>
      <c r="G3182" s="2">
        <v>44134</v>
      </c>
      <c r="H3182">
        <v>2021</v>
      </c>
      <c r="I3182" t="s">
        <v>248</v>
      </c>
      <c r="Q3182" s="4"/>
    </row>
    <row r="3183" spans="1:17" hidden="1">
      <c r="A3183">
        <v>32.761031000000003</v>
      </c>
      <c r="B3183">
        <v>-117.1973596</v>
      </c>
      <c r="C3183" t="s">
        <v>30</v>
      </c>
      <c r="D3183" t="s">
        <v>13</v>
      </c>
      <c r="E3183">
        <v>5</v>
      </c>
      <c r="F3183" s="1">
        <v>44134.682638888888</v>
      </c>
      <c r="G3183" s="2">
        <v>44134</v>
      </c>
      <c r="H3183">
        <v>2021</v>
      </c>
      <c r="I3183" t="s">
        <v>248</v>
      </c>
      <c r="Q3183" s="4"/>
    </row>
    <row r="3184" spans="1:17" hidden="1">
      <c r="A3184">
        <v>32.762853399999997</v>
      </c>
      <c r="B3184">
        <v>-117.19261899999999</v>
      </c>
      <c r="C3184" t="s">
        <v>2017</v>
      </c>
      <c r="D3184" t="s">
        <v>22</v>
      </c>
      <c r="E3184">
        <v>2</v>
      </c>
      <c r="F3184" s="1">
        <v>44134.821527777778</v>
      </c>
      <c r="G3184" s="2">
        <v>44134</v>
      </c>
      <c r="H3184">
        <v>2021</v>
      </c>
      <c r="I3184" t="s">
        <v>248</v>
      </c>
      <c r="Q3184" s="4"/>
    </row>
    <row r="3185" spans="1:17" hidden="1">
      <c r="A3185">
        <v>32.762424899999999</v>
      </c>
      <c r="B3185">
        <v>-117.1919627</v>
      </c>
      <c r="C3185" t="s">
        <v>2018</v>
      </c>
      <c r="D3185" t="s">
        <v>22</v>
      </c>
      <c r="E3185">
        <v>1</v>
      </c>
      <c r="F3185" s="1">
        <v>44134.71597222222</v>
      </c>
      <c r="G3185" s="2">
        <v>44134</v>
      </c>
      <c r="H3185">
        <v>2021</v>
      </c>
      <c r="I3185" t="s">
        <v>248</v>
      </c>
      <c r="Q3185" s="4"/>
    </row>
    <row r="3186" spans="1:17" hidden="1">
      <c r="A3186">
        <v>32.762737600000001</v>
      </c>
      <c r="B3186">
        <v>-117.19071820000001</v>
      </c>
      <c r="C3186" t="s">
        <v>1041</v>
      </c>
      <c r="D3186" t="s">
        <v>22</v>
      </c>
      <c r="E3186">
        <v>1</v>
      </c>
      <c r="F3186" s="1">
        <v>44134.818749999999</v>
      </c>
      <c r="G3186" s="2">
        <v>44134</v>
      </c>
      <c r="H3186">
        <v>2021</v>
      </c>
      <c r="I3186" t="s">
        <v>248</v>
      </c>
      <c r="Q3186" s="4"/>
    </row>
    <row r="3187" spans="1:17" hidden="1">
      <c r="A3187">
        <v>32.839046500000002</v>
      </c>
      <c r="B3187">
        <v>-117.0033815</v>
      </c>
      <c r="C3187" t="s">
        <v>2019</v>
      </c>
      <c r="D3187" t="s">
        <v>7</v>
      </c>
      <c r="E3187">
        <v>1</v>
      </c>
      <c r="F3187" s="1">
        <v>44103.755555555559</v>
      </c>
      <c r="G3187" s="2">
        <v>44103</v>
      </c>
      <c r="H3187">
        <v>2020</v>
      </c>
      <c r="I3187" t="s">
        <v>8</v>
      </c>
      <c r="Q3187" s="4"/>
    </row>
    <row r="3188" spans="1:17" hidden="1">
      <c r="A3188">
        <v>32.837782300000001</v>
      </c>
      <c r="B3188">
        <v>-117.0209502</v>
      </c>
      <c r="C3188" t="s">
        <v>1992</v>
      </c>
      <c r="D3188" t="s">
        <v>7</v>
      </c>
      <c r="E3188">
        <v>1</v>
      </c>
      <c r="F3188" s="1">
        <v>44103.703472222223</v>
      </c>
      <c r="G3188" s="2">
        <v>44103</v>
      </c>
      <c r="H3188">
        <v>2020</v>
      </c>
      <c r="I3188" t="s">
        <v>8</v>
      </c>
      <c r="Q3188" s="4"/>
    </row>
    <row r="3189" spans="1:17" hidden="1">
      <c r="A3189">
        <v>32.842548200000003</v>
      </c>
      <c r="B3189">
        <v>-116.99726920000001</v>
      </c>
      <c r="C3189" t="s">
        <v>1811</v>
      </c>
      <c r="D3189" t="s">
        <v>7</v>
      </c>
      <c r="E3189">
        <v>6</v>
      </c>
      <c r="F3189" s="1">
        <v>44096.918055555558</v>
      </c>
      <c r="G3189" s="2">
        <v>44103</v>
      </c>
      <c r="H3189">
        <v>2020</v>
      </c>
      <c r="I3189" t="s">
        <v>8</v>
      </c>
      <c r="Q3189" s="4"/>
    </row>
    <row r="3190" spans="1:17" hidden="1">
      <c r="A3190">
        <v>32.843030200000001</v>
      </c>
      <c r="B3190">
        <v>-117.00263</v>
      </c>
      <c r="C3190" t="s">
        <v>1566</v>
      </c>
      <c r="D3190" t="s">
        <v>7</v>
      </c>
      <c r="E3190">
        <v>3</v>
      </c>
      <c r="F3190" s="1">
        <v>44096.717361111114</v>
      </c>
      <c r="G3190" s="2">
        <v>44103</v>
      </c>
      <c r="H3190">
        <v>2020</v>
      </c>
      <c r="I3190" t="s">
        <v>8</v>
      </c>
      <c r="Q3190" s="4"/>
    </row>
    <row r="3191" spans="1:17" hidden="1">
      <c r="A3191">
        <v>32.842094299999999</v>
      </c>
      <c r="B3191">
        <v>-116.99934500000001</v>
      </c>
      <c r="C3191" t="s">
        <v>2020</v>
      </c>
      <c r="D3191" t="s">
        <v>7</v>
      </c>
      <c r="E3191">
        <v>1</v>
      </c>
      <c r="F3191" s="1">
        <v>44096.71875</v>
      </c>
      <c r="G3191" s="2">
        <v>44103</v>
      </c>
      <c r="H3191">
        <v>2020</v>
      </c>
      <c r="I3191" t="s">
        <v>8</v>
      </c>
      <c r="Q3191" s="4"/>
    </row>
    <row r="3192" spans="1:17" hidden="1">
      <c r="A3192">
        <v>32.843784999999997</v>
      </c>
      <c r="B3192">
        <v>-116.9975202</v>
      </c>
      <c r="C3192" t="s">
        <v>2021</v>
      </c>
      <c r="D3192" t="s">
        <v>11</v>
      </c>
      <c r="E3192">
        <v>1</v>
      </c>
      <c r="F3192" s="1">
        <v>44061.844444444447</v>
      </c>
      <c r="G3192" s="2">
        <v>44103</v>
      </c>
      <c r="H3192">
        <v>2020</v>
      </c>
      <c r="I3192" t="s">
        <v>8</v>
      </c>
      <c r="Q3192" s="4"/>
    </row>
    <row r="3193" spans="1:17" hidden="1">
      <c r="A3193">
        <v>32.8424993</v>
      </c>
      <c r="B3193">
        <v>-117.00227409999999</v>
      </c>
      <c r="C3193" t="s">
        <v>2022</v>
      </c>
      <c r="D3193" t="s">
        <v>22</v>
      </c>
      <c r="E3193">
        <v>4</v>
      </c>
      <c r="F3193" s="1">
        <v>44096.710416666669</v>
      </c>
      <c r="G3193" s="2">
        <v>44103</v>
      </c>
      <c r="H3193">
        <v>2020</v>
      </c>
      <c r="I3193" t="s">
        <v>8</v>
      </c>
      <c r="Q3193" s="4"/>
    </row>
    <row r="3194" spans="1:17" hidden="1">
      <c r="A3194">
        <v>32.842971599999998</v>
      </c>
      <c r="B3194">
        <v>-117.002441</v>
      </c>
      <c r="C3194" t="s">
        <v>2023</v>
      </c>
      <c r="D3194" t="s">
        <v>7</v>
      </c>
      <c r="E3194">
        <v>3</v>
      </c>
      <c r="F3194" s="1">
        <v>44096.716666666667</v>
      </c>
      <c r="G3194" s="2">
        <v>44103</v>
      </c>
      <c r="H3194">
        <v>2020</v>
      </c>
      <c r="I3194" t="s">
        <v>8</v>
      </c>
      <c r="Q3194" s="4"/>
    </row>
    <row r="3195" spans="1:17" hidden="1">
      <c r="A3195">
        <v>32.8424999</v>
      </c>
      <c r="B3195">
        <v>-116.9988905</v>
      </c>
      <c r="C3195" t="s">
        <v>1962</v>
      </c>
      <c r="D3195" t="s">
        <v>22</v>
      </c>
      <c r="E3195">
        <v>5</v>
      </c>
      <c r="F3195" s="1">
        <v>44096.713194444441</v>
      </c>
      <c r="G3195" s="2">
        <v>44103</v>
      </c>
      <c r="H3195">
        <v>2020</v>
      </c>
      <c r="I3195" t="s">
        <v>8</v>
      </c>
      <c r="Q3195" s="4"/>
    </row>
    <row r="3196" spans="1:17" hidden="1">
      <c r="A3196">
        <v>32.842714999999998</v>
      </c>
      <c r="B3196">
        <v>-116.99757270000001</v>
      </c>
      <c r="C3196" t="s">
        <v>954</v>
      </c>
      <c r="D3196" t="s">
        <v>22</v>
      </c>
      <c r="E3196">
        <v>1</v>
      </c>
      <c r="F3196" s="1">
        <v>44096.70208333333</v>
      </c>
      <c r="G3196" s="2">
        <v>44103</v>
      </c>
      <c r="H3196">
        <v>2020</v>
      </c>
      <c r="I3196" t="s">
        <v>8</v>
      </c>
      <c r="Q3196" s="4"/>
    </row>
    <row r="3197" spans="1:17" hidden="1">
      <c r="A3197">
        <v>32.843033200000001</v>
      </c>
      <c r="B3197">
        <v>-116.9956744</v>
      </c>
      <c r="C3197" t="s">
        <v>2024</v>
      </c>
      <c r="D3197" t="s">
        <v>13</v>
      </c>
      <c r="E3197">
        <v>5</v>
      </c>
      <c r="F3197" s="1">
        <v>44096.652777777781</v>
      </c>
      <c r="G3197" s="2">
        <v>44103</v>
      </c>
      <c r="H3197">
        <v>2020</v>
      </c>
      <c r="I3197" t="s">
        <v>8</v>
      </c>
      <c r="Q3197" s="4"/>
    </row>
    <row r="3198" spans="1:17" hidden="1">
      <c r="A3198">
        <v>32.842655999999998</v>
      </c>
      <c r="B3198">
        <v>-116.997201</v>
      </c>
      <c r="C3198" t="s">
        <v>2025</v>
      </c>
      <c r="D3198" t="s">
        <v>22</v>
      </c>
      <c r="E3198">
        <v>3</v>
      </c>
      <c r="F3198" s="1">
        <v>44061.640972222223</v>
      </c>
      <c r="G3198" s="2">
        <v>44103</v>
      </c>
      <c r="H3198">
        <v>2020</v>
      </c>
      <c r="I3198" t="s">
        <v>8</v>
      </c>
      <c r="Q3198" s="4"/>
    </row>
    <row r="3199" spans="1:17" hidden="1">
      <c r="A3199">
        <v>32.842843299999998</v>
      </c>
      <c r="B3199">
        <v>-116.99727489999999</v>
      </c>
      <c r="C3199" t="s">
        <v>2026</v>
      </c>
      <c r="D3199" t="s">
        <v>11</v>
      </c>
      <c r="E3199">
        <v>4</v>
      </c>
      <c r="F3199" s="1">
        <v>44096.69027777778</v>
      </c>
      <c r="G3199" s="2">
        <v>44103</v>
      </c>
      <c r="H3199">
        <v>2020</v>
      </c>
      <c r="I3199" t="s">
        <v>8</v>
      </c>
      <c r="Q3199" s="4"/>
    </row>
    <row r="3200" spans="1:17" hidden="1">
      <c r="A3200">
        <v>32.837654899999997</v>
      </c>
      <c r="B3200">
        <v>-117.0216226</v>
      </c>
      <c r="C3200" t="s">
        <v>1746</v>
      </c>
      <c r="D3200" t="s">
        <v>22</v>
      </c>
      <c r="E3200">
        <v>1</v>
      </c>
      <c r="F3200" s="1">
        <v>44050.82708333333</v>
      </c>
      <c r="G3200" s="2">
        <v>44103</v>
      </c>
      <c r="H3200">
        <v>2020</v>
      </c>
      <c r="I3200" t="s">
        <v>8</v>
      </c>
      <c r="Q3200" s="4"/>
    </row>
    <row r="3201" spans="1:17" hidden="1">
      <c r="A3201">
        <v>32.845166300000002</v>
      </c>
      <c r="B3201">
        <v>-116.97738390000001</v>
      </c>
      <c r="C3201" t="s">
        <v>74</v>
      </c>
      <c r="D3201" t="s">
        <v>7</v>
      </c>
      <c r="E3201">
        <v>4</v>
      </c>
      <c r="F3201" s="1">
        <v>44029.85833333333</v>
      </c>
      <c r="G3201" s="2">
        <v>44103</v>
      </c>
      <c r="H3201">
        <v>2020</v>
      </c>
      <c r="I3201" t="s">
        <v>8</v>
      </c>
      <c r="Q3201" s="4"/>
    </row>
    <row r="3202" spans="1:17" hidden="1">
      <c r="A3202">
        <v>32.845332800000001</v>
      </c>
      <c r="B3202">
        <v>-116.976122</v>
      </c>
      <c r="C3202" t="s">
        <v>1378</v>
      </c>
      <c r="D3202" t="s">
        <v>7</v>
      </c>
      <c r="E3202">
        <v>3</v>
      </c>
      <c r="F3202" s="1">
        <v>44029.68472222222</v>
      </c>
      <c r="G3202" s="2">
        <v>44103</v>
      </c>
      <c r="H3202">
        <v>2020</v>
      </c>
      <c r="I3202" t="s">
        <v>8</v>
      </c>
      <c r="Q3202" s="4"/>
    </row>
    <row r="3203" spans="1:17" hidden="1">
      <c r="A3203">
        <v>32.8383805</v>
      </c>
      <c r="B3203">
        <v>-117.0049623</v>
      </c>
      <c r="C3203" t="s">
        <v>2027</v>
      </c>
      <c r="D3203" t="s">
        <v>7</v>
      </c>
      <c r="E3203">
        <v>1</v>
      </c>
      <c r="F3203" s="1">
        <v>44103.747916666667</v>
      </c>
      <c r="G3203" s="2">
        <v>44103</v>
      </c>
      <c r="H3203">
        <v>2020</v>
      </c>
      <c r="I3203" t="s">
        <v>8</v>
      </c>
      <c r="Q3203" s="4"/>
    </row>
    <row r="3204" spans="1:17" hidden="1">
      <c r="A3204">
        <v>32.8375105</v>
      </c>
      <c r="B3204">
        <v>-117.0114355</v>
      </c>
      <c r="C3204" t="s">
        <v>1748</v>
      </c>
      <c r="D3204" t="s">
        <v>7</v>
      </c>
      <c r="E3204">
        <v>1</v>
      </c>
      <c r="F3204" s="1">
        <v>44103.68472222222</v>
      </c>
      <c r="G3204" s="2">
        <v>44103</v>
      </c>
      <c r="H3204">
        <v>2020</v>
      </c>
      <c r="I3204" t="s">
        <v>8</v>
      </c>
      <c r="Q3204" s="4"/>
    </row>
    <row r="3205" spans="1:17" hidden="1">
      <c r="A3205">
        <v>32.842352400000003</v>
      </c>
      <c r="B3205">
        <v>-116.9990878</v>
      </c>
      <c r="C3205" t="s">
        <v>587</v>
      </c>
      <c r="D3205" t="s">
        <v>7</v>
      </c>
      <c r="E3205">
        <v>2</v>
      </c>
      <c r="F3205" s="1">
        <v>44096.713888888888</v>
      </c>
      <c r="G3205" s="2">
        <v>44103</v>
      </c>
      <c r="H3205">
        <v>2020</v>
      </c>
      <c r="I3205" t="s">
        <v>8</v>
      </c>
      <c r="Q3205" s="4"/>
    </row>
    <row r="3206" spans="1:17" hidden="1">
      <c r="A3206">
        <v>32.842824899999997</v>
      </c>
      <c r="B3206">
        <v>-117.0022475</v>
      </c>
      <c r="C3206" t="s">
        <v>2028</v>
      </c>
      <c r="D3206" t="s">
        <v>22</v>
      </c>
      <c r="E3206">
        <v>15</v>
      </c>
      <c r="F3206" s="1">
        <v>44096.708333333336</v>
      </c>
      <c r="G3206" s="2">
        <v>44103</v>
      </c>
      <c r="H3206">
        <v>2020</v>
      </c>
      <c r="I3206" t="s">
        <v>8</v>
      </c>
      <c r="Q3206" s="4"/>
    </row>
    <row r="3207" spans="1:17" hidden="1">
      <c r="A3207">
        <v>32.842884099999999</v>
      </c>
      <c r="B3207">
        <v>-117.002573</v>
      </c>
      <c r="C3207" t="s">
        <v>2029</v>
      </c>
      <c r="D3207" t="s">
        <v>22</v>
      </c>
      <c r="E3207">
        <v>2</v>
      </c>
      <c r="F3207" s="1">
        <v>44096.71875</v>
      </c>
      <c r="G3207" s="2">
        <v>44103</v>
      </c>
      <c r="H3207">
        <v>2020</v>
      </c>
      <c r="I3207" t="s">
        <v>8</v>
      </c>
      <c r="Q3207" s="4"/>
    </row>
    <row r="3208" spans="1:17" hidden="1">
      <c r="A3208">
        <v>32.844297400000002</v>
      </c>
      <c r="B3208">
        <v>-116.9999595</v>
      </c>
      <c r="C3208" t="s">
        <v>2030</v>
      </c>
      <c r="D3208" t="s">
        <v>7</v>
      </c>
      <c r="E3208">
        <v>7</v>
      </c>
      <c r="F3208" s="1">
        <v>44096.671527777777</v>
      </c>
      <c r="G3208" s="2">
        <v>44103</v>
      </c>
      <c r="H3208">
        <v>2020</v>
      </c>
      <c r="I3208" t="s">
        <v>8</v>
      </c>
      <c r="Q3208" s="4"/>
    </row>
    <row r="3209" spans="1:17" hidden="1">
      <c r="A3209">
        <v>32.844406900000003</v>
      </c>
      <c r="B3209">
        <v>-116.99923630000001</v>
      </c>
      <c r="C3209" t="s">
        <v>2031</v>
      </c>
      <c r="D3209" t="s">
        <v>22</v>
      </c>
      <c r="E3209">
        <v>1</v>
      </c>
      <c r="F3209" s="1">
        <v>44096.673611111109</v>
      </c>
      <c r="G3209" s="2">
        <v>44103</v>
      </c>
      <c r="H3209">
        <v>2020</v>
      </c>
      <c r="I3209" t="s">
        <v>8</v>
      </c>
      <c r="Q3209" s="4"/>
    </row>
    <row r="3210" spans="1:17" hidden="1">
      <c r="A3210">
        <v>32.844259100000002</v>
      </c>
      <c r="B3210">
        <v>-116.9989875</v>
      </c>
      <c r="C3210" t="s">
        <v>129</v>
      </c>
      <c r="D3210" t="s">
        <v>22</v>
      </c>
      <c r="E3210">
        <v>3</v>
      </c>
      <c r="F3210" s="1">
        <v>44096.677083333336</v>
      </c>
      <c r="G3210" s="2">
        <v>44103</v>
      </c>
      <c r="H3210">
        <v>2020</v>
      </c>
      <c r="I3210" t="s">
        <v>8</v>
      </c>
      <c r="Q3210" s="4"/>
    </row>
    <row r="3211" spans="1:17" hidden="1">
      <c r="A3211">
        <v>32.838930400000002</v>
      </c>
      <c r="B3211">
        <v>-117.02370980000001</v>
      </c>
      <c r="C3211" t="s">
        <v>2032</v>
      </c>
      <c r="D3211" t="s">
        <v>7</v>
      </c>
      <c r="E3211">
        <v>3</v>
      </c>
      <c r="F3211" s="1">
        <v>44050.680555555555</v>
      </c>
      <c r="G3211" s="2">
        <v>44103</v>
      </c>
      <c r="H3211">
        <v>2020</v>
      </c>
      <c r="I3211" t="s">
        <v>8</v>
      </c>
      <c r="Q3211" s="4"/>
    </row>
    <row r="3212" spans="1:17" hidden="1">
      <c r="A3212">
        <v>32.836841100000001</v>
      </c>
      <c r="B3212">
        <v>-117.01166019999999</v>
      </c>
      <c r="C3212" t="s">
        <v>2033</v>
      </c>
      <c r="D3212" t="s">
        <v>22</v>
      </c>
      <c r="E3212">
        <v>1</v>
      </c>
      <c r="F3212" s="1">
        <v>44103.731944444444</v>
      </c>
      <c r="G3212" s="2">
        <v>44103</v>
      </c>
      <c r="H3212">
        <v>2020</v>
      </c>
      <c r="I3212" t="s">
        <v>8</v>
      </c>
      <c r="Q3212" s="4"/>
    </row>
    <row r="3213" spans="1:17" hidden="1">
      <c r="A3213">
        <v>32.837066</v>
      </c>
      <c r="B3213">
        <v>-117.0090455</v>
      </c>
      <c r="C3213" t="s">
        <v>2034</v>
      </c>
      <c r="D3213" t="s">
        <v>22</v>
      </c>
      <c r="E3213">
        <v>3</v>
      </c>
      <c r="F3213" s="1">
        <v>44103.654166666667</v>
      </c>
      <c r="G3213" s="2">
        <v>44103</v>
      </c>
      <c r="H3213">
        <v>2020</v>
      </c>
      <c r="I3213" t="s">
        <v>8</v>
      </c>
      <c r="Q3213" s="4"/>
    </row>
    <row r="3214" spans="1:17" hidden="1">
      <c r="A3214">
        <v>32.849498609999998</v>
      </c>
      <c r="B3214">
        <v>-116.9571418</v>
      </c>
      <c r="C3214" t="s">
        <v>2035</v>
      </c>
      <c r="D3214" t="s">
        <v>7</v>
      </c>
      <c r="E3214">
        <v>6</v>
      </c>
      <c r="F3214" s="1">
        <v>43882.869444444441</v>
      </c>
      <c r="G3214" s="2">
        <v>44103</v>
      </c>
      <c r="H3214">
        <v>2020</v>
      </c>
      <c r="I3214" t="s">
        <v>8</v>
      </c>
      <c r="Q3214" s="4"/>
    </row>
    <row r="3215" spans="1:17" hidden="1">
      <c r="A3215">
        <v>32.84956107</v>
      </c>
      <c r="B3215">
        <v>-116.9568233</v>
      </c>
      <c r="C3215" t="s">
        <v>2036</v>
      </c>
      <c r="D3215" t="s">
        <v>13</v>
      </c>
      <c r="E3215">
        <v>1</v>
      </c>
      <c r="F3215" s="1">
        <v>43882.869444444441</v>
      </c>
      <c r="G3215" s="2">
        <v>44103</v>
      </c>
      <c r="H3215">
        <v>2020</v>
      </c>
      <c r="I3215" t="s">
        <v>8</v>
      </c>
      <c r="Q3215" s="4"/>
    </row>
    <row r="3216" spans="1:17" hidden="1">
      <c r="A3216">
        <v>32.851151600000001</v>
      </c>
      <c r="B3216">
        <v>-116.9542405</v>
      </c>
      <c r="C3216" t="s">
        <v>2037</v>
      </c>
      <c r="D3216" t="s">
        <v>13</v>
      </c>
      <c r="E3216">
        <v>40</v>
      </c>
      <c r="F3216" s="1">
        <v>43882.796527777777</v>
      </c>
      <c r="G3216" s="2">
        <v>44103</v>
      </c>
      <c r="H3216">
        <v>2020</v>
      </c>
      <c r="I3216" t="s">
        <v>8</v>
      </c>
      <c r="Q3216" s="4"/>
    </row>
    <row r="3217" spans="1:17" hidden="1">
      <c r="A3217">
        <v>32.851083000000003</v>
      </c>
      <c r="B3217">
        <v>-116.9543111</v>
      </c>
      <c r="C3217" t="s">
        <v>299</v>
      </c>
      <c r="D3217" t="s">
        <v>13</v>
      </c>
      <c r="E3217">
        <v>10</v>
      </c>
      <c r="F3217" s="1">
        <v>43882.92291666667</v>
      </c>
      <c r="G3217" s="2">
        <v>44103</v>
      </c>
      <c r="H3217">
        <v>2020</v>
      </c>
      <c r="I3217" t="s">
        <v>8</v>
      </c>
      <c r="Q3217" s="4"/>
    </row>
    <row r="3218" spans="1:17" hidden="1">
      <c r="A3218">
        <v>32.851301100000001</v>
      </c>
      <c r="B3218">
        <v>-116.9542273</v>
      </c>
      <c r="C3218" t="s">
        <v>246</v>
      </c>
      <c r="D3218" t="s">
        <v>7</v>
      </c>
      <c r="E3218">
        <v>3</v>
      </c>
      <c r="F3218" s="1">
        <v>43882.792361111111</v>
      </c>
      <c r="G3218" s="2">
        <v>44103</v>
      </c>
      <c r="H3218">
        <v>2020</v>
      </c>
      <c r="I3218" t="s">
        <v>8</v>
      </c>
      <c r="Q3218" s="4"/>
    </row>
    <row r="3219" spans="1:17" hidden="1">
      <c r="A3219">
        <v>32.850425700000002</v>
      </c>
      <c r="B3219">
        <v>-116.95584030000001</v>
      </c>
      <c r="C3219" t="s">
        <v>832</v>
      </c>
      <c r="D3219" t="s">
        <v>22</v>
      </c>
      <c r="E3219">
        <v>1</v>
      </c>
      <c r="F3219" s="1">
        <v>43882.783333333333</v>
      </c>
      <c r="G3219" s="2">
        <v>44103</v>
      </c>
      <c r="H3219">
        <v>2020</v>
      </c>
      <c r="I3219" t="s">
        <v>8</v>
      </c>
      <c r="Q3219" s="4"/>
    </row>
    <row r="3220" spans="1:17" hidden="1">
      <c r="A3220">
        <v>32.842781600000002</v>
      </c>
      <c r="B3220">
        <v>-116.9961394</v>
      </c>
      <c r="C3220" t="s">
        <v>2038</v>
      </c>
      <c r="D3220" t="s">
        <v>7</v>
      </c>
      <c r="E3220">
        <v>1</v>
      </c>
      <c r="F3220" s="1">
        <v>44061.838194444441</v>
      </c>
      <c r="G3220" s="2">
        <v>44103</v>
      </c>
      <c r="H3220">
        <v>2020</v>
      </c>
      <c r="I3220" t="s">
        <v>8</v>
      </c>
      <c r="Q3220" s="4"/>
    </row>
    <row r="3221" spans="1:17" hidden="1">
      <c r="A3221">
        <v>32.841990199999998</v>
      </c>
      <c r="B3221">
        <v>-117.0002617</v>
      </c>
      <c r="C3221" t="s">
        <v>1030</v>
      </c>
      <c r="D3221" t="s">
        <v>22</v>
      </c>
      <c r="E3221">
        <v>1</v>
      </c>
      <c r="F3221" s="1">
        <v>44096.730555555558</v>
      </c>
      <c r="G3221" s="2">
        <v>44103</v>
      </c>
      <c r="H3221">
        <v>2020</v>
      </c>
      <c r="I3221" t="s">
        <v>8</v>
      </c>
      <c r="Q3221" s="4"/>
    </row>
    <row r="3222" spans="1:17" hidden="1">
      <c r="A3222">
        <v>32.843710399999999</v>
      </c>
      <c r="B3222">
        <v>-117.0031517</v>
      </c>
      <c r="C3222" t="s">
        <v>2039</v>
      </c>
      <c r="D3222" t="s">
        <v>22</v>
      </c>
      <c r="E3222">
        <v>30</v>
      </c>
      <c r="F3222" s="1">
        <v>44096.665277777778</v>
      </c>
      <c r="G3222" s="2">
        <v>44103</v>
      </c>
      <c r="H3222">
        <v>2020</v>
      </c>
      <c r="I3222" t="s">
        <v>8</v>
      </c>
      <c r="Q3222" s="4"/>
    </row>
    <row r="3223" spans="1:17" hidden="1">
      <c r="A3223">
        <v>32.844970199999999</v>
      </c>
      <c r="B3223">
        <v>-116.9772315</v>
      </c>
      <c r="C3223" t="s">
        <v>2040</v>
      </c>
      <c r="D3223" t="s">
        <v>22</v>
      </c>
      <c r="E3223">
        <v>45</v>
      </c>
      <c r="F3223" s="1">
        <v>44029.695833333331</v>
      </c>
      <c r="G3223" s="2">
        <v>44103</v>
      </c>
      <c r="H3223">
        <v>2020</v>
      </c>
      <c r="I3223" t="s">
        <v>8</v>
      </c>
      <c r="Q3223" s="4"/>
    </row>
    <row r="3224" spans="1:17" hidden="1">
      <c r="A3224">
        <v>32.8443538</v>
      </c>
      <c r="B3224">
        <v>-116.9986389</v>
      </c>
      <c r="C3224" t="s">
        <v>2041</v>
      </c>
      <c r="D3224" t="s">
        <v>22</v>
      </c>
      <c r="E3224">
        <v>5</v>
      </c>
      <c r="F3224" s="1">
        <v>44096.684027777781</v>
      </c>
      <c r="G3224" s="2">
        <v>44103</v>
      </c>
      <c r="H3224">
        <v>2020</v>
      </c>
      <c r="I3224" t="s">
        <v>8</v>
      </c>
      <c r="Q3224" s="4"/>
    </row>
    <row r="3225" spans="1:17" hidden="1">
      <c r="A3225">
        <v>32.837678799999999</v>
      </c>
      <c r="B3225">
        <v>-117.0085495</v>
      </c>
      <c r="C3225" t="s">
        <v>321</v>
      </c>
      <c r="D3225" t="s">
        <v>11</v>
      </c>
      <c r="E3225">
        <v>1</v>
      </c>
      <c r="F3225" s="1">
        <v>44103.656944444447</v>
      </c>
      <c r="G3225" s="2">
        <v>44103</v>
      </c>
      <c r="H3225">
        <v>2020</v>
      </c>
      <c r="I3225" t="s">
        <v>8</v>
      </c>
      <c r="Q3225" s="4"/>
    </row>
    <row r="3226" spans="1:17" hidden="1">
      <c r="A3226">
        <v>32.844754330000001</v>
      </c>
      <c r="B3226">
        <v>-116.9914733</v>
      </c>
      <c r="C3226" t="s">
        <v>59</v>
      </c>
      <c r="D3226" t="s">
        <v>13</v>
      </c>
      <c r="E3226">
        <v>4</v>
      </c>
      <c r="F3226" s="1">
        <v>43783.928472222222</v>
      </c>
      <c r="G3226" s="2">
        <v>44103</v>
      </c>
      <c r="H3226">
        <v>2020</v>
      </c>
      <c r="I3226" t="s">
        <v>8</v>
      </c>
      <c r="Q3226" s="4"/>
    </row>
    <row r="3227" spans="1:17" hidden="1">
      <c r="A3227">
        <v>32.851803420000003</v>
      </c>
      <c r="B3227">
        <v>-116.9534245</v>
      </c>
      <c r="C3227" t="s">
        <v>615</v>
      </c>
      <c r="D3227" t="s">
        <v>13</v>
      </c>
      <c r="E3227">
        <v>6</v>
      </c>
      <c r="F3227" s="1">
        <v>43882.874305555553</v>
      </c>
      <c r="G3227" s="2">
        <v>44103</v>
      </c>
      <c r="H3227">
        <v>2020</v>
      </c>
      <c r="I3227" t="s">
        <v>8</v>
      </c>
      <c r="Q3227" s="4"/>
    </row>
    <row r="3228" spans="1:17" hidden="1">
      <c r="A3228">
        <v>32.853033099999998</v>
      </c>
      <c r="B3228">
        <v>-116.9510324</v>
      </c>
      <c r="C3228" t="s">
        <v>2042</v>
      </c>
      <c r="D3228" t="s">
        <v>13</v>
      </c>
      <c r="E3228">
        <v>3</v>
      </c>
      <c r="F3228" s="1">
        <v>43781.813888888886</v>
      </c>
      <c r="G3228" s="2">
        <v>44103</v>
      </c>
      <c r="H3228">
        <v>2020</v>
      </c>
      <c r="I3228" t="s">
        <v>8</v>
      </c>
      <c r="Q3228" s="4"/>
    </row>
    <row r="3229" spans="1:17" hidden="1">
      <c r="A3229">
        <v>32.852822600000003</v>
      </c>
      <c r="B3229">
        <v>-116.9512616</v>
      </c>
      <c r="C3229" t="s">
        <v>1157</v>
      </c>
      <c r="D3229" t="s">
        <v>22</v>
      </c>
      <c r="E3229">
        <v>2</v>
      </c>
      <c r="F3229" s="1">
        <v>43781.794444444444</v>
      </c>
      <c r="G3229" s="2">
        <v>44103</v>
      </c>
      <c r="H3229">
        <v>2020</v>
      </c>
      <c r="I3229" t="s">
        <v>8</v>
      </c>
      <c r="Q3229" s="4"/>
    </row>
    <row r="3230" spans="1:17" hidden="1">
      <c r="A3230">
        <v>32.838042399999999</v>
      </c>
      <c r="B3230">
        <v>-116.9966797</v>
      </c>
      <c r="C3230" t="s">
        <v>2043</v>
      </c>
      <c r="D3230" t="s">
        <v>11</v>
      </c>
      <c r="E3230">
        <v>1</v>
      </c>
      <c r="F3230" s="1">
        <v>43874.948611111111</v>
      </c>
      <c r="G3230" s="2">
        <v>44103</v>
      </c>
      <c r="H3230">
        <v>2020</v>
      </c>
      <c r="I3230" t="s">
        <v>8</v>
      </c>
      <c r="Q3230" s="4"/>
    </row>
    <row r="3231" spans="1:17" hidden="1">
      <c r="A3231">
        <v>32.850754299999998</v>
      </c>
      <c r="B3231">
        <v>-116.95956049999999</v>
      </c>
      <c r="C3231" t="s">
        <v>2044</v>
      </c>
      <c r="D3231" t="s">
        <v>22</v>
      </c>
      <c r="E3231">
        <v>1</v>
      </c>
      <c r="F3231" s="1">
        <v>43744.818749999999</v>
      </c>
      <c r="G3231" s="2">
        <v>44103</v>
      </c>
      <c r="H3231">
        <v>2020</v>
      </c>
      <c r="I3231" t="s">
        <v>8</v>
      </c>
      <c r="Q3231" s="4"/>
    </row>
    <row r="3232" spans="1:17" hidden="1">
      <c r="A3232">
        <v>32.8423126</v>
      </c>
      <c r="B3232">
        <v>-117.0023784</v>
      </c>
      <c r="C3232" t="s">
        <v>2045</v>
      </c>
      <c r="D3232" t="s">
        <v>22</v>
      </c>
      <c r="E3232">
        <v>15</v>
      </c>
      <c r="F3232" s="1">
        <v>44096.651388888888</v>
      </c>
      <c r="G3232" s="2">
        <v>44103</v>
      </c>
      <c r="H3232">
        <v>2020</v>
      </c>
      <c r="I3232" t="s">
        <v>8</v>
      </c>
      <c r="Q3232" s="4"/>
    </row>
    <row r="3233" spans="1:17" hidden="1">
      <c r="A3233">
        <v>32.8499397</v>
      </c>
      <c r="B3233">
        <v>-116.961248</v>
      </c>
      <c r="C3233" t="s">
        <v>2046</v>
      </c>
      <c r="D3233" t="s">
        <v>22</v>
      </c>
      <c r="E3233">
        <v>1</v>
      </c>
      <c r="F3233" s="1">
        <v>43781.784722222219</v>
      </c>
      <c r="G3233" s="2">
        <v>44103</v>
      </c>
      <c r="H3233">
        <v>2020</v>
      </c>
      <c r="I3233" t="s">
        <v>8</v>
      </c>
      <c r="Q3233" s="4"/>
    </row>
    <row r="3234" spans="1:17" hidden="1">
      <c r="A3234">
        <v>32.843171300000002</v>
      </c>
      <c r="B3234">
        <v>-116.9937285</v>
      </c>
      <c r="C3234" t="s">
        <v>1699</v>
      </c>
      <c r="D3234" t="s">
        <v>22</v>
      </c>
      <c r="E3234">
        <v>4</v>
      </c>
      <c r="F3234" s="1">
        <v>44096.671527777777</v>
      </c>
      <c r="G3234" s="2">
        <v>44103</v>
      </c>
      <c r="H3234">
        <v>2020</v>
      </c>
      <c r="I3234" t="s">
        <v>8</v>
      </c>
      <c r="Q3234" s="4"/>
    </row>
    <row r="3235" spans="1:17" hidden="1">
      <c r="A3235">
        <v>32.845502600000003</v>
      </c>
      <c r="B3235">
        <v>-116.9767398</v>
      </c>
      <c r="C3235" t="s">
        <v>2047</v>
      </c>
      <c r="D3235" t="s">
        <v>7</v>
      </c>
      <c r="E3235">
        <v>2</v>
      </c>
      <c r="F3235" s="1">
        <v>44029.688194444447</v>
      </c>
      <c r="G3235" s="2">
        <v>44103</v>
      </c>
      <c r="H3235">
        <v>2020</v>
      </c>
      <c r="I3235" t="s">
        <v>8</v>
      </c>
      <c r="Q3235" s="4"/>
    </row>
    <row r="3236" spans="1:17" hidden="1">
      <c r="A3236">
        <v>32.846815300000003</v>
      </c>
      <c r="B3236">
        <v>-116.9707961</v>
      </c>
      <c r="C3236" t="s">
        <v>2048</v>
      </c>
      <c r="D3236" t="s">
        <v>22</v>
      </c>
      <c r="E3236">
        <v>25</v>
      </c>
      <c r="F3236" s="1">
        <v>43931.868750000001</v>
      </c>
      <c r="G3236" s="2">
        <v>44103</v>
      </c>
      <c r="H3236">
        <v>2020</v>
      </c>
      <c r="I3236" t="s">
        <v>8</v>
      </c>
      <c r="Q3236" s="4"/>
    </row>
    <row r="3237" spans="1:17" hidden="1">
      <c r="A3237">
        <v>32.837674</v>
      </c>
      <c r="B3237">
        <v>-116.9957572</v>
      </c>
      <c r="C3237" t="s">
        <v>1326</v>
      </c>
      <c r="D3237" t="s">
        <v>22</v>
      </c>
      <c r="E3237">
        <v>50</v>
      </c>
      <c r="F3237" s="1">
        <v>43872.813888888886</v>
      </c>
      <c r="G3237" s="2">
        <v>44103</v>
      </c>
      <c r="H3237">
        <v>2020</v>
      </c>
      <c r="I3237" t="s">
        <v>8</v>
      </c>
      <c r="Q3237" s="4"/>
    </row>
    <row r="3238" spans="1:17" hidden="1">
      <c r="A3238">
        <v>32.839676900000001</v>
      </c>
      <c r="B3238">
        <v>-117.00126779999999</v>
      </c>
      <c r="C3238" t="s">
        <v>2049</v>
      </c>
      <c r="D3238" t="s">
        <v>7</v>
      </c>
      <c r="E3238">
        <v>4</v>
      </c>
      <c r="F3238" s="1">
        <v>43746.726388888892</v>
      </c>
      <c r="G3238" s="2">
        <v>44103</v>
      </c>
      <c r="H3238">
        <v>2020</v>
      </c>
      <c r="I3238" t="s">
        <v>8</v>
      </c>
      <c r="Q3238" s="4"/>
    </row>
    <row r="3239" spans="1:17" hidden="1">
      <c r="A3239">
        <v>32.839618100000003</v>
      </c>
      <c r="B3239">
        <v>-117.0021225</v>
      </c>
      <c r="C3239" t="s">
        <v>2050</v>
      </c>
      <c r="D3239" t="s">
        <v>7</v>
      </c>
      <c r="E3239">
        <v>3</v>
      </c>
      <c r="F3239" s="1">
        <v>43746.72152777778</v>
      </c>
      <c r="G3239" s="2">
        <v>44103</v>
      </c>
      <c r="H3239">
        <v>2020</v>
      </c>
      <c r="I3239" t="s">
        <v>8</v>
      </c>
      <c r="Q3239" s="4"/>
    </row>
    <row r="3240" spans="1:17" hidden="1">
      <c r="A3240">
        <v>32.845543300000003</v>
      </c>
      <c r="B3240">
        <v>-116.98715180000001</v>
      </c>
      <c r="C3240" t="s">
        <v>2051</v>
      </c>
      <c r="D3240" t="s">
        <v>22</v>
      </c>
      <c r="E3240">
        <v>1</v>
      </c>
      <c r="F3240" s="1">
        <v>43770.751388888886</v>
      </c>
      <c r="G3240" s="2">
        <v>44103</v>
      </c>
      <c r="H3240">
        <v>2020</v>
      </c>
      <c r="I3240" t="s">
        <v>8</v>
      </c>
      <c r="Q3240" s="4"/>
    </row>
    <row r="3241" spans="1:17" hidden="1">
      <c r="A3241">
        <v>32.783801599999997</v>
      </c>
      <c r="B3241">
        <v>-117.1033003</v>
      </c>
      <c r="C3241" t="s">
        <v>237</v>
      </c>
      <c r="D3241" t="s">
        <v>22</v>
      </c>
      <c r="E3241">
        <v>1</v>
      </c>
      <c r="F3241" s="1">
        <v>44085.863194444442</v>
      </c>
      <c r="G3241" s="2">
        <v>44103</v>
      </c>
      <c r="H3241">
        <v>2020</v>
      </c>
      <c r="I3241" t="s">
        <v>117</v>
      </c>
      <c r="Q3241" s="4"/>
    </row>
    <row r="3242" spans="1:17" hidden="1">
      <c r="A3242">
        <v>32.791506499999997</v>
      </c>
      <c r="B3242">
        <v>-117.1027315</v>
      </c>
      <c r="C3242" t="s">
        <v>2052</v>
      </c>
      <c r="D3242" t="s">
        <v>22</v>
      </c>
      <c r="E3242">
        <v>1</v>
      </c>
      <c r="F3242" s="1">
        <v>44085.730555555558</v>
      </c>
      <c r="G3242" s="2">
        <v>44103</v>
      </c>
      <c r="H3242">
        <v>2020</v>
      </c>
      <c r="I3242" t="s">
        <v>117</v>
      </c>
      <c r="Q3242" s="4"/>
    </row>
    <row r="3243" spans="1:17" hidden="1">
      <c r="A3243">
        <v>32.791186799999998</v>
      </c>
      <c r="B3243">
        <v>-117.1012909</v>
      </c>
      <c r="C3243" t="s">
        <v>106</v>
      </c>
      <c r="D3243" t="s">
        <v>13</v>
      </c>
      <c r="E3243">
        <v>20</v>
      </c>
      <c r="F3243" s="1">
        <v>44085.711111111108</v>
      </c>
      <c r="G3243" s="2">
        <v>44103</v>
      </c>
      <c r="H3243">
        <v>2020</v>
      </c>
      <c r="I3243" t="s">
        <v>117</v>
      </c>
      <c r="Q3243" s="4"/>
    </row>
    <row r="3244" spans="1:17" hidden="1">
      <c r="A3244">
        <v>32.791249399999998</v>
      </c>
      <c r="B3244">
        <v>-117.1039031</v>
      </c>
      <c r="C3244" t="s">
        <v>339</v>
      </c>
      <c r="D3244" t="s">
        <v>7</v>
      </c>
      <c r="E3244">
        <v>1</v>
      </c>
      <c r="F3244" s="1">
        <v>44085.654861111114</v>
      </c>
      <c r="G3244" s="2">
        <v>44103</v>
      </c>
      <c r="H3244">
        <v>2020</v>
      </c>
      <c r="I3244" t="s">
        <v>117</v>
      </c>
      <c r="Q3244" s="4"/>
    </row>
    <row r="3245" spans="1:17" hidden="1">
      <c r="A3245">
        <v>32.780923799999997</v>
      </c>
      <c r="B3245">
        <v>-117.1103</v>
      </c>
      <c r="C3245" t="s">
        <v>2053</v>
      </c>
      <c r="D3245" t="s">
        <v>7</v>
      </c>
      <c r="E3245">
        <v>2</v>
      </c>
      <c r="F3245" s="1">
        <v>44075.763194444444</v>
      </c>
      <c r="G3245" s="2">
        <v>44103</v>
      </c>
      <c r="H3245">
        <v>2020</v>
      </c>
      <c r="I3245" t="s">
        <v>117</v>
      </c>
      <c r="Q3245" s="4"/>
    </row>
    <row r="3246" spans="1:17" hidden="1">
      <c r="A3246">
        <v>32.780750599999998</v>
      </c>
      <c r="B3246">
        <v>-117.1105936</v>
      </c>
      <c r="C3246" t="s">
        <v>312</v>
      </c>
      <c r="D3246" t="s">
        <v>7</v>
      </c>
      <c r="E3246">
        <v>3</v>
      </c>
      <c r="F3246" s="1">
        <v>44075.761111111111</v>
      </c>
      <c r="G3246" s="2">
        <v>44103</v>
      </c>
      <c r="H3246">
        <v>2020</v>
      </c>
      <c r="I3246" t="s">
        <v>117</v>
      </c>
      <c r="Q3246" s="4"/>
    </row>
    <row r="3247" spans="1:17" hidden="1">
      <c r="A3247">
        <v>32.778600400000002</v>
      </c>
      <c r="B3247">
        <v>-117.12425330000001</v>
      </c>
      <c r="C3247" t="s">
        <v>2054</v>
      </c>
      <c r="D3247" t="s">
        <v>7</v>
      </c>
      <c r="E3247">
        <v>7</v>
      </c>
      <c r="F3247" s="1">
        <v>44075.745138888888</v>
      </c>
      <c r="G3247" s="2">
        <v>44103</v>
      </c>
      <c r="H3247">
        <v>2020</v>
      </c>
      <c r="I3247" t="s">
        <v>117</v>
      </c>
      <c r="Q3247" s="4"/>
    </row>
    <row r="3248" spans="1:17" hidden="1">
      <c r="A3248">
        <v>32.777892000000001</v>
      </c>
      <c r="B3248">
        <v>-117.12644400000001</v>
      </c>
      <c r="C3248" t="s">
        <v>2055</v>
      </c>
      <c r="D3248" t="s">
        <v>7</v>
      </c>
      <c r="E3248">
        <v>1</v>
      </c>
      <c r="F3248" s="1">
        <v>44075.744444444441</v>
      </c>
      <c r="G3248" s="2">
        <v>44103</v>
      </c>
      <c r="H3248">
        <v>2020</v>
      </c>
      <c r="I3248" t="s">
        <v>117</v>
      </c>
      <c r="Q3248" s="4"/>
    </row>
    <row r="3249" spans="1:17" hidden="1">
      <c r="A3249">
        <v>32.780731590000002</v>
      </c>
      <c r="B3249">
        <v>-117.11219250000001</v>
      </c>
      <c r="C3249" t="s">
        <v>312</v>
      </c>
      <c r="D3249" t="s">
        <v>7</v>
      </c>
      <c r="E3249">
        <v>3</v>
      </c>
      <c r="F3249" s="1">
        <v>44075.837500000001</v>
      </c>
      <c r="G3249" s="2">
        <v>44103</v>
      </c>
      <c r="H3249">
        <v>2020</v>
      </c>
      <c r="I3249" t="s">
        <v>117</v>
      </c>
      <c r="Q3249" s="4"/>
    </row>
    <row r="3250" spans="1:17" hidden="1">
      <c r="A3250">
        <v>32.781244600000001</v>
      </c>
      <c r="B3250">
        <v>-117.11198090000001</v>
      </c>
      <c r="C3250" t="s">
        <v>2056</v>
      </c>
      <c r="D3250" t="s">
        <v>13</v>
      </c>
      <c r="E3250">
        <v>3</v>
      </c>
      <c r="F3250" s="1">
        <v>44075.855555555558</v>
      </c>
      <c r="G3250" s="2">
        <v>44103</v>
      </c>
      <c r="H3250">
        <v>2020</v>
      </c>
      <c r="I3250" t="s">
        <v>117</v>
      </c>
      <c r="Q3250" s="4"/>
    </row>
    <row r="3251" spans="1:17" hidden="1">
      <c r="A3251">
        <v>32.780180340000001</v>
      </c>
      <c r="B3251">
        <v>-117.1109392</v>
      </c>
      <c r="C3251" t="s">
        <v>155</v>
      </c>
      <c r="D3251" t="s">
        <v>22</v>
      </c>
      <c r="E3251">
        <v>1</v>
      </c>
      <c r="F3251" s="1">
        <v>44075.836111111108</v>
      </c>
      <c r="G3251" s="2">
        <v>44103</v>
      </c>
      <c r="H3251">
        <v>2020</v>
      </c>
      <c r="I3251" t="s">
        <v>117</v>
      </c>
      <c r="Q3251" s="4"/>
    </row>
    <row r="3252" spans="1:17" hidden="1">
      <c r="A3252">
        <v>32.780574000000001</v>
      </c>
      <c r="B3252">
        <v>-117.11029720000001</v>
      </c>
      <c r="C3252" t="s">
        <v>2035</v>
      </c>
      <c r="D3252" t="s">
        <v>7</v>
      </c>
      <c r="E3252">
        <v>3</v>
      </c>
      <c r="F3252" s="1">
        <v>44064.65347222222</v>
      </c>
      <c r="G3252" s="2">
        <v>44103</v>
      </c>
      <c r="H3252">
        <v>2020</v>
      </c>
      <c r="I3252" t="s">
        <v>117</v>
      </c>
      <c r="Q3252" s="4"/>
    </row>
    <row r="3253" spans="1:17" hidden="1">
      <c r="A3253">
        <v>32.78023649</v>
      </c>
      <c r="B3253">
        <v>-117.10457719999999</v>
      </c>
      <c r="C3253" t="s">
        <v>1890</v>
      </c>
      <c r="D3253" t="s">
        <v>7</v>
      </c>
      <c r="E3253">
        <v>1</v>
      </c>
      <c r="F3253" s="1">
        <v>44064.838888888888</v>
      </c>
      <c r="G3253" s="2">
        <v>44103</v>
      </c>
      <c r="H3253">
        <v>2020</v>
      </c>
      <c r="I3253" t="s">
        <v>117</v>
      </c>
      <c r="Q3253" s="4"/>
    </row>
    <row r="3254" spans="1:17" hidden="1">
      <c r="A3254">
        <v>32.791812</v>
      </c>
      <c r="B3254">
        <v>-117.1008501</v>
      </c>
      <c r="C3254" t="s">
        <v>1919</v>
      </c>
      <c r="D3254" t="s">
        <v>7</v>
      </c>
      <c r="E3254">
        <v>1</v>
      </c>
      <c r="F3254" s="1">
        <v>44085.85</v>
      </c>
      <c r="G3254" s="2">
        <v>44103</v>
      </c>
      <c r="H3254">
        <v>2020</v>
      </c>
      <c r="I3254" t="s">
        <v>117</v>
      </c>
      <c r="Q3254" s="4"/>
    </row>
    <row r="3255" spans="1:17" hidden="1">
      <c r="A3255">
        <v>32.792634900000003</v>
      </c>
      <c r="B3255">
        <v>-117.10016570000001</v>
      </c>
      <c r="C3255" t="s">
        <v>176</v>
      </c>
      <c r="D3255" t="s">
        <v>11</v>
      </c>
      <c r="E3255">
        <v>1</v>
      </c>
      <c r="F3255" s="1">
        <v>44085.835416666669</v>
      </c>
      <c r="G3255" s="2">
        <v>44103</v>
      </c>
      <c r="H3255">
        <v>2020</v>
      </c>
      <c r="I3255" t="s">
        <v>117</v>
      </c>
      <c r="Q3255" s="4"/>
    </row>
    <row r="3256" spans="1:17" hidden="1">
      <c r="A3256">
        <v>32.786935800000002</v>
      </c>
      <c r="B3256">
        <v>-117.1027091</v>
      </c>
      <c r="C3256" t="s">
        <v>2057</v>
      </c>
      <c r="D3256" t="s">
        <v>7</v>
      </c>
      <c r="E3256">
        <v>2</v>
      </c>
      <c r="F3256" s="1">
        <v>44085.657638888886</v>
      </c>
      <c r="G3256" s="2">
        <v>44103</v>
      </c>
      <c r="H3256">
        <v>2020</v>
      </c>
      <c r="I3256" t="s">
        <v>117</v>
      </c>
      <c r="Q3256" s="4"/>
    </row>
    <row r="3257" spans="1:17" hidden="1">
      <c r="A3257">
        <v>32.783691400000002</v>
      </c>
      <c r="B3257">
        <v>-117.1037845</v>
      </c>
      <c r="C3257" t="s">
        <v>1921</v>
      </c>
      <c r="D3257" t="s">
        <v>7</v>
      </c>
      <c r="E3257">
        <v>1</v>
      </c>
      <c r="F3257" s="1">
        <v>44085.823611111111</v>
      </c>
      <c r="G3257" s="2">
        <v>44103</v>
      </c>
      <c r="H3257">
        <v>2020</v>
      </c>
      <c r="I3257" t="s">
        <v>117</v>
      </c>
      <c r="Q3257" s="4"/>
    </row>
    <row r="3258" spans="1:17" hidden="1">
      <c r="A3258">
        <v>32.780838799999998</v>
      </c>
      <c r="B3258">
        <v>-117.1125301</v>
      </c>
      <c r="C3258" t="s">
        <v>2058</v>
      </c>
      <c r="D3258" t="s">
        <v>22</v>
      </c>
      <c r="E3258">
        <v>3</v>
      </c>
      <c r="F3258" s="1">
        <v>44075.838888888888</v>
      </c>
      <c r="G3258" s="2">
        <v>44103</v>
      </c>
      <c r="H3258">
        <v>2020</v>
      </c>
      <c r="I3258" t="s">
        <v>117</v>
      </c>
      <c r="Q3258" s="4"/>
    </row>
    <row r="3259" spans="1:17" hidden="1">
      <c r="A3259">
        <v>32.780763399999998</v>
      </c>
      <c r="B3259">
        <v>-117.1124923</v>
      </c>
      <c r="C3259" t="s">
        <v>2059</v>
      </c>
      <c r="D3259" t="s">
        <v>22</v>
      </c>
      <c r="E3259">
        <v>4</v>
      </c>
      <c r="F3259" s="1">
        <v>44075.645833333336</v>
      </c>
      <c r="G3259" s="2">
        <v>44103</v>
      </c>
      <c r="H3259">
        <v>2020</v>
      </c>
      <c r="I3259" t="s">
        <v>117</v>
      </c>
      <c r="Q3259" s="4"/>
    </row>
    <row r="3260" spans="1:17" hidden="1">
      <c r="A3260">
        <v>32.778322199999998</v>
      </c>
      <c r="B3260">
        <v>-117.1241134</v>
      </c>
      <c r="C3260" t="s">
        <v>2060</v>
      </c>
      <c r="D3260" t="s">
        <v>22</v>
      </c>
      <c r="E3260">
        <v>1</v>
      </c>
      <c r="F3260" s="1">
        <v>44075.70416666667</v>
      </c>
      <c r="G3260" s="2">
        <v>44103</v>
      </c>
      <c r="H3260">
        <v>2020</v>
      </c>
      <c r="I3260" t="s">
        <v>117</v>
      </c>
      <c r="Q3260" s="4"/>
    </row>
    <row r="3261" spans="1:17" hidden="1">
      <c r="A3261">
        <v>32.781196799999996</v>
      </c>
      <c r="B3261">
        <v>-117.108127</v>
      </c>
      <c r="C3261" t="s">
        <v>2061</v>
      </c>
      <c r="D3261" t="s">
        <v>22</v>
      </c>
      <c r="E3261">
        <v>2</v>
      </c>
      <c r="F3261" s="1">
        <v>44054.663194444445</v>
      </c>
      <c r="G3261" s="2">
        <v>44103</v>
      </c>
      <c r="H3261">
        <v>2020</v>
      </c>
      <c r="I3261" t="s">
        <v>117</v>
      </c>
      <c r="Q3261" s="4"/>
    </row>
    <row r="3262" spans="1:17" hidden="1">
      <c r="A3262">
        <v>32.785112499999997</v>
      </c>
      <c r="B3262">
        <v>-117.10283389999999</v>
      </c>
      <c r="C3262" t="s">
        <v>455</v>
      </c>
      <c r="D3262" t="s">
        <v>7</v>
      </c>
      <c r="E3262">
        <v>4</v>
      </c>
      <c r="F3262" s="1">
        <v>44085.638194444444</v>
      </c>
      <c r="G3262" s="2">
        <v>44103</v>
      </c>
      <c r="H3262">
        <v>2020</v>
      </c>
      <c r="I3262" t="s">
        <v>117</v>
      </c>
      <c r="Q3262" s="4"/>
    </row>
    <row r="3263" spans="1:17" hidden="1">
      <c r="A3263">
        <v>32.780856800000002</v>
      </c>
      <c r="B3263">
        <v>-117.1095468</v>
      </c>
      <c r="C3263" t="s">
        <v>242</v>
      </c>
      <c r="D3263" t="s">
        <v>22</v>
      </c>
      <c r="E3263">
        <v>2</v>
      </c>
      <c r="F3263" s="1">
        <v>44064.656944444447</v>
      </c>
      <c r="G3263" s="2">
        <v>44103</v>
      </c>
      <c r="H3263">
        <v>2020</v>
      </c>
      <c r="I3263" t="s">
        <v>117</v>
      </c>
      <c r="Q3263" s="4"/>
    </row>
    <row r="3264" spans="1:17" hidden="1">
      <c r="A3264">
        <v>32.780705599999997</v>
      </c>
      <c r="B3264">
        <v>-117.109906</v>
      </c>
      <c r="C3264" t="s">
        <v>2062</v>
      </c>
      <c r="D3264" t="s">
        <v>22</v>
      </c>
      <c r="E3264">
        <v>2</v>
      </c>
      <c r="F3264" s="1">
        <v>44064.650694444441</v>
      </c>
      <c r="G3264" s="2">
        <v>44103</v>
      </c>
      <c r="H3264">
        <v>2020</v>
      </c>
      <c r="I3264" t="s">
        <v>117</v>
      </c>
      <c r="Q3264" s="4"/>
    </row>
    <row r="3265" spans="1:17" hidden="1">
      <c r="A3265">
        <v>32.781206500000003</v>
      </c>
      <c r="B3265">
        <v>-117.10957139999999</v>
      </c>
      <c r="C3265" t="s">
        <v>2063</v>
      </c>
      <c r="D3265" t="s">
        <v>13</v>
      </c>
      <c r="E3265">
        <v>25</v>
      </c>
      <c r="F3265" s="1">
        <v>44043.825694444444</v>
      </c>
      <c r="G3265" s="2">
        <v>44103</v>
      </c>
      <c r="H3265">
        <v>2020</v>
      </c>
      <c r="I3265" t="s">
        <v>117</v>
      </c>
      <c r="Q3265" s="4"/>
    </row>
    <row r="3266" spans="1:17" hidden="1">
      <c r="A3266">
        <v>32.781164799999999</v>
      </c>
      <c r="B3266">
        <v>-117.1121413</v>
      </c>
      <c r="C3266" t="s">
        <v>2064</v>
      </c>
      <c r="D3266" t="s">
        <v>22</v>
      </c>
      <c r="E3266">
        <v>1</v>
      </c>
      <c r="F3266" s="1">
        <v>44005.686111111114</v>
      </c>
      <c r="G3266" s="2">
        <v>44103</v>
      </c>
      <c r="H3266">
        <v>2020</v>
      </c>
      <c r="I3266" t="s">
        <v>117</v>
      </c>
      <c r="Q3266" s="4"/>
    </row>
    <row r="3267" spans="1:17" hidden="1">
      <c r="A3267">
        <v>32.781056999999997</v>
      </c>
      <c r="B3267">
        <v>-117.11199449999999</v>
      </c>
      <c r="C3267" t="s">
        <v>2065</v>
      </c>
      <c r="D3267" t="s">
        <v>22</v>
      </c>
      <c r="E3267">
        <v>1</v>
      </c>
      <c r="F3267" s="1">
        <v>44005.681250000001</v>
      </c>
      <c r="G3267" s="2">
        <v>44103</v>
      </c>
      <c r="H3267">
        <v>2020</v>
      </c>
      <c r="I3267" t="s">
        <v>117</v>
      </c>
      <c r="Q3267" s="4"/>
    </row>
    <row r="3268" spans="1:17" hidden="1">
      <c r="A3268">
        <v>32.781018899999999</v>
      </c>
      <c r="B3268">
        <v>-117.1115238</v>
      </c>
      <c r="C3268" t="s">
        <v>2066</v>
      </c>
      <c r="D3268" t="s">
        <v>13</v>
      </c>
      <c r="E3268">
        <v>4</v>
      </c>
      <c r="F3268" s="1">
        <v>44075.97152777778</v>
      </c>
      <c r="G3268" s="2">
        <v>44103</v>
      </c>
      <c r="H3268">
        <v>2020</v>
      </c>
      <c r="I3268" t="s">
        <v>117</v>
      </c>
      <c r="Q3268" s="4"/>
    </row>
    <row r="3269" spans="1:17" hidden="1">
      <c r="A3269">
        <v>32.779633199999999</v>
      </c>
      <c r="B3269">
        <v>-117.1068006</v>
      </c>
      <c r="C3269" t="s">
        <v>2067</v>
      </c>
      <c r="D3269" t="s">
        <v>22</v>
      </c>
      <c r="E3269">
        <v>3</v>
      </c>
      <c r="F3269" s="1">
        <v>44064.833333333336</v>
      </c>
      <c r="G3269" s="2">
        <v>44103</v>
      </c>
      <c r="H3269">
        <v>2020</v>
      </c>
      <c r="I3269" t="s">
        <v>117</v>
      </c>
      <c r="Q3269" s="4"/>
    </row>
    <row r="3270" spans="1:17" hidden="1">
      <c r="A3270">
        <v>32.781207700000003</v>
      </c>
      <c r="B3270">
        <v>-117.1082529</v>
      </c>
      <c r="C3270" t="s">
        <v>155</v>
      </c>
      <c r="D3270" t="s">
        <v>7</v>
      </c>
      <c r="E3270">
        <v>2</v>
      </c>
      <c r="F3270" s="1">
        <v>44043.82708333333</v>
      </c>
      <c r="G3270" s="2">
        <v>44103</v>
      </c>
      <c r="H3270">
        <v>2020</v>
      </c>
      <c r="I3270" t="s">
        <v>117</v>
      </c>
      <c r="Q3270" s="4"/>
    </row>
    <row r="3271" spans="1:17" hidden="1">
      <c r="A3271">
        <v>32.7807751</v>
      </c>
      <c r="B3271">
        <v>-117.1103062</v>
      </c>
      <c r="C3271" t="s">
        <v>208</v>
      </c>
      <c r="D3271" t="s">
        <v>7</v>
      </c>
      <c r="E3271">
        <v>4</v>
      </c>
      <c r="F3271" s="1">
        <v>44064.642361111109</v>
      </c>
      <c r="G3271" s="2">
        <v>44103</v>
      </c>
      <c r="H3271">
        <v>2020</v>
      </c>
      <c r="I3271" t="s">
        <v>117</v>
      </c>
      <c r="Q3271" s="4"/>
    </row>
    <row r="3272" spans="1:17" hidden="1">
      <c r="A3272">
        <v>32.781191100000001</v>
      </c>
      <c r="B3272">
        <v>-117.1094811</v>
      </c>
      <c r="C3272" t="s">
        <v>2068</v>
      </c>
      <c r="D3272" t="s">
        <v>22</v>
      </c>
      <c r="E3272">
        <v>40</v>
      </c>
      <c r="F3272" s="1">
        <v>44043.730555555558</v>
      </c>
      <c r="G3272" s="2">
        <v>44103</v>
      </c>
      <c r="H3272">
        <v>2020</v>
      </c>
      <c r="I3272" t="s">
        <v>117</v>
      </c>
      <c r="Q3272" s="4"/>
    </row>
    <row r="3273" spans="1:17" hidden="1">
      <c r="A3273">
        <v>32.781244399999999</v>
      </c>
      <c r="B3273">
        <v>-117.109555</v>
      </c>
      <c r="C3273" t="s">
        <v>2069</v>
      </c>
      <c r="D3273" t="s">
        <v>22</v>
      </c>
      <c r="E3273">
        <v>1</v>
      </c>
      <c r="F3273" s="1">
        <v>44043.729861111111</v>
      </c>
      <c r="G3273" s="2">
        <v>44103</v>
      </c>
      <c r="H3273">
        <v>2020</v>
      </c>
      <c r="I3273" t="s">
        <v>117</v>
      </c>
      <c r="Q3273" s="4"/>
    </row>
    <row r="3274" spans="1:17" hidden="1">
      <c r="A3274">
        <v>32.781156099999997</v>
      </c>
      <c r="B3274">
        <v>-117.10975500000001</v>
      </c>
      <c r="C3274" t="s">
        <v>2070</v>
      </c>
      <c r="D3274" t="s">
        <v>22</v>
      </c>
      <c r="E3274">
        <v>2</v>
      </c>
      <c r="F3274" s="1">
        <v>44043.723611111112</v>
      </c>
      <c r="G3274" s="2">
        <v>44103</v>
      </c>
      <c r="H3274">
        <v>2020</v>
      </c>
      <c r="I3274" t="s">
        <v>117</v>
      </c>
      <c r="Q3274" s="4"/>
    </row>
    <row r="3275" spans="1:17" hidden="1">
      <c r="A3275">
        <v>32.780856</v>
      </c>
      <c r="B3275">
        <v>-117.1099402</v>
      </c>
      <c r="C3275" t="s">
        <v>2071</v>
      </c>
      <c r="D3275" t="s">
        <v>22</v>
      </c>
      <c r="E3275">
        <v>2</v>
      </c>
      <c r="F3275" s="1">
        <v>44064.649305555555</v>
      </c>
      <c r="G3275" s="2">
        <v>44103</v>
      </c>
      <c r="H3275">
        <v>2020</v>
      </c>
      <c r="I3275" t="s">
        <v>117</v>
      </c>
      <c r="Q3275" s="4"/>
    </row>
    <row r="3276" spans="1:17" hidden="1">
      <c r="A3276">
        <v>32.780891599999997</v>
      </c>
      <c r="B3276">
        <v>-117.1102485</v>
      </c>
      <c r="C3276" t="s">
        <v>84</v>
      </c>
      <c r="D3276" t="s">
        <v>22</v>
      </c>
      <c r="E3276">
        <v>11</v>
      </c>
      <c r="F3276" s="1">
        <v>44064.832638888889</v>
      </c>
      <c r="G3276" s="2">
        <v>44103</v>
      </c>
      <c r="H3276">
        <v>2020</v>
      </c>
      <c r="I3276" t="s">
        <v>117</v>
      </c>
      <c r="Q3276" s="4"/>
    </row>
    <row r="3277" spans="1:17" hidden="1">
      <c r="A3277">
        <v>32.790988400000003</v>
      </c>
      <c r="B3277">
        <v>-117.1013978</v>
      </c>
      <c r="C3277" t="s">
        <v>2072</v>
      </c>
      <c r="D3277" t="s">
        <v>22</v>
      </c>
      <c r="E3277">
        <v>40</v>
      </c>
      <c r="F3277" s="1">
        <v>44085.848611111112</v>
      </c>
      <c r="G3277" s="2">
        <v>44103</v>
      </c>
      <c r="H3277">
        <v>2020</v>
      </c>
      <c r="I3277" t="s">
        <v>117</v>
      </c>
      <c r="Q3277" s="4"/>
    </row>
    <row r="3278" spans="1:17" hidden="1">
      <c r="A3278">
        <v>32.783507100000001</v>
      </c>
      <c r="B3278">
        <v>-117.1043849</v>
      </c>
      <c r="C3278" t="s">
        <v>2073</v>
      </c>
      <c r="D3278" t="s">
        <v>22</v>
      </c>
      <c r="E3278">
        <v>1</v>
      </c>
      <c r="F3278" s="1">
        <v>44054.638194444444</v>
      </c>
      <c r="G3278" s="2">
        <v>44103</v>
      </c>
      <c r="H3278">
        <v>2020</v>
      </c>
      <c r="I3278" t="s">
        <v>117</v>
      </c>
      <c r="Q3278" s="4"/>
    </row>
    <row r="3279" spans="1:17" hidden="1">
      <c r="A3279">
        <v>32.781105080000003</v>
      </c>
      <c r="B3279">
        <v>-117.1115372</v>
      </c>
      <c r="C3279" t="s">
        <v>2074</v>
      </c>
      <c r="D3279" t="s">
        <v>22</v>
      </c>
      <c r="E3279">
        <v>7</v>
      </c>
      <c r="F3279" s="1">
        <v>44075.845138888886</v>
      </c>
      <c r="G3279" s="2">
        <v>44103</v>
      </c>
      <c r="H3279">
        <v>2020</v>
      </c>
      <c r="I3279" t="s">
        <v>117</v>
      </c>
      <c r="Q3279" s="4"/>
    </row>
    <row r="3280" spans="1:17" hidden="1">
      <c r="A3280">
        <v>32.781233100000001</v>
      </c>
      <c r="B3280">
        <v>-117.1090122</v>
      </c>
      <c r="C3280" t="s">
        <v>2075</v>
      </c>
      <c r="D3280" t="s">
        <v>22</v>
      </c>
      <c r="E3280">
        <v>2</v>
      </c>
      <c r="F3280" s="1">
        <v>44043.741666666669</v>
      </c>
      <c r="G3280" s="2">
        <v>44103</v>
      </c>
      <c r="H3280">
        <v>2020</v>
      </c>
      <c r="I3280" t="s">
        <v>117</v>
      </c>
      <c r="Q3280" s="4"/>
    </row>
    <row r="3281" spans="1:17" hidden="1">
      <c r="A3281">
        <v>32.785325100000001</v>
      </c>
      <c r="B3281">
        <v>-117.10272329999999</v>
      </c>
      <c r="C3281" t="s">
        <v>1825</v>
      </c>
      <c r="D3281" t="s">
        <v>22</v>
      </c>
      <c r="E3281">
        <v>2</v>
      </c>
      <c r="F3281" s="1">
        <v>44085.640277777777</v>
      </c>
      <c r="G3281" s="2">
        <v>44103</v>
      </c>
      <c r="H3281">
        <v>2020</v>
      </c>
      <c r="I3281" t="s">
        <v>117</v>
      </c>
      <c r="Q3281" s="4"/>
    </row>
    <row r="3282" spans="1:17" hidden="1">
      <c r="A3282">
        <v>32.783323299999999</v>
      </c>
      <c r="B3282">
        <v>-117.10430820000001</v>
      </c>
      <c r="C3282" t="s">
        <v>2076</v>
      </c>
      <c r="D3282" t="s">
        <v>22</v>
      </c>
      <c r="E3282">
        <v>1</v>
      </c>
      <c r="F3282" s="1">
        <v>44054.817361111112</v>
      </c>
      <c r="G3282" s="2">
        <v>44103</v>
      </c>
      <c r="H3282">
        <v>2020</v>
      </c>
      <c r="I3282" t="s">
        <v>117</v>
      </c>
      <c r="Q3282" s="4"/>
    </row>
    <row r="3283" spans="1:17" hidden="1">
      <c r="A3283">
        <v>32.786023299999997</v>
      </c>
      <c r="B3283">
        <v>-117.10266799999999</v>
      </c>
      <c r="C3283" t="s">
        <v>2077</v>
      </c>
      <c r="D3283" t="s">
        <v>22</v>
      </c>
      <c r="E3283">
        <v>3</v>
      </c>
      <c r="F3283" s="1">
        <v>44085.854166666664</v>
      </c>
      <c r="G3283" s="2">
        <v>44103</v>
      </c>
      <c r="H3283">
        <v>2020</v>
      </c>
      <c r="I3283" t="s">
        <v>117</v>
      </c>
      <c r="Q3283" s="4"/>
    </row>
    <row r="3284" spans="1:17" hidden="1">
      <c r="A3284">
        <v>32.768532499999999</v>
      </c>
      <c r="B3284">
        <v>-117.1591707</v>
      </c>
      <c r="C3284" t="s">
        <v>2078</v>
      </c>
      <c r="D3284" t="s">
        <v>13</v>
      </c>
      <c r="E3284">
        <v>10</v>
      </c>
      <c r="F3284" s="1">
        <v>44099.830555555556</v>
      </c>
      <c r="G3284" s="2">
        <v>44103</v>
      </c>
      <c r="H3284">
        <v>2020</v>
      </c>
      <c r="I3284" t="s">
        <v>183</v>
      </c>
      <c r="Q3284" s="4"/>
    </row>
    <row r="3285" spans="1:17" hidden="1">
      <c r="A3285">
        <v>32.767648199999996</v>
      </c>
      <c r="B3285">
        <v>-117.1611089</v>
      </c>
      <c r="C3285" t="s">
        <v>2079</v>
      </c>
      <c r="D3285" t="s">
        <v>22</v>
      </c>
      <c r="E3285">
        <v>4</v>
      </c>
      <c r="F3285" s="1">
        <v>44096.759722222225</v>
      </c>
      <c r="G3285" s="2">
        <v>44103</v>
      </c>
      <c r="H3285">
        <v>2020</v>
      </c>
      <c r="I3285" t="s">
        <v>183</v>
      </c>
      <c r="Q3285" s="4"/>
    </row>
    <row r="3286" spans="1:17" hidden="1">
      <c r="A3286">
        <v>32.769632199999997</v>
      </c>
      <c r="B3286">
        <v>-117.15474</v>
      </c>
      <c r="C3286" t="s">
        <v>1623</v>
      </c>
      <c r="D3286" t="s">
        <v>7</v>
      </c>
      <c r="E3286">
        <v>3</v>
      </c>
      <c r="F3286" s="1">
        <v>44092.756249999999</v>
      </c>
      <c r="G3286" s="2">
        <v>44103</v>
      </c>
      <c r="H3286">
        <v>2020</v>
      </c>
      <c r="I3286" t="s">
        <v>183</v>
      </c>
      <c r="Q3286" s="4"/>
    </row>
    <row r="3287" spans="1:17" hidden="1">
      <c r="A3287">
        <v>32.773595100000001</v>
      </c>
      <c r="B3287">
        <v>-117.13293640000001</v>
      </c>
      <c r="C3287" t="s">
        <v>2080</v>
      </c>
      <c r="D3287" t="s">
        <v>13</v>
      </c>
      <c r="E3287">
        <v>2</v>
      </c>
      <c r="F3287" s="1">
        <v>44092.851388888892</v>
      </c>
      <c r="G3287" s="2">
        <v>44103</v>
      </c>
      <c r="H3287">
        <v>2020</v>
      </c>
      <c r="I3287" t="s">
        <v>183</v>
      </c>
      <c r="Q3287" s="4"/>
    </row>
    <row r="3288" spans="1:17" hidden="1">
      <c r="A3288">
        <v>32.766005</v>
      </c>
      <c r="B3288">
        <v>-117.1648259</v>
      </c>
      <c r="C3288" t="s">
        <v>2081</v>
      </c>
      <c r="D3288" t="s">
        <v>13</v>
      </c>
      <c r="E3288">
        <v>3</v>
      </c>
      <c r="F3288" s="1">
        <v>44092.873611111114</v>
      </c>
      <c r="G3288" s="2">
        <v>44103</v>
      </c>
      <c r="H3288">
        <v>2020</v>
      </c>
      <c r="I3288" t="s">
        <v>183</v>
      </c>
      <c r="Q3288" s="4"/>
    </row>
    <row r="3289" spans="1:17" hidden="1">
      <c r="A3289">
        <v>32.772075200000003</v>
      </c>
      <c r="B3289">
        <v>-117.1450356</v>
      </c>
      <c r="C3289" t="s">
        <v>2082</v>
      </c>
      <c r="D3289" t="s">
        <v>22</v>
      </c>
      <c r="E3289">
        <v>4</v>
      </c>
      <c r="F3289" s="1">
        <v>44092.69027777778</v>
      </c>
      <c r="G3289" s="2">
        <v>44103</v>
      </c>
      <c r="H3289">
        <v>2020</v>
      </c>
      <c r="I3289" t="s">
        <v>183</v>
      </c>
      <c r="Q3289" s="4"/>
    </row>
    <row r="3290" spans="1:17" hidden="1">
      <c r="A3290">
        <v>32.772083899999998</v>
      </c>
      <c r="B3290">
        <v>-117.1459423</v>
      </c>
      <c r="C3290" t="s">
        <v>304</v>
      </c>
      <c r="D3290" t="s">
        <v>7</v>
      </c>
      <c r="E3290">
        <v>3</v>
      </c>
      <c r="F3290" s="1">
        <v>44092.67291666667</v>
      </c>
      <c r="G3290" s="2">
        <v>44103</v>
      </c>
      <c r="H3290">
        <v>2020</v>
      </c>
      <c r="I3290" t="s">
        <v>183</v>
      </c>
      <c r="Q3290" s="4"/>
    </row>
    <row r="3291" spans="1:17" hidden="1">
      <c r="A3291">
        <v>32.766927699999997</v>
      </c>
      <c r="B3291">
        <v>-117.1638401</v>
      </c>
      <c r="C3291" t="s">
        <v>2083</v>
      </c>
      <c r="D3291" t="s">
        <v>22</v>
      </c>
      <c r="E3291">
        <v>5</v>
      </c>
      <c r="F3291" s="1">
        <v>44092.675000000003</v>
      </c>
      <c r="G3291" s="2">
        <v>44103</v>
      </c>
      <c r="H3291">
        <v>2020</v>
      </c>
      <c r="I3291" t="s">
        <v>183</v>
      </c>
      <c r="Q3291" s="4"/>
    </row>
    <row r="3292" spans="1:17" hidden="1">
      <c r="A3292">
        <v>32.766656500000003</v>
      </c>
      <c r="B3292">
        <v>-117.1633343</v>
      </c>
      <c r="C3292" t="s">
        <v>257</v>
      </c>
      <c r="D3292" t="s">
        <v>13</v>
      </c>
      <c r="E3292">
        <v>22</v>
      </c>
      <c r="F3292" s="1">
        <v>44092.675694444442</v>
      </c>
      <c r="G3292" s="2">
        <v>44103</v>
      </c>
      <c r="H3292">
        <v>2020</v>
      </c>
      <c r="I3292" t="s">
        <v>183</v>
      </c>
      <c r="Q3292" s="4"/>
    </row>
    <row r="3293" spans="1:17" hidden="1">
      <c r="A3293">
        <v>32.767206999999999</v>
      </c>
      <c r="B3293">
        <v>-117.1625301</v>
      </c>
      <c r="C3293" t="s">
        <v>2084</v>
      </c>
      <c r="D3293" t="s">
        <v>22</v>
      </c>
      <c r="E3293">
        <v>4</v>
      </c>
      <c r="F3293" s="1">
        <v>44092.651388888888</v>
      </c>
      <c r="G3293" s="2">
        <v>44103</v>
      </c>
      <c r="H3293">
        <v>2020</v>
      </c>
      <c r="I3293" t="s">
        <v>183</v>
      </c>
      <c r="Q3293" s="4"/>
    </row>
    <row r="3294" spans="1:17" hidden="1">
      <c r="A3294">
        <v>32.768509000000002</v>
      </c>
      <c r="B3294">
        <v>-117.16035979999999</v>
      </c>
      <c r="C3294" t="s">
        <v>2085</v>
      </c>
      <c r="D3294" t="s">
        <v>11</v>
      </c>
      <c r="E3294">
        <v>1</v>
      </c>
      <c r="F3294" s="1">
        <v>44092.845138888886</v>
      </c>
      <c r="G3294" s="2">
        <v>44103</v>
      </c>
      <c r="H3294">
        <v>2020</v>
      </c>
      <c r="I3294" t="s">
        <v>183</v>
      </c>
      <c r="Q3294" s="4"/>
    </row>
    <row r="3295" spans="1:17" hidden="1">
      <c r="A3295">
        <v>32.768278500000001</v>
      </c>
      <c r="B3295">
        <v>-117.159989</v>
      </c>
      <c r="C3295" t="s">
        <v>1424</v>
      </c>
      <c r="D3295" t="s">
        <v>22</v>
      </c>
      <c r="E3295">
        <v>1</v>
      </c>
      <c r="F3295" s="1">
        <v>44092.643750000003</v>
      </c>
      <c r="G3295" s="2">
        <v>44103</v>
      </c>
      <c r="H3295">
        <v>2020</v>
      </c>
      <c r="I3295" t="s">
        <v>183</v>
      </c>
      <c r="Q3295" s="4"/>
    </row>
    <row r="3296" spans="1:17" hidden="1">
      <c r="A3296">
        <v>32.773910600000001</v>
      </c>
      <c r="B3296">
        <v>-117.1368154</v>
      </c>
      <c r="C3296" t="s">
        <v>1402</v>
      </c>
      <c r="D3296" t="s">
        <v>13</v>
      </c>
      <c r="E3296">
        <v>6</v>
      </c>
      <c r="F3296" s="1">
        <v>44092.839583333334</v>
      </c>
      <c r="G3296" s="2">
        <v>44103</v>
      </c>
      <c r="H3296">
        <v>2020</v>
      </c>
      <c r="I3296" t="s">
        <v>183</v>
      </c>
      <c r="Q3296" s="4"/>
    </row>
    <row r="3297" spans="1:17" hidden="1">
      <c r="A3297">
        <v>32.773896999999998</v>
      </c>
      <c r="B3297">
        <v>-117.13296269999999</v>
      </c>
      <c r="C3297" t="s">
        <v>2086</v>
      </c>
      <c r="D3297" t="s">
        <v>11</v>
      </c>
      <c r="E3297">
        <v>1</v>
      </c>
      <c r="F3297" s="1">
        <v>44071.734027777777</v>
      </c>
      <c r="G3297" s="2">
        <v>44103</v>
      </c>
      <c r="H3297">
        <v>2020</v>
      </c>
      <c r="I3297" t="s">
        <v>183</v>
      </c>
      <c r="Q3297" s="4"/>
    </row>
    <row r="3298" spans="1:17" hidden="1">
      <c r="A3298">
        <v>32.77428948</v>
      </c>
      <c r="B3298">
        <v>-117.1349891</v>
      </c>
      <c r="C3298" t="s">
        <v>2006</v>
      </c>
      <c r="D3298" t="s">
        <v>7</v>
      </c>
      <c r="E3298">
        <v>2</v>
      </c>
      <c r="F3298" s="1">
        <v>44071.845833333333</v>
      </c>
      <c r="G3298" s="2">
        <v>44103</v>
      </c>
      <c r="H3298">
        <v>2020</v>
      </c>
      <c r="I3298" t="s">
        <v>183</v>
      </c>
      <c r="Q3298" s="4"/>
    </row>
    <row r="3299" spans="1:17" hidden="1">
      <c r="A3299">
        <v>32.774473700000001</v>
      </c>
      <c r="B3299">
        <v>-117.1346612</v>
      </c>
      <c r="C3299" t="s">
        <v>2087</v>
      </c>
      <c r="D3299" t="s">
        <v>22</v>
      </c>
      <c r="E3299">
        <v>2</v>
      </c>
      <c r="F3299" s="1">
        <v>44071.678472222222</v>
      </c>
      <c r="G3299" s="2">
        <v>44103</v>
      </c>
      <c r="H3299">
        <v>2020</v>
      </c>
      <c r="I3299" t="s">
        <v>183</v>
      </c>
      <c r="Q3299" s="4"/>
    </row>
    <row r="3300" spans="1:17" hidden="1">
      <c r="A3300">
        <v>32.7663364</v>
      </c>
      <c r="B3300">
        <v>-117.1630632</v>
      </c>
      <c r="C3300" t="s">
        <v>2088</v>
      </c>
      <c r="D3300" t="s">
        <v>13</v>
      </c>
      <c r="E3300">
        <v>2</v>
      </c>
      <c r="F3300" s="1">
        <v>44092.712500000001</v>
      </c>
      <c r="G3300" s="2">
        <v>44103</v>
      </c>
      <c r="H3300">
        <v>2020</v>
      </c>
      <c r="I3300" t="s">
        <v>183</v>
      </c>
      <c r="Q3300" s="4"/>
    </row>
    <row r="3301" spans="1:17" hidden="1">
      <c r="A3301">
        <v>32.766118599999999</v>
      </c>
      <c r="B3301">
        <v>-117.1638064</v>
      </c>
      <c r="C3301" t="s">
        <v>450</v>
      </c>
      <c r="D3301" t="s">
        <v>22</v>
      </c>
      <c r="E3301">
        <v>10</v>
      </c>
      <c r="F3301" s="1">
        <v>44092.918055555558</v>
      </c>
      <c r="G3301" s="2">
        <v>44103</v>
      </c>
      <c r="H3301">
        <v>2020</v>
      </c>
      <c r="I3301" t="s">
        <v>183</v>
      </c>
      <c r="Q3301" s="4"/>
    </row>
    <row r="3302" spans="1:17" hidden="1">
      <c r="A3302">
        <v>32.765922400000001</v>
      </c>
      <c r="B3302">
        <v>-117.1644922</v>
      </c>
      <c r="C3302" t="s">
        <v>2089</v>
      </c>
      <c r="D3302" t="s">
        <v>13</v>
      </c>
      <c r="E3302">
        <v>47</v>
      </c>
      <c r="F3302" s="1">
        <v>44092.6875</v>
      </c>
      <c r="G3302" s="2">
        <v>44103</v>
      </c>
      <c r="H3302">
        <v>2020</v>
      </c>
      <c r="I3302" t="s">
        <v>183</v>
      </c>
      <c r="Q3302" s="4"/>
    </row>
    <row r="3303" spans="1:17" hidden="1">
      <c r="A3303">
        <v>32.7671925</v>
      </c>
      <c r="B3303">
        <v>-117.1619773</v>
      </c>
      <c r="C3303" t="s">
        <v>30</v>
      </c>
      <c r="D3303" t="s">
        <v>13</v>
      </c>
      <c r="E3303">
        <v>6</v>
      </c>
      <c r="F3303" s="1">
        <v>44096.75277777778</v>
      </c>
      <c r="G3303" s="2">
        <v>44103</v>
      </c>
      <c r="H3303">
        <v>2020</v>
      </c>
      <c r="I3303" t="s">
        <v>183</v>
      </c>
      <c r="Q3303" s="4"/>
    </row>
    <row r="3304" spans="1:17" hidden="1">
      <c r="A3304">
        <v>32.774978900000001</v>
      </c>
      <c r="B3304">
        <v>-117.1335108</v>
      </c>
      <c r="C3304" t="s">
        <v>160</v>
      </c>
      <c r="D3304" t="s">
        <v>22</v>
      </c>
      <c r="E3304">
        <v>1</v>
      </c>
      <c r="F3304" s="1">
        <v>44071.839583333334</v>
      </c>
      <c r="G3304" s="2">
        <v>44103</v>
      </c>
      <c r="H3304">
        <v>2020</v>
      </c>
      <c r="I3304" t="s">
        <v>183</v>
      </c>
      <c r="Q3304" s="4"/>
    </row>
    <row r="3305" spans="1:17" hidden="1">
      <c r="A3305">
        <v>32.774971800000003</v>
      </c>
      <c r="B3305">
        <v>-117.13316709999999</v>
      </c>
      <c r="C3305" t="s">
        <v>74</v>
      </c>
      <c r="D3305" t="s">
        <v>7</v>
      </c>
      <c r="E3305">
        <v>2</v>
      </c>
      <c r="F3305" s="1">
        <v>44071.692361111112</v>
      </c>
      <c r="G3305" s="2">
        <v>44103</v>
      </c>
      <c r="H3305">
        <v>2020</v>
      </c>
      <c r="I3305" t="s">
        <v>183</v>
      </c>
      <c r="Q3305" s="4"/>
    </row>
    <row r="3306" spans="1:17" hidden="1">
      <c r="A3306">
        <v>32.775268400000002</v>
      </c>
      <c r="B3306">
        <v>-117.1324882</v>
      </c>
      <c r="C3306" t="s">
        <v>2008</v>
      </c>
      <c r="D3306" t="s">
        <v>22</v>
      </c>
      <c r="E3306">
        <v>6</v>
      </c>
      <c r="F3306" s="1">
        <v>44071.6875</v>
      </c>
      <c r="G3306" s="2">
        <v>44103</v>
      </c>
      <c r="H3306">
        <v>2020</v>
      </c>
      <c r="I3306" t="s">
        <v>183</v>
      </c>
      <c r="Q3306" s="4"/>
    </row>
    <row r="3307" spans="1:17" hidden="1">
      <c r="A3307">
        <v>32.7664008</v>
      </c>
      <c r="B3307">
        <v>-117.1628774</v>
      </c>
      <c r="C3307" t="s">
        <v>155</v>
      </c>
      <c r="D3307" t="s">
        <v>7</v>
      </c>
      <c r="E3307">
        <v>7</v>
      </c>
      <c r="F3307" s="1">
        <v>44068.736111111109</v>
      </c>
      <c r="G3307" s="2">
        <v>44103</v>
      </c>
      <c r="H3307">
        <v>2020</v>
      </c>
      <c r="I3307" t="s">
        <v>183</v>
      </c>
      <c r="Q3307" s="4"/>
    </row>
    <row r="3308" spans="1:17" hidden="1">
      <c r="A3308">
        <v>32.766102199999999</v>
      </c>
      <c r="B3308">
        <v>-117.1640415</v>
      </c>
      <c r="C3308" t="s">
        <v>1830</v>
      </c>
      <c r="D3308" t="s">
        <v>22</v>
      </c>
      <c r="E3308">
        <v>1</v>
      </c>
      <c r="F3308" s="1">
        <v>44092.704861111109</v>
      </c>
      <c r="G3308" s="2">
        <v>44103</v>
      </c>
      <c r="H3308">
        <v>2020</v>
      </c>
      <c r="I3308" t="s">
        <v>183</v>
      </c>
      <c r="Q3308" s="4"/>
    </row>
    <row r="3309" spans="1:17" hidden="1">
      <c r="A3309">
        <v>32.7659521</v>
      </c>
      <c r="B3309">
        <v>-117.1650229</v>
      </c>
      <c r="C3309" t="s">
        <v>2090</v>
      </c>
      <c r="D3309" t="s">
        <v>22</v>
      </c>
      <c r="E3309">
        <v>17</v>
      </c>
      <c r="F3309" s="1">
        <v>44092.883333333331</v>
      </c>
      <c r="G3309" s="2">
        <v>44103</v>
      </c>
      <c r="H3309">
        <v>2020</v>
      </c>
      <c r="I3309" t="s">
        <v>183</v>
      </c>
      <c r="Q3309" s="4"/>
    </row>
    <row r="3310" spans="1:17" hidden="1">
      <c r="A3310">
        <v>32.766050100000001</v>
      </c>
      <c r="B3310">
        <v>-117.1650613</v>
      </c>
      <c r="C3310" t="s">
        <v>2091</v>
      </c>
      <c r="D3310" t="s">
        <v>13</v>
      </c>
      <c r="E3310">
        <v>18</v>
      </c>
      <c r="F3310" s="1">
        <v>44092.700694444444</v>
      </c>
      <c r="G3310" s="2">
        <v>44103</v>
      </c>
      <c r="H3310">
        <v>2020</v>
      </c>
      <c r="I3310" t="s">
        <v>183</v>
      </c>
      <c r="Q3310" s="4"/>
    </row>
    <row r="3311" spans="1:17" hidden="1">
      <c r="A3311">
        <v>32.766191999999997</v>
      </c>
      <c r="B3311">
        <v>-117.1637297</v>
      </c>
      <c r="C3311" t="s">
        <v>2092</v>
      </c>
      <c r="D3311" t="s">
        <v>7</v>
      </c>
      <c r="E3311">
        <v>1</v>
      </c>
      <c r="F3311" s="1">
        <v>44092.70416666667</v>
      </c>
      <c r="G3311" s="2">
        <v>44103</v>
      </c>
      <c r="H3311">
        <v>2020</v>
      </c>
      <c r="I3311" t="s">
        <v>183</v>
      </c>
      <c r="Q3311" s="4"/>
    </row>
    <row r="3312" spans="1:17" hidden="1">
      <c r="A3312">
        <v>32.766682699999997</v>
      </c>
      <c r="B3312">
        <v>-117.1635268</v>
      </c>
      <c r="C3312" t="s">
        <v>2093</v>
      </c>
      <c r="D3312" t="s">
        <v>22</v>
      </c>
      <c r="E3312">
        <v>1</v>
      </c>
      <c r="F3312" s="1">
        <v>44092.92291666667</v>
      </c>
      <c r="G3312" s="2">
        <v>44103</v>
      </c>
      <c r="H3312">
        <v>2020</v>
      </c>
      <c r="I3312" t="s">
        <v>183</v>
      </c>
      <c r="Q3312" s="4"/>
    </row>
    <row r="3313" spans="1:17" hidden="1">
      <c r="A3313">
        <v>32.767273899999999</v>
      </c>
      <c r="B3313">
        <v>-117.1626045</v>
      </c>
      <c r="C3313" t="s">
        <v>1805</v>
      </c>
      <c r="D3313" t="s">
        <v>22</v>
      </c>
      <c r="E3313">
        <v>4</v>
      </c>
      <c r="F3313" s="1">
        <v>44092.654166666667</v>
      </c>
      <c r="G3313" s="2">
        <v>44103</v>
      </c>
      <c r="H3313">
        <v>2020</v>
      </c>
      <c r="I3313" t="s">
        <v>183</v>
      </c>
      <c r="Q3313" s="4"/>
    </row>
    <row r="3314" spans="1:17" hidden="1">
      <c r="A3314">
        <v>32.773990499999996</v>
      </c>
      <c r="B3314">
        <v>-117.1371152</v>
      </c>
      <c r="C3314" t="s">
        <v>205</v>
      </c>
      <c r="D3314" t="s">
        <v>22</v>
      </c>
      <c r="E3314">
        <v>1</v>
      </c>
      <c r="F3314" s="1">
        <v>44071.657638888886</v>
      </c>
      <c r="G3314" s="2">
        <v>44103</v>
      </c>
      <c r="H3314">
        <v>2020</v>
      </c>
      <c r="I3314" t="s">
        <v>183</v>
      </c>
      <c r="Q3314" s="4"/>
    </row>
    <row r="3315" spans="1:17" hidden="1">
      <c r="A3315">
        <v>32.775031300000002</v>
      </c>
      <c r="B3315">
        <v>-117.13410020000001</v>
      </c>
      <c r="C3315" t="s">
        <v>2094</v>
      </c>
      <c r="D3315" t="s">
        <v>22</v>
      </c>
      <c r="E3315">
        <v>2</v>
      </c>
      <c r="F3315" s="1">
        <v>44071.682638888888</v>
      </c>
      <c r="G3315" s="2">
        <v>44103</v>
      </c>
      <c r="H3315">
        <v>2020</v>
      </c>
      <c r="I3315" t="s">
        <v>183</v>
      </c>
      <c r="Q3315" s="4"/>
    </row>
    <row r="3316" spans="1:17" hidden="1">
      <c r="A3316">
        <v>32.766287300000002</v>
      </c>
      <c r="B3316">
        <v>-117.1628663</v>
      </c>
      <c r="C3316" t="s">
        <v>2095</v>
      </c>
      <c r="D3316" t="s">
        <v>7</v>
      </c>
      <c r="E3316">
        <v>15</v>
      </c>
      <c r="F3316" s="1">
        <v>44068.74722222222</v>
      </c>
      <c r="G3316" s="2">
        <v>44103</v>
      </c>
      <c r="H3316">
        <v>2020</v>
      </c>
      <c r="I3316" t="s">
        <v>183</v>
      </c>
      <c r="Q3316" s="4"/>
    </row>
    <row r="3317" spans="1:17" hidden="1">
      <c r="A3317">
        <v>32.765829799999999</v>
      </c>
      <c r="B3317">
        <v>-117.1646944</v>
      </c>
      <c r="C3317" t="s">
        <v>2096</v>
      </c>
      <c r="D3317" t="s">
        <v>22</v>
      </c>
      <c r="E3317">
        <v>25</v>
      </c>
      <c r="F3317" s="1">
        <v>44092.692361111112</v>
      </c>
      <c r="G3317" s="2">
        <v>44103</v>
      </c>
      <c r="H3317">
        <v>2020</v>
      </c>
      <c r="I3317" t="s">
        <v>183</v>
      </c>
      <c r="Q3317" s="4"/>
    </row>
    <row r="3318" spans="1:17" hidden="1">
      <c r="A3318">
        <v>32.766991099999998</v>
      </c>
      <c r="B3318">
        <v>-117.1623486</v>
      </c>
      <c r="C3318" t="s">
        <v>729</v>
      </c>
      <c r="D3318" t="s">
        <v>22</v>
      </c>
      <c r="E3318">
        <v>7</v>
      </c>
      <c r="F3318" s="1">
        <v>44092.647222222222</v>
      </c>
      <c r="G3318" s="2">
        <v>44103</v>
      </c>
      <c r="H3318">
        <v>2020</v>
      </c>
      <c r="I3318" t="s">
        <v>183</v>
      </c>
      <c r="Q3318" s="4"/>
    </row>
    <row r="3319" spans="1:17" hidden="1">
      <c r="A3319">
        <v>32.766471500000002</v>
      </c>
      <c r="B3319">
        <v>-117.1640712</v>
      </c>
      <c r="C3319" t="s">
        <v>1466</v>
      </c>
      <c r="D3319" t="s">
        <v>22</v>
      </c>
      <c r="E3319">
        <v>10</v>
      </c>
      <c r="F3319" s="1">
        <v>44092.675694444442</v>
      </c>
      <c r="G3319" s="2">
        <v>44103</v>
      </c>
      <c r="H3319">
        <v>2020</v>
      </c>
      <c r="I3319" t="s">
        <v>183</v>
      </c>
      <c r="Q3319" s="4"/>
    </row>
    <row r="3320" spans="1:17" hidden="1">
      <c r="A3320">
        <v>32.773923099999998</v>
      </c>
      <c r="B3320">
        <v>-117.13596939999999</v>
      </c>
      <c r="C3320" t="s">
        <v>1403</v>
      </c>
      <c r="D3320" t="s">
        <v>13</v>
      </c>
      <c r="E3320">
        <v>7</v>
      </c>
      <c r="F3320" s="1">
        <v>44071.870138888888</v>
      </c>
      <c r="G3320" s="2">
        <v>44103</v>
      </c>
      <c r="H3320">
        <v>2020</v>
      </c>
      <c r="I3320" t="s">
        <v>183</v>
      </c>
      <c r="Q3320" s="4"/>
    </row>
    <row r="3321" spans="1:17" hidden="1">
      <c r="A3321">
        <v>32.767955899999997</v>
      </c>
      <c r="B3321">
        <v>-117.16179150000001</v>
      </c>
      <c r="C3321" t="s">
        <v>1771</v>
      </c>
      <c r="D3321" t="s">
        <v>22</v>
      </c>
      <c r="E3321">
        <v>10</v>
      </c>
      <c r="F3321" s="1">
        <v>44092.640277777777</v>
      </c>
      <c r="G3321" s="2">
        <v>44103</v>
      </c>
      <c r="H3321">
        <v>2020</v>
      </c>
      <c r="I3321" t="s">
        <v>183</v>
      </c>
      <c r="Q3321" s="4"/>
    </row>
    <row r="3322" spans="1:17" hidden="1">
      <c r="A3322">
        <v>32.766657299999999</v>
      </c>
      <c r="B3322">
        <v>-117.1637581</v>
      </c>
      <c r="C3322" t="s">
        <v>2097</v>
      </c>
      <c r="D3322" t="s">
        <v>22</v>
      </c>
      <c r="E3322">
        <v>15</v>
      </c>
      <c r="F3322" s="1">
        <v>44092.676388888889</v>
      </c>
      <c r="G3322" s="2">
        <v>44103</v>
      </c>
      <c r="H3322">
        <v>2020</v>
      </c>
      <c r="I3322" t="s">
        <v>183</v>
      </c>
      <c r="Q3322" s="4"/>
    </row>
    <row r="3323" spans="1:17" hidden="1">
      <c r="A3323">
        <v>32.773818200000001</v>
      </c>
      <c r="B3323">
        <v>-117.1339468</v>
      </c>
      <c r="C3323" t="s">
        <v>2098</v>
      </c>
      <c r="D3323" t="s">
        <v>22</v>
      </c>
      <c r="E3323">
        <v>1</v>
      </c>
      <c r="F3323" s="1">
        <v>44040.840277777781</v>
      </c>
      <c r="G3323" s="2">
        <v>44103</v>
      </c>
      <c r="H3323">
        <v>2020</v>
      </c>
      <c r="I3323" t="s">
        <v>183</v>
      </c>
      <c r="Q3323" s="4"/>
    </row>
    <row r="3324" spans="1:17" hidden="1">
      <c r="A3324">
        <v>32.766780799999999</v>
      </c>
      <c r="B3324">
        <v>-117.16203299999999</v>
      </c>
      <c r="C3324" t="s">
        <v>1772</v>
      </c>
      <c r="D3324" t="s">
        <v>22</v>
      </c>
      <c r="E3324">
        <v>3</v>
      </c>
      <c r="F3324" s="1">
        <v>44092.719444444447</v>
      </c>
      <c r="G3324" s="2">
        <v>44103</v>
      </c>
      <c r="H3324">
        <v>2020</v>
      </c>
      <c r="I3324" t="s">
        <v>183</v>
      </c>
      <c r="Q3324" s="4"/>
    </row>
    <row r="3325" spans="1:17" hidden="1">
      <c r="A3325">
        <v>32.777583999999997</v>
      </c>
      <c r="B3325">
        <v>-117.12715</v>
      </c>
      <c r="C3325" t="s">
        <v>788</v>
      </c>
      <c r="D3325" t="s">
        <v>22</v>
      </c>
      <c r="E3325">
        <v>1</v>
      </c>
      <c r="F3325" s="1">
        <v>44040.848611111112</v>
      </c>
      <c r="G3325" s="2">
        <v>44103</v>
      </c>
      <c r="H3325">
        <v>2020</v>
      </c>
      <c r="I3325" t="s">
        <v>183</v>
      </c>
      <c r="Q3325" s="4"/>
    </row>
    <row r="3326" spans="1:17" hidden="1">
      <c r="A3326">
        <v>32.774935800000002</v>
      </c>
      <c r="B3326">
        <v>-117.133392</v>
      </c>
      <c r="C3326" t="s">
        <v>152</v>
      </c>
      <c r="D3326" t="s">
        <v>22</v>
      </c>
      <c r="E3326">
        <v>6</v>
      </c>
      <c r="F3326" s="1">
        <v>44071.688888888886</v>
      </c>
      <c r="G3326" s="2">
        <v>44103</v>
      </c>
      <c r="H3326">
        <v>2020</v>
      </c>
      <c r="I3326" t="s">
        <v>183</v>
      </c>
      <c r="Q3326" s="4"/>
    </row>
    <row r="3327" spans="1:17" hidden="1">
      <c r="A3327">
        <v>32.774219000000002</v>
      </c>
      <c r="B3327">
        <v>-117.1354681</v>
      </c>
      <c r="C3327" t="s">
        <v>80</v>
      </c>
      <c r="D3327" t="s">
        <v>22</v>
      </c>
      <c r="E3327">
        <v>1</v>
      </c>
      <c r="F3327" s="1">
        <v>44071.681250000001</v>
      </c>
      <c r="G3327" s="2">
        <v>44103</v>
      </c>
      <c r="H3327">
        <v>2020</v>
      </c>
      <c r="I3327" t="s">
        <v>183</v>
      </c>
      <c r="Q3327" s="4"/>
    </row>
    <row r="3328" spans="1:17" hidden="1">
      <c r="A3328">
        <v>32.773586799999997</v>
      </c>
      <c r="B3328">
        <v>-117.1338587</v>
      </c>
      <c r="C3328" t="s">
        <v>317</v>
      </c>
      <c r="D3328" t="s">
        <v>22</v>
      </c>
      <c r="E3328">
        <v>1</v>
      </c>
      <c r="F3328" s="1">
        <v>44040.840277777781</v>
      </c>
      <c r="G3328" s="2">
        <v>44103</v>
      </c>
      <c r="H3328">
        <v>2020</v>
      </c>
      <c r="I3328" t="s">
        <v>183</v>
      </c>
      <c r="Q3328" s="4"/>
    </row>
    <row r="3329" spans="1:17" hidden="1">
      <c r="A3329">
        <v>32.774531699999997</v>
      </c>
      <c r="B3329">
        <v>-117.1352447</v>
      </c>
      <c r="C3329" t="s">
        <v>12</v>
      </c>
      <c r="D3329" t="s">
        <v>22</v>
      </c>
      <c r="E3329">
        <v>3</v>
      </c>
      <c r="F3329" s="1">
        <v>44071.664583333331</v>
      </c>
      <c r="G3329" s="2">
        <v>44103</v>
      </c>
      <c r="H3329">
        <v>2020</v>
      </c>
      <c r="I3329" t="s">
        <v>183</v>
      </c>
      <c r="Q3329" s="4"/>
    </row>
    <row r="3330" spans="1:17" hidden="1">
      <c r="A3330">
        <v>32.7741854</v>
      </c>
      <c r="B3330">
        <v>-117.1357629</v>
      </c>
      <c r="C3330" t="s">
        <v>2099</v>
      </c>
      <c r="D3330" t="s">
        <v>22</v>
      </c>
      <c r="E3330">
        <v>5</v>
      </c>
      <c r="F3330" s="1">
        <v>44071.679861111108</v>
      </c>
      <c r="G3330" s="2">
        <v>44103</v>
      </c>
      <c r="H3330">
        <v>2020</v>
      </c>
      <c r="I3330" t="s">
        <v>183</v>
      </c>
      <c r="Q3330" s="4"/>
    </row>
    <row r="3331" spans="1:17" hidden="1">
      <c r="A3331">
        <v>32.763240799999998</v>
      </c>
      <c r="B3331">
        <v>-117.1948467</v>
      </c>
      <c r="C3331" t="s">
        <v>2100</v>
      </c>
      <c r="D3331" t="s">
        <v>13</v>
      </c>
      <c r="E3331">
        <v>2</v>
      </c>
      <c r="F3331" s="1">
        <v>44099.820833333331</v>
      </c>
      <c r="G3331" s="2">
        <v>44103</v>
      </c>
      <c r="H3331">
        <v>2020</v>
      </c>
      <c r="I3331" t="s">
        <v>248</v>
      </c>
      <c r="Q3331" s="4"/>
    </row>
    <row r="3332" spans="1:17" hidden="1">
      <c r="A3332">
        <v>32.760305299999999</v>
      </c>
      <c r="B3332">
        <v>-117.2052205</v>
      </c>
      <c r="C3332" t="s">
        <v>16</v>
      </c>
      <c r="D3332" t="s">
        <v>22</v>
      </c>
      <c r="E3332">
        <v>1</v>
      </c>
      <c r="F3332" s="1">
        <v>44089.720833333333</v>
      </c>
      <c r="G3332" s="2">
        <v>44103</v>
      </c>
      <c r="H3332">
        <v>2020</v>
      </c>
      <c r="I3332" t="s">
        <v>248</v>
      </c>
      <c r="Q3332" s="4"/>
    </row>
    <row r="3333" spans="1:17" hidden="1">
      <c r="A3333">
        <v>32.760193800000003</v>
      </c>
      <c r="B3333">
        <v>-117.20443280000001</v>
      </c>
      <c r="C3333" t="s">
        <v>2101</v>
      </c>
      <c r="D3333" t="s">
        <v>22</v>
      </c>
      <c r="E3333">
        <v>1</v>
      </c>
      <c r="F3333" s="1">
        <v>44089.729166666664</v>
      </c>
      <c r="G3333" s="2">
        <v>44103</v>
      </c>
      <c r="H3333">
        <v>2020</v>
      </c>
      <c r="I3333" t="s">
        <v>248</v>
      </c>
      <c r="Q3333" s="4"/>
    </row>
    <row r="3334" spans="1:17" hidden="1">
      <c r="A3334">
        <v>32.7602203</v>
      </c>
      <c r="B3334">
        <v>-117.20505230000001</v>
      </c>
      <c r="C3334" t="s">
        <v>2102</v>
      </c>
      <c r="D3334" t="s">
        <v>22</v>
      </c>
      <c r="E3334">
        <v>1</v>
      </c>
      <c r="F3334" s="1">
        <v>44089.718055555553</v>
      </c>
      <c r="G3334" s="2">
        <v>44103</v>
      </c>
      <c r="H3334">
        <v>2020</v>
      </c>
      <c r="I3334" t="s">
        <v>248</v>
      </c>
      <c r="Q3334" s="4"/>
    </row>
    <row r="3335" spans="1:17" hidden="1">
      <c r="A3335">
        <v>32.760266199999997</v>
      </c>
      <c r="B3335">
        <v>-117.2033452</v>
      </c>
      <c r="C3335" t="s">
        <v>184</v>
      </c>
      <c r="D3335" t="s">
        <v>7</v>
      </c>
      <c r="E3335">
        <v>3</v>
      </c>
      <c r="F3335" s="1">
        <v>44089.824305555558</v>
      </c>
      <c r="G3335" s="2">
        <v>44103</v>
      </c>
      <c r="H3335">
        <v>2020</v>
      </c>
      <c r="I3335" t="s">
        <v>248</v>
      </c>
      <c r="Q3335" s="4"/>
    </row>
    <row r="3336" spans="1:17" hidden="1">
      <c r="A3336">
        <v>32.760998499999999</v>
      </c>
      <c r="B3336">
        <v>-117.2030256</v>
      </c>
      <c r="C3336" t="s">
        <v>1220</v>
      </c>
      <c r="D3336" t="s">
        <v>7</v>
      </c>
      <c r="E3336">
        <v>1</v>
      </c>
      <c r="F3336" s="1">
        <v>44099.731944444444</v>
      </c>
      <c r="G3336" s="2">
        <v>44103</v>
      </c>
      <c r="H3336">
        <v>2020</v>
      </c>
      <c r="I3336" t="s">
        <v>248</v>
      </c>
      <c r="Q3336" s="4"/>
    </row>
    <row r="3337" spans="1:17" hidden="1">
      <c r="A3337">
        <v>32.761857900000003</v>
      </c>
      <c r="B3337">
        <v>-117.2042866</v>
      </c>
      <c r="C3337" t="s">
        <v>486</v>
      </c>
      <c r="D3337" t="s">
        <v>7</v>
      </c>
      <c r="E3337">
        <v>2</v>
      </c>
      <c r="F3337" s="1">
        <v>44099.718055555553</v>
      </c>
      <c r="G3337" s="2">
        <v>44103</v>
      </c>
      <c r="H3337">
        <v>2020</v>
      </c>
      <c r="I3337" t="s">
        <v>248</v>
      </c>
      <c r="Q3337" s="4"/>
    </row>
    <row r="3338" spans="1:17" hidden="1">
      <c r="A3338">
        <v>32.761955800000003</v>
      </c>
      <c r="B3338">
        <v>-117.20413840000001</v>
      </c>
      <c r="C3338" t="s">
        <v>84</v>
      </c>
      <c r="D3338" t="s">
        <v>22</v>
      </c>
      <c r="E3338">
        <v>10</v>
      </c>
      <c r="F3338" s="1">
        <v>44099.722916666666</v>
      </c>
      <c r="G3338" s="2">
        <v>44103</v>
      </c>
      <c r="H3338">
        <v>2020</v>
      </c>
      <c r="I3338" t="s">
        <v>248</v>
      </c>
      <c r="Q3338" s="4"/>
    </row>
    <row r="3339" spans="1:17" hidden="1">
      <c r="A3339">
        <v>32.761494200000001</v>
      </c>
      <c r="B3339">
        <v>-117.18995390000001</v>
      </c>
      <c r="C3339" t="s">
        <v>2103</v>
      </c>
      <c r="D3339" t="s">
        <v>22</v>
      </c>
      <c r="E3339">
        <v>2</v>
      </c>
      <c r="F3339" s="1">
        <v>44064.63958333333</v>
      </c>
      <c r="G3339" s="2">
        <v>44103</v>
      </c>
      <c r="H3339">
        <v>2020</v>
      </c>
      <c r="I3339" t="s">
        <v>248</v>
      </c>
      <c r="Q3339" s="4"/>
    </row>
    <row r="3340" spans="1:17" hidden="1">
      <c r="A3340">
        <v>32.761383199999997</v>
      </c>
      <c r="B3340">
        <v>-117.1821839</v>
      </c>
      <c r="C3340" t="s">
        <v>212</v>
      </c>
      <c r="D3340" t="s">
        <v>22</v>
      </c>
      <c r="E3340">
        <v>1</v>
      </c>
      <c r="F3340" s="1">
        <v>44064.831250000003</v>
      </c>
      <c r="G3340" s="2">
        <v>44103</v>
      </c>
      <c r="H3340">
        <v>2020</v>
      </c>
      <c r="I3340" t="s">
        <v>248</v>
      </c>
      <c r="Q3340" s="4"/>
    </row>
    <row r="3341" spans="1:17" hidden="1">
      <c r="A3341">
        <v>32.761514900000002</v>
      </c>
      <c r="B3341">
        <v>-117.1850395</v>
      </c>
      <c r="C3341" t="s">
        <v>2104</v>
      </c>
      <c r="D3341" t="s">
        <v>22</v>
      </c>
      <c r="E3341">
        <v>1</v>
      </c>
      <c r="F3341" s="1">
        <v>44064.681944444441</v>
      </c>
      <c r="G3341" s="2">
        <v>44103</v>
      </c>
      <c r="H3341">
        <v>2020</v>
      </c>
      <c r="I3341" t="s">
        <v>248</v>
      </c>
      <c r="Q3341" s="4"/>
    </row>
    <row r="3342" spans="1:17" hidden="1">
      <c r="A3342">
        <v>32.762199199999998</v>
      </c>
      <c r="B3342">
        <v>-117.1916818</v>
      </c>
      <c r="C3342" t="s">
        <v>2105</v>
      </c>
      <c r="D3342" t="s">
        <v>22</v>
      </c>
      <c r="E3342">
        <v>4</v>
      </c>
      <c r="F3342" s="1">
        <v>44006.666666666664</v>
      </c>
      <c r="G3342" s="2">
        <v>44103</v>
      </c>
      <c r="H3342">
        <v>2020</v>
      </c>
      <c r="I3342" t="s">
        <v>248</v>
      </c>
      <c r="Q3342" s="4"/>
    </row>
    <row r="3343" spans="1:17" hidden="1">
      <c r="A3343">
        <v>32.760595500000001</v>
      </c>
      <c r="B3343">
        <v>-117.1809377</v>
      </c>
      <c r="C3343" t="s">
        <v>2106</v>
      </c>
      <c r="D3343" t="s">
        <v>13</v>
      </c>
      <c r="E3343">
        <v>20</v>
      </c>
      <c r="F3343" s="1">
        <v>44064.707638888889</v>
      </c>
      <c r="G3343" s="2">
        <v>44103</v>
      </c>
      <c r="H3343">
        <v>2020</v>
      </c>
      <c r="I3343" t="s">
        <v>248</v>
      </c>
      <c r="Q3343" s="4"/>
    </row>
    <row r="3344" spans="1:17" hidden="1">
      <c r="A3344">
        <v>32.761470199999998</v>
      </c>
      <c r="B3344">
        <v>-117.18187880000001</v>
      </c>
      <c r="C3344" t="s">
        <v>2107</v>
      </c>
      <c r="D3344" t="s">
        <v>22</v>
      </c>
      <c r="E3344">
        <v>3</v>
      </c>
      <c r="F3344" s="1">
        <v>44064.720833333333</v>
      </c>
      <c r="G3344" s="2">
        <v>44103</v>
      </c>
      <c r="H3344">
        <v>2020</v>
      </c>
      <c r="I3344" t="s">
        <v>248</v>
      </c>
      <c r="Q3344" s="4"/>
    </row>
    <row r="3345" spans="1:17" hidden="1">
      <c r="A3345">
        <v>32.761219320000002</v>
      </c>
      <c r="B3345">
        <v>-117.1839806</v>
      </c>
      <c r="C3345" t="s">
        <v>1791</v>
      </c>
      <c r="D3345" t="s">
        <v>22</v>
      </c>
      <c r="E3345">
        <v>2</v>
      </c>
      <c r="F3345" s="1">
        <v>44099.9</v>
      </c>
      <c r="G3345" s="2">
        <v>44103</v>
      </c>
      <c r="H3345">
        <v>2020</v>
      </c>
      <c r="I3345" t="s">
        <v>248</v>
      </c>
      <c r="Q3345" s="4"/>
    </row>
    <row r="3346" spans="1:17" hidden="1">
      <c r="A3346">
        <v>32.761379900000001</v>
      </c>
      <c r="B3346">
        <v>-117.18583959999999</v>
      </c>
      <c r="C3346" t="s">
        <v>2108</v>
      </c>
      <c r="D3346" t="s">
        <v>22</v>
      </c>
      <c r="E3346">
        <v>5</v>
      </c>
      <c r="F3346" s="1">
        <v>44064.670138888891</v>
      </c>
      <c r="G3346" s="2">
        <v>44103</v>
      </c>
      <c r="H3346">
        <v>2020</v>
      </c>
      <c r="I3346" t="s">
        <v>248</v>
      </c>
      <c r="Q3346" s="4"/>
    </row>
    <row r="3347" spans="1:17" hidden="1">
      <c r="A3347">
        <v>32.761221599999999</v>
      </c>
      <c r="B3347">
        <v>-117.1892876</v>
      </c>
      <c r="C3347" t="s">
        <v>242</v>
      </c>
      <c r="D3347" t="s">
        <v>22</v>
      </c>
      <c r="E3347">
        <v>1</v>
      </c>
      <c r="F3347" s="1">
        <v>44064.661111111112</v>
      </c>
      <c r="G3347" s="2">
        <v>44103</v>
      </c>
      <c r="H3347">
        <v>2020</v>
      </c>
      <c r="I3347" t="s">
        <v>248</v>
      </c>
      <c r="Q3347" s="4"/>
    </row>
    <row r="3348" spans="1:17" hidden="1">
      <c r="A3348">
        <v>32.7614205</v>
      </c>
      <c r="B3348">
        <v>-117.1888311</v>
      </c>
      <c r="C3348" t="s">
        <v>2109</v>
      </c>
      <c r="D3348" t="s">
        <v>22</v>
      </c>
      <c r="E3348">
        <v>45</v>
      </c>
      <c r="F3348" s="1">
        <v>44064.661805555559</v>
      </c>
      <c r="G3348" s="2">
        <v>44103</v>
      </c>
      <c r="H3348">
        <v>2020</v>
      </c>
      <c r="I3348" t="s">
        <v>248</v>
      </c>
      <c r="Q3348" s="4"/>
    </row>
    <row r="3349" spans="1:17" hidden="1">
      <c r="A3349">
        <v>32.761467799999998</v>
      </c>
      <c r="B3349">
        <v>-117.18953070000001</v>
      </c>
      <c r="C3349" t="s">
        <v>2110</v>
      </c>
      <c r="D3349" t="s">
        <v>22</v>
      </c>
      <c r="E3349">
        <v>4</v>
      </c>
      <c r="F3349" s="1">
        <v>44064.648611111108</v>
      </c>
      <c r="G3349" s="2">
        <v>44103</v>
      </c>
      <c r="H3349">
        <v>2020</v>
      </c>
      <c r="I3349" t="s">
        <v>248</v>
      </c>
      <c r="Q3349" s="4"/>
    </row>
    <row r="3350" spans="1:17" hidden="1">
      <c r="A3350">
        <v>32.761443800000002</v>
      </c>
      <c r="B3350">
        <v>-117.18963460000001</v>
      </c>
      <c r="C3350" t="s">
        <v>544</v>
      </c>
      <c r="D3350" t="s">
        <v>22</v>
      </c>
      <c r="E3350">
        <v>1</v>
      </c>
      <c r="F3350" s="1">
        <v>44064.645833333336</v>
      </c>
      <c r="G3350" s="2">
        <v>44103</v>
      </c>
      <c r="H3350">
        <v>2020</v>
      </c>
      <c r="I3350" t="s">
        <v>248</v>
      </c>
      <c r="Q3350" s="4"/>
    </row>
    <row r="3351" spans="1:17" hidden="1">
      <c r="A3351">
        <v>32.761530499999999</v>
      </c>
      <c r="B3351">
        <v>-117.19057669999999</v>
      </c>
      <c r="C3351" t="s">
        <v>2111</v>
      </c>
      <c r="D3351" t="s">
        <v>22</v>
      </c>
      <c r="E3351">
        <v>7</v>
      </c>
      <c r="F3351" s="1">
        <v>44033.754166666666</v>
      </c>
      <c r="G3351" s="2">
        <v>44103</v>
      </c>
      <c r="H3351">
        <v>2020</v>
      </c>
      <c r="I3351" t="s">
        <v>248</v>
      </c>
      <c r="Q3351" s="4"/>
    </row>
    <row r="3352" spans="1:17" hidden="1">
      <c r="A3352">
        <v>32.762315200000003</v>
      </c>
      <c r="B3352">
        <v>-117.1921236</v>
      </c>
      <c r="C3352" t="s">
        <v>1281</v>
      </c>
      <c r="D3352" t="s">
        <v>22</v>
      </c>
      <c r="E3352">
        <v>1</v>
      </c>
      <c r="F3352" s="1">
        <v>43959.677777777775</v>
      </c>
      <c r="G3352" s="2">
        <v>44103</v>
      </c>
      <c r="H3352">
        <v>2020</v>
      </c>
      <c r="I3352" t="s">
        <v>248</v>
      </c>
      <c r="Q3352" s="4"/>
    </row>
    <row r="3353" spans="1:17" hidden="1">
      <c r="A3353">
        <v>32.761274</v>
      </c>
      <c r="B3353">
        <v>-117.18653930000001</v>
      </c>
      <c r="C3353" t="s">
        <v>1985</v>
      </c>
      <c r="D3353" t="s">
        <v>22</v>
      </c>
      <c r="E3353">
        <v>2</v>
      </c>
      <c r="F3353" s="1">
        <v>44064.673611111109</v>
      </c>
      <c r="G3353" s="2">
        <v>44103</v>
      </c>
      <c r="H3353">
        <v>2020</v>
      </c>
      <c r="I3353" t="s">
        <v>248</v>
      </c>
      <c r="Q3353" s="4"/>
    </row>
    <row r="3354" spans="1:17" hidden="1">
      <c r="A3354">
        <v>32.7612205</v>
      </c>
      <c r="B3354">
        <v>-117.1842157</v>
      </c>
      <c r="C3354" t="s">
        <v>51</v>
      </c>
      <c r="D3354" t="s">
        <v>22</v>
      </c>
      <c r="E3354">
        <v>1</v>
      </c>
      <c r="F3354" s="1">
        <v>44064.731249999997</v>
      </c>
      <c r="G3354" s="2">
        <v>44103</v>
      </c>
      <c r="H3354">
        <v>2020</v>
      </c>
      <c r="I3354" t="s">
        <v>248</v>
      </c>
      <c r="Q3354" s="4"/>
    </row>
    <row r="3355" spans="1:17" hidden="1">
      <c r="A3355">
        <v>32.7613871</v>
      </c>
      <c r="B3355">
        <v>-117.1813023</v>
      </c>
      <c r="C3355" t="s">
        <v>12</v>
      </c>
      <c r="D3355" t="s">
        <v>22</v>
      </c>
      <c r="E3355">
        <v>10</v>
      </c>
      <c r="F3355" s="1">
        <v>44064.718055555553</v>
      </c>
      <c r="G3355" s="2">
        <v>44103</v>
      </c>
      <c r="H3355">
        <v>2020</v>
      </c>
      <c r="I3355" t="s">
        <v>248</v>
      </c>
      <c r="Q3355" s="4"/>
    </row>
    <row r="3356" spans="1:17" hidden="1">
      <c r="A3356">
        <v>32.761192899999998</v>
      </c>
      <c r="B3356">
        <v>-117.1866495</v>
      </c>
      <c r="C3356" t="s">
        <v>1792</v>
      </c>
      <c r="D3356" t="s">
        <v>22</v>
      </c>
      <c r="E3356">
        <v>10</v>
      </c>
      <c r="F3356" s="1">
        <v>44064.674305555556</v>
      </c>
      <c r="G3356" s="2">
        <v>44103</v>
      </c>
      <c r="H3356">
        <v>2020</v>
      </c>
      <c r="I3356" t="s">
        <v>248</v>
      </c>
      <c r="Q3356" s="4"/>
    </row>
    <row r="3357" spans="1:17" hidden="1">
      <c r="A3357">
        <v>32.761499319999999</v>
      </c>
      <c r="B3357">
        <v>-117.2050334</v>
      </c>
      <c r="C3357" t="s">
        <v>1963</v>
      </c>
      <c r="D3357" t="s">
        <v>22</v>
      </c>
      <c r="E3357">
        <v>7</v>
      </c>
      <c r="F3357" s="1">
        <v>44089.823611111111</v>
      </c>
      <c r="G3357" s="2">
        <v>44103</v>
      </c>
      <c r="H3357">
        <v>2020</v>
      </c>
      <c r="I3357" t="s">
        <v>248</v>
      </c>
      <c r="Q3357" s="4"/>
    </row>
    <row r="3358" spans="1:17" hidden="1">
      <c r="A3358">
        <v>32.762181200000001</v>
      </c>
      <c r="B3358">
        <v>-117.1925325</v>
      </c>
      <c r="C3358" t="s">
        <v>2112</v>
      </c>
      <c r="D3358" t="s">
        <v>22</v>
      </c>
      <c r="E3358">
        <v>1</v>
      </c>
      <c r="F3358" s="1">
        <v>43949.675694444442</v>
      </c>
      <c r="G3358" s="2">
        <v>44103</v>
      </c>
      <c r="H3358">
        <v>2020</v>
      </c>
      <c r="I3358" t="s">
        <v>248</v>
      </c>
      <c r="Q3358" s="4"/>
    </row>
    <row r="3359" spans="1:17" hidden="1">
      <c r="A3359">
        <v>32.762921300000002</v>
      </c>
      <c r="B3359">
        <v>-117.1909624</v>
      </c>
      <c r="C3359" t="s">
        <v>1157</v>
      </c>
      <c r="D3359" t="s">
        <v>11</v>
      </c>
      <c r="E3359">
        <v>2</v>
      </c>
      <c r="F3359" s="1">
        <v>43854.914583333331</v>
      </c>
      <c r="G3359" s="2">
        <v>44103</v>
      </c>
      <c r="H3359">
        <v>2020</v>
      </c>
      <c r="I3359" t="s">
        <v>248</v>
      </c>
      <c r="Q3359" s="4"/>
    </row>
    <row r="3360" spans="1:17" hidden="1">
      <c r="A3360">
        <v>32.762567500000003</v>
      </c>
      <c r="B3360">
        <v>-117.19084460000001</v>
      </c>
      <c r="C3360" t="s">
        <v>1334</v>
      </c>
      <c r="D3360" t="s">
        <v>22</v>
      </c>
      <c r="E3360">
        <v>4</v>
      </c>
      <c r="F3360" s="1">
        <v>43854.913888888892</v>
      </c>
      <c r="G3360" s="2">
        <v>44103</v>
      </c>
      <c r="H3360">
        <v>2020</v>
      </c>
      <c r="I3360" t="s">
        <v>248</v>
      </c>
      <c r="Q3360" s="4"/>
    </row>
    <row r="3361" spans="1:17" hidden="1">
      <c r="A3361">
        <v>32.761921800000003</v>
      </c>
      <c r="B3361">
        <v>-117.1826523</v>
      </c>
      <c r="C3361" t="s">
        <v>2113</v>
      </c>
      <c r="D3361" t="s">
        <v>22</v>
      </c>
      <c r="E3361">
        <v>8</v>
      </c>
      <c r="F3361" s="1">
        <v>44021.701388888891</v>
      </c>
      <c r="G3361" s="2">
        <v>44103</v>
      </c>
      <c r="H3361">
        <v>2020</v>
      </c>
      <c r="I3361" t="s">
        <v>248</v>
      </c>
      <c r="Q3361" s="4"/>
    </row>
    <row r="3362" spans="1:17" hidden="1">
      <c r="A3362">
        <v>32.761420299999997</v>
      </c>
      <c r="B3362">
        <v>-117.1824371</v>
      </c>
      <c r="C3362" t="s">
        <v>269</v>
      </c>
      <c r="D3362" t="s">
        <v>22</v>
      </c>
      <c r="E3362">
        <v>1</v>
      </c>
      <c r="F3362" s="1">
        <v>44064.726388888892</v>
      </c>
      <c r="G3362" s="2">
        <v>44103</v>
      </c>
      <c r="H3362">
        <v>2020</v>
      </c>
      <c r="I3362" t="s">
        <v>248</v>
      </c>
      <c r="Q3362" s="4"/>
    </row>
    <row r="3363" spans="1:17" hidden="1">
      <c r="A3363">
        <v>32.837438400000003</v>
      </c>
      <c r="B3363">
        <v>-117.0110602</v>
      </c>
      <c r="C3363" t="s">
        <v>2114</v>
      </c>
      <c r="D3363" t="s">
        <v>7</v>
      </c>
      <c r="E3363">
        <v>3</v>
      </c>
      <c r="F3363" s="1">
        <v>44050.663194444445</v>
      </c>
      <c r="G3363" s="2">
        <v>44071</v>
      </c>
      <c r="H3363">
        <v>2020</v>
      </c>
      <c r="I3363" t="s">
        <v>8</v>
      </c>
      <c r="Q3363" s="4"/>
    </row>
    <row r="3364" spans="1:17" hidden="1">
      <c r="A3364">
        <v>32.836388999999997</v>
      </c>
      <c r="B3364">
        <v>-117.0135203</v>
      </c>
      <c r="C3364" t="s">
        <v>2115</v>
      </c>
      <c r="D3364" t="s">
        <v>22</v>
      </c>
      <c r="E3364">
        <v>3</v>
      </c>
      <c r="F3364" s="1">
        <v>44019.734027777777</v>
      </c>
      <c r="G3364" s="2">
        <v>44071</v>
      </c>
      <c r="H3364">
        <v>2020</v>
      </c>
      <c r="I3364" t="s">
        <v>8</v>
      </c>
      <c r="Q3364" s="4"/>
    </row>
    <row r="3365" spans="1:17" hidden="1">
      <c r="A3365">
        <v>32.8369146</v>
      </c>
      <c r="B3365">
        <v>-117.0095924</v>
      </c>
      <c r="C3365" t="s">
        <v>2116</v>
      </c>
      <c r="D3365" t="s">
        <v>22</v>
      </c>
      <c r="E3365">
        <v>1</v>
      </c>
      <c r="F3365" s="1">
        <v>44050.67083333333</v>
      </c>
      <c r="G3365" s="2">
        <v>44071</v>
      </c>
      <c r="H3365">
        <v>2020</v>
      </c>
      <c r="I3365" t="s">
        <v>8</v>
      </c>
      <c r="Q3365" s="4"/>
    </row>
    <row r="3366" spans="1:17" hidden="1">
      <c r="A3366">
        <v>32.842100899999998</v>
      </c>
      <c r="B3366">
        <v>-117.0004799</v>
      </c>
      <c r="C3366" t="s">
        <v>2117</v>
      </c>
      <c r="D3366" t="s">
        <v>22</v>
      </c>
      <c r="E3366">
        <v>1</v>
      </c>
      <c r="F3366" s="1">
        <v>44061.680555555555</v>
      </c>
      <c r="G3366" s="2">
        <v>44071</v>
      </c>
      <c r="H3366">
        <v>2020</v>
      </c>
      <c r="I3366" t="s">
        <v>8</v>
      </c>
      <c r="Q3366" s="4"/>
    </row>
    <row r="3367" spans="1:17" hidden="1">
      <c r="A3367">
        <v>32.841962799999997</v>
      </c>
      <c r="B3367">
        <v>-117.00014160000001</v>
      </c>
      <c r="C3367" t="s">
        <v>2118</v>
      </c>
      <c r="D3367" t="s">
        <v>22</v>
      </c>
      <c r="E3367">
        <v>1</v>
      </c>
      <c r="F3367" s="1">
        <v>44061.884027777778</v>
      </c>
      <c r="G3367" s="2">
        <v>44071</v>
      </c>
      <c r="H3367">
        <v>2020</v>
      </c>
      <c r="I3367" t="s">
        <v>8</v>
      </c>
      <c r="Q3367" s="4"/>
    </row>
    <row r="3368" spans="1:17" hidden="1">
      <c r="A3368">
        <v>32.842323</v>
      </c>
      <c r="B3368">
        <v>-116.99913789999999</v>
      </c>
      <c r="C3368" t="s">
        <v>2119</v>
      </c>
      <c r="D3368" t="s">
        <v>22</v>
      </c>
      <c r="E3368">
        <v>1</v>
      </c>
      <c r="F3368" s="1">
        <v>44061.661111111112</v>
      </c>
      <c r="G3368" s="2">
        <v>44071</v>
      </c>
      <c r="H3368">
        <v>2020</v>
      </c>
      <c r="I3368" t="s">
        <v>8</v>
      </c>
      <c r="Q3368" s="4"/>
    </row>
    <row r="3369" spans="1:17" hidden="1">
      <c r="A3369">
        <v>32.777193099999998</v>
      </c>
      <c r="B3369">
        <v>-117.1264686</v>
      </c>
      <c r="C3369" t="s">
        <v>2120</v>
      </c>
      <c r="D3369" t="s">
        <v>11</v>
      </c>
      <c r="E3369">
        <v>1</v>
      </c>
      <c r="F3369" s="1">
        <v>44071.845833333333</v>
      </c>
      <c r="G3369" s="2">
        <v>44071</v>
      </c>
      <c r="H3369">
        <v>2020</v>
      </c>
      <c r="I3369" t="s">
        <v>117</v>
      </c>
      <c r="Q3369" s="4"/>
    </row>
    <row r="3370" spans="1:17" hidden="1">
      <c r="A3370">
        <v>32.777064699999997</v>
      </c>
      <c r="B3370">
        <v>-117.1262134</v>
      </c>
      <c r="C3370" t="s">
        <v>2121</v>
      </c>
      <c r="D3370" t="s">
        <v>11</v>
      </c>
      <c r="E3370">
        <v>1</v>
      </c>
      <c r="F3370" s="1">
        <v>44071.840277777781</v>
      </c>
      <c r="G3370" s="2">
        <v>44071</v>
      </c>
      <c r="H3370">
        <v>2020</v>
      </c>
      <c r="I3370" t="s">
        <v>117</v>
      </c>
      <c r="Q3370" s="4"/>
    </row>
    <row r="3371" spans="1:17" hidden="1">
      <c r="A3371">
        <v>32.777092000000003</v>
      </c>
      <c r="B3371">
        <v>-117.1263088</v>
      </c>
      <c r="C3371" t="s">
        <v>2122</v>
      </c>
      <c r="D3371" t="s">
        <v>22</v>
      </c>
      <c r="E3371">
        <v>1</v>
      </c>
      <c r="F3371" s="1">
        <v>44071.840277777781</v>
      </c>
      <c r="G3371" s="2">
        <v>44071</v>
      </c>
      <c r="H3371">
        <v>2020</v>
      </c>
      <c r="I3371" t="s">
        <v>117</v>
      </c>
      <c r="Q3371" s="4"/>
    </row>
    <row r="3372" spans="1:17" hidden="1">
      <c r="A3372">
        <v>32.781387199999998</v>
      </c>
      <c r="B3372">
        <v>-117.1122431</v>
      </c>
      <c r="C3372" t="s">
        <v>48</v>
      </c>
      <c r="D3372" t="s">
        <v>22</v>
      </c>
      <c r="E3372">
        <v>1</v>
      </c>
      <c r="F3372" s="1">
        <v>44043.830555555556</v>
      </c>
      <c r="G3372" s="2">
        <v>44071</v>
      </c>
      <c r="H3372">
        <v>2020</v>
      </c>
      <c r="I3372" t="s">
        <v>117</v>
      </c>
      <c r="Q3372" s="4"/>
    </row>
    <row r="3373" spans="1:17" hidden="1">
      <c r="A3373">
        <v>32.781328000000002</v>
      </c>
      <c r="B3373">
        <v>-117.1121342</v>
      </c>
      <c r="C3373" t="s">
        <v>286</v>
      </c>
      <c r="D3373" t="s">
        <v>22</v>
      </c>
      <c r="E3373">
        <v>1</v>
      </c>
      <c r="F3373" s="1">
        <v>44043.640277777777</v>
      </c>
      <c r="G3373" s="2">
        <v>44071</v>
      </c>
      <c r="H3373">
        <v>2020</v>
      </c>
      <c r="I3373" t="s">
        <v>117</v>
      </c>
      <c r="Q3373" s="4"/>
    </row>
    <row r="3374" spans="1:17" hidden="1">
      <c r="A3374">
        <v>32.792996600000002</v>
      </c>
      <c r="B3374">
        <v>-117.09976469999999</v>
      </c>
      <c r="C3374" t="s">
        <v>2123</v>
      </c>
      <c r="D3374" t="s">
        <v>7</v>
      </c>
      <c r="E3374">
        <v>7</v>
      </c>
      <c r="F3374" s="1">
        <v>44054.693749999999</v>
      </c>
      <c r="G3374" s="2">
        <v>44071</v>
      </c>
      <c r="H3374">
        <v>2020</v>
      </c>
      <c r="I3374" t="s">
        <v>117</v>
      </c>
      <c r="Q3374" s="4"/>
    </row>
    <row r="3375" spans="1:17" hidden="1">
      <c r="A3375">
        <v>32.790216899999997</v>
      </c>
      <c r="B3375">
        <v>-117.10275609999999</v>
      </c>
      <c r="C3375" t="s">
        <v>466</v>
      </c>
      <c r="D3375" t="s">
        <v>22</v>
      </c>
      <c r="E3375">
        <v>2</v>
      </c>
      <c r="F3375" s="1">
        <v>44054.668749999997</v>
      </c>
      <c r="G3375" s="2">
        <v>44071</v>
      </c>
      <c r="H3375">
        <v>2020</v>
      </c>
      <c r="I3375" t="s">
        <v>117</v>
      </c>
      <c r="Q3375" s="4"/>
    </row>
    <row r="3376" spans="1:17" hidden="1">
      <c r="A3376">
        <v>32.780784099999998</v>
      </c>
      <c r="B3376">
        <v>-117.11250080000001</v>
      </c>
      <c r="C3376" t="s">
        <v>2124</v>
      </c>
      <c r="D3376" t="s">
        <v>7</v>
      </c>
      <c r="E3376">
        <v>1</v>
      </c>
      <c r="F3376" s="1">
        <v>44043.839583333334</v>
      </c>
      <c r="G3376" s="2">
        <v>44071</v>
      </c>
      <c r="H3376">
        <v>2020</v>
      </c>
      <c r="I3376" t="s">
        <v>117</v>
      </c>
      <c r="Q3376" s="4"/>
    </row>
    <row r="3377" spans="1:17" hidden="1">
      <c r="A3377">
        <v>32.774224500000003</v>
      </c>
      <c r="B3377">
        <v>-117.13461390000001</v>
      </c>
      <c r="C3377" t="s">
        <v>2125</v>
      </c>
      <c r="D3377" t="s">
        <v>7</v>
      </c>
      <c r="E3377">
        <v>3</v>
      </c>
      <c r="F3377" s="1">
        <v>44071.853472222225</v>
      </c>
      <c r="G3377" s="2">
        <v>44071</v>
      </c>
      <c r="H3377">
        <v>2020</v>
      </c>
      <c r="I3377" t="s">
        <v>183</v>
      </c>
      <c r="Q3377" s="4"/>
    </row>
    <row r="3378" spans="1:17" hidden="1">
      <c r="A3378">
        <v>32.777806099999999</v>
      </c>
      <c r="B3378">
        <v>-117.12759610000001</v>
      </c>
      <c r="C3378" t="s">
        <v>2126</v>
      </c>
      <c r="D3378" t="s">
        <v>7</v>
      </c>
      <c r="E3378">
        <v>3</v>
      </c>
      <c r="F3378" s="1">
        <v>44071.646527777775</v>
      </c>
      <c r="G3378" s="2">
        <v>44071</v>
      </c>
      <c r="H3378">
        <v>2020</v>
      </c>
      <c r="I3378" t="s">
        <v>183</v>
      </c>
      <c r="Q3378" s="4"/>
    </row>
    <row r="3379" spans="1:17" hidden="1">
      <c r="A3379">
        <v>32.7770297</v>
      </c>
      <c r="B3379">
        <v>-117.128641</v>
      </c>
      <c r="C3379" t="s">
        <v>304</v>
      </c>
      <c r="D3379" t="s">
        <v>7</v>
      </c>
      <c r="E3379">
        <v>3</v>
      </c>
      <c r="F3379" s="1">
        <v>44071.640972222223</v>
      </c>
      <c r="G3379" s="2">
        <v>44071</v>
      </c>
      <c r="H3379">
        <v>2020</v>
      </c>
      <c r="I3379" t="s">
        <v>183</v>
      </c>
      <c r="Q3379" s="4"/>
    </row>
    <row r="3380" spans="1:17" hidden="1">
      <c r="A3380">
        <v>32.768628</v>
      </c>
      <c r="B3380">
        <v>-117.16007399999999</v>
      </c>
      <c r="C3380" t="s">
        <v>84</v>
      </c>
      <c r="D3380" t="s">
        <v>13</v>
      </c>
      <c r="E3380">
        <v>15</v>
      </c>
      <c r="F3380" s="1">
        <v>44070.804861111108</v>
      </c>
      <c r="G3380" s="2">
        <v>44071</v>
      </c>
      <c r="H3380">
        <v>2020</v>
      </c>
      <c r="I3380" t="s">
        <v>183</v>
      </c>
      <c r="Q3380" s="4"/>
    </row>
    <row r="3381" spans="1:17" hidden="1">
      <c r="A3381">
        <v>32.768228999999998</v>
      </c>
      <c r="B3381">
        <v>-117.1600028</v>
      </c>
      <c r="C3381" t="s">
        <v>234</v>
      </c>
      <c r="D3381" t="s">
        <v>13</v>
      </c>
      <c r="E3381">
        <v>7</v>
      </c>
      <c r="F3381" s="1">
        <v>44068.849305555559</v>
      </c>
      <c r="G3381" s="2">
        <v>44071</v>
      </c>
      <c r="H3381">
        <v>2020</v>
      </c>
      <c r="I3381" t="s">
        <v>183</v>
      </c>
      <c r="Q3381" s="4"/>
    </row>
    <row r="3382" spans="1:17" hidden="1">
      <c r="A3382">
        <v>32.768293300000003</v>
      </c>
      <c r="B3382">
        <v>-117.1596325</v>
      </c>
      <c r="C3382" t="s">
        <v>182</v>
      </c>
      <c r="D3382" t="s">
        <v>13</v>
      </c>
      <c r="E3382">
        <v>5</v>
      </c>
      <c r="F3382" s="1">
        <v>44068.829861111109</v>
      </c>
      <c r="G3382" s="2">
        <v>44071</v>
      </c>
      <c r="H3382">
        <v>2020</v>
      </c>
      <c r="I3382" t="s">
        <v>183</v>
      </c>
      <c r="Q3382" s="4"/>
    </row>
    <row r="3383" spans="1:17" hidden="1">
      <c r="A3383">
        <v>32.772522899999998</v>
      </c>
      <c r="B3383">
        <v>-117.1398602</v>
      </c>
      <c r="C3383" t="s">
        <v>713</v>
      </c>
      <c r="D3383" t="s">
        <v>13</v>
      </c>
      <c r="E3383">
        <v>6</v>
      </c>
      <c r="F3383" s="1">
        <v>44071.836111111108</v>
      </c>
      <c r="G3383" s="2">
        <v>44071</v>
      </c>
      <c r="H3383">
        <v>2020</v>
      </c>
      <c r="I3383" t="s">
        <v>183</v>
      </c>
      <c r="Q3383" s="4"/>
    </row>
    <row r="3384" spans="1:17" hidden="1">
      <c r="A3384">
        <v>32.772923499999997</v>
      </c>
      <c r="B3384">
        <v>-117.1398275</v>
      </c>
      <c r="C3384" t="s">
        <v>2127</v>
      </c>
      <c r="D3384" t="s">
        <v>13</v>
      </c>
      <c r="E3384">
        <v>3</v>
      </c>
      <c r="F3384" s="1">
        <v>44071.836805555555</v>
      </c>
      <c r="G3384" s="2">
        <v>44071</v>
      </c>
      <c r="H3384">
        <v>2020</v>
      </c>
      <c r="I3384" t="s">
        <v>183</v>
      </c>
      <c r="Q3384" s="4"/>
    </row>
    <row r="3385" spans="1:17" hidden="1">
      <c r="A3385">
        <v>32.775709499999998</v>
      </c>
      <c r="B3385">
        <v>-117.1288053</v>
      </c>
      <c r="C3385" t="s">
        <v>2128</v>
      </c>
      <c r="D3385" t="s">
        <v>13</v>
      </c>
      <c r="E3385">
        <v>10</v>
      </c>
      <c r="F3385" s="1">
        <v>44071.876388888886</v>
      </c>
      <c r="G3385" s="2">
        <v>44071</v>
      </c>
      <c r="H3385">
        <v>2020</v>
      </c>
      <c r="I3385" t="s">
        <v>183</v>
      </c>
      <c r="Q3385" s="4"/>
    </row>
    <row r="3386" spans="1:17" hidden="1">
      <c r="A3386">
        <v>32.770772100000002</v>
      </c>
      <c r="B3386">
        <v>-117.15402419999999</v>
      </c>
      <c r="C3386" t="s">
        <v>246</v>
      </c>
      <c r="D3386" t="s">
        <v>7</v>
      </c>
      <c r="E3386">
        <v>3</v>
      </c>
      <c r="F3386" s="1">
        <v>44068.666666666664</v>
      </c>
      <c r="G3386" s="2">
        <v>44071</v>
      </c>
      <c r="H3386">
        <v>2020</v>
      </c>
      <c r="I3386" t="s">
        <v>183</v>
      </c>
      <c r="Q3386" s="4"/>
    </row>
    <row r="3387" spans="1:17" hidden="1">
      <c r="A3387">
        <v>32.767427300000001</v>
      </c>
      <c r="B3387">
        <v>-117.16189439999999</v>
      </c>
      <c r="C3387" t="s">
        <v>246</v>
      </c>
      <c r="D3387" t="s">
        <v>22</v>
      </c>
      <c r="E3387">
        <v>4</v>
      </c>
      <c r="F3387" s="1">
        <v>44068.863194444442</v>
      </c>
      <c r="G3387" s="2">
        <v>44071</v>
      </c>
      <c r="H3387">
        <v>2020</v>
      </c>
      <c r="I3387" t="s">
        <v>183</v>
      </c>
      <c r="Q3387" s="4"/>
    </row>
    <row r="3388" spans="1:17" hidden="1">
      <c r="A3388">
        <v>32.7687691</v>
      </c>
      <c r="B3388">
        <v>-117.159755</v>
      </c>
      <c r="C3388" t="s">
        <v>155</v>
      </c>
      <c r="D3388" t="s">
        <v>22</v>
      </c>
      <c r="E3388">
        <v>3</v>
      </c>
      <c r="F3388" s="1">
        <v>44071.656944444447</v>
      </c>
      <c r="G3388" s="2">
        <v>44071</v>
      </c>
      <c r="H3388">
        <v>2020</v>
      </c>
      <c r="I3388" t="s">
        <v>183</v>
      </c>
      <c r="Q3388" s="4"/>
    </row>
    <row r="3389" spans="1:17" hidden="1">
      <c r="A3389">
        <v>32.772927279999998</v>
      </c>
      <c r="B3389">
        <v>-117.1398775</v>
      </c>
      <c r="C3389" t="s">
        <v>317</v>
      </c>
      <c r="D3389" t="s">
        <v>22</v>
      </c>
      <c r="E3389">
        <v>1</v>
      </c>
      <c r="F3389" s="1">
        <v>44071.836111111108</v>
      </c>
      <c r="G3389" s="2">
        <v>44071</v>
      </c>
      <c r="H3389">
        <v>2020</v>
      </c>
      <c r="I3389" t="s">
        <v>183</v>
      </c>
      <c r="Q3389" s="4"/>
    </row>
    <row r="3390" spans="1:17" hidden="1">
      <c r="A3390">
        <v>32.776138199999998</v>
      </c>
      <c r="B3390">
        <v>-117.128782</v>
      </c>
      <c r="C3390" t="s">
        <v>2129</v>
      </c>
      <c r="D3390" t="s">
        <v>22</v>
      </c>
      <c r="E3390">
        <v>1</v>
      </c>
      <c r="F3390" s="1">
        <v>44071.669444444444</v>
      </c>
      <c r="G3390" s="2">
        <v>44071</v>
      </c>
      <c r="H3390">
        <v>2020</v>
      </c>
      <c r="I3390" t="s">
        <v>183</v>
      </c>
      <c r="Q3390" s="4"/>
    </row>
    <row r="3391" spans="1:17" hidden="1">
      <c r="A3391">
        <v>32.776552600000002</v>
      </c>
      <c r="B3391">
        <v>-117.12863350000001</v>
      </c>
      <c r="C3391" t="s">
        <v>954</v>
      </c>
      <c r="D3391" t="s">
        <v>22</v>
      </c>
      <c r="E3391">
        <v>1</v>
      </c>
      <c r="F3391" s="1">
        <v>44071.673611111109</v>
      </c>
      <c r="G3391" s="2">
        <v>44071</v>
      </c>
      <c r="H3391">
        <v>2020</v>
      </c>
      <c r="I3391" t="s">
        <v>183</v>
      </c>
      <c r="Q3391" s="4"/>
    </row>
    <row r="3392" spans="1:17" hidden="1">
      <c r="A3392">
        <v>32.777306799999998</v>
      </c>
      <c r="B3392">
        <v>-117.12781680000001</v>
      </c>
      <c r="C3392" t="s">
        <v>2130</v>
      </c>
      <c r="D3392" t="s">
        <v>22</v>
      </c>
      <c r="E3392">
        <v>2</v>
      </c>
      <c r="F3392" s="1">
        <v>44071.650694444441</v>
      </c>
      <c r="G3392" s="2">
        <v>44071</v>
      </c>
      <c r="H3392">
        <v>2020</v>
      </c>
      <c r="I3392" t="s">
        <v>183</v>
      </c>
      <c r="Q3392" s="4"/>
    </row>
    <row r="3393" spans="1:17" hidden="1">
      <c r="A3393">
        <v>32.775791099999999</v>
      </c>
      <c r="B3393">
        <v>-117.1277793</v>
      </c>
      <c r="C3393" t="s">
        <v>2131</v>
      </c>
      <c r="D3393" t="s">
        <v>22</v>
      </c>
      <c r="E3393">
        <v>2</v>
      </c>
      <c r="F3393" s="1">
        <v>44036.612500000003</v>
      </c>
      <c r="G3393" s="2">
        <v>44071</v>
      </c>
      <c r="H3393">
        <v>2020</v>
      </c>
      <c r="I3393" t="s">
        <v>183</v>
      </c>
      <c r="Q3393" s="4"/>
    </row>
    <row r="3394" spans="1:17" hidden="1">
      <c r="A3394">
        <v>32.777377000000001</v>
      </c>
      <c r="B3394">
        <v>-117.1277271</v>
      </c>
      <c r="C3394" t="s">
        <v>2132</v>
      </c>
      <c r="D3394" t="s">
        <v>22</v>
      </c>
      <c r="E3394">
        <v>6</v>
      </c>
      <c r="F3394" s="1">
        <v>44071.658333333333</v>
      </c>
      <c r="G3394" s="2">
        <v>44071</v>
      </c>
      <c r="H3394">
        <v>2020</v>
      </c>
      <c r="I3394" t="s">
        <v>183</v>
      </c>
      <c r="Q3394" s="4"/>
    </row>
    <row r="3395" spans="1:17" hidden="1">
      <c r="A3395">
        <v>32.777169999999998</v>
      </c>
      <c r="B3395">
        <v>-117.12767700000001</v>
      </c>
      <c r="C3395" t="s">
        <v>314</v>
      </c>
      <c r="D3395" t="s">
        <v>22</v>
      </c>
      <c r="E3395">
        <v>3</v>
      </c>
      <c r="F3395" s="1">
        <v>44071.652777777781</v>
      </c>
      <c r="G3395" s="2">
        <v>44071</v>
      </c>
      <c r="H3395">
        <v>2020</v>
      </c>
      <c r="I3395" t="s">
        <v>183</v>
      </c>
      <c r="Q3395" s="4"/>
    </row>
    <row r="3396" spans="1:17" hidden="1">
      <c r="A3396">
        <v>32.775886300000003</v>
      </c>
      <c r="B3396">
        <v>-117.12783330000001</v>
      </c>
      <c r="C3396" t="s">
        <v>2133</v>
      </c>
      <c r="D3396" t="s">
        <v>7</v>
      </c>
      <c r="E3396">
        <v>2</v>
      </c>
      <c r="F3396" s="1">
        <v>44043.85</v>
      </c>
      <c r="G3396" s="2">
        <v>44071</v>
      </c>
      <c r="H3396">
        <v>2020</v>
      </c>
      <c r="I3396" t="s">
        <v>183</v>
      </c>
      <c r="Q3396" s="4"/>
    </row>
    <row r="3397" spans="1:17" hidden="1">
      <c r="A3397">
        <v>32.762926399999998</v>
      </c>
      <c r="B3397">
        <v>-117.19455720000001</v>
      </c>
      <c r="C3397" t="s">
        <v>158</v>
      </c>
      <c r="D3397" t="s">
        <v>7</v>
      </c>
      <c r="E3397">
        <v>3</v>
      </c>
      <c r="F3397" s="1">
        <v>44057.818749999999</v>
      </c>
      <c r="G3397" s="2">
        <v>44071</v>
      </c>
      <c r="H3397">
        <v>2020</v>
      </c>
      <c r="I3397" t="s">
        <v>248</v>
      </c>
      <c r="Q3397" s="4"/>
    </row>
    <row r="3398" spans="1:17" hidden="1">
      <c r="A3398">
        <v>32.761674499999998</v>
      </c>
      <c r="B3398">
        <v>-117.1931553</v>
      </c>
      <c r="C3398" t="s">
        <v>669</v>
      </c>
      <c r="D3398" t="s">
        <v>7</v>
      </c>
      <c r="E3398">
        <v>8</v>
      </c>
      <c r="F3398" s="1">
        <v>44057.861805555556</v>
      </c>
      <c r="G3398" s="2">
        <v>44071</v>
      </c>
      <c r="H3398">
        <v>2020</v>
      </c>
      <c r="I3398" t="s">
        <v>248</v>
      </c>
      <c r="Q3398" s="4"/>
    </row>
    <row r="3399" spans="1:17" hidden="1">
      <c r="A3399">
        <v>32.7613956</v>
      </c>
      <c r="B3399">
        <v>-117.1936875</v>
      </c>
      <c r="C3399" t="s">
        <v>2134</v>
      </c>
      <c r="D3399" t="s">
        <v>7</v>
      </c>
      <c r="E3399">
        <v>3</v>
      </c>
      <c r="F3399" s="1">
        <v>44057.862500000003</v>
      </c>
      <c r="G3399" s="2">
        <v>44071</v>
      </c>
      <c r="H3399">
        <v>2020</v>
      </c>
      <c r="I3399" t="s">
        <v>248</v>
      </c>
      <c r="Q3399" s="4"/>
    </row>
    <row r="3400" spans="1:17" hidden="1">
      <c r="A3400">
        <v>32.760517299999997</v>
      </c>
      <c r="B3400">
        <v>-117.2024435</v>
      </c>
      <c r="C3400" t="s">
        <v>66</v>
      </c>
      <c r="D3400" t="s">
        <v>7</v>
      </c>
      <c r="E3400">
        <v>3</v>
      </c>
      <c r="F3400" s="1">
        <v>44057.719444444447</v>
      </c>
      <c r="G3400" s="2">
        <v>44071</v>
      </c>
      <c r="H3400">
        <v>2020</v>
      </c>
      <c r="I3400" t="s">
        <v>248</v>
      </c>
      <c r="Q3400" s="4"/>
    </row>
    <row r="3401" spans="1:17" hidden="1">
      <c r="A3401">
        <v>32.760946199999999</v>
      </c>
      <c r="B3401">
        <v>-117.2028968</v>
      </c>
      <c r="C3401" t="s">
        <v>74</v>
      </c>
      <c r="D3401" t="s">
        <v>7</v>
      </c>
      <c r="E3401">
        <v>2</v>
      </c>
      <c r="F3401" s="1">
        <v>44057.701388888891</v>
      </c>
      <c r="G3401" s="2">
        <v>44071</v>
      </c>
      <c r="H3401">
        <v>2020</v>
      </c>
      <c r="I3401" t="s">
        <v>248</v>
      </c>
      <c r="Q3401" s="4"/>
    </row>
    <row r="3402" spans="1:17" hidden="1">
      <c r="A3402">
        <v>32.762182699999997</v>
      </c>
      <c r="B3402">
        <v>-117.1977448</v>
      </c>
      <c r="C3402" t="s">
        <v>2135</v>
      </c>
      <c r="D3402" t="s">
        <v>7</v>
      </c>
      <c r="E3402">
        <v>2</v>
      </c>
      <c r="F3402" s="1">
        <v>44057.663194444445</v>
      </c>
      <c r="G3402" s="2">
        <v>44071</v>
      </c>
      <c r="H3402">
        <v>2020</v>
      </c>
      <c r="I3402" t="s">
        <v>248</v>
      </c>
      <c r="Q3402" s="4"/>
    </row>
    <row r="3403" spans="1:17" hidden="1">
      <c r="A3403">
        <v>32.762110999999997</v>
      </c>
      <c r="B3403">
        <v>-117.1977028</v>
      </c>
      <c r="C3403" t="s">
        <v>2136</v>
      </c>
      <c r="D3403" t="s">
        <v>7</v>
      </c>
      <c r="E3403">
        <v>1</v>
      </c>
      <c r="F3403" s="1">
        <v>44057.822222222225</v>
      </c>
      <c r="G3403" s="2">
        <v>44071</v>
      </c>
      <c r="H3403">
        <v>2020</v>
      </c>
      <c r="I3403" t="s">
        <v>248</v>
      </c>
      <c r="Q3403" s="4"/>
    </row>
    <row r="3404" spans="1:17" hidden="1">
      <c r="A3404">
        <v>32.761932299999998</v>
      </c>
      <c r="B3404">
        <v>-117.20334630000001</v>
      </c>
      <c r="C3404" t="s">
        <v>2137</v>
      </c>
      <c r="D3404" t="s">
        <v>22</v>
      </c>
      <c r="E3404">
        <v>6</v>
      </c>
      <c r="F3404" s="1">
        <v>44057.866666666669</v>
      </c>
      <c r="G3404" s="2">
        <v>44071</v>
      </c>
      <c r="H3404">
        <v>2020</v>
      </c>
      <c r="I3404" t="s">
        <v>248</v>
      </c>
      <c r="Q3404" s="4"/>
    </row>
    <row r="3405" spans="1:17" hidden="1">
      <c r="A3405">
        <v>32.761822700000003</v>
      </c>
      <c r="B3405">
        <v>-117.2019141</v>
      </c>
      <c r="C3405" t="s">
        <v>1041</v>
      </c>
      <c r="D3405" t="s">
        <v>22</v>
      </c>
      <c r="E3405">
        <v>1</v>
      </c>
      <c r="F3405" s="1">
        <v>44057.696527777778</v>
      </c>
      <c r="G3405" s="2">
        <v>44071</v>
      </c>
      <c r="H3405">
        <v>2020</v>
      </c>
      <c r="I3405" t="s">
        <v>248</v>
      </c>
      <c r="Q3405" s="4"/>
    </row>
    <row r="3406" spans="1:17" hidden="1">
      <c r="A3406">
        <v>32.7614029</v>
      </c>
      <c r="B3406">
        <v>-117.20146870000001</v>
      </c>
      <c r="C3406" t="s">
        <v>2138</v>
      </c>
      <c r="D3406" t="s">
        <v>22</v>
      </c>
      <c r="E3406">
        <v>2</v>
      </c>
      <c r="F3406" s="1">
        <v>44057.688194444447</v>
      </c>
      <c r="G3406" s="2">
        <v>44071</v>
      </c>
      <c r="H3406">
        <v>2020</v>
      </c>
      <c r="I3406" t="s">
        <v>248</v>
      </c>
      <c r="Q3406" s="4"/>
    </row>
    <row r="3407" spans="1:17" hidden="1">
      <c r="A3407">
        <v>32.761443800000002</v>
      </c>
      <c r="B3407">
        <v>-117.2004903</v>
      </c>
      <c r="C3407" t="s">
        <v>2139</v>
      </c>
      <c r="D3407" t="s">
        <v>22</v>
      </c>
      <c r="E3407">
        <v>1</v>
      </c>
      <c r="F3407" s="1">
        <v>44057.861805555556</v>
      </c>
      <c r="G3407" s="2">
        <v>44071</v>
      </c>
      <c r="H3407">
        <v>2020</v>
      </c>
      <c r="I3407" t="s">
        <v>248</v>
      </c>
      <c r="Q3407" s="4"/>
    </row>
    <row r="3408" spans="1:17" hidden="1">
      <c r="A3408">
        <v>32.761600100000003</v>
      </c>
      <c r="B3408">
        <v>-117.1995163</v>
      </c>
      <c r="C3408" t="s">
        <v>1000</v>
      </c>
      <c r="D3408" t="s">
        <v>22</v>
      </c>
      <c r="E3408">
        <v>2</v>
      </c>
      <c r="F3408" s="1">
        <v>44057.675000000003</v>
      </c>
      <c r="G3408" s="2">
        <v>44071</v>
      </c>
      <c r="H3408">
        <v>2020</v>
      </c>
      <c r="I3408" t="s">
        <v>248</v>
      </c>
      <c r="Q3408" s="4"/>
    </row>
    <row r="3409" spans="1:17" hidden="1">
      <c r="A3409">
        <v>32.761225899999999</v>
      </c>
      <c r="B3409">
        <v>-117.19943050000001</v>
      </c>
      <c r="C3409" t="s">
        <v>2140</v>
      </c>
      <c r="D3409" t="s">
        <v>22</v>
      </c>
      <c r="E3409">
        <v>1</v>
      </c>
      <c r="F3409" s="1">
        <v>44057.97152777778</v>
      </c>
      <c r="G3409" s="2">
        <v>44071</v>
      </c>
      <c r="H3409">
        <v>2020</v>
      </c>
      <c r="I3409" t="s">
        <v>248</v>
      </c>
      <c r="Q3409" s="4"/>
    </row>
    <row r="3410" spans="1:17" hidden="1">
      <c r="A3410">
        <v>32.761545599999998</v>
      </c>
      <c r="B3410">
        <v>-117.1982646</v>
      </c>
      <c r="C3410" t="s">
        <v>2141</v>
      </c>
      <c r="D3410" t="s">
        <v>22</v>
      </c>
      <c r="E3410">
        <v>2</v>
      </c>
      <c r="F3410" s="1">
        <v>44057.861805555556</v>
      </c>
      <c r="G3410" s="2">
        <v>44071</v>
      </c>
      <c r="H3410">
        <v>2020</v>
      </c>
      <c r="I3410" t="s">
        <v>248</v>
      </c>
      <c r="Q3410" s="4"/>
    </row>
    <row r="3411" spans="1:17" hidden="1">
      <c r="A3411">
        <v>32.762294300000001</v>
      </c>
      <c r="B3411">
        <v>-117.19667509999999</v>
      </c>
      <c r="C3411" t="s">
        <v>2142</v>
      </c>
      <c r="D3411" t="s">
        <v>22</v>
      </c>
      <c r="E3411">
        <v>1</v>
      </c>
      <c r="F3411" s="1">
        <v>44057.820138888892</v>
      </c>
      <c r="G3411" s="2">
        <v>44071</v>
      </c>
      <c r="H3411">
        <v>2020</v>
      </c>
      <c r="I3411" t="s">
        <v>248</v>
      </c>
      <c r="Q3411" s="4"/>
    </row>
    <row r="3412" spans="1:17" hidden="1">
      <c r="A3412">
        <v>32.761693999999999</v>
      </c>
      <c r="B3412">
        <v>-117.19482240000001</v>
      </c>
      <c r="C3412" t="s">
        <v>176</v>
      </c>
      <c r="D3412" t="s">
        <v>22</v>
      </c>
      <c r="E3412">
        <v>2</v>
      </c>
      <c r="F3412" s="1">
        <v>44057.64166666667</v>
      </c>
      <c r="G3412" s="2">
        <v>44071</v>
      </c>
      <c r="H3412">
        <v>2020</v>
      </c>
      <c r="I3412" t="s">
        <v>248</v>
      </c>
      <c r="Q3412" s="4"/>
    </row>
    <row r="3413" spans="1:17" hidden="1">
      <c r="A3413">
        <v>32.7611974</v>
      </c>
      <c r="B3413">
        <v>-117.19471729999999</v>
      </c>
      <c r="C3413" t="s">
        <v>212</v>
      </c>
      <c r="D3413" t="s">
        <v>22</v>
      </c>
      <c r="E3413">
        <v>1</v>
      </c>
      <c r="F3413" s="1">
        <v>44057.736111111109</v>
      </c>
      <c r="G3413" s="2">
        <v>44071</v>
      </c>
      <c r="H3413">
        <v>2020</v>
      </c>
      <c r="I3413" t="s">
        <v>248</v>
      </c>
      <c r="Q3413" s="4"/>
    </row>
    <row r="3414" spans="1:17" hidden="1">
      <c r="A3414">
        <v>32.761537799999999</v>
      </c>
      <c r="B3414">
        <v>-117.1947148</v>
      </c>
      <c r="C3414" t="s">
        <v>2143</v>
      </c>
      <c r="D3414" t="s">
        <v>22</v>
      </c>
      <c r="E3414">
        <v>1</v>
      </c>
      <c r="F3414" s="1">
        <v>44057.63958333333</v>
      </c>
      <c r="G3414" s="2">
        <v>44071</v>
      </c>
      <c r="H3414">
        <v>2020</v>
      </c>
      <c r="I3414" t="s">
        <v>248</v>
      </c>
      <c r="Q3414" s="4"/>
    </row>
    <row r="3415" spans="1:17" hidden="1">
      <c r="A3415">
        <v>32.761969700000002</v>
      </c>
      <c r="B3415">
        <v>-117.2021044</v>
      </c>
      <c r="C3415" t="s">
        <v>859</v>
      </c>
      <c r="D3415" t="s">
        <v>7</v>
      </c>
      <c r="E3415">
        <v>3</v>
      </c>
      <c r="F3415" s="1">
        <v>44057.698611111111</v>
      </c>
      <c r="G3415" s="2">
        <v>44071</v>
      </c>
      <c r="H3415">
        <v>2020</v>
      </c>
      <c r="I3415" t="s">
        <v>248</v>
      </c>
      <c r="Q3415" s="4"/>
    </row>
    <row r="3416" spans="1:17" hidden="1">
      <c r="A3416">
        <v>32.843465600000002</v>
      </c>
      <c r="B3416">
        <v>-116.9971651</v>
      </c>
      <c r="C3416" t="s">
        <v>2144</v>
      </c>
      <c r="D3416" t="s">
        <v>13</v>
      </c>
      <c r="E3416">
        <v>3</v>
      </c>
      <c r="F3416" s="1">
        <v>43952.848611111112</v>
      </c>
      <c r="G3416" s="2">
        <v>44043</v>
      </c>
      <c r="H3416">
        <v>2020</v>
      </c>
      <c r="I3416" t="s">
        <v>8</v>
      </c>
      <c r="Q3416" s="4"/>
    </row>
    <row r="3417" spans="1:17" hidden="1">
      <c r="A3417">
        <v>32.843753399999997</v>
      </c>
      <c r="B3417">
        <v>-116.9977579</v>
      </c>
      <c r="C3417" t="s">
        <v>2145</v>
      </c>
      <c r="D3417" t="s">
        <v>7</v>
      </c>
      <c r="E3417">
        <v>1</v>
      </c>
      <c r="F3417" s="1">
        <v>43952.84375</v>
      </c>
      <c r="G3417" s="2">
        <v>44043</v>
      </c>
      <c r="H3417">
        <v>2020</v>
      </c>
      <c r="I3417" t="s">
        <v>8</v>
      </c>
      <c r="Q3417" s="4"/>
    </row>
    <row r="3418" spans="1:17" hidden="1">
      <c r="A3418">
        <v>32.842178099999998</v>
      </c>
      <c r="B3418">
        <v>-116.9975397</v>
      </c>
      <c r="C3418" t="s">
        <v>59</v>
      </c>
      <c r="D3418" t="s">
        <v>13</v>
      </c>
      <c r="E3418">
        <v>3</v>
      </c>
      <c r="F3418" s="1">
        <v>43952.84652777778</v>
      </c>
      <c r="G3418" s="2">
        <v>44043</v>
      </c>
      <c r="H3418">
        <v>2020</v>
      </c>
      <c r="I3418" t="s">
        <v>8</v>
      </c>
      <c r="Q3418" s="4"/>
    </row>
    <row r="3419" spans="1:17" hidden="1">
      <c r="A3419">
        <v>32.842251500000003</v>
      </c>
      <c r="B3419">
        <v>-116.9992037</v>
      </c>
      <c r="C3419" t="s">
        <v>1240</v>
      </c>
      <c r="D3419" t="s">
        <v>13</v>
      </c>
      <c r="E3419">
        <v>2</v>
      </c>
      <c r="F3419" s="1">
        <v>43952.84652777778</v>
      </c>
      <c r="G3419" s="2">
        <v>44043</v>
      </c>
      <c r="H3419">
        <v>2020</v>
      </c>
      <c r="I3419" t="s">
        <v>8</v>
      </c>
      <c r="Q3419" s="4"/>
    </row>
    <row r="3420" spans="1:17" hidden="1">
      <c r="A3420">
        <v>32.836560900000002</v>
      </c>
      <c r="B3420">
        <v>-117.0120829</v>
      </c>
      <c r="C3420" t="s">
        <v>2146</v>
      </c>
      <c r="D3420" t="s">
        <v>7</v>
      </c>
      <c r="E3420">
        <v>12</v>
      </c>
      <c r="F3420" s="1">
        <v>44019.739583333336</v>
      </c>
      <c r="G3420" s="2">
        <v>44043</v>
      </c>
      <c r="H3420">
        <v>2020</v>
      </c>
      <c r="I3420" t="s">
        <v>8</v>
      </c>
      <c r="Q3420" s="4"/>
    </row>
    <row r="3421" spans="1:17" hidden="1">
      <c r="A3421">
        <v>32.843513299999998</v>
      </c>
      <c r="B3421">
        <v>-116.9942253</v>
      </c>
      <c r="C3421" t="s">
        <v>476</v>
      </c>
      <c r="D3421" t="s">
        <v>22</v>
      </c>
      <c r="E3421">
        <v>5</v>
      </c>
      <c r="F3421" s="1">
        <v>43875.817361111112</v>
      </c>
      <c r="G3421" s="2">
        <v>44043</v>
      </c>
      <c r="H3421">
        <v>2020</v>
      </c>
      <c r="I3421" t="s">
        <v>8</v>
      </c>
      <c r="Q3421" s="4"/>
    </row>
    <row r="3422" spans="1:17" hidden="1">
      <c r="A3422">
        <v>32.843197199999999</v>
      </c>
      <c r="B3422">
        <v>-116.99350560000001</v>
      </c>
      <c r="C3422" t="s">
        <v>276</v>
      </c>
      <c r="D3422" t="s">
        <v>13</v>
      </c>
      <c r="E3422">
        <v>10</v>
      </c>
      <c r="F3422" s="1">
        <v>43875.808333333334</v>
      </c>
      <c r="G3422" s="2">
        <v>44043</v>
      </c>
      <c r="H3422">
        <v>2020</v>
      </c>
      <c r="I3422" t="s">
        <v>8</v>
      </c>
      <c r="Q3422" s="4"/>
    </row>
    <row r="3423" spans="1:17" hidden="1">
      <c r="A3423">
        <v>32.842884900000001</v>
      </c>
      <c r="B3423">
        <v>-116.99425599999999</v>
      </c>
      <c r="C3423" t="s">
        <v>182</v>
      </c>
      <c r="D3423" t="s">
        <v>13</v>
      </c>
      <c r="E3423">
        <v>1</v>
      </c>
      <c r="F3423" s="1">
        <v>43875.822916666664</v>
      </c>
      <c r="G3423" s="2">
        <v>44043</v>
      </c>
      <c r="H3423">
        <v>2020</v>
      </c>
      <c r="I3423" t="s">
        <v>8</v>
      </c>
      <c r="Q3423" s="4"/>
    </row>
    <row r="3424" spans="1:17" hidden="1">
      <c r="A3424">
        <v>32.842241899999998</v>
      </c>
      <c r="B3424">
        <v>-117.0023283</v>
      </c>
      <c r="C3424" t="s">
        <v>2147</v>
      </c>
      <c r="D3424" t="s">
        <v>7</v>
      </c>
      <c r="E3424">
        <v>1</v>
      </c>
      <c r="F3424" s="1">
        <v>43952.836805555555</v>
      </c>
      <c r="G3424" s="2">
        <v>44043</v>
      </c>
      <c r="H3424">
        <v>2020</v>
      </c>
      <c r="I3424" t="s">
        <v>8</v>
      </c>
      <c r="Q3424" s="4"/>
    </row>
    <row r="3425" spans="1:17" hidden="1">
      <c r="A3425">
        <v>32.838682900000002</v>
      </c>
      <c r="B3425">
        <v>-117.02297660000001</v>
      </c>
      <c r="C3425" t="s">
        <v>2148</v>
      </c>
      <c r="D3425" t="s">
        <v>11</v>
      </c>
      <c r="E3425">
        <v>1</v>
      </c>
      <c r="F3425" s="1">
        <v>43994.755555555559</v>
      </c>
      <c r="G3425" s="2">
        <v>44043</v>
      </c>
      <c r="H3425">
        <v>2020</v>
      </c>
      <c r="I3425" t="s">
        <v>8</v>
      </c>
      <c r="Q3425" s="4"/>
    </row>
    <row r="3426" spans="1:17" hidden="1">
      <c r="A3426">
        <v>32.777265200000002</v>
      </c>
      <c r="B3426">
        <v>-117.12638629999999</v>
      </c>
      <c r="C3426" t="s">
        <v>1805</v>
      </c>
      <c r="D3426" t="s">
        <v>13</v>
      </c>
      <c r="E3426">
        <v>5</v>
      </c>
      <c r="F3426" s="1">
        <v>44043.749305555553</v>
      </c>
      <c r="G3426" s="2">
        <v>44043</v>
      </c>
      <c r="H3426">
        <v>2020</v>
      </c>
      <c r="I3426" t="s">
        <v>117</v>
      </c>
      <c r="Q3426" s="4"/>
    </row>
    <row r="3427" spans="1:17" hidden="1">
      <c r="A3427">
        <v>32.783939799999999</v>
      </c>
      <c r="B3427">
        <v>-117.1033676</v>
      </c>
      <c r="C3427" t="s">
        <v>2149</v>
      </c>
      <c r="D3427" t="s">
        <v>7</v>
      </c>
      <c r="E3427">
        <v>4</v>
      </c>
      <c r="F3427" s="1">
        <v>44008.759722222225</v>
      </c>
      <c r="G3427" s="2">
        <v>44043</v>
      </c>
      <c r="H3427">
        <v>2020</v>
      </c>
      <c r="I3427" t="s">
        <v>117</v>
      </c>
      <c r="Q3427" s="4"/>
    </row>
    <row r="3428" spans="1:17" hidden="1">
      <c r="A3428">
        <v>32.781592199999999</v>
      </c>
      <c r="B3428">
        <v>-117.1065262</v>
      </c>
      <c r="C3428" t="s">
        <v>2150</v>
      </c>
      <c r="D3428" t="s">
        <v>22</v>
      </c>
      <c r="E3428">
        <v>3</v>
      </c>
      <c r="F3428" s="1">
        <v>44008.65</v>
      </c>
      <c r="G3428" s="2">
        <v>44043</v>
      </c>
      <c r="H3428">
        <v>2020</v>
      </c>
      <c r="I3428" t="s">
        <v>117</v>
      </c>
      <c r="Q3428" s="4"/>
    </row>
    <row r="3429" spans="1:17" hidden="1">
      <c r="A3429">
        <v>32.7796655</v>
      </c>
      <c r="B3429">
        <v>-117.1043557</v>
      </c>
      <c r="C3429" t="s">
        <v>2151</v>
      </c>
      <c r="D3429" t="s">
        <v>7</v>
      </c>
      <c r="E3429">
        <v>1</v>
      </c>
      <c r="F3429" s="1">
        <v>43963.838888888888</v>
      </c>
      <c r="G3429" s="2">
        <v>44043</v>
      </c>
      <c r="H3429">
        <v>2020</v>
      </c>
      <c r="I3429" t="s">
        <v>117</v>
      </c>
      <c r="Q3429" s="4"/>
    </row>
    <row r="3430" spans="1:17" hidden="1">
      <c r="A3430">
        <v>32.772189699999998</v>
      </c>
      <c r="B3430">
        <v>-117.1485807</v>
      </c>
      <c r="C3430" t="s">
        <v>2152</v>
      </c>
      <c r="D3430" t="s">
        <v>22</v>
      </c>
      <c r="E3430">
        <v>5</v>
      </c>
      <c r="F3430" s="1">
        <v>44042.715277777781</v>
      </c>
      <c r="G3430" s="2">
        <v>44043</v>
      </c>
      <c r="H3430">
        <v>2020</v>
      </c>
      <c r="I3430" t="s">
        <v>183</v>
      </c>
      <c r="Q3430" s="4"/>
    </row>
    <row r="3431" spans="1:17" hidden="1">
      <c r="A3431">
        <v>32.774842829999997</v>
      </c>
      <c r="B3431">
        <v>-117.132775</v>
      </c>
      <c r="C3431" t="s">
        <v>2153</v>
      </c>
      <c r="D3431" t="s">
        <v>7</v>
      </c>
      <c r="E3431">
        <v>2</v>
      </c>
      <c r="F3431" s="1">
        <v>44040.815972222219</v>
      </c>
      <c r="G3431" s="2">
        <v>44043</v>
      </c>
      <c r="H3431">
        <v>2020</v>
      </c>
      <c r="I3431" t="s">
        <v>183</v>
      </c>
      <c r="Q3431" s="4"/>
    </row>
    <row r="3432" spans="1:17" hidden="1">
      <c r="A3432">
        <v>32.777724220000003</v>
      </c>
      <c r="B3432">
        <v>-117.127763</v>
      </c>
      <c r="C3432" t="s">
        <v>2154</v>
      </c>
      <c r="D3432" t="s">
        <v>22</v>
      </c>
      <c r="E3432">
        <v>2</v>
      </c>
      <c r="F3432" s="1">
        <v>44040.847222222219</v>
      </c>
      <c r="G3432" s="2">
        <v>44043</v>
      </c>
      <c r="H3432">
        <v>2020</v>
      </c>
      <c r="I3432" t="s">
        <v>183</v>
      </c>
      <c r="Q3432" s="4"/>
    </row>
    <row r="3433" spans="1:17" hidden="1">
      <c r="A3433">
        <v>32.7725036</v>
      </c>
      <c r="B3433">
        <v>-117.1399904</v>
      </c>
      <c r="C3433" t="s">
        <v>2155</v>
      </c>
      <c r="D3433" t="s">
        <v>22</v>
      </c>
      <c r="E3433">
        <v>4</v>
      </c>
      <c r="F3433" s="1">
        <v>44040.845138888886</v>
      </c>
      <c r="G3433" s="2">
        <v>44043</v>
      </c>
      <c r="H3433">
        <v>2020</v>
      </c>
      <c r="I3433" t="s">
        <v>183</v>
      </c>
      <c r="Q3433" s="4"/>
    </row>
    <row r="3434" spans="1:17" hidden="1">
      <c r="A3434">
        <v>32.766767399999999</v>
      </c>
      <c r="B3434">
        <v>-117.1640565</v>
      </c>
      <c r="C3434" t="s">
        <v>2156</v>
      </c>
      <c r="D3434" t="s">
        <v>7</v>
      </c>
      <c r="E3434">
        <v>1</v>
      </c>
      <c r="F3434" s="1">
        <v>44036.80972222222</v>
      </c>
      <c r="G3434" s="2">
        <v>44043</v>
      </c>
      <c r="H3434">
        <v>2020</v>
      </c>
      <c r="I3434" t="s">
        <v>183</v>
      </c>
      <c r="Q3434" s="4"/>
    </row>
    <row r="3435" spans="1:17" hidden="1">
      <c r="A3435">
        <v>32.766025300000003</v>
      </c>
      <c r="B3435">
        <v>-117.1641388</v>
      </c>
      <c r="C3435" t="s">
        <v>304</v>
      </c>
      <c r="D3435" t="s">
        <v>7</v>
      </c>
      <c r="E3435">
        <v>3</v>
      </c>
      <c r="F3435" s="1">
        <v>44036.807638888888</v>
      </c>
      <c r="G3435" s="2">
        <v>44043</v>
      </c>
      <c r="H3435">
        <v>2020</v>
      </c>
      <c r="I3435" t="s">
        <v>183</v>
      </c>
      <c r="Q3435" s="4"/>
    </row>
    <row r="3436" spans="1:17" hidden="1">
      <c r="A3436">
        <v>32.765853069999999</v>
      </c>
      <c r="B3436">
        <v>-117.1644488</v>
      </c>
      <c r="C3436" t="s">
        <v>461</v>
      </c>
      <c r="D3436" t="s">
        <v>7</v>
      </c>
      <c r="E3436">
        <v>6</v>
      </c>
      <c r="F3436" s="1">
        <v>44036.838888888888</v>
      </c>
      <c r="G3436" s="2">
        <v>44043</v>
      </c>
      <c r="H3436">
        <v>2020</v>
      </c>
      <c r="I3436" t="s">
        <v>183</v>
      </c>
      <c r="Q3436" s="4"/>
    </row>
    <row r="3437" spans="1:17" hidden="1">
      <c r="A3437">
        <v>32.766116230000002</v>
      </c>
      <c r="B3437">
        <v>-117.164845</v>
      </c>
      <c r="C3437" t="s">
        <v>681</v>
      </c>
      <c r="D3437" t="s">
        <v>22</v>
      </c>
      <c r="E3437">
        <v>4</v>
      </c>
      <c r="F3437" s="1">
        <v>44036.837500000001</v>
      </c>
      <c r="G3437" s="2">
        <v>44043</v>
      </c>
      <c r="H3437">
        <v>2020</v>
      </c>
      <c r="I3437" t="s">
        <v>183</v>
      </c>
      <c r="Q3437" s="4"/>
    </row>
    <row r="3438" spans="1:17" hidden="1">
      <c r="A3438">
        <v>32.771608700000002</v>
      </c>
      <c r="B3438">
        <v>-117.1476195</v>
      </c>
      <c r="C3438" t="s">
        <v>246</v>
      </c>
      <c r="D3438" t="s">
        <v>7</v>
      </c>
      <c r="E3438">
        <v>2</v>
      </c>
      <c r="F3438" s="1">
        <v>44036.839583333334</v>
      </c>
      <c r="G3438" s="2">
        <v>44043</v>
      </c>
      <c r="H3438">
        <v>2020</v>
      </c>
      <c r="I3438" t="s">
        <v>183</v>
      </c>
      <c r="Q3438" s="4"/>
    </row>
    <row r="3439" spans="1:17" hidden="1">
      <c r="A3439">
        <v>32.766106999999998</v>
      </c>
      <c r="B3439">
        <v>-117.1645279</v>
      </c>
      <c r="C3439" t="s">
        <v>2157</v>
      </c>
      <c r="D3439" t="s">
        <v>7</v>
      </c>
      <c r="E3439">
        <v>3</v>
      </c>
      <c r="F3439" s="1">
        <v>44036.836805555555</v>
      </c>
      <c r="G3439" s="2">
        <v>44043</v>
      </c>
      <c r="H3439">
        <v>2020</v>
      </c>
      <c r="I3439" t="s">
        <v>183</v>
      </c>
      <c r="Q3439" s="4"/>
    </row>
    <row r="3440" spans="1:17" hidden="1">
      <c r="A3440">
        <v>32.766054599999997</v>
      </c>
      <c r="B3440">
        <v>-117.1644289</v>
      </c>
      <c r="C3440" t="s">
        <v>165</v>
      </c>
      <c r="D3440" t="s">
        <v>22</v>
      </c>
      <c r="E3440">
        <v>6</v>
      </c>
      <c r="F3440" s="1">
        <v>44036.697222222225</v>
      </c>
      <c r="G3440" s="2">
        <v>44043</v>
      </c>
      <c r="H3440">
        <v>2020</v>
      </c>
      <c r="I3440" t="s">
        <v>183</v>
      </c>
      <c r="Q3440" s="4"/>
    </row>
    <row r="3441" spans="1:17" hidden="1">
      <c r="A3441">
        <v>32.7663759</v>
      </c>
      <c r="B3441">
        <v>-117.1639405</v>
      </c>
      <c r="C3441" t="s">
        <v>2158</v>
      </c>
      <c r="D3441" t="s">
        <v>22</v>
      </c>
      <c r="E3441">
        <v>1</v>
      </c>
      <c r="F3441" s="1">
        <v>44036.675694444442</v>
      </c>
      <c r="G3441" s="2">
        <v>44043</v>
      </c>
      <c r="H3441">
        <v>2020</v>
      </c>
      <c r="I3441" t="s">
        <v>183</v>
      </c>
      <c r="Q3441" s="4"/>
    </row>
    <row r="3442" spans="1:17" hidden="1">
      <c r="A3442">
        <v>32.776558100000003</v>
      </c>
      <c r="B3442">
        <v>-117.1279279</v>
      </c>
      <c r="C3442" t="s">
        <v>476</v>
      </c>
      <c r="D3442" t="s">
        <v>13</v>
      </c>
      <c r="E3442">
        <v>6</v>
      </c>
      <c r="F3442" s="1">
        <v>44043.824305555558</v>
      </c>
      <c r="G3442" s="2">
        <v>44043</v>
      </c>
      <c r="H3442">
        <v>2020</v>
      </c>
      <c r="I3442" t="s">
        <v>183</v>
      </c>
      <c r="Q3442" s="4"/>
    </row>
    <row r="3443" spans="1:17" hidden="1">
      <c r="A3443">
        <v>32.766532400000003</v>
      </c>
      <c r="B3443">
        <v>-117.1636069</v>
      </c>
      <c r="C3443" t="s">
        <v>314</v>
      </c>
      <c r="D3443" t="s">
        <v>22</v>
      </c>
      <c r="E3443">
        <v>1</v>
      </c>
      <c r="F3443" s="1">
        <v>44036.675694444442</v>
      </c>
      <c r="G3443" s="2">
        <v>44043</v>
      </c>
      <c r="H3443">
        <v>2020</v>
      </c>
      <c r="I3443" t="s">
        <v>183</v>
      </c>
      <c r="Q3443" s="4"/>
    </row>
    <row r="3444" spans="1:17" hidden="1">
      <c r="A3444">
        <v>32.7666112</v>
      </c>
      <c r="B3444">
        <v>-117.1632137</v>
      </c>
      <c r="C3444" t="s">
        <v>2159</v>
      </c>
      <c r="D3444" t="s">
        <v>13</v>
      </c>
      <c r="E3444">
        <v>2</v>
      </c>
      <c r="F3444" s="1">
        <v>44036.861111111109</v>
      </c>
      <c r="G3444" s="2">
        <v>44043</v>
      </c>
      <c r="H3444">
        <v>2020</v>
      </c>
      <c r="I3444" t="s">
        <v>183</v>
      </c>
      <c r="Q3444" s="4"/>
    </row>
    <row r="3445" spans="1:17" hidden="1">
      <c r="A3445">
        <v>32.766662599999997</v>
      </c>
      <c r="B3445">
        <v>-117.16297659999999</v>
      </c>
      <c r="C3445" t="s">
        <v>461</v>
      </c>
      <c r="D3445" t="s">
        <v>7</v>
      </c>
      <c r="E3445">
        <v>3</v>
      </c>
      <c r="F3445" s="1">
        <v>44036.660416666666</v>
      </c>
      <c r="G3445" s="2">
        <v>44043</v>
      </c>
      <c r="H3445">
        <v>2020</v>
      </c>
      <c r="I3445" t="s">
        <v>183</v>
      </c>
      <c r="Q3445" s="4"/>
    </row>
    <row r="3446" spans="1:17" hidden="1">
      <c r="A3446">
        <v>32.766974699999999</v>
      </c>
      <c r="B3446">
        <v>-117.16266349999999</v>
      </c>
      <c r="C3446" t="s">
        <v>591</v>
      </c>
      <c r="D3446" t="s">
        <v>13</v>
      </c>
      <c r="E3446">
        <v>1</v>
      </c>
      <c r="F3446" s="1">
        <v>44036.86041666667</v>
      </c>
      <c r="G3446" s="2">
        <v>44043</v>
      </c>
      <c r="H3446">
        <v>2020</v>
      </c>
      <c r="I3446" t="s">
        <v>183</v>
      </c>
      <c r="Q3446" s="4"/>
    </row>
    <row r="3447" spans="1:17" hidden="1">
      <c r="A3447">
        <v>32.7673937</v>
      </c>
      <c r="B3447">
        <v>-117.16173980000001</v>
      </c>
      <c r="C3447" t="s">
        <v>1057</v>
      </c>
      <c r="D3447" t="s">
        <v>11</v>
      </c>
      <c r="E3447">
        <v>1</v>
      </c>
      <c r="F3447" s="1">
        <v>44036.831250000003</v>
      </c>
      <c r="G3447" s="2">
        <v>44043</v>
      </c>
      <c r="H3447">
        <v>2020</v>
      </c>
      <c r="I3447" t="s">
        <v>183</v>
      </c>
      <c r="Q3447" s="4"/>
    </row>
    <row r="3448" spans="1:17" hidden="1">
      <c r="A3448">
        <v>32.776707399999999</v>
      </c>
      <c r="B3448">
        <v>-117.12772940000001</v>
      </c>
      <c r="C3448" t="s">
        <v>12</v>
      </c>
      <c r="D3448" t="s">
        <v>13</v>
      </c>
      <c r="E3448">
        <v>7</v>
      </c>
      <c r="F3448" s="1">
        <v>44043.824305555558</v>
      </c>
      <c r="G3448" s="2">
        <v>44043</v>
      </c>
      <c r="H3448">
        <v>2020</v>
      </c>
      <c r="I3448" t="s">
        <v>183</v>
      </c>
      <c r="Q3448" s="4"/>
    </row>
    <row r="3449" spans="1:17" hidden="1">
      <c r="A3449">
        <v>32.772750500000001</v>
      </c>
      <c r="B3449">
        <v>-117.1397559</v>
      </c>
      <c r="C3449" t="s">
        <v>2160</v>
      </c>
      <c r="D3449" t="s">
        <v>13</v>
      </c>
      <c r="E3449">
        <v>3</v>
      </c>
      <c r="F3449" s="1">
        <v>44040.881944444445</v>
      </c>
      <c r="G3449" s="2">
        <v>44043</v>
      </c>
      <c r="H3449">
        <v>2020</v>
      </c>
      <c r="I3449" t="s">
        <v>183</v>
      </c>
      <c r="Q3449" s="4"/>
    </row>
    <row r="3450" spans="1:17" hidden="1">
      <c r="A3450">
        <v>32.773865899999997</v>
      </c>
      <c r="B3450">
        <v>-117.1367219</v>
      </c>
      <c r="C3450" t="s">
        <v>2161</v>
      </c>
      <c r="D3450" t="s">
        <v>7</v>
      </c>
      <c r="E3450">
        <v>1</v>
      </c>
      <c r="F3450" s="1">
        <v>44040.831944444442</v>
      </c>
      <c r="G3450" s="2">
        <v>44043</v>
      </c>
      <c r="H3450">
        <v>2020</v>
      </c>
      <c r="I3450" t="s">
        <v>183</v>
      </c>
      <c r="Q3450" s="4"/>
    </row>
    <row r="3451" spans="1:17" hidden="1">
      <c r="A3451">
        <v>32.770004800000002</v>
      </c>
      <c r="B3451">
        <v>-117.1539093</v>
      </c>
      <c r="C3451" t="s">
        <v>2162</v>
      </c>
      <c r="D3451" t="s">
        <v>22</v>
      </c>
      <c r="E3451">
        <v>1</v>
      </c>
      <c r="F3451" s="1">
        <v>44036.724305555559</v>
      </c>
      <c r="G3451" s="2">
        <v>44043</v>
      </c>
      <c r="H3451">
        <v>2020</v>
      </c>
      <c r="I3451" t="s">
        <v>183</v>
      </c>
      <c r="Q3451" s="4"/>
    </row>
    <row r="3452" spans="1:17" hidden="1">
      <c r="A3452">
        <v>32.766007199999997</v>
      </c>
      <c r="B3452">
        <v>-117.1648699</v>
      </c>
      <c r="C3452" t="s">
        <v>2163</v>
      </c>
      <c r="D3452" t="s">
        <v>22</v>
      </c>
      <c r="E3452">
        <v>9</v>
      </c>
      <c r="F3452" s="1">
        <v>44036.807638888888</v>
      </c>
      <c r="G3452" s="2">
        <v>44043</v>
      </c>
      <c r="H3452">
        <v>2020</v>
      </c>
      <c r="I3452" t="s">
        <v>183</v>
      </c>
      <c r="Q3452" s="4"/>
    </row>
    <row r="3453" spans="1:17" hidden="1">
      <c r="A3453">
        <v>32.765920299999998</v>
      </c>
      <c r="B3453">
        <v>-117.16461870000001</v>
      </c>
      <c r="C3453" t="s">
        <v>2164</v>
      </c>
      <c r="D3453" t="s">
        <v>22</v>
      </c>
      <c r="E3453">
        <v>20</v>
      </c>
      <c r="F3453" s="1">
        <v>44036.811805555553</v>
      </c>
      <c r="G3453" s="2">
        <v>44043</v>
      </c>
      <c r="H3453">
        <v>2020</v>
      </c>
      <c r="I3453" t="s">
        <v>183</v>
      </c>
      <c r="Q3453" s="4"/>
    </row>
    <row r="3454" spans="1:17" hidden="1">
      <c r="A3454">
        <v>32.771697600000003</v>
      </c>
      <c r="B3454">
        <v>-117.1473062</v>
      </c>
      <c r="C3454" t="s">
        <v>2165</v>
      </c>
      <c r="D3454" t="s">
        <v>22</v>
      </c>
      <c r="E3454">
        <v>1</v>
      </c>
      <c r="F3454" s="1">
        <v>44036.705555555556</v>
      </c>
      <c r="G3454" s="2">
        <v>44043</v>
      </c>
      <c r="H3454">
        <v>2020</v>
      </c>
      <c r="I3454" t="s">
        <v>183</v>
      </c>
      <c r="Q3454" s="4"/>
    </row>
    <row r="3455" spans="1:17" hidden="1">
      <c r="A3455">
        <v>32.7722263</v>
      </c>
      <c r="B3455">
        <v>-117.14860779999999</v>
      </c>
      <c r="C3455" t="s">
        <v>2166</v>
      </c>
      <c r="D3455" t="s">
        <v>22</v>
      </c>
      <c r="E3455">
        <v>3</v>
      </c>
      <c r="F3455" s="1">
        <v>44036.67291666667</v>
      </c>
      <c r="G3455" s="2">
        <v>44043</v>
      </c>
      <c r="H3455">
        <v>2020</v>
      </c>
      <c r="I3455" t="s">
        <v>183</v>
      </c>
      <c r="Q3455" s="4"/>
    </row>
    <row r="3456" spans="1:17" hidden="1">
      <c r="A3456">
        <v>32.7670952</v>
      </c>
      <c r="B3456">
        <v>-117.1617523</v>
      </c>
      <c r="C3456" t="s">
        <v>2167</v>
      </c>
      <c r="D3456" t="s">
        <v>22</v>
      </c>
      <c r="E3456">
        <v>1</v>
      </c>
      <c r="F3456" s="1">
        <v>44036.636805555558</v>
      </c>
      <c r="G3456" s="2">
        <v>44043</v>
      </c>
      <c r="H3456">
        <v>2020</v>
      </c>
      <c r="I3456" t="s">
        <v>183</v>
      </c>
      <c r="Q3456" s="4"/>
    </row>
    <row r="3457" spans="1:17" hidden="1">
      <c r="A3457">
        <v>32.765888310000001</v>
      </c>
      <c r="B3457">
        <v>-117.1648426</v>
      </c>
      <c r="C3457" t="s">
        <v>1057</v>
      </c>
      <c r="D3457" t="s">
        <v>22</v>
      </c>
      <c r="E3457">
        <v>5</v>
      </c>
      <c r="F3457" s="1">
        <v>44036.838194444441</v>
      </c>
      <c r="G3457" s="2">
        <v>44043</v>
      </c>
      <c r="H3457">
        <v>2020</v>
      </c>
      <c r="I3457" t="s">
        <v>183</v>
      </c>
      <c r="Q3457" s="4"/>
    </row>
    <row r="3458" spans="1:17" hidden="1">
      <c r="A3458">
        <v>32.775063299999999</v>
      </c>
      <c r="B3458">
        <v>-117.1331046</v>
      </c>
      <c r="C3458" t="s">
        <v>2168</v>
      </c>
      <c r="D3458" t="s">
        <v>22</v>
      </c>
      <c r="E3458">
        <v>1</v>
      </c>
      <c r="F3458" s="1">
        <v>44040.712500000001</v>
      </c>
      <c r="G3458" s="2">
        <v>44043</v>
      </c>
      <c r="H3458">
        <v>2020</v>
      </c>
      <c r="I3458" t="s">
        <v>183</v>
      </c>
      <c r="Q3458" s="4"/>
    </row>
    <row r="3459" spans="1:17" hidden="1">
      <c r="A3459">
        <v>32.7739203</v>
      </c>
      <c r="B3459">
        <v>-117.1368509</v>
      </c>
      <c r="C3459" t="s">
        <v>598</v>
      </c>
      <c r="D3459" t="s">
        <v>22</v>
      </c>
      <c r="E3459">
        <v>1</v>
      </c>
      <c r="F3459" s="1">
        <v>44040.816666666666</v>
      </c>
      <c r="G3459" s="2">
        <v>44043</v>
      </c>
      <c r="H3459">
        <v>2020</v>
      </c>
      <c r="I3459" t="s">
        <v>183</v>
      </c>
      <c r="Q3459" s="4"/>
    </row>
    <row r="3460" spans="1:17" hidden="1">
      <c r="A3460">
        <v>32.774611700000001</v>
      </c>
      <c r="B3460">
        <v>-117.1333174</v>
      </c>
      <c r="C3460" t="s">
        <v>305</v>
      </c>
      <c r="D3460" t="s">
        <v>22</v>
      </c>
      <c r="E3460">
        <v>2</v>
      </c>
      <c r="F3460" s="1">
        <v>44015.838194444441</v>
      </c>
      <c r="G3460" s="2">
        <v>44043</v>
      </c>
      <c r="H3460">
        <v>2020</v>
      </c>
      <c r="I3460" t="s">
        <v>183</v>
      </c>
      <c r="Q3460" s="4"/>
    </row>
    <row r="3461" spans="1:17" hidden="1">
      <c r="A3461">
        <v>32.766857199999997</v>
      </c>
      <c r="B3461">
        <v>-117.16130029999999</v>
      </c>
      <c r="C3461" t="s">
        <v>2169</v>
      </c>
      <c r="D3461" t="s">
        <v>22</v>
      </c>
      <c r="E3461">
        <v>1</v>
      </c>
      <c r="F3461" s="1">
        <v>44036.740972222222</v>
      </c>
      <c r="G3461" s="2">
        <v>44043</v>
      </c>
      <c r="H3461">
        <v>2020</v>
      </c>
      <c r="I3461" t="s">
        <v>183</v>
      </c>
      <c r="Q3461" s="4"/>
    </row>
    <row r="3462" spans="1:17" hidden="1">
      <c r="A3462">
        <v>32.768982600000001</v>
      </c>
      <c r="B3462">
        <v>-117.15892789999999</v>
      </c>
      <c r="C3462" t="s">
        <v>681</v>
      </c>
      <c r="D3462" t="s">
        <v>22</v>
      </c>
      <c r="E3462">
        <v>1</v>
      </c>
      <c r="F3462" s="1">
        <v>44036.654166666667</v>
      </c>
      <c r="G3462" s="2">
        <v>44043</v>
      </c>
      <c r="H3462">
        <v>2020</v>
      </c>
      <c r="I3462" t="s">
        <v>183</v>
      </c>
      <c r="Q3462" s="4"/>
    </row>
    <row r="3463" spans="1:17" hidden="1">
      <c r="A3463">
        <v>32.772670400000003</v>
      </c>
      <c r="B3463">
        <v>-117.1397298</v>
      </c>
      <c r="C3463" t="s">
        <v>2170</v>
      </c>
      <c r="D3463" t="s">
        <v>22</v>
      </c>
      <c r="E3463">
        <v>2</v>
      </c>
      <c r="F3463" s="1">
        <v>44040.834027777775</v>
      </c>
      <c r="G3463" s="2">
        <v>44043</v>
      </c>
      <c r="H3463">
        <v>2020</v>
      </c>
      <c r="I3463" t="s">
        <v>183</v>
      </c>
      <c r="Q3463" s="4"/>
    </row>
    <row r="3464" spans="1:17" hidden="1">
      <c r="A3464">
        <v>32.77214</v>
      </c>
      <c r="B3464">
        <v>-117.14522479999999</v>
      </c>
      <c r="C3464" t="s">
        <v>447</v>
      </c>
      <c r="D3464" t="s">
        <v>22</v>
      </c>
      <c r="E3464">
        <v>2</v>
      </c>
      <c r="F3464" s="1">
        <v>44036.837500000001</v>
      </c>
      <c r="G3464" s="2">
        <v>44043</v>
      </c>
      <c r="H3464">
        <v>2020</v>
      </c>
      <c r="I3464" t="s">
        <v>183</v>
      </c>
      <c r="Q3464" s="4"/>
    </row>
    <row r="3465" spans="1:17" hidden="1">
      <c r="A3465">
        <v>32.771456200000003</v>
      </c>
      <c r="B3465">
        <v>-117.1494021</v>
      </c>
      <c r="C3465" t="s">
        <v>681</v>
      </c>
      <c r="D3465" t="s">
        <v>22</v>
      </c>
      <c r="E3465">
        <v>1</v>
      </c>
      <c r="F3465" s="1">
        <v>44036.712500000001</v>
      </c>
      <c r="G3465" s="2">
        <v>44043</v>
      </c>
      <c r="H3465">
        <v>2020</v>
      </c>
      <c r="I3465" t="s">
        <v>183</v>
      </c>
      <c r="Q3465" s="4"/>
    </row>
    <row r="3466" spans="1:17" hidden="1">
      <c r="A3466">
        <v>32.765849099999997</v>
      </c>
      <c r="B3466">
        <v>-117.16461510000001</v>
      </c>
      <c r="C3466" t="s">
        <v>2171</v>
      </c>
      <c r="D3466" t="s">
        <v>22</v>
      </c>
      <c r="E3466">
        <v>30</v>
      </c>
      <c r="F3466" s="1">
        <v>44036.722222222219</v>
      </c>
      <c r="G3466" s="2">
        <v>44043</v>
      </c>
      <c r="H3466">
        <v>2020</v>
      </c>
      <c r="I3466" t="s">
        <v>183</v>
      </c>
      <c r="Q3466" s="4"/>
    </row>
    <row r="3467" spans="1:17" hidden="1">
      <c r="A3467">
        <v>32.774372200000002</v>
      </c>
      <c r="B3467">
        <v>-117.1373172</v>
      </c>
      <c r="C3467" t="s">
        <v>95</v>
      </c>
      <c r="D3467" t="s">
        <v>22</v>
      </c>
      <c r="E3467">
        <v>9</v>
      </c>
      <c r="F3467" s="1">
        <v>43973.70208333333</v>
      </c>
      <c r="G3467" s="2">
        <v>44043</v>
      </c>
      <c r="H3467">
        <v>2020</v>
      </c>
      <c r="I3467" t="s">
        <v>183</v>
      </c>
      <c r="Q3467" s="4"/>
    </row>
    <row r="3468" spans="1:17" hidden="1">
      <c r="A3468">
        <v>32.774464500000001</v>
      </c>
      <c r="B3468">
        <v>-117.1333151</v>
      </c>
      <c r="C3468" t="s">
        <v>12</v>
      </c>
      <c r="D3468" t="s">
        <v>22</v>
      </c>
      <c r="E3468">
        <v>2</v>
      </c>
      <c r="F3468" s="1">
        <v>44040.849305555559</v>
      </c>
      <c r="G3468" s="2">
        <v>44043</v>
      </c>
      <c r="H3468">
        <v>2020</v>
      </c>
      <c r="I3468" t="s">
        <v>183</v>
      </c>
      <c r="Q3468" s="4"/>
    </row>
    <row r="3469" spans="1:17" hidden="1">
      <c r="A3469">
        <v>32.761331660000003</v>
      </c>
      <c r="B3469">
        <v>-117.2002909</v>
      </c>
      <c r="C3469" t="s">
        <v>30</v>
      </c>
      <c r="D3469" t="s">
        <v>13</v>
      </c>
      <c r="E3469">
        <v>5</v>
      </c>
      <c r="F3469" s="1">
        <v>44043.872916666667</v>
      </c>
      <c r="G3469" s="2">
        <v>44043</v>
      </c>
      <c r="H3469">
        <v>2020</v>
      </c>
      <c r="I3469" t="s">
        <v>248</v>
      </c>
      <c r="Q3469" s="4"/>
    </row>
    <row r="3470" spans="1:17" hidden="1">
      <c r="A3470">
        <v>32.760814000000003</v>
      </c>
      <c r="B3470">
        <v>-117.20262289999999</v>
      </c>
      <c r="C3470" t="s">
        <v>2015</v>
      </c>
      <c r="D3470" t="s">
        <v>13</v>
      </c>
      <c r="E3470">
        <v>5</v>
      </c>
      <c r="F3470" s="1">
        <v>44043.684027777781</v>
      </c>
      <c r="G3470" s="2">
        <v>44043</v>
      </c>
      <c r="H3470">
        <v>2020</v>
      </c>
      <c r="I3470" t="s">
        <v>248</v>
      </c>
      <c r="Q3470" s="4"/>
    </row>
    <row r="3471" spans="1:17" hidden="1">
      <c r="A3471">
        <v>32.760748900000003</v>
      </c>
      <c r="B3471">
        <v>-117.2020409</v>
      </c>
      <c r="C3471" t="s">
        <v>105</v>
      </c>
      <c r="D3471" t="s">
        <v>13</v>
      </c>
      <c r="E3471">
        <v>2</v>
      </c>
      <c r="F3471" s="1">
        <v>44043.849305555559</v>
      </c>
      <c r="G3471" s="2">
        <v>44043</v>
      </c>
      <c r="H3471">
        <v>2020</v>
      </c>
      <c r="I3471" t="s">
        <v>248</v>
      </c>
      <c r="Q3471" s="4"/>
    </row>
    <row r="3472" spans="1:17" hidden="1">
      <c r="A3472">
        <v>32.761190300000003</v>
      </c>
      <c r="B3472">
        <v>-117.19611879999999</v>
      </c>
      <c r="C3472" t="s">
        <v>2172</v>
      </c>
      <c r="D3472" t="s">
        <v>22</v>
      </c>
      <c r="E3472">
        <v>3</v>
      </c>
      <c r="F3472" s="1">
        <v>44042.738888888889</v>
      </c>
      <c r="G3472" s="2">
        <v>44043</v>
      </c>
      <c r="H3472">
        <v>2020</v>
      </c>
      <c r="I3472" t="s">
        <v>248</v>
      </c>
      <c r="Q3472" s="4"/>
    </row>
    <row r="3473" spans="1:17" hidden="1">
      <c r="A3473">
        <v>32.760909699999999</v>
      </c>
      <c r="B3473">
        <v>-117.1979121</v>
      </c>
      <c r="C3473" t="s">
        <v>2173</v>
      </c>
      <c r="D3473" t="s">
        <v>13</v>
      </c>
      <c r="E3473">
        <v>7</v>
      </c>
      <c r="F3473" s="1">
        <v>44041.872916666667</v>
      </c>
      <c r="G3473" s="2">
        <v>44043</v>
      </c>
      <c r="H3473">
        <v>2020</v>
      </c>
      <c r="I3473" t="s">
        <v>248</v>
      </c>
      <c r="Q3473" s="4"/>
    </row>
    <row r="3474" spans="1:17" hidden="1">
      <c r="A3474">
        <v>32.761735199999997</v>
      </c>
      <c r="B3474">
        <v>-117.1917454</v>
      </c>
      <c r="C3474" t="s">
        <v>2174</v>
      </c>
      <c r="D3474" t="s">
        <v>22</v>
      </c>
      <c r="E3474">
        <v>1</v>
      </c>
      <c r="F3474" s="1">
        <v>44033.749305555553</v>
      </c>
      <c r="G3474" s="2">
        <v>44043</v>
      </c>
      <c r="H3474">
        <v>2020</v>
      </c>
      <c r="I3474" t="s">
        <v>248</v>
      </c>
      <c r="Q3474" s="4"/>
    </row>
    <row r="3475" spans="1:17" hidden="1">
      <c r="A3475">
        <v>32.761841099999998</v>
      </c>
      <c r="B3475">
        <v>-117.1931629</v>
      </c>
      <c r="C3475" t="s">
        <v>1507</v>
      </c>
      <c r="D3475" t="s">
        <v>22</v>
      </c>
      <c r="E3475">
        <v>2</v>
      </c>
      <c r="F3475" s="1">
        <v>44033.744444444441</v>
      </c>
      <c r="G3475" s="2">
        <v>44043</v>
      </c>
      <c r="H3475">
        <v>2020</v>
      </c>
      <c r="I3475" t="s">
        <v>248</v>
      </c>
      <c r="Q3475" s="4"/>
    </row>
    <row r="3476" spans="1:17" hidden="1">
      <c r="A3476">
        <v>32.761390400000003</v>
      </c>
      <c r="B3476">
        <v>-117.19003290000001</v>
      </c>
      <c r="C3476" t="s">
        <v>2175</v>
      </c>
      <c r="D3476" t="s">
        <v>13</v>
      </c>
      <c r="E3476">
        <v>20</v>
      </c>
      <c r="F3476" s="1">
        <v>44029.896527777775</v>
      </c>
      <c r="G3476" s="2">
        <v>44043</v>
      </c>
      <c r="H3476">
        <v>2020</v>
      </c>
      <c r="I3476" t="s">
        <v>248</v>
      </c>
      <c r="Q3476" s="4"/>
    </row>
    <row r="3477" spans="1:17" hidden="1">
      <c r="A3477">
        <v>32.761546600000003</v>
      </c>
      <c r="B3477">
        <v>-117.1858064</v>
      </c>
      <c r="C3477" t="s">
        <v>2176</v>
      </c>
      <c r="D3477" t="s">
        <v>13</v>
      </c>
      <c r="E3477">
        <v>2</v>
      </c>
      <c r="F3477" s="1">
        <v>44022.843055555553</v>
      </c>
      <c r="G3477" s="2">
        <v>44043</v>
      </c>
      <c r="H3477">
        <v>2020</v>
      </c>
      <c r="I3477" t="s">
        <v>248</v>
      </c>
      <c r="Q3477" s="4"/>
    </row>
    <row r="3478" spans="1:17" hidden="1">
      <c r="A3478">
        <v>32.761569199999997</v>
      </c>
      <c r="B3478">
        <v>-117.18994549999999</v>
      </c>
      <c r="C3478" t="s">
        <v>1482</v>
      </c>
      <c r="D3478" t="s">
        <v>22</v>
      </c>
      <c r="E3478">
        <v>3</v>
      </c>
      <c r="F3478" s="1">
        <v>43998.796527777777</v>
      </c>
      <c r="G3478" s="2">
        <v>44043</v>
      </c>
      <c r="H3478">
        <v>2020</v>
      </c>
      <c r="I3478" t="s">
        <v>248</v>
      </c>
      <c r="Q3478" s="4"/>
    </row>
    <row r="3479" spans="1:17" hidden="1">
      <c r="A3479">
        <v>32.761544800000003</v>
      </c>
      <c r="B3479">
        <v>-117.1908351</v>
      </c>
      <c r="C3479" t="s">
        <v>2177</v>
      </c>
      <c r="D3479" t="s">
        <v>22</v>
      </c>
      <c r="E3479">
        <v>1</v>
      </c>
      <c r="F3479" s="1">
        <v>44033.750694444447</v>
      </c>
      <c r="G3479" s="2">
        <v>44043</v>
      </c>
      <c r="H3479">
        <v>2020</v>
      </c>
      <c r="I3479" t="s">
        <v>248</v>
      </c>
      <c r="Q3479" s="4"/>
    </row>
    <row r="3480" spans="1:17" hidden="1">
      <c r="A3480">
        <v>32.762098100000003</v>
      </c>
      <c r="B3480">
        <v>-117.19321890000001</v>
      </c>
      <c r="C3480" t="s">
        <v>2178</v>
      </c>
      <c r="D3480" t="s">
        <v>22</v>
      </c>
      <c r="E3480">
        <v>3</v>
      </c>
      <c r="F3480" s="1">
        <v>44033.745138888888</v>
      </c>
      <c r="G3480" s="2">
        <v>44043</v>
      </c>
      <c r="H3480">
        <v>2020</v>
      </c>
      <c r="I3480" t="s">
        <v>248</v>
      </c>
      <c r="Q3480" s="4"/>
    </row>
    <row r="3481" spans="1:17" hidden="1">
      <c r="A3481">
        <v>32.760086200000003</v>
      </c>
      <c r="B3481">
        <v>-117.2044733</v>
      </c>
      <c r="C3481" t="s">
        <v>2179</v>
      </c>
      <c r="D3481" t="s">
        <v>7</v>
      </c>
      <c r="E3481">
        <v>2</v>
      </c>
      <c r="F3481" s="1">
        <v>43991.70416666667</v>
      </c>
      <c r="G3481" s="2">
        <v>44043</v>
      </c>
      <c r="H3481">
        <v>2020</v>
      </c>
      <c r="I3481" t="s">
        <v>248</v>
      </c>
      <c r="Q3481" s="4"/>
    </row>
    <row r="3482" spans="1:17" hidden="1">
      <c r="A3482">
        <v>32.761660300000003</v>
      </c>
      <c r="B3482">
        <v>-117.190338</v>
      </c>
      <c r="C3482" t="s">
        <v>1157</v>
      </c>
      <c r="D3482" t="s">
        <v>22</v>
      </c>
      <c r="E3482">
        <v>2</v>
      </c>
      <c r="F3482" s="1">
        <v>44033.755555555559</v>
      </c>
      <c r="G3482" s="2">
        <v>44043</v>
      </c>
      <c r="H3482">
        <v>2020</v>
      </c>
      <c r="I3482" t="s">
        <v>248</v>
      </c>
      <c r="Q3482" s="4"/>
    </row>
    <row r="3483" spans="1:17" hidden="1">
      <c r="A3483">
        <v>32.760580300000001</v>
      </c>
      <c r="B3483">
        <v>-117.2053078</v>
      </c>
      <c r="C3483" t="s">
        <v>652</v>
      </c>
      <c r="D3483" t="s">
        <v>22</v>
      </c>
      <c r="E3483">
        <v>1</v>
      </c>
      <c r="F3483" s="1">
        <v>43970.698611111111</v>
      </c>
      <c r="G3483" s="2">
        <v>44043</v>
      </c>
      <c r="H3483">
        <v>2020</v>
      </c>
      <c r="I3483" t="s">
        <v>248</v>
      </c>
      <c r="Q3483" s="4"/>
    </row>
    <row r="3484" spans="1:17" hidden="1">
      <c r="A3484">
        <v>32.760013100000002</v>
      </c>
      <c r="B3484">
        <v>-117.20535649999999</v>
      </c>
      <c r="C3484" t="s">
        <v>2180</v>
      </c>
      <c r="D3484" t="s">
        <v>22</v>
      </c>
      <c r="E3484">
        <v>1</v>
      </c>
      <c r="F3484" s="1">
        <v>43970.875694444447</v>
      </c>
      <c r="G3484" s="2">
        <v>44043</v>
      </c>
      <c r="H3484">
        <v>2020</v>
      </c>
      <c r="I3484" t="s">
        <v>248</v>
      </c>
      <c r="Q3484" s="4"/>
    </row>
    <row r="3485" spans="1:17" hidden="1">
      <c r="A3485">
        <v>32.760117899999997</v>
      </c>
      <c r="B3485">
        <v>-117.2044872</v>
      </c>
      <c r="C3485" t="s">
        <v>2181</v>
      </c>
      <c r="D3485" t="s">
        <v>22</v>
      </c>
      <c r="E3485">
        <v>10</v>
      </c>
      <c r="F3485" s="1">
        <v>43991.870833333334</v>
      </c>
      <c r="G3485" s="2">
        <v>44043</v>
      </c>
      <c r="H3485">
        <v>2020</v>
      </c>
      <c r="I3485" t="s">
        <v>248</v>
      </c>
      <c r="Q3485" s="4"/>
    </row>
    <row r="3486" spans="1:17" hidden="1">
      <c r="A3486">
        <v>32.760256499999997</v>
      </c>
      <c r="B3486">
        <v>-117.2048977</v>
      </c>
      <c r="C3486" t="s">
        <v>2182</v>
      </c>
      <c r="D3486" t="s">
        <v>22</v>
      </c>
      <c r="E3486">
        <v>15</v>
      </c>
      <c r="F3486" s="1">
        <v>43970.699305555558</v>
      </c>
      <c r="G3486" s="2">
        <v>44043</v>
      </c>
      <c r="H3486">
        <v>2020</v>
      </c>
      <c r="I3486" t="s">
        <v>248</v>
      </c>
      <c r="Q3486" s="4"/>
    </row>
    <row r="3487" spans="1:17" hidden="1">
      <c r="A3487">
        <v>32.760768200000001</v>
      </c>
      <c r="B3487">
        <v>-117.20488709999999</v>
      </c>
      <c r="C3487" t="s">
        <v>2183</v>
      </c>
      <c r="D3487" t="s">
        <v>22</v>
      </c>
      <c r="E3487">
        <v>1</v>
      </c>
      <c r="F3487" s="1">
        <v>43991.870833333334</v>
      </c>
      <c r="G3487" s="2">
        <v>44043</v>
      </c>
      <c r="H3487">
        <v>2020</v>
      </c>
      <c r="I3487" t="s">
        <v>248</v>
      </c>
      <c r="Q3487" s="4"/>
    </row>
    <row r="3488" spans="1:17" hidden="1">
      <c r="A3488">
        <v>32.7613986</v>
      </c>
      <c r="B3488">
        <v>-117.184487</v>
      </c>
      <c r="C3488" t="s">
        <v>2184</v>
      </c>
      <c r="D3488" t="s">
        <v>22</v>
      </c>
      <c r="E3488">
        <v>5</v>
      </c>
      <c r="F3488" s="1">
        <v>44022.859027777777</v>
      </c>
      <c r="G3488" s="2">
        <v>44043</v>
      </c>
      <c r="H3488">
        <v>2020</v>
      </c>
      <c r="I3488" t="s">
        <v>248</v>
      </c>
      <c r="Q3488" s="4"/>
    </row>
    <row r="3489" spans="1:17" hidden="1">
      <c r="A3489">
        <v>32.761472400000002</v>
      </c>
      <c r="B3489">
        <v>-117.190961</v>
      </c>
      <c r="C3489" t="s">
        <v>105</v>
      </c>
      <c r="D3489" t="s">
        <v>22</v>
      </c>
      <c r="E3489">
        <v>2</v>
      </c>
      <c r="F3489" s="1">
        <v>44033.79791666667</v>
      </c>
      <c r="G3489" s="2">
        <v>44043</v>
      </c>
      <c r="H3489">
        <v>2020</v>
      </c>
      <c r="I3489" t="s">
        <v>248</v>
      </c>
      <c r="Q3489" s="4"/>
    </row>
    <row r="3490" spans="1:17" hidden="1">
      <c r="A3490">
        <v>32.761765099999998</v>
      </c>
      <c r="B3490">
        <v>-117.2032229</v>
      </c>
      <c r="C3490" t="s">
        <v>105</v>
      </c>
      <c r="D3490" t="s">
        <v>22</v>
      </c>
      <c r="E3490">
        <v>6</v>
      </c>
      <c r="F3490" s="1">
        <v>44033.709722222222</v>
      </c>
      <c r="G3490" s="2">
        <v>44043</v>
      </c>
      <c r="H3490">
        <v>2020</v>
      </c>
      <c r="I3490" t="s">
        <v>248</v>
      </c>
      <c r="Q3490" s="4"/>
    </row>
    <row r="3491" spans="1:17" hidden="1">
      <c r="A3491">
        <v>32.761642700000003</v>
      </c>
      <c r="B3491">
        <v>-117.20165350000001</v>
      </c>
      <c r="C3491" t="s">
        <v>242</v>
      </c>
      <c r="D3491" t="s">
        <v>13</v>
      </c>
      <c r="E3491">
        <v>2</v>
      </c>
      <c r="F3491" s="1">
        <v>44043.723611111112</v>
      </c>
      <c r="G3491" s="2">
        <v>44043</v>
      </c>
      <c r="H3491">
        <v>2020</v>
      </c>
      <c r="I3491" t="s">
        <v>248</v>
      </c>
      <c r="Q3491" s="4"/>
    </row>
    <row r="3492" spans="1:17" hidden="1">
      <c r="A3492">
        <v>32.761667699999997</v>
      </c>
      <c r="B3492">
        <v>-117.2027586</v>
      </c>
      <c r="C3492" t="s">
        <v>1090</v>
      </c>
      <c r="D3492" t="s">
        <v>22</v>
      </c>
      <c r="E3492">
        <v>1</v>
      </c>
      <c r="F3492" s="1">
        <v>44033.825694444444</v>
      </c>
      <c r="G3492" s="2">
        <v>44043</v>
      </c>
      <c r="H3492">
        <v>2020</v>
      </c>
      <c r="I3492" t="s">
        <v>248</v>
      </c>
      <c r="Q3492" s="4"/>
    </row>
    <row r="3493" spans="1:17" hidden="1">
      <c r="A3493">
        <v>32.838918900000003</v>
      </c>
      <c r="B3493">
        <v>-117.0035311</v>
      </c>
      <c r="C3493" t="s">
        <v>2185</v>
      </c>
      <c r="D3493" t="s">
        <v>7</v>
      </c>
      <c r="E3493">
        <v>5</v>
      </c>
      <c r="F3493" s="1">
        <v>43966.784722222219</v>
      </c>
      <c r="G3493" s="2">
        <v>44012</v>
      </c>
      <c r="H3493">
        <v>2020</v>
      </c>
      <c r="I3493" t="s">
        <v>8</v>
      </c>
      <c r="Q3493" s="4"/>
    </row>
    <row r="3494" spans="1:17" hidden="1">
      <c r="A3494">
        <v>32.846996300000001</v>
      </c>
      <c r="B3494">
        <v>-116.981441</v>
      </c>
      <c r="C3494" t="s">
        <v>1323</v>
      </c>
      <c r="D3494" t="s">
        <v>13</v>
      </c>
      <c r="E3494">
        <v>15</v>
      </c>
      <c r="F3494" s="1">
        <v>43931.854861111111</v>
      </c>
      <c r="G3494" s="2">
        <v>44012</v>
      </c>
      <c r="H3494">
        <v>2020</v>
      </c>
      <c r="I3494" t="s">
        <v>8</v>
      </c>
      <c r="Q3494" s="4"/>
    </row>
    <row r="3495" spans="1:17" hidden="1">
      <c r="A3495">
        <v>32.847050699999997</v>
      </c>
      <c r="B3495">
        <v>-116.9811342</v>
      </c>
      <c r="C3495" t="s">
        <v>2186</v>
      </c>
      <c r="D3495" t="s">
        <v>13</v>
      </c>
      <c r="E3495">
        <v>7</v>
      </c>
      <c r="F3495" s="1">
        <v>43931.854861111111</v>
      </c>
      <c r="G3495" s="2">
        <v>44012</v>
      </c>
      <c r="H3495">
        <v>2020</v>
      </c>
      <c r="I3495" t="s">
        <v>8</v>
      </c>
      <c r="Q3495" s="4"/>
    </row>
    <row r="3496" spans="1:17" hidden="1">
      <c r="A3496">
        <v>32.847563200000003</v>
      </c>
      <c r="B3496">
        <v>-116.97885460000001</v>
      </c>
      <c r="C3496" t="s">
        <v>133</v>
      </c>
      <c r="D3496" t="s">
        <v>7</v>
      </c>
      <c r="E3496">
        <v>1</v>
      </c>
      <c r="F3496" s="1">
        <v>43931.872916666667</v>
      </c>
      <c r="G3496" s="2">
        <v>44012</v>
      </c>
      <c r="H3496">
        <v>2020</v>
      </c>
      <c r="I3496" t="s">
        <v>8</v>
      </c>
      <c r="Q3496" s="4"/>
    </row>
    <row r="3497" spans="1:17" hidden="1">
      <c r="A3497">
        <v>32.845685199999998</v>
      </c>
      <c r="B3497">
        <v>-116.97864970000001</v>
      </c>
      <c r="C3497" t="s">
        <v>2187</v>
      </c>
      <c r="D3497" t="s">
        <v>7</v>
      </c>
      <c r="E3497">
        <v>3</v>
      </c>
      <c r="F3497" s="1">
        <v>43819.757638888892</v>
      </c>
      <c r="G3497" s="2">
        <v>44012</v>
      </c>
      <c r="H3497">
        <v>2020</v>
      </c>
      <c r="I3497" t="s">
        <v>8</v>
      </c>
      <c r="Q3497" s="4"/>
    </row>
    <row r="3498" spans="1:17" hidden="1">
      <c r="A3498">
        <v>32.846826100000001</v>
      </c>
      <c r="B3498">
        <v>-116.9758726</v>
      </c>
      <c r="C3498" t="s">
        <v>2188</v>
      </c>
      <c r="D3498" t="s">
        <v>7</v>
      </c>
      <c r="E3498">
        <v>1</v>
      </c>
      <c r="F3498" s="1">
        <v>43931.869444444441</v>
      </c>
      <c r="G3498" s="2">
        <v>44012</v>
      </c>
      <c r="H3498">
        <v>2020</v>
      </c>
      <c r="I3498" t="s">
        <v>8</v>
      </c>
      <c r="Q3498" s="4"/>
    </row>
    <row r="3499" spans="1:17" hidden="1">
      <c r="A3499">
        <v>32.846820000000001</v>
      </c>
      <c r="B3499">
        <v>-116.9730953</v>
      </c>
      <c r="C3499" t="s">
        <v>1339</v>
      </c>
      <c r="D3499" t="s">
        <v>7</v>
      </c>
      <c r="E3499">
        <v>1</v>
      </c>
      <c r="F3499" s="1">
        <v>43931.859027777777</v>
      </c>
      <c r="G3499" s="2">
        <v>44012</v>
      </c>
      <c r="H3499">
        <v>2020</v>
      </c>
      <c r="I3499" t="s">
        <v>8</v>
      </c>
      <c r="Q3499" s="4"/>
    </row>
    <row r="3500" spans="1:17" hidden="1">
      <c r="A3500">
        <v>32.777827000000002</v>
      </c>
      <c r="B3500">
        <v>-117.12623290000001</v>
      </c>
      <c r="C3500" t="s">
        <v>2189</v>
      </c>
      <c r="D3500" t="s">
        <v>22</v>
      </c>
      <c r="E3500">
        <v>3</v>
      </c>
      <c r="F3500" s="1">
        <v>43998.665972222225</v>
      </c>
      <c r="G3500" s="2">
        <v>44012</v>
      </c>
      <c r="H3500">
        <v>2020</v>
      </c>
      <c r="I3500" t="s">
        <v>117</v>
      </c>
      <c r="Q3500" s="4"/>
    </row>
    <row r="3501" spans="1:17" hidden="1">
      <c r="A3501">
        <v>32.777356599999997</v>
      </c>
      <c r="B3501">
        <v>-117.1253755</v>
      </c>
      <c r="C3501" t="s">
        <v>2190</v>
      </c>
      <c r="D3501" t="s">
        <v>22</v>
      </c>
      <c r="E3501">
        <v>1</v>
      </c>
      <c r="F3501" s="1">
        <v>43987.749305555553</v>
      </c>
      <c r="G3501" s="2">
        <v>44012</v>
      </c>
      <c r="H3501">
        <v>2020</v>
      </c>
      <c r="I3501" t="s">
        <v>117</v>
      </c>
      <c r="Q3501" s="4"/>
    </row>
    <row r="3502" spans="1:17" hidden="1">
      <c r="A3502">
        <v>32.778470499999997</v>
      </c>
      <c r="B3502">
        <v>-117.124166</v>
      </c>
      <c r="C3502" t="s">
        <v>2191</v>
      </c>
      <c r="D3502" t="s">
        <v>22</v>
      </c>
      <c r="E3502">
        <v>1</v>
      </c>
      <c r="F3502" s="1">
        <v>43998.681250000001</v>
      </c>
      <c r="G3502" s="2">
        <v>44012</v>
      </c>
      <c r="H3502">
        <v>2020</v>
      </c>
      <c r="I3502" t="s">
        <v>117</v>
      </c>
      <c r="Q3502" s="4"/>
    </row>
    <row r="3503" spans="1:17" hidden="1">
      <c r="A3503">
        <v>32.777885499999996</v>
      </c>
      <c r="B3503">
        <v>-117.1237831</v>
      </c>
      <c r="C3503" t="s">
        <v>2192</v>
      </c>
      <c r="D3503" t="s">
        <v>13</v>
      </c>
      <c r="E3503">
        <v>5</v>
      </c>
      <c r="F3503" s="1">
        <v>44008.944444444445</v>
      </c>
      <c r="G3503" s="2">
        <v>44012</v>
      </c>
      <c r="H3503">
        <v>2020</v>
      </c>
      <c r="I3503" t="s">
        <v>117</v>
      </c>
      <c r="Q3503" s="4"/>
    </row>
    <row r="3504" spans="1:17" hidden="1">
      <c r="A3504">
        <v>32.778043799999999</v>
      </c>
      <c r="B3504">
        <v>-117.1237261</v>
      </c>
      <c r="C3504" t="s">
        <v>2193</v>
      </c>
      <c r="D3504" t="s">
        <v>22</v>
      </c>
      <c r="E3504">
        <v>2</v>
      </c>
      <c r="F3504" s="1">
        <v>44005.724999999999</v>
      </c>
      <c r="G3504" s="2">
        <v>44012</v>
      </c>
      <c r="H3504">
        <v>2020</v>
      </c>
      <c r="I3504" t="s">
        <v>117</v>
      </c>
      <c r="Q3504" s="4"/>
    </row>
    <row r="3505" spans="1:17" hidden="1">
      <c r="A3505">
        <v>32.778619800000001</v>
      </c>
      <c r="B3505">
        <v>-117.1212282</v>
      </c>
      <c r="C3505" t="s">
        <v>2194</v>
      </c>
      <c r="D3505" t="s">
        <v>22</v>
      </c>
      <c r="E3505">
        <v>1</v>
      </c>
      <c r="F3505" s="1">
        <v>44005.705555555556</v>
      </c>
      <c r="G3505" s="2">
        <v>44012</v>
      </c>
      <c r="H3505">
        <v>2020</v>
      </c>
      <c r="I3505" t="s">
        <v>117</v>
      </c>
      <c r="Q3505" s="4"/>
    </row>
    <row r="3506" spans="1:17" hidden="1">
      <c r="A3506">
        <v>32.780859999999997</v>
      </c>
      <c r="B3506">
        <v>-117.115492</v>
      </c>
      <c r="C3506" t="s">
        <v>2195</v>
      </c>
      <c r="D3506" t="s">
        <v>22</v>
      </c>
      <c r="E3506">
        <v>2</v>
      </c>
      <c r="F3506" s="1">
        <v>44001.655555555553</v>
      </c>
      <c r="G3506" s="2">
        <v>44012</v>
      </c>
      <c r="H3506">
        <v>2020</v>
      </c>
      <c r="I3506" t="s">
        <v>117</v>
      </c>
      <c r="Q3506" s="4"/>
    </row>
    <row r="3507" spans="1:17" hidden="1">
      <c r="A3507">
        <v>32.780735800000002</v>
      </c>
      <c r="B3507">
        <v>-117.1121577</v>
      </c>
      <c r="C3507" t="s">
        <v>2196</v>
      </c>
      <c r="D3507" t="s">
        <v>7</v>
      </c>
      <c r="E3507">
        <v>6</v>
      </c>
      <c r="F3507" s="1">
        <v>44005.737500000003</v>
      </c>
      <c r="G3507" s="2">
        <v>44012</v>
      </c>
      <c r="H3507">
        <v>2020</v>
      </c>
      <c r="I3507" t="s">
        <v>117</v>
      </c>
      <c r="Q3507" s="4"/>
    </row>
    <row r="3508" spans="1:17" hidden="1">
      <c r="A3508">
        <v>32.781098</v>
      </c>
      <c r="B3508">
        <v>-117.1094482</v>
      </c>
      <c r="C3508" t="s">
        <v>2197</v>
      </c>
      <c r="D3508" t="s">
        <v>13</v>
      </c>
      <c r="E3508">
        <v>10</v>
      </c>
      <c r="F3508" s="1">
        <v>44008.865972222222</v>
      </c>
      <c r="G3508" s="2">
        <v>44012</v>
      </c>
      <c r="H3508">
        <v>2020</v>
      </c>
      <c r="I3508" t="s">
        <v>117</v>
      </c>
      <c r="Q3508" s="4"/>
    </row>
    <row r="3509" spans="1:17" hidden="1">
      <c r="A3509">
        <v>32.7810919</v>
      </c>
      <c r="B3509">
        <v>-117.1079455</v>
      </c>
      <c r="C3509" t="s">
        <v>2198</v>
      </c>
      <c r="D3509" t="s">
        <v>22</v>
      </c>
      <c r="E3509">
        <v>5</v>
      </c>
      <c r="F3509" s="1">
        <v>44008.84375</v>
      </c>
      <c r="G3509" s="2">
        <v>44012</v>
      </c>
      <c r="H3509">
        <v>2020</v>
      </c>
      <c r="I3509" t="s">
        <v>117</v>
      </c>
      <c r="Q3509" s="4"/>
    </row>
    <row r="3510" spans="1:17" hidden="1">
      <c r="A3510">
        <v>32.788050800000001</v>
      </c>
      <c r="B3510">
        <v>-117.104473</v>
      </c>
      <c r="C3510" t="s">
        <v>2199</v>
      </c>
      <c r="D3510" t="s">
        <v>7</v>
      </c>
      <c r="E3510">
        <v>2</v>
      </c>
      <c r="F3510" s="1">
        <v>44008.662499999999</v>
      </c>
      <c r="G3510" s="2">
        <v>44012</v>
      </c>
      <c r="H3510">
        <v>2020</v>
      </c>
      <c r="I3510" t="s">
        <v>117</v>
      </c>
      <c r="Q3510" s="4"/>
    </row>
    <row r="3511" spans="1:17" hidden="1">
      <c r="A3511">
        <v>32.787233800000003</v>
      </c>
      <c r="B3511">
        <v>-117.1042587</v>
      </c>
      <c r="C3511" t="s">
        <v>2200</v>
      </c>
      <c r="D3511" t="s">
        <v>22</v>
      </c>
      <c r="E3511">
        <v>1</v>
      </c>
      <c r="F3511" s="1">
        <v>44008.853472222225</v>
      </c>
      <c r="G3511" s="2">
        <v>44012</v>
      </c>
      <c r="H3511">
        <v>2020</v>
      </c>
      <c r="I3511" t="s">
        <v>117</v>
      </c>
      <c r="Q3511" s="4"/>
    </row>
    <row r="3512" spans="1:17" hidden="1">
      <c r="A3512">
        <v>32.783978599999998</v>
      </c>
      <c r="B3512">
        <v>-117.10412460000001</v>
      </c>
      <c r="C3512" t="s">
        <v>246</v>
      </c>
      <c r="D3512" t="s">
        <v>22</v>
      </c>
      <c r="E3512">
        <v>30</v>
      </c>
      <c r="F3512" s="1">
        <v>43964.820138888892</v>
      </c>
      <c r="G3512" s="2">
        <v>44012</v>
      </c>
      <c r="H3512">
        <v>2020</v>
      </c>
      <c r="I3512" t="s">
        <v>117</v>
      </c>
      <c r="Q3512" s="4"/>
    </row>
    <row r="3513" spans="1:17" hidden="1">
      <c r="A3513">
        <v>32.790053399999998</v>
      </c>
      <c r="B3513">
        <v>-117.10378369999999</v>
      </c>
      <c r="C3513" t="s">
        <v>2201</v>
      </c>
      <c r="D3513" t="s">
        <v>13</v>
      </c>
      <c r="E3513">
        <v>3</v>
      </c>
      <c r="F3513" s="1">
        <v>44008.855555555558</v>
      </c>
      <c r="G3513" s="2">
        <v>44012</v>
      </c>
      <c r="H3513">
        <v>2020</v>
      </c>
      <c r="I3513" t="s">
        <v>117</v>
      </c>
      <c r="Q3513" s="4"/>
    </row>
    <row r="3514" spans="1:17" hidden="1">
      <c r="A3514">
        <v>32.787216000000001</v>
      </c>
      <c r="B3514">
        <v>-117.1027414</v>
      </c>
      <c r="C3514" t="s">
        <v>2202</v>
      </c>
      <c r="D3514" t="s">
        <v>13</v>
      </c>
      <c r="E3514">
        <v>2</v>
      </c>
      <c r="F3514" s="1">
        <v>44008.881944444445</v>
      </c>
      <c r="G3514" s="2">
        <v>44012</v>
      </c>
      <c r="H3514">
        <v>2020</v>
      </c>
      <c r="I3514" t="s">
        <v>117</v>
      </c>
      <c r="Q3514" s="4"/>
    </row>
    <row r="3515" spans="1:17" hidden="1">
      <c r="A3515">
        <v>32.785256109999999</v>
      </c>
      <c r="B3515">
        <v>-117.10269169999999</v>
      </c>
      <c r="C3515" t="s">
        <v>304</v>
      </c>
      <c r="D3515" t="s">
        <v>7</v>
      </c>
      <c r="E3515">
        <v>3</v>
      </c>
      <c r="F3515" s="1">
        <v>44008.875</v>
      </c>
      <c r="G3515" s="2">
        <v>44012</v>
      </c>
      <c r="H3515">
        <v>2020</v>
      </c>
      <c r="I3515" t="s">
        <v>117</v>
      </c>
      <c r="Q3515" s="4"/>
    </row>
    <row r="3516" spans="1:17" hidden="1">
      <c r="A3516">
        <v>32.785788599999997</v>
      </c>
      <c r="B3516">
        <v>-117.1026895</v>
      </c>
      <c r="C3516" t="s">
        <v>2203</v>
      </c>
      <c r="D3516" t="s">
        <v>22</v>
      </c>
      <c r="E3516">
        <v>15</v>
      </c>
      <c r="F3516" s="1">
        <v>44008.638888888891</v>
      </c>
      <c r="G3516" s="2">
        <v>44012</v>
      </c>
      <c r="H3516">
        <v>2020</v>
      </c>
      <c r="I3516" t="s">
        <v>117</v>
      </c>
      <c r="Q3516" s="4"/>
    </row>
    <row r="3517" spans="1:17" hidden="1">
      <c r="A3517">
        <v>32.790555320000003</v>
      </c>
      <c r="B3517">
        <v>-117.1026444</v>
      </c>
      <c r="C3517" t="s">
        <v>184</v>
      </c>
      <c r="D3517" t="s">
        <v>7</v>
      </c>
      <c r="E3517">
        <v>3</v>
      </c>
      <c r="F3517" s="1">
        <v>43964.851388888892</v>
      </c>
      <c r="G3517" s="2">
        <v>44012</v>
      </c>
      <c r="H3517">
        <v>2020</v>
      </c>
      <c r="I3517" t="s">
        <v>117</v>
      </c>
      <c r="Q3517" s="4"/>
    </row>
    <row r="3518" spans="1:17" hidden="1">
      <c r="A3518">
        <v>32.791534599999999</v>
      </c>
      <c r="B3518">
        <v>-117.1023265</v>
      </c>
      <c r="C3518" t="s">
        <v>1962</v>
      </c>
      <c r="D3518" t="s">
        <v>13</v>
      </c>
      <c r="E3518">
        <v>10</v>
      </c>
      <c r="F3518" s="1">
        <v>44008.879166666666</v>
      </c>
      <c r="G3518" s="2">
        <v>44012</v>
      </c>
      <c r="H3518">
        <v>2020</v>
      </c>
      <c r="I3518" t="s">
        <v>117</v>
      </c>
      <c r="Q3518" s="4"/>
    </row>
    <row r="3519" spans="1:17" hidden="1">
      <c r="A3519">
        <v>32.792111599999998</v>
      </c>
      <c r="B3519">
        <v>-117.1023191</v>
      </c>
      <c r="C3519" t="s">
        <v>2204</v>
      </c>
      <c r="D3519" t="s">
        <v>7</v>
      </c>
      <c r="E3519">
        <v>4</v>
      </c>
      <c r="F3519" s="1">
        <v>44008.705555555556</v>
      </c>
      <c r="G3519" s="2">
        <v>44012</v>
      </c>
      <c r="H3519">
        <v>2020</v>
      </c>
      <c r="I3519" t="s">
        <v>117</v>
      </c>
      <c r="Q3519" s="4"/>
    </row>
    <row r="3520" spans="1:17" hidden="1">
      <c r="A3520">
        <v>32.791596599999998</v>
      </c>
      <c r="B3520">
        <v>-117.10228050000001</v>
      </c>
      <c r="C3520" t="s">
        <v>2205</v>
      </c>
      <c r="D3520" t="s">
        <v>22</v>
      </c>
      <c r="E3520">
        <v>3</v>
      </c>
      <c r="F3520" s="1">
        <v>44008.879861111112</v>
      </c>
      <c r="G3520" s="2">
        <v>44012</v>
      </c>
      <c r="H3520">
        <v>2020</v>
      </c>
      <c r="I3520" t="s">
        <v>117</v>
      </c>
      <c r="Q3520" s="4"/>
    </row>
    <row r="3521" spans="1:17" hidden="1">
      <c r="A3521">
        <v>32.791587200000002</v>
      </c>
      <c r="B3521">
        <v>-117.10222899999999</v>
      </c>
      <c r="C3521" t="s">
        <v>2206</v>
      </c>
      <c r="D3521" t="s">
        <v>7</v>
      </c>
      <c r="E3521">
        <v>2</v>
      </c>
      <c r="F3521" s="1">
        <v>43991.850694444445</v>
      </c>
      <c r="G3521" s="2">
        <v>44012</v>
      </c>
      <c r="H3521">
        <v>2020</v>
      </c>
      <c r="I3521" t="s">
        <v>117</v>
      </c>
      <c r="Q3521" s="4"/>
    </row>
    <row r="3522" spans="1:17" hidden="1">
      <c r="A3522">
        <v>32.791663399999997</v>
      </c>
      <c r="B3522">
        <v>-117.1021034</v>
      </c>
      <c r="C3522" t="s">
        <v>2207</v>
      </c>
      <c r="D3522" t="s">
        <v>7</v>
      </c>
      <c r="E3522">
        <v>1</v>
      </c>
      <c r="F3522" s="1">
        <v>43991.717361111114</v>
      </c>
      <c r="G3522" s="2">
        <v>44012</v>
      </c>
      <c r="H3522">
        <v>2020</v>
      </c>
      <c r="I3522" t="s">
        <v>117</v>
      </c>
      <c r="Q3522" s="4"/>
    </row>
    <row r="3523" spans="1:17" hidden="1">
      <c r="A3523">
        <v>32.790883299999997</v>
      </c>
      <c r="B3523">
        <v>-117.1020975</v>
      </c>
      <c r="C3523" t="s">
        <v>2208</v>
      </c>
      <c r="D3523" t="s">
        <v>22</v>
      </c>
      <c r="E3523">
        <v>1</v>
      </c>
      <c r="F3523" s="1">
        <v>44008.880555555559</v>
      </c>
      <c r="G3523" s="2">
        <v>44012</v>
      </c>
      <c r="H3523">
        <v>2020</v>
      </c>
      <c r="I3523" t="s">
        <v>117</v>
      </c>
      <c r="Q3523" s="4"/>
    </row>
    <row r="3524" spans="1:17" hidden="1">
      <c r="A3524">
        <v>32.791694399999997</v>
      </c>
      <c r="B3524">
        <v>-117.1020437</v>
      </c>
      <c r="C3524" t="s">
        <v>1387</v>
      </c>
      <c r="D3524" t="s">
        <v>7</v>
      </c>
      <c r="E3524">
        <v>2</v>
      </c>
      <c r="F3524" s="1">
        <v>43991.716666666667</v>
      </c>
      <c r="G3524" s="2">
        <v>44012</v>
      </c>
      <c r="H3524">
        <v>2020</v>
      </c>
      <c r="I3524" t="s">
        <v>117</v>
      </c>
      <c r="Q3524" s="4"/>
    </row>
    <row r="3525" spans="1:17" hidden="1">
      <c r="A3525">
        <v>32.790764299999999</v>
      </c>
      <c r="B3525">
        <v>-117.1019103</v>
      </c>
      <c r="C3525" t="s">
        <v>43</v>
      </c>
      <c r="D3525" t="s">
        <v>22</v>
      </c>
      <c r="E3525">
        <v>5</v>
      </c>
      <c r="F3525" s="1">
        <v>44008.881249999999</v>
      </c>
      <c r="G3525" s="2">
        <v>44012</v>
      </c>
      <c r="H3525">
        <v>2020</v>
      </c>
      <c r="I3525" t="s">
        <v>117</v>
      </c>
      <c r="Q3525" s="4"/>
    </row>
    <row r="3526" spans="1:17" hidden="1">
      <c r="A3526">
        <v>32.791308100000002</v>
      </c>
      <c r="B3526">
        <v>-117.1016645</v>
      </c>
      <c r="C3526" t="s">
        <v>1314</v>
      </c>
      <c r="D3526" t="s">
        <v>22</v>
      </c>
      <c r="E3526">
        <v>5</v>
      </c>
      <c r="F3526" s="1">
        <v>43991.848611111112</v>
      </c>
      <c r="G3526" s="2">
        <v>44012</v>
      </c>
      <c r="H3526">
        <v>2020</v>
      </c>
      <c r="I3526" t="s">
        <v>117</v>
      </c>
      <c r="Q3526" s="4"/>
    </row>
    <row r="3527" spans="1:17" hidden="1">
      <c r="A3527">
        <v>32.767589999999998</v>
      </c>
      <c r="B3527">
        <v>-117.16236910000001</v>
      </c>
      <c r="C3527" t="s">
        <v>2209</v>
      </c>
      <c r="D3527" t="s">
        <v>22</v>
      </c>
      <c r="E3527">
        <v>1</v>
      </c>
      <c r="F3527" s="1">
        <v>44005.636111111111</v>
      </c>
      <c r="G3527" s="2">
        <v>44012</v>
      </c>
      <c r="H3527">
        <v>2020</v>
      </c>
      <c r="I3527" t="s">
        <v>183</v>
      </c>
      <c r="Q3527" s="4"/>
    </row>
    <row r="3528" spans="1:17" hidden="1">
      <c r="A3528">
        <v>32.769310959999999</v>
      </c>
      <c r="B3528">
        <v>-117.1549258</v>
      </c>
      <c r="C3528" t="s">
        <v>1379</v>
      </c>
      <c r="D3528" t="s">
        <v>7</v>
      </c>
      <c r="E3528">
        <v>1</v>
      </c>
      <c r="F3528" s="1">
        <v>43984.887499999997</v>
      </c>
      <c r="G3528" s="2">
        <v>44012</v>
      </c>
      <c r="H3528">
        <v>2020</v>
      </c>
      <c r="I3528" t="s">
        <v>183</v>
      </c>
      <c r="Q3528" s="4"/>
    </row>
    <row r="3529" spans="1:17" hidden="1">
      <c r="A3529">
        <v>32.769429010000003</v>
      </c>
      <c r="B3529">
        <v>-117.15486079999999</v>
      </c>
      <c r="C3529" t="s">
        <v>2210</v>
      </c>
      <c r="D3529" t="s">
        <v>7</v>
      </c>
      <c r="E3529">
        <v>1</v>
      </c>
      <c r="F3529" s="1">
        <v>44005.85</v>
      </c>
      <c r="G3529" s="2">
        <v>44012</v>
      </c>
      <c r="H3529">
        <v>2020</v>
      </c>
      <c r="I3529" t="s">
        <v>183</v>
      </c>
      <c r="Q3529" s="4"/>
    </row>
    <row r="3530" spans="1:17" hidden="1">
      <c r="A3530">
        <v>32.770760899999999</v>
      </c>
      <c r="B3530">
        <v>-117.1514987</v>
      </c>
      <c r="C3530" t="s">
        <v>2211</v>
      </c>
      <c r="D3530" t="s">
        <v>22</v>
      </c>
      <c r="E3530">
        <v>1</v>
      </c>
      <c r="F3530" s="1">
        <v>44005.868055555555</v>
      </c>
      <c r="G3530" s="2">
        <v>44012</v>
      </c>
      <c r="H3530">
        <v>2020</v>
      </c>
      <c r="I3530" t="s">
        <v>183</v>
      </c>
      <c r="Q3530" s="4"/>
    </row>
    <row r="3531" spans="1:17" hidden="1">
      <c r="A3531">
        <v>32.771641299999999</v>
      </c>
      <c r="B3531">
        <v>-117.1474327</v>
      </c>
      <c r="C3531" t="s">
        <v>225</v>
      </c>
      <c r="D3531" t="s">
        <v>22</v>
      </c>
      <c r="E3531">
        <v>8</v>
      </c>
      <c r="F3531" s="1">
        <v>44005.831944444442</v>
      </c>
      <c r="G3531" s="2">
        <v>44012</v>
      </c>
      <c r="H3531">
        <v>2020</v>
      </c>
      <c r="I3531" t="s">
        <v>183</v>
      </c>
      <c r="Q3531" s="4"/>
    </row>
    <row r="3532" spans="1:17" hidden="1">
      <c r="A3532">
        <v>32.772941799999998</v>
      </c>
      <c r="B3532">
        <v>-117.1443641</v>
      </c>
      <c r="C3532" t="s">
        <v>813</v>
      </c>
      <c r="D3532" t="s">
        <v>13</v>
      </c>
      <c r="E3532">
        <v>2</v>
      </c>
      <c r="F3532" s="1">
        <v>44005.842361111114</v>
      </c>
      <c r="G3532" s="2">
        <v>44012</v>
      </c>
      <c r="H3532">
        <v>2020</v>
      </c>
      <c r="I3532" t="s">
        <v>183</v>
      </c>
      <c r="Q3532" s="4"/>
    </row>
    <row r="3533" spans="1:17" hidden="1">
      <c r="A3533">
        <v>32.773439099999997</v>
      </c>
      <c r="B3533">
        <v>-117.1408902</v>
      </c>
      <c r="C3533" t="s">
        <v>2212</v>
      </c>
      <c r="D3533" t="s">
        <v>22</v>
      </c>
      <c r="E3533">
        <v>1</v>
      </c>
      <c r="F3533" s="1">
        <v>44005.865972222222</v>
      </c>
      <c r="G3533" s="2">
        <v>44012</v>
      </c>
      <c r="H3533">
        <v>2020</v>
      </c>
      <c r="I3533" t="s">
        <v>183</v>
      </c>
      <c r="Q3533" s="4"/>
    </row>
    <row r="3534" spans="1:17" hidden="1">
      <c r="A3534">
        <v>32.773989100000001</v>
      </c>
      <c r="B3534">
        <v>-117.1388437</v>
      </c>
      <c r="C3534" t="s">
        <v>2213</v>
      </c>
      <c r="D3534" t="s">
        <v>13</v>
      </c>
      <c r="E3534">
        <v>7</v>
      </c>
      <c r="F3534" s="1">
        <v>44008.931944444441</v>
      </c>
      <c r="G3534" s="2">
        <v>44012</v>
      </c>
      <c r="H3534">
        <v>2020</v>
      </c>
      <c r="I3534" t="s">
        <v>183</v>
      </c>
      <c r="Q3534" s="4"/>
    </row>
    <row r="3535" spans="1:17" hidden="1">
      <c r="A3535">
        <v>32.773835300000002</v>
      </c>
      <c r="B3535">
        <v>-117.13684689999999</v>
      </c>
      <c r="C3535" t="s">
        <v>2214</v>
      </c>
      <c r="D3535" t="s">
        <v>22</v>
      </c>
      <c r="E3535">
        <v>1</v>
      </c>
      <c r="F3535" s="1">
        <v>43978.804166666669</v>
      </c>
      <c r="G3535" s="2">
        <v>44012</v>
      </c>
      <c r="H3535">
        <v>2020</v>
      </c>
      <c r="I3535" t="s">
        <v>183</v>
      </c>
      <c r="Q3535" s="4"/>
    </row>
    <row r="3536" spans="1:17" hidden="1">
      <c r="A3536">
        <v>32.774425899999997</v>
      </c>
      <c r="B3536">
        <v>-117.1350733</v>
      </c>
      <c r="C3536" t="s">
        <v>2215</v>
      </c>
      <c r="D3536" t="s">
        <v>13</v>
      </c>
      <c r="E3536">
        <v>1</v>
      </c>
      <c r="F3536" s="1">
        <v>43973.681250000001</v>
      </c>
      <c r="G3536" s="2">
        <v>44012</v>
      </c>
      <c r="H3536">
        <v>2020</v>
      </c>
      <c r="I3536" t="s">
        <v>183</v>
      </c>
      <c r="Q3536" s="4"/>
    </row>
    <row r="3537" spans="1:17" hidden="1">
      <c r="A3537">
        <v>32.774413199999998</v>
      </c>
      <c r="B3537">
        <v>-117.1341089</v>
      </c>
      <c r="C3537" t="s">
        <v>2216</v>
      </c>
      <c r="D3537" t="s">
        <v>22</v>
      </c>
      <c r="E3537">
        <v>1</v>
      </c>
      <c r="F3537" s="1">
        <v>43998.707638888889</v>
      </c>
      <c r="G3537" s="2">
        <v>44012</v>
      </c>
      <c r="H3537">
        <v>2020</v>
      </c>
      <c r="I3537" t="s">
        <v>183</v>
      </c>
      <c r="Q3537" s="4"/>
    </row>
    <row r="3538" spans="1:17" hidden="1">
      <c r="A3538">
        <v>32.774943800000003</v>
      </c>
      <c r="B3538">
        <v>-117.1331517</v>
      </c>
      <c r="C3538" t="s">
        <v>2217</v>
      </c>
      <c r="D3538" t="s">
        <v>22</v>
      </c>
      <c r="E3538">
        <v>6</v>
      </c>
      <c r="F3538" s="1">
        <v>43973.873611111114</v>
      </c>
      <c r="G3538" s="2">
        <v>44012</v>
      </c>
      <c r="H3538">
        <v>2020</v>
      </c>
      <c r="I3538" t="s">
        <v>183</v>
      </c>
      <c r="Q3538" s="4"/>
    </row>
    <row r="3539" spans="1:17" hidden="1">
      <c r="A3539">
        <v>32.774698200000003</v>
      </c>
      <c r="B3539">
        <v>-117.1326598</v>
      </c>
      <c r="C3539" t="s">
        <v>2218</v>
      </c>
      <c r="D3539" t="s">
        <v>22</v>
      </c>
      <c r="E3539">
        <v>2</v>
      </c>
      <c r="F3539" s="1">
        <v>43998.743055555555</v>
      </c>
      <c r="G3539" s="2">
        <v>44012</v>
      </c>
      <c r="H3539">
        <v>2020</v>
      </c>
      <c r="I3539" t="s">
        <v>183</v>
      </c>
      <c r="Q3539" s="4"/>
    </row>
    <row r="3540" spans="1:17" hidden="1">
      <c r="A3540">
        <v>32.775908100000002</v>
      </c>
      <c r="B3540">
        <v>-117.130408</v>
      </c>
      <c r="C3540" t="s">
        <v>598</v>
      </c>
      <c r="D3540" t="s">
        <v>22</v>
      </c>
      <c r="E3540">
        <v>8</v>
      </c>
      <c r="F3540" s="1">
        <v>43973.906944444447</v>
      </c>
      <c r="G3540" s="2">
        <v>44012</v>
      </c>
      <c r="H3540">
        <v>2020</v>
      </c>
      <c r="I3540" t="s">
        <v>183</v>
      </c>
      <c r="Q3540" s="4"/>
    </row>
    <row r="3541" spans="1:17" hidden="1">
      <c r="A3541">
        <v>32.776411299999999</v>
      </c>
      <c r="B3541">
        <v>-117.12965989999999</v>
      </c>
      <c r="C3541" t="s">
        <v>179</v>
      </c>
      <c r="D3541" t="s">
        <v>13</v>
      </c>
      <c r="E3541">
        <v>4</v>
      </c>
      <c r="F3541" s="1">
        <v>43973.777083333334</v>
      </c>
      <c r="G3541" s="2">
        <v>44012</v>
      </c>
      <c r="H3541">
        <v>2020</v>
      </c>
      <c r="I3541" t="s">
        <v>183</v>
      </c>
      <c r="Q3541" s="4"/>
    </row>
    <row r="3542" spans="1:17" hidden="1">
      <c r="A3542">
        <v>32.776992900000003</v>
      </c>
      <c r="B3542">
        <v>-117.12871680000001</v>
      </c>
      <c r="C3542" t="s">
        <v>340</v>
      </c>
      <c r="D3542" t="s">
        <v>22</v>
      </c>
      <c r="E3542">
        <v>1</v>
      </c>
      <c r="F3542" s="1">
        <v>43980.70208333333</v>
      </c>
      <c r="G3542" s="2">
        <v>44012</v>
      </c>
      <c r="H3542">
        <v>2020</v>
      </c>
      <c r="I3542" t="s">
        <v>183</v>
      </c>
      <c r="Q3542" s="4"/>
    </row>
    <row r="3543" spans="1:17" hidden="1">
      <c r="A3543">
        <v>32.776997100000003</v>
      </c>
      <c r="B3543">
        <v>-117.128529</v>
      </c>
      <c r="C3543" t="s">
        <v>2219</v>
      </c>
      <c r="D3543" t="s">
        <v>22</v>
      </c>
      <c r="E3543">
        <v>1</v>
      </c>
      <c r="F3543" s="1">
        <v>43980.702777777777</v>
      </c>
      <c r="G3543" s="2">
        <v>44012</v>
      </c>
      <c r="H3543">
        <v>2020</v>
      </c>
      <c r="I3543" t="s">
        <v>183</v>
      </c>
      <c r="Q3543" s="4"/>
    </row>
    <row r="3544" spans="1:17" hidden="1">
      <c r="A3544">
        <v>32.777835600000003</v>
      </c>
      <c r="B3544">
        <v>-117.12763889999999</v>
      </c>
      <c r="C3544" t="s">
        <v>2220</v>
      </c>
      <c r="D3544" t="s">
        <v>22</v>
      </c>
      <c r="E3544">
        <v>4</v>
      </c>
      <c r="F3544" s="1">
        <v>43998.736111111109</v>
      </c>
      <c r="G3544" s="2">
        <v>44012</v>
      </c>
      <c r="H3544">
        <v>2020</v>
      </c>
      <c r="I3544" t="s">
        <v>183</v>
      </c>
      <c r="Q3544" s="4"/>
    </row>
    <row r="3545" spans="1:17" hidden="1">
      <c r="A3545">
        <v>32.760749300000001</v>
      </c>
      <c r="B3545">
        <v>-117.20344900000001</v>
      </c>
      <c r="C3545" t="s">
        <v>2221</v>
      </c>
      <c r="D3545" t="s">
        <v>22</v>
      </c>
      <c r="E3545">
        <v>1</v>
      </c>
      <c r="F3545" s="1">
        <v>43970.679861111108</v>
      </c>
      <c r="G3545" s="2">
        <v>44012</v>
      </c>
      <c r="H3545">
        <v>2020</v>
      </c>
      <c r="I3545" t="s">
        <v>248</v>
      </c>
      <c r="Q3545" s="4"/>
    </row>
    <row r="3546" spans="1:17" hidden="1">
      <c r="A3546">
        <v>32.761600600000001</v>
      </c>
      <c r="B3546">
        <v>-117.2032974</v>
      </c>
      <c r="C3546" t="s">
        <v>2222</v>
      </c>
      <c r="D3546" t="s">
        <v>22</v>
      </c>
      <c r="E3546">
        <v>1</v>
      </c>
      <c r="F3546" s="1">
        <v>43950.873611111114</v>
      </c>
      <c r="G3546" s="2">
        <v>44012</v>
      </c>
      <c r="H3546">
        <v>2020</v>
      </c>
      <c r="I3546" t="s">
        <v>248</v>
      </c>
      <c r="Q3546" s="4"/>
    </row>
    <row r="3547" spans="1:17" hidden="1">
      <c r="A3547">
        <v>32.760562999999998</v>
      </c>
      <c r="B3547">
        <v>-117.202564</v>
      </c>
      <c r="C3547" t="s">
        <v>2223</v>
      </c>
      <c r="D3547" t="s">
        <v>7</v>
      </c>
      <c r="E3547">
        <v>2</v>
      </c>
      <c r="F3547" s="1">
        <v>44006.796527777777</v>
      </c>
      <c r="G3547" s="2">
        <v>44012</v>
      </c>
      <c r="H3547">
        <v>2020</v>
      </c>
      <c r="I3547" t="s">
        <v>248</v>
      </c>
      <c r="Q3547" s="4"/>
    </row>
    <row r="3548" spans="1:17" hidden="1">
      <c r="A3548">
        <v>32.761077399999998</v>
      </c>
      <c r="B3548">
        <v>-117.2013647</v>
      </c>
      <c r="C3548" t="s">
        <v>2224</v>
      </c>
      <c r="D3548" t="s">
        <v>22</v>
      </c>
      <c r="E3548">
        <v>3</v>
      </c>
      <c r="F3548" s="1">
        <v>44012.711805555555</v>
      </c>
      <c r="G3548" s="2">
        <v>44012</v>
      </c>
      <c r="H3548">
        <v>2020</v>
      </c>
      <c r="I3548" t="s">
        <v>248</v>
      </c>
      <c r="Q3548" s="4"/>
    </row>
    <row r="3549" spans="1:17" hidden="1">
      <c r="A3549">
        <v>32.760494700000002</v>
      </c>
      <c r="B3549">
        <v>-117.2010698</v>
      </c>
      <c r="C3549" t="s">
        <v>856</v>
      </c>
      <c r="D3549" t="s">
        <v>7</v>
      </c>
      <c r="E3549">
        <v>3</v>
      </c>
      <c r="F3549" s="1">
        <v>44012.716666666667</v>
      </c>
      <c r="G3549" s="2">
        <v>44012</v>
      </c>
      <c r="H3549">
        <v>2020</v>
      </c>
      <c r="I3549" t="s">
        <v>248</v>
      </c>
      <c r="Q3549" s="4"/>
    </row>
    <row r="3550" spans="1:17" hidden="1">
      <c r="A3550">
        <v>32.761409999999998</v>
      </c>
      <c r="B3550">
        <v>-117.2010298</v>
      </c>
      <c r="C3550" t="s">
        <v>460</v>
      </c>
      <c r="D3550" t="s">
        <v>7</v>
      </c>
      <c r="E3550">
        <v>1</v>
      </c>
      <c r="F3550" s="1">
        <v>44012.705555555556</v>
      </c>
      <c r="G3550" s="2">
        <v>44012</v>
      </c>
      <c r="H3550">
        <v>2020</v>
      </c>
      <c r="I3550" t="s">
        <v>248</v>
      </c>
      <c r="Q3550" s="4"/>
    </row>
    <row r="3551" spans="1:17" hidden="1">
      <c r="A3551">
        <v>32.761986899999997</v>
      </c>
      <c r="B3551">
        <v>-117.20093230000001</v>
      </c>
      <c r="C3551" t="s">
        <v>2225</v>
      </c>
      <c r="D3551" t="s">
        <v>22</v>
      </c>
      <c r="E3551">
        <v>1</v>
      </c>
      <c r="F3551" s="1">
        <v>44012.70208333333</v>
      </c>
      <c r="G3551" s="2">
        <v>44012</v>
      </c>
      <c r="H3551">
        <v>2020</v>
      </c>
      <c r="I3551" t="s">
        <v>248</v>
      </c>
      <c r="Q3551" s="4"/>
    </row>
    <row r="3552" spans="1:17" hidden="1">
      <c r="A3552">
        <v>32.761859800000003</v>
      </c>
      <c r="B3552">
        <v>-117.20075129999999</v>
      </c>
      <c r="C3552" t="s">
        <v>232</v>
      </c>
      <c r="D3552" t="s">
        <v>22</v>
      </c>
      <c r="E3552">
        <v>1</v>
      </c>
      <c r="F3552" s="1">
        <v>44012.823611111111</v>
      </c>
      <c r="G3552" s="2">
        <v>44012</v>
      </c>
      <c r="H3552">
        <v>2020</v>
      </c>
      <c r="I3552" t="s">
        <v>248</v>
      </c>
      <c r="Q3552" s="4"/>
    </row>
    <row r="3553" spans="1:17" hidden="1">
      <c r="A3553">
        <v>32.762162099999998</v>
      </c>
      <c r="B3553">
        <v>-117.2007155</v>
      </c>
      <c r="C3553" t="s">
        <v>1220</v>
      </c>
      <c r="D3553" t="s">
        <v>22</v>
      </c>
      <c r="E3553">
        <v>6</v>
      </c>
      <c r="F3553" s="1">
        <v>44012.7</v>
      </c>
      <c r="G3553" s="2">
        <v>44012</v>
      </c>
      <c r="H3553">
        <v>2020</v>
      </c>
      <c r="I3553" t="s">
        <v>248</v>
      </c>
      <c r="Q3553" s="4"/>
    </row>
    <row r="3554" spans="1:17" hidden="1">
      <c r="A3554">
        <v>32.761348900000002</v>
      </c>
      <c r="B3554">
        <v>-117.20058469999999</v>
      </c>
      <c r="C3554" t="s">
        <v>2226</v>
      </c>
      <c r="D3554" t="s">
        <v>22</v>
      </c>
      <c r="E3554">
        <v>1</v>
      </c>
      <c r="F3554" s="1">
        <v>44012.82916666667</v>
      </c>
      <c r="G3554" s="2">
        <v>44012</v>
      </c>
      <c r="H3554">
        <v>2020</v>
      </c>
      <c r="I3554" t="s">
        <v>248</v>
      </c>
      <c r="Q3554" s="4"/>
    </row>
    <row r="3555" spans="1:17" hidden="1">
      <c r="A3555">
        <v>32.761728499999997</v>
      </c>
      <c r="B3555">
        <v>-117.2003493</v>
      </c>
      <c r="C3555" t="s">
        <v>2227</v>
      </c>
      <c r="D3555" t="s">
        <v>13</v>
      </c>
      <c r="E3555">
        <v>8</v>
      </c>
      <c r="F3555" s="1">
        <v>44012.847222222219</v>
      </c>
      <c r="G3555" s="2">
        <v>44012</v>
      </c>
      <c r="H3555">
        <v>2020</v>
      </c>
      <c r="I3555" t="s">
        <v>248</v>
      </c>
      <c r="Q3555" s="4"/>
    </row>
    <row r="3556" spans="1:17" hidden="1">
      <c r="A3556">
        <v>32.761395700000001</v>
      </c>
      <c r="B3556">
        <v>-117.20030629999999</v>
      </c>
      <c r="C3556" t="s">
        <v>2228</v>
      </c>
      <c r="D3556" t="s">
        <v>22</v>
      </c>
      <c r="E3556">
        <v>1</v>
      </c>
      <c r="F3556" s="1">
        <v>44012.7</v>
      </c>
      <c r="G3556" s="2">
        <v>44012</v>
      </c>
      <c r="H3556">
        <v>2020</v>
      </c>
      <c r="I3556" t="s">
        <v>248</v>
      </c>
      <c r="Q3556" s="4"/>
    </row>
    <row r="3557" spans="1:17" hidden="1">
      <c r="A3557">
        <v>32.761968299999999</v>
      </c>
      <c r="B3557">
        <v>-117.2000875</v>
      </c>
      <c r="C3557" t="s">
        <v>2229</v>
      </c>
      <c r="D3557" t="s">
        <v>22</v>
      </c>
      <c r="E3557">
        <v>2</v>
      </c>
      <c r="F3557" s="1">
        <v>44012.838888888888</v>
      </c>
      <c r="G3557" s="2">
        <v>44012</v>
      </c>
      <c r="H3557">
        <v>2020</v>
      </c>
      <c r="I3557" t="s">
        <v>248</v>
      </c>
      <c r="Q3557" s="4"/>
    </row>
    <row r="3558" spans="1:17" hidden="1">
      <c r="A3558">
        <v>32.762349589999999</v>
      </c>
      <c r="B3558">
        <v>-117.1996822</v>
      </c>
      <c r="C3558" t="s">
        <v>2230</v>
      </c>
      <c r="D3558" t="s">
        <v>13</v>
      </c>
      <c r="E3558">
        <v>1</v>
      </c>
      <c r="F3558" s="1">
        <v>44012.838194444441</v>
      </c>
      <c r="G3558" s="2">
        <v>44012</v>
      </c>
      <c r="H3558">
        <v>2020</v>
      </c>
      <c r="I3558" t="s">
        <v>248</v>
      </c>
      <c r="Q3558" s="4"/>
    </row>
    <row r="3559" spans="1:17" hidden="1">
      <c r="A3559">
        <v>32.761547</v>
      </c>
      <c r="B3559">
        <v>-117.1991189</v>
      </c>
      <c r="C3559" t="s">
        <v>1370</v>
      </c>
      <c r="D3559" t="s">
        <v>13</v>
      </c>
      <c r="E3559">
        <v>1</v>
      </c>
      <c r="F3559" s="1">
        <v>44012.810416666667</v>
      </c>
      <c r="G3559" s="2">
        <v>44012</v>
      </c>
      <c r="H3559">
        <v>2020</v>
      </c>
      <c r="I3559" t="s">
        <v>248</v>
      </c>
      <c r="Q3559" s="4"/>
    </row>
    <row r="3560" spans="1:17" hidden="1">
      <c r="A3560">
        <v>32.761946399999999</v>
      </c>
      <c r="B3560">
        <v>-117.1988959</v>
      </c>
      <c r="C3560" t="s">
        <v>2231</v>
      </c>
      <c r="D3560" t="s">
        <v>22</v>
      </c>
      <c r="E3560">
        <v>2</v>
      </c>
      <c r="F3560" s="1">
        <v>44012.836805555555</v>
      </c>
      <c r="G3560" s="2">
        <v>44012</v>
      </c>
      <c r="H3560">
        <v>2020</v>
      </c>
      <c r="I3560" t="s">
        <v>248</v>
      </c>
      <c r="Q3560" s="4"/>
    </row>
    <row r="3561" spans="1:17" hidden="1">
      <c r="A3561">
        <v>32.762425800000003</v>
      </c>
      <c r="B3561">
        <v>-117.198835</v>
      </c>
      <c r="C3561" t="s">
        <v>16</v>
      </c>
      <c r="D3561" t="s">
        <v>13</v>
      </c>
      <c r="E3561">
        <v>2</v>
      </c>
      <c r="F3561" s="1">
        <v>44012.731249999997</v>
      </c>
      <c r="G3561" s="2">
        <v>44012</v>
      </c>
      <c r="H3561">
        <v>2020</v>
      </c>
      <c r="I3561" t="s">
        <v>248</v>
      </c>
      <c r="Q3561" s="4"/>
    </row>
    <row r="3562" spans="1:17" hidden="1">
      <c r="A3562">
        <v>32.7622608</v>
      </c>
      <c r="B3562">
        <v>-117.1987152</v>
      </c>
      <c r="C3562" t="s">
        <v>176</v>
      </c>
      <c r="D3562" t="s">
        <v>22</v>
      </c>
      <c r="E3562">
        <v>1</v>
      </c>
      <c r="F3562" s="1">
        <v>44012.825694444444</v>
      </c>
      <c r="G3562" s="2">
        <v>44012</v>
      </c>
      <c r="H3562">
        <v>2020</v>
      </c>
      <c r="I3562" t="s">
        <v>248</v>
      </c>
      <c r="Q3562" s="4"/>
    </row>
    <row r="3563" spans="1:17" hidden="1">
      <c r="A3563">
        <v>32.761429200000002</v>
      </c>
      <c r="B3563">
        <v>-117.1985588</v>
      </c>
      <c r="C3563" t="s">
        <v>2232</v>
      </c>
      <c r="D3563" t="s">
        <v>22</v>
      </c>
      <c r="E3563">
        <v>3</v>
      </c>
      <c r="F3563" s="1">
        <v>44012.690972222219</v>
      </c>
      <c r="G3563" s="2">
        <v>44012</v>
      </c>
      <c r="H3563">
        <v>2020</v>
      </c>
      <c r="I3563" t="s">
        <v>248</v>
      </c>
      <c r="Q3563" s="4"/>
    </row>
    <row r="3564" spans="1:17" hidden="1">
      <c r="A3564">
        <v>32.7614673</v>
      </c>
      <c r="B3564">
        <v>-117.1982967</v>
      </c>
      <c r="C3564" t="s">
        <v>64</v>
      </c>
      <c r="D3564" t="s">
        <v>13</v>
      </c>
      <c r="E3564">
        <v>1</v>
      </c>
      <c r="F3564" s="1">
        <v>44012.811111111114</v>
      </c>
      <c r="G3564" s="2">
        <v>44012</v>
      </c>
      <c r="H3564">
        <v>2020</v>
      </c>
      <c r="I3564" t="s">
        <v>248</v>
      </c>
      <c r="Q3564" s="4"/>
    </row>
    <row r="3565" spans="1:17" hidden="1">
      <c r="A3565">
        <v>32.761907100000002</v>
      </c>
      <c r="B3565">
        <v>-117.1980494</v>
      </c>
      <c r="C3565" t="s">
        <v>2233</v>
      </c>
      <c r="D3565" t="s">
        <v>13</v>
      </c>
      <c r="E3565">
        <v>2</v>
      </c>
      <c r="F3565" s="1">
        <v>44012.835416666669</v>
      </c>
      <c r="G3565" s="2">
        <v>44012</v>
      </c>
      <c r="H3565">
        <v>2020</v>
      </c>
      <c r="I3565" t="s">
        <v>248</v>
      </c>
      <c r="Q3565" s="4"/>
    </row>
    <row r="3566" spans="1:17" hidden="1">
      <c r="A3566">
        <v>32.761826800000001</v>
      </c>
      <c r="B3566">
        <v>-117.1979369</v>
      </c>
      <c r="C3566" t="s">
        <v>158</v>
      </c>
      <c r="D3566" t="s">
        <v>13</v>
      </c>
      <c r="E3566">
        <v>5</v>
      </c>
      <c r="F3566" s="1">
        <v>44012.804166666669</v>
      </c>
      <c r="G3566" s="2">
        <v>44012</v>
      </c>
      <c r="H3566">
        <v>2020</v>
      </c>
      <c r="I3566" t="s">
        <v>248</v>
      </c>
      <c r="Q3566" s="4"/>
    </row>
    <row r="3567" spans="1:17" hidden="1">
      <c r="A3567">
        <v>32.762594999999997</v>
      </c>
      <c r="B3567">
        <v>-117.1979197</v>
      </c>
      <c r="C3567" t="s">
        <v>2234</v>
      </c>
      <c r="D3567" t="s">
        <v>22</v>
      </c>
      <c r="E3567">
        <v>4</v>
      </c>
      <c r="F3567" s="1">
        <v>44012.842361111114</v>
      </c>
      <c r="G3567" s="2">
        <v>44012</v>
      </c>
      <c r="H3567">
        <v>2020</v>
      </c>
      <c r="I3567" t="s">
        <v>248</v>
      </c>
      <c r="Q3567" s="4"/>
    </row>
    <row r="3568" spans="1:17" hidden="1">
      <c r="A3568">
        <v>32.760997600000003</v>
      </c>
      <c r="B3568">
        <v>-117.197475</v>
      </c>
      <c r="C3568" t="s">
        <v>1368</v>
      </c>
      <c r="D3568" t="s">
        <v>22</v>
      </c>
      <c r="E3568">
        <v>1</v>
      </c>
      <c r="F3568" s="1">
        <v>44012.728472222225</v>
      </c>
      <c r="G3568" s="2">
        <v>44012</v>
      </c>
      <c r="H3568">
        <v>2020</v>
      </c>
      <c r="I3568" t="s">
        <v>248</v>
      </c>
      <c r="Q3568" s="4"/>
    </row>
    <row r="3569" spans="1:17" hidden="1">
      <c r="A3569">
        <v>32.761213099999999</v>
      </c>
      <c r="B3569">
        <v>-117.19726319999999</v>
      </c>
      <c r="C3569" t="s">
        <v>2235</v>
      </c>
      <c r="D3569" t="s">
        <v>22</v>
      </c>
      <c r="E3569">
        <v>1</v>
      </c>
      <c r="F3569" s="1">
        <v>44012.82708333333</v>
      </c>
      <c r="G3569" s="2">
        <v>44012</v>
      </c>
      <c r="H3569">
        <v>2020</v>
      </c>
      <c r="I3569" t="s">
        <v>248</v>
      </c>
      <c r="Q3569" s="4"/>
    </row>
    <row r="3570" spans="1:17" hidden="1">
      <c r="A3570">
        <v>32.762251300000003</v>
      </c>
      <c r="B3570">
        <v>-117.19713369999999</v>
      </c>
      <c r="C3570" t="s">
        <v>2236</v>
      </c>
      <c r="D3570" t="s">
        <v>22</v>
      </c>
      <c r="E3570">
        <v>2</v>
      </c>
      <c r="F3570" s="1">
        <v>43980.838888888888</v>
      </c>
      <c r="G3570" s="2">
        <v>44012</v>
      </c>
      <c r="H3570">
        <v>2020</v>
      </c>
      <c r="I3570" t="s">
        <v>248</v>
      </c>
      <c r="Q3570" s="4"/>
    </row>
    <row r="3571" spans="1:17" hidden="1">
      <c r="A3571">
        <v>32.762153300000001</v>
      </c>
      <c r="B3571">
        <v>-117.1971008</v>
      </c>
      <c r="C3571" t="s">
        <v>2237</v>
      </c>
      <c r="D3571" t="s">
        <v>22</v>
      </c>
      <c r="E3571">
        <v>2</v>
      </c>
      <c r="F3571" s="1">
        <v>44012.668749999997</v>
      </c>
      <c r="G3571" s="2">
        <v>44012</v>
      </c>
      <c r="H3571">
        <v>2020</v>
      </c>
      <c r="I3571" t="s">
        <v>248</v>
      </c>
      <c r="Q3571" s="4"/>
    </row>
    <row r="3572" spans="1:17" hidden="1">
      <c r="A3572">
        <v>32.762053399999999</v>
      </c>
      <c r="B3572">
        <v>-117.1970755</v>
      </c>
      <c r="C3572" t="s">
        <v>1507</v>
      </c>
      <c r="D3572" t="s">
        <v>22</v>
      </c>
      <c r="E3572">
        <v>2</v>
      </c>
      <c r="F3572" s="1">
        <v>44012.852777777778</v>
      </c>
      <c r="G3572" s="2">
        <v>44012</v>
      </c>
      <c r="H3572">
        <v>2020</v>
      </c>
      <c r="I3572" t="s">
        <v>248</v>
      </c>
      <c r="Q3572" s="4"/>
    </row>
    <row r="3573" spans="1:17" hidden="1">
      <c r="A3573">
        <v>32.762314500000002</v>
      </c>
      <c r="B3573">
        <v>-117.1970439</v>
      </c>
      <c r="C3573" t="s">
        <v>813</v>
      </c>
      <c r="D3573" t="s">
        <v>22</v>
      </c>
      <c r="E3573">
        <v>1</v>
      </c>
      <c r="F3573" s="1">
        <v>44012.668055555558</v>
      </c>
      <c r="G3573" s="2">
        <v>44012</v>
      </c>
      <c r="H3573">
        <v>2020</v>
      </c>
      <c r="I3573" t="s">
        <v>248</v>
      </c>
      <c r="Q3573" s="4"/>
    </row>
    <row r="3574" spans="1:17" hidden="1">
      <c r="A3574">
        <v>32.762438099999997</v>
      </c>
      <c r="B3574">
        <v>-117.19704280000001</v>
      </c>
      <c r="C3574" t="s">
        <v>59</v>
      </c>
      <c r="D3574" t="s">
        <v>13</v>
      </c>
      <c r="E3574">
        <v>1</v>
      </c>
      <c r="F3574" s="1">
        <v>44012.845138888886</v>
      </c>
      <c r="G3574" s="2">
        <v>44012</v>
      </c>
      <c r="H3574">
        <v>2020</v>
      </c>
      <c r="I3574" t="s">
        <v>248</v>
      </c>
      <c r="Q3574" s="4"/>
    </row>
    <row r="3575" spans="1:17" hidden="1">
      <c r="A3575">
        <v>32.762244199999998</v>
      </c>
      <c r="B3575">
        <v>-117.1969801</v>
      </c>
      <c r="C3575" t="s">
        <v>2238</v>
      </c>
      <c r="D3575" t="s">
        <v>22</v>
      </c>
      <c r="E3575">
        <v>1</v>
      </c>
      <c r="F3575" s="1">
        <v>44012.850694444445</v>
      </c>
      <c r="G3575" s="2">
        <v>44012</v>
      </c>
      <c r="H3575">
        <v>2020</v>
      </c>
      <c r="I3575" t="s">
        <v>248</v>
      </c>
      <c r="Q3575" s="4"/>
    </row>
    <row r="3576" spans="1:17" hidden="1">
      <c r="A3576">
        <v>32.761873299999998</v>
      </c>
      <c r="B3576">
        <v>-117.196763</v>
      </c>
      <c r="C3576" t="s">
        <v>51</v>
      </c>
      <c r="D3576" t="s">
        <v>22</v>
      </c>
      <c r="E3576">
        <v>1</v>
      </c>
      <c r="F3576" s="1">
        <v>44012.679861111108</v>
      </c>
      <c r="G3576" s="2">
        <v>44012</v>
      </c>
      <c r="H3576">
        <v>2020</v>
      </c>
      <c r="I3576" t="s">
        <v>248</v>
      </c>
      <c r="Q3576" s="4"/>
    </row>
    <row r="3577" spans="1:17" hidden="1">
      <c r="A3577">
        <v>32.762323700000003</v>
      </c>
      <c r="B3577">
        <v>-117.1965831</v>
      </c>
      <c r="C3577" t="s">
        <v>2239</v>
      </c>
      <c r="D3577" t="s">
        <v>13</v>
      </c>
      <c r="E3577">
        <v>3</v>
      </c>
      <c r="F3577" s="1">
        <v>44012.831944444442</v>
      </c>
      <c r="G3577" s="2">
        <v>44012</v>
      </c>
      <c r="H3577">
        <v>2020</v>
      </c>
      <c r="I3577" t="s">
        <v>248</v>
      </c>
      <c r="Q3577" s="4"/>
    </row>
    <row r="3578" spans="1:17" hidden="1">
      <c r="A3578">
        <v>32.761946299999998</v>
      </c>
      <c r="B3578">
        <v>-117.19657580000001</v>
      </c>
      <c r="C3578" t="s">
        <v>414</v>
      </c>
      <c r="D3578" t="s">
        <v>7</v>
      </c>
      <c r="E3578">
        <v>3</v>
      </c>
      <c r="F3578" s="1">
        <v>44012.669444444444</v>
      </c>
      <c r="G3578" s="2">
        <v>44012</v>
      </c>
      <c r="H3578">
        <v>2020</v>
      </c>
      <c r="I3578" t="s">
        <v>248</v>
      </c>
      <c r="Q3578" s="4"/>
    </row>
    <row r="3579" spans="1:17" hidden="1">
      <c r="A3579">
        <v>32.761640900000003</v>
      </c>
      <c r="B3579">
        <v>-117.1965185</v>
      </c>
      <c r="C3579" t="s">
        <v>2240</v>
      </c>
      <c r="D3579" t="s">
        <v>22</v>
      </c>
      <c r="E3579">
        <v>7</v>
      </c>
      <c r="F3579" s="1">
        <v>44012.676388888889</v>
      </c>
      <c r="G3579" s="2">
        <v>44012</v>
      </c>
      <c r="H3579">
        <v>2020</v>
      </c>
      <c r="I3579" t="s">
        <v>248</v>
      </c>
      <c r="Q3579" s="4"/>
    </row>
    <row r="3580" spans="1:17" hidden="1">
      <c r="A3580">
        <v>32.762879099999999</v>
      </c>
      <c r="B3580">
        <v>-117.1964199</v>
      </c>
      <c r="C3580" t="s">
        <v>317</v>
      </c>
      <c r="D3580" t="s">
        <v>22</v>
      </c>
      <c r="E3580">
        <v>1</v>
      </c>
      <c r="F3580" s="1">
        <v>44012.831250000003</v>
      </c>
      <c r="G3580" s="2">
        <v>44012</v>
      </c>
      <c r="H3580">
        <v>2020</v>
      </c>
      <c r="I3580" t="s">
        <v>248</v>
      </c>
      <c r="Q3580" s="4"/>
    </row>
    <row r="3581" spans="1:17" hidden="1">
      <c r="A3581">
        <v>32.762039999999999</v>
      </c>
      <c r="B3581">
        <v>-117.1961472</v>
      </c>
      <c r="C3581" t="s">
        <v>2241</v>
      </c>
      <c r="D3581" t="s">
        <v>13</v>
      </c>
      <c r="E3581">
        <v>1</v>
      </c>
      <c r="F3581" s="1">
        <v>44012.845833333333</v>
      </c>
      <c r="G3581" s="2">
        <v>44012</v>
      </c>
      <c r="H3581">
        <v>2020</v>
      </c>
      <c r="I3581" t="s">
        <v>248</v>
      </c>
      <c r="Q3581" s="4"/>
    </row>
    <row r="3582" spans="1:17" hidden="1">
      <c r="A3582">
        <v>32.762923200000003</v>
      </c>
      <c r="B3582">
        <v>-117.19601299999999</v>
      </c>
      <c r="C3582" t="s">
        <v>1077</v>
      </c>
      <c r="D3582" t="s">
        <v>22</v>
      </c>
      <c r="E3582">
        <v>1</v>
      </c>
      <c r="F3582" s="1">
        <v>44012.830555555556</v>
      </c>
      <c r="G3582" s="2">
        <v>44012</v>
      </c>
      <c r="H3582">
        <v>2020</v>
      </c>
      <c r="I3582" t="s">
        <v>248</v>
      </c>
      <c r="Q3582" s="4"/>
    </row>
    <row r="3583" spans="1:17" hidden="1">
      <c r="A3583">
        <v>32.762922699999997</v>
      </c>
      <c r="B3583">
        <v>-117.1959822</v>
      </c>
      <c r="C3583" t="s">
        <v>2242</v>
      </c>
      <c r="D3583" t="s">
        <v>22</v>
      </c>
      <c r="E3583">
        <v>3</v>
      </c>
      <c r="F3583" s="1">
        <v>44012.747916666667</v>
      </c>
      <c r="G3583" s="2">
        <v>44012</v>
      </c>
      <c r="H3583">
        <v>2020</v>
      </c>
      <c r="I3583" t="s">
        <v>248</v>
      </c>
      <c r="Q3583" s="4"/>
    </row>
    <row r="3584" spans="1:17" hidden="1">
      <c r="A3584">
        <v>32.761893200000003</v>
      </c>
      <c r="B3584">
        <v>-117.1958604</v>
      </c>
      <c r="C3584" t="s">
        <v>2243</v>
      </c>
      <c r="D3584" t="s">
        <v>22</v>
      </c>
      <c r="E3584">
        <v>1</v>
      </c>
      <c r="F3584" s="1">
        <v>44012.661111111112</v>
      </c>
      <c r="G3584" s="2">
        <v>44012</v>
      </c>
      <c r="H3584">
        <v>2020</v>
      </c>
      <c r="I3584" t="s">
        <v>248</v>
      </c>
      <c r="Q3584" s="4"/>
    </row>
    <row r="3585" spans="1:17" hidden="1">
      <c r="A3585">
        <v>32.762779899999998</v>
      </c>
      <c r="B3585">
        <v>-117.1958253</v>
      </c>
      <c r="C3585" t="s">
        <v>2244</v>
      </c>
      <c r="D3585" t="s">
        <v>11</v>
      </c>
      <c r="E3585">
        <v>1</v>
      </c>
      <c r="F3585" s="1">
        <v>44012.82916666667</v>
      </c>
      <c r="G3585" s="2">
        <v>44012</v>
      </c>
      <c r="H3585">
        <v>2020</v>
      </c>
      <c r="I3585" t="s">
        <v>248</v>
      </c>
      <c r="Q3585" s="4"/>
    </row>
    <row r="3586" spans="1:17" hidden="1">
      <c r="A3586">
        <v>32.763078700000001</v>
      </c>
      <c r="B3586">
        <v>-117.19571809999999</v>
      </c>
      <c r="C3586" t="s">
        <v>155</v>
      </c>
      <c r="D3586" t="s">
        <v>22</v>
      </c>
      <c r="E3586">
        <v>2</v>
      </c>
      <c r="F3586" s="1">
        <v>44012.817361111112</v>
      </c>
      <c r="G3586" s="2">
        <v>44012</v>
      </c>
      <c r="H3586">
        <v>2020</v>
      </c>
      <c r="I3586" t="s">
        <v>248</v>
      </c>
      <c r="Q3586" s="4"/>
    </row>
    <row r="3587" spans="1:17" hidden="1">
      <c r="A3587">
        <v>32.761954000000003</v>
      </c>
      <c r="B3587">
        <v>-117.1957158</v>
      </c>
      <c r="C3587" t="s">
        <v>2245</v>
      </c>
      <c r="D3587" t="s">
        <v>22</v>
      </c>
      <c r="E3587">
        <v>1</v>
      </c>
      <c r="F3587" s="1">
        <v>44012.665277777778</v>
      </c>
      <c r="G3587" s="2">
        <v>44012</v>
      </c>
      <c r="H3587">
        <v>2020</v>
      </c>
      <c r="I3587" t="s">
        <v>248</v>
      </c>
      <c r="Q3587" s="4"/>
    </row>
    <row r="3588" spans="1:17" hidden="1">
      <c r="A3588">
        <v>32.761690799999997</v>
      </c>
      <c r="B3588">
        <v>-117.19552539999999</v>
      </c>
      <c r="C3588" t="s">
        <v>2246</v>
      </c>
      <c r="D3588" t="s">
        <v>22</v>
      </c>
      <c r="E3588">
        <v>2</v>
      </c>
      <c r="F3588" s="1">
        <v>44012.657638888886</v>
      </c>
      <c r="G3588" s="2">
        <v>44012</v>
      </c>
      <c r="H3588">
        <v>2020</v>
      </c>
      <c r="I3588" t="s">
        <v>248</v>
      </c>
      <c r="Q3588" s="4"/>
    </row>
    <row r="3589" spans="1:17" hidden="1">
      <c r="A3589">
        <v>32.762316900000002</v>
      </c>
      <c r="B3589">
        <v>-117.19536840000001</v>
      </c>
      <c r="C3589" t="s">
        <v>2247</v>
      </c>
      <c r="D3589" t="s">
        <v>13</v>
      </c>
      <c r="E3589">
        <v>3</v>
      </c>
      <c r="F3589" s="1">
        <v>44012.829861111109</v>
      </c>
      <c r="G3589" s="2">
        <v>44012</v>
      </c>
      <c r="H3589">
        <v>2020</v>
      </c>
      <c r="I3589" t="s">
        <v>248</v>
      </c>
      <c r="Q3589" s="4"/>
    </row>
    <row r="3590" spans="1:17" hidden="1">
      <c r="A3590">
        <v>32.761987300000001</v>
      </c>
      <c r="B3590">
        <v>-117.19525299999999</v>
      </c>
      <c r="C3590" t="s">
        <v>2248</v>
      </c>
      <c r="D3590" t="s">
        <v>7</v>
      </c>
      <c r="E3590">
        <v>2</v>
      </c>
      <c r="F3590" s="1">
        <v>44012.651388888888</v>
      </c>
      <c r="G3590" s="2">
        <v>44012</v>
      </c>
      <c r="H3590">
        <v>2020</v>
      </c>
      <c r="I3590" t="s">
        <v>248</v>
      </c>
      <c r="Q3590" s="4"/>
    </row>
    <row r="3591" spans="1:17" hidden="1">
      <c r="A3591">
        <v>32.762366800000002</v>
      </c>
      <c r="B3591">
        <v>-117.1952136</v>
      </c>
      <c r="C3591" t="s">
        <v>1507</v>
      </c>
      <c r="D3591" t="s">
        <v>22</v>
      </c>
      <c r="E3591">
        <v>1</v>
      </c>
      <c r="F3591" s="1">
        <v>44012.646527777775</v>
      </c>
      <c r="G3591" s="2">
        <v>44012</v>
      </c>
      <c r="H3591">
        <v>2020</v>
      </c>
      <c r="I3591" t="s">
        <v>248</v>
      </c>
      <c r="Q3591" s="4"/>
    </row>
    <row r="3592" spans="1:17" hidden="1">
      <c r="A3592">
        <v>32.762331500000002</v>
      </c>
      <c r="B3592">
        <v>-117.19520850000001</v>
      </c>
      <c r="C3592" t="s">
        <v>2249</v>
      </c>
      <c r="D3592" t="s">
        <v>13</v>
      </c>
      <c r="E3592">
        <v>5</v>
      </c>
      <c r="F3592" s="1">
        <v>44012.805555555555</v>
      </c>
      <c r="G3592" s="2">
        <v>44012</v>
      </c>
      <c r="H3592">
        <v>2020</v>
      </c>
      <c r="I3592" t="s">
        <v>248</v>
      </c>
      <c r="Q3592" s="4"/>
    </row>
    <row r="3593" spans="1:17" hidden="1">
      <c r="A3593">
        <v>32.763074899999999</v>
      </c>
      <c r="B3593">
        <v>-117.19519990000001</v>
      </c>
      <c r="C3593" t="s">
        <v>105</v>
      </c>
      <c r="D3593" t="s">
        <v>22</v>
      </c>
      <c r="E3593">
        <v>10</v>
      </c>
      <c r="F3593" s="1">
        <v>43980.78402777778</v>
      </c>
      <c r="G3593" s="2">
        <v>44012</v>
      </c>
      <c r="H3593">
        <v>2020</v>
      </c>
      <c r="I3593" t="s">
        <v>248</v>
      </c>
      <c r="Q3593" s="4"/>
    </row>
    <row r="3594" spans="1:17" hidden="1">
      <c r="A3594">
        <v>32.761951799999999</v>
      </c>
      <c r="B3594">
        <v>-117.1949765</v>
      </c>
      <c r="C3594" t="s">
        <v>165</v>
      </c>
      <c r="D3594" t="s">
        <v>7</v>
      </c>
      <c r="E3594">
        <v>3</v>
      </c>
      <c r="F3594" s="1">
        <v>44012.645833333336</v>
      </c>
      <c r="G3594" s="2">
        <v>44012</v>
      </c>
      <c r="H3594">
        <v>2020</v>
      </c>
      <c r="I3594" t="s">
        <v>248</v>
      </c>
      <c r="Q3594" s="4"/>
    </row>
    <row r="3595" spans="1:17" hidden="1">
      <c r="A3595">
        <v>32.762737999999999</v>
      </c>
      <c r="B3595">
        <v>-117.1949116</v>
      </c>
      <c r="C3595" t="s">
        <v>2250</v>
      </c>
      <c r="D3595" t="s">
        <v>13</v>
      </c>
      <c r="E3595">
        <v>6</v>
      </c>
      <c r="F3595" s="1">
        <v>44012.805555555555</v>
      </c>
      <c r="G3595" s="2">
        <v>44012</v>
      </c>
      <c r="H3595">
        <v>2020</v>
      </c>
      <c r="I3595" t="s">
        <v>248</v>
      </c>
      <c r="Q3595" s="4"/>
    </row>
    <row r="3596" spans="1:17" hidden="1">
      <c r="A3596">
        <v>32.762259</v>
      </c>
      <c r="B3596">
        <v>-117.1945304</v>
      </c>
      <c r="C3596" t="s">
        <v>312</v>
      </c>
      <c r="D3596" t="s">
        <v>7</v>
      </c>
      <c r="E3596">
        <v>3</v>
      </c>
      <c r="F3596" s="1">
        <v>44012.637499999997</v>
      </c>
      <c r="G3596" s="2">
        <v>44012</v>
      </c>
      <c r="H3596">
        <v>2020</v>
      </c>
      <c r="I3596" t="s">
        <v>248</v>
      </c>
      <c r="Q3596" s="4"/>
    </row>
    <row r="3597" spans="1:17" hidden="1">
      <c r="A3597">
        <v>32.762341599999999</v>
      </c>
      <c r="B3597">
        <v>-117.1945267</v>
      </c>
      <c r="C3597" t="s">
        <v>2251</v>
      </c>
      <c r="D3597" t="s">
        <v>22</v>
      </c>
      <c r="E3597">
        <v>1</v>
      </c>
      <c r="F3597" s="1">
        <v>44012.831250000003</v>
      </c>
      <c r="G3597" s="2">
        <v>44012</v>
      </c>
      <c r="H3597">
        <v>2020</v>
      </c>
      <c r="I3597" t="s">
        <v>248</v>
      </c>
      <c r="Q3597" s="4"/>
    </row>
    <row r="3598" spans="1:17" hidden="1">
      <c r="A3598">
        <v>32.761861000000003</v>
      </c>
      <c r="B3598">
        <v>-117.1945099</v>
      </c>
      <c r="C3598" t="s">
        <v>2252</v>
      </c>
      <c r="D3598" t="s">
        <v>7</v>
      </c>
      <c r="E3598">
        <v>2</v>
      </c>
      <c r="F3598" s="1">
        <v>44012.640277777777</v>
      </c>
      <c r="G3598" s="2">
        <v>44012</v>
      </c>
      <c r="H3598">
        <v>2020</v>
      </c>
      <c r="I3598" t="s">
        <v>248</v>
      </c>
      <c r="Q3598" s="4"/>
    </row>
    <row r="3599" spans="1:17" hidden="1">
      <c r="A3599">
        <v>32.761384999999997</v>
      </c>
      <c r="B3599">
        <v>-117.1942315</v>
      </c>
      <c r="C3599" t="s">
        <v>2253</v>
      </c>
      <c r="D3599" t="s">
        <v>11</v>
      </c>
      <c r="E3599">
        <v>1</v>
      </c>
      <c r="F3599" s="1">
        <v>44012.737500000003</v>
      </c>
      <c r="G3599" s="2">
        <v>44012</v>
      </c>
      <c r="H3599">
        <v>2020</v>
      </c>
      <c r="I3599" t="s">
        <v>248</v>
      </c>
      <c r="Q3599" s="4"/>
    </row>
    <row r="3600" spans="1:17" hidden="1">
      <c r="A3600">
        <v>32.763259400000003</v>
      </c>
      <c r="B3600">
        <v>-117.1940681</v>
      </c>
      <c r="C3600" t="s">
        <v>2254</v>
      </c>
      <c r="D3600" t="s">
        <v>22</v>
      </c>
      <c r="E3600">
        <v>1</v>
      </c>
      <c r="F3600" s="1">
        <v>44012.815972222219</v>
      </c>
      <c r="G3600" s="2">
        <v>44012</v>
      </c>
      <c r="H3600">
        <v>2020</v>
      </c>
      <c r="I3600" t="s">
        <v>248</v>
      </c>
      <c r="Q3600" s="4"/>
    </row>
    <row r="3601" spans="1:17" hidden="1">
      <c r="A3601">
        <v>32.761899399999997</v>
      </c>
      <c r="B3601">
        <v>-117.1938346</v>
      </c>
      <c r="C3601" t="s">
        <v>2255</v>
      </c>
      <c r="D3601" t="s">
        <v>7</v>
      </c>
      <c r="E3601">
        <v>1</v>
      </c>
      <c r="F3601" s="1">
        <v>44012.740972222222</v>
      </c>
      <c r="G3601" s="2">
        <v>44012</v>
      </c>
      <c r="H3601">
        <v>2020</v>
      </c>
      <c r="I3601" t="s">
        <v>248</v>
      </c>
      <c r="Q3601" s="4"/>
    </row>
    <row r="3602" spans="1:17" hidden="1">
      <c r="A3602">
        <v>32.761888900000002</v>
      </c>
      <c r="B3602">
        <v>-117.19140470000001</v>
      </c>
      <c r="C3602" t="s">
        <v>598</v>
      </c>
      <c r="D3602" t="s">
        <v>13</v>
      </c>
      <c r="E3602">
        <v>1</v>
      </c>
      <c r="F3602" s="1">
        <v>44006.782638888886</v>
      </c>
      <c r="G3602" s="2">
        <v>44012</v>
      </c>
      <c r="H3602">
        <v>2020</v>
      </c>
      <c r="I3602" t="s">
        <v>248</v>
      </c>
      <c r="Q3602" s="4"/>
    </row>
    <row r="3603" spans="1:17" hidden="1">
      <c r="A3603">
        <v>32.76286743</v>
      </c>
      <c r="B3603">
        <v>-117.19065929999999</v>
      </c>
      <c r="C3603" t="s">
        <v>1466</v>
      </c>
      <c r="D3603" t="s">
        <v>13</v>
      </c>
      <c r="E3603">
        <v>2</v>
      </c>
      <c r="F3603" s="1">
        <v>43987.888194444444</v>
      </c>
      <c r="G3603" s="2">
        <v>44012</v>
      </c>
      <c r="H3603">
        <v>2020</v>
      </c>
      <c r="I3603" t="s">
        <v>248</v>
      </c>
      <c r="Q3603" s="4"/>
    </row>
    <row r="3604" spans="1:17" hidden="1">
      <c r="A3604">
        <v>32.762088900000002</v>
      </c>
      <c r="B3604">
        <v>-117.1905677</v>
      </c>
      <c r="C3604" t="s">
        <v>1027</v>
      </c>
      <c r="D3604" t="s">
        <v>13</v>
      </c>
      <c r="E3604">
        <v>2</v>
      </c>
      <c r="F3604" s="1">
        <v>44006.693055555559</v>
      </c>
      <c r="G3604" s="2">
        <v>44012</v>
      </c>
      <c r="H3604">
        <v>2020</v>
      </c>
      <c r="I3604" t="s">
        <v>248</v>
      </c>
      <c r="Q3604" s="4"/>
    </row>
    <row r="3605" spans="1:17" hidden="1">
      <c r="A3605">
        <v>32.762661399999999</v>
      </c>
      <c r="B3605">
        <v>-117.1819977</v>
      </c>
      <c r="C3605" t="s">
        <v>2256</v>
      </c>
      <c r="D3605" t="s">
        <v>22</v>
      </c>
      <c r="E3605">
        <v>2</v>
      </c>
      <c r="F3605" s="1">
        <v>43749.723611111112</v>
      </c>
      <c r="G3605" s="2">
        <v>44012</v>
      </c>
      <c r="H3605">
        <v>2020</v>
      </c>
      <c r="I3605" t="s">
        <v>248</v>
      </c>
      <c r="Q3605" s="4"/>
    </row>
    <row r="3606" spans="1:17" hidden="1">
      <c r="A3606">
        <v>32.762466000000003</v>
      </c>
      <c r="B3606">
        <v>-117.1819131</v>
      </c>
      <c r="C3606" t="s">
        <v>2257</v>
      </c>
      <c r="D3606" t="s">
        <v>22</v>
      </c>
      <c r="E3606">
        <v>1</v>
      </c>
      <c r="F3606" s="1">
        <v>43853.642361111109</v>
      </c>
      <c r="G3606" s="2">
        <v>44012</v>
      </c>
      <c r="H3606">
        <v>2020</v>
      </c>
      <c r="I3606" t="s">
        <v>248</v>
      </c>
      <c r="Q3606" s="4"/>
    </row>
    <row r="3607" spans="1:17" hidden="1">
      <c r="A3607">
        <v>32.837465600000002</v>
      </c>
      <c r="B3607">
        <v>-117.02113439999999</v>
      </c>
      <c r="C3607" t="s">
        <v>2258</v>
      </c>
      <c r="D3607" t="s">
        <v>7</v>
      </c>
      <c r="E3607">
        <v>1</v>
      </c>
      <c r="F3607" s="1">
        <v>43966.678472222222</v>
      </c>
      <c r="G3607" s="2">
        <v>43980</v>
      </c>
      <c r="H3607">
        <v>2020</v>
      </c>
      <c r="I3607" t="s">
        <v>8</v>
      </c>
      <c r="Q3607" s="4"/>
    </row>
    <row r="3608" spans="1:17" hidden="1">
      <c r="A3608">
        <v>32.783796500000001</v>
      </c>
      <c r="B3608">
        <v>-117.1035559</v>
      </c>
      <c r="C3608" t="s">
        <v>2259</v>
      </c>
      <c r="D3608" t="s">
        <v>7</v>
      </c>
      <c r="E3608">
        <v>1</v>
      </c>
      <c r="F3608" s="1">
        <v>43964.719444444447</v>
      </c>
      <c r="G3608" s="2">
        <v>43980</v>
      </c>
      <c r="H3608">
        <v>2020</v>
      </c>
      <c r="I3608" t="s">
        <v>117</v>
      </c>
      <c r="Q3608" s="4"/>
    </row>
    <row r="3609" spans="1:17" hidden="1">
      <c r="A3609">
        <v>32.785260180000002</v>
      </c>
      <c r="B3609">
        <v>-117.1026392</v>
      </c>
      <c r="C3609" t="s">
        <v>158</v>
      </c>
      <c r="D3609" t="s">
        <v>7</v>
      </c>
      <c r="E3609">
        <v>4</v>
      </c>
      <c r="F3609" s="1">
        <v>43964.845138888886</v>
      </c>
      <c r="G3609" s="2">
        <v>43980</v>
      </c>
      <c r="H3609">
        <v>2020</v>
      </c>
      <c r="I3609" t="s">
        <v>117</v>
      </c>
      <c r="Q3609" s="4"/>
    </row>
    <row r="3610" spans="1:17" hidden="1">
      <c r="A3610">
        <v>32.778331100000003</v>
      </c>
      <c r="B3610">
        <v>-117.12405010000001</v>
      </c>
      <c r="C3610" t="s">
        <v>12</v>
      </c>
      <c r="D3610" t="s">
        <v>13</v>
      </c>
      <c r="E3610">
        <v>9</v>
      </c>
      <c r="F3610" s="1">
        <v>43980.859722222223</v>
      </c>
      <c r="G3610" s="2">
        <v>43980</v>
      </c>
      <c r="H3610">
        <v>2020</v>
      </c>
      <c r="I3610" t="s">
        <v>117</v>
      </c>
      <c r="Q3610" s="4"/>
    </row>
    <row r="3611" spans="1:17" hidden="1">
      <c r="A3611">
        <v>32.783472099999997</v>
      </c>
      <c r="B3611">
        <v>-117.1038413</v>
      </c>
      <c r="C3611" t="s">
        <v>208</v>
      </c>
      <c r="D3611" t="s">
        <v>22</v>
      </c>
      <c r="E3611">
        <v>4</v>
      </c>
      <c r="F3611" s="1">
        <v>43964.718055555553</v>
      </c>
      <c r="G3611" s="2">
        <v>43980</v>
      </c>
      <c r="H3611">
        <v>2020</v>
      </c>
      <c r="I3611" t="s">
        <v>117</v>
      </c>
      <c r="Q3611" s="4"/>
    </row>
    <row r="3612" spans="1:17" hidden="1">
      <c r="A3612">
        <v>32.783737600000002</v>
      </c>
      <c r="B3612">
        <v>-117.1033255</v>
      </c>
      <c r="C3612" t="s">
        <v>2260</v>
      </c>
      <c r="D3612" t="s">
        <v>22</v>
      </c>
      <c r="E3612">
        <v>1</v>
      </c>
      <c r="F3612" s="1">
        <v>43964.722222222219</v>
      </c>
      <c r="G3612" s="2">
        <v>43980</v>
      </c>
      <c r="H3612">
        <v>2020</v>
      </c>
      <c r="I3612" t="s">
        <v>117</v>
      </c>
      <c r="Q3612" s="4"/>
    </row>
    <row r="3613" spans="1:17" hidden="1">
      <c r="A3613">
        <v>32.783522699999999</v>
      </c>
      <c r="B3613">
        <v>-117.1032355</v>
      </c>
      <c r="C3613" t="s">
        <v>51</v>
      </c>
      <c r="D3613" t="s">
        <v>22</v>
      </c>
      <c r="E3613">
        <v>1</v>
      </c>
      <c r="F3613" s="1">
        <v>43964.725694444445</v>
      </c>
      <c r="G3613" s="2">
        <v>43980</v>
      </c>
      <c r="H3613">
        <v>2020</v>
      </c>
      <c r="I3613" t="s">
        <v>117</v>
      </c>
      <c r="Q3613" s="4"/>
    </row>
    <row r="3614" spans="1:17" hidden="1">
      <c r="A3614">
        <v>32.786999600000001</v>
      </c>
      <c r="B3614">
        <v>-117.1028062</v>
      </c>
      <c r="C3614" t="s">
        <v>2261</v>
      </c>
      <c r="D3614" t="s">
        <v>22</v>
      </c>
      <c r="E3614">
        <v>2</v>
      </c>
      <c r="F3614" s="1">
        <v>43964.822916666664</v>
      </c>
      <c r="G3614" s="2">
        <v>43980</v>
      </c>
      <c r="H3614">
        <v>2020</v>
      </c>
      <c r="I3614" t="s">
        <v>117</v>
      </c>
      <c r="Q3614" s="4"/>
    </row>
    <row r="3615" spans="1:17" hidden="1">
      <c r="A3615">
        <v>32.786591600000001</v>
      </c>
      <c r="B3615">
        <v>-117.1026858</v>
      </c>
      <c r="C3615" t="s">
        <v>16</v>
      </c>
      <c r="D3615" t="s">
        <v>22</v>
      </c>
      <c r="E3615">
        <v>1</v>
      </c>
      <c r="F3615" s="1">
        <v>43964.823611111111</v>
      </c>
      <c r="G3615" s="2">
        <v>43980</v>
      </c>
      <c r="H3615">
        <v>2020</v>
      </c>
      <c r="I3615" t="s">
        <v>117</v>
      </c>
      <c r="Q3615" s="4"/>
    </row>
    <row r="3616" spans="1:17" hidden="1">
      <c r="A3616">
        <v>32.785157699999999</v>
      </c>
      <c r="B3616">
        <v>-117.10266129999999</v>
      </c>
      <c r="C3616" t="s">
        <v>2262</v>
      </c>
      <c r="D3616" t="s">
        <v>22</v>
      </c>
      <c r="E3616">
        <v>4</v>
      </c>
      <c r="F3616" s="1">
        <v>43964.681944444441</v>
      </c>
      <c r="G3616" s="2">
        <v>43980</v>
      </c>
      <c r="H3616">
        <v>2020</v>
      </c>
      <c r="I3616" t="s">
        <v>117</v>
      </c>
      <c r="Q3616" s="4"/>
    </row>
    <row r="3617" spans="1:17" hidden="1">
      <c r="A3617">
        <v>32.766172699999998</v>
      </c>
      <c r="B3617">
        <v>-117.16359869999999</v>
      </c>
      <c r="C3617" t="s">
        <v>2263</v>
      </c>
      <c r="D3617" t="s">
        <v>13</v>
      </c>
      <c r="E3617">
        <v>1</v>
      </c>
      <c r="F3617" s="1">
        <v>43956.84375</v>
      </c>
      <c r="G3617" s="2">
        <v>43980</v>
      </c>
      <c r="H3617">
        <v>2020</v>
      </c>
      <c r="I3617" t="s">
        <v>183</v>
      </c>
      <c r="Q3617" s="4"/>
    </row>
    <row r="3618" spans="1:17" hidden="1">
      <c r="A3618">
        <v>32.766995799999997</v>
      </c>
      <c r="B3618">
        <v>-117.1635146</v>
      </c>
      <c r="C3618" t="s">
        <v>2264</v>
      </c>
      <c r="D3618" t="s">
        <v>13</v>
      </c>
      <c r="E3618">
        <v>7</v>
      </c>
      <c r="F3618" s="1">
        <v>43973.921527777777</v>
      </c>
      <c r="G3618" s="2">
        <v>43980</v>
      </c>
      <c r="H3618">
        <v>2020</v>
      </c>
      <c r="I3618" t="s">
        <v>183</v>
      </c>
      <c r="Q3618" s="4"/>
    </row>
    <row r="3619" spans="1:17" hidden="1">
      <c r="A3619">
        <v>32.766629600000002</v>
      </c>
      <c r="B3619">
        <v>-117.16322169999999</v>
      </c>
      <c r="C3619" t="s">
        <v>1540</v>
      </c>
      <c r="D3619" t="s">
        <v>13</v>
      </c>
      <c r="E3619">
        <v>2</v>
      </c>
      <c r="F3619" s="1">
        <v>43956.843055555553</v>
      </c>
      <c r="G3619" s="2">
        <v>43980</v>
      </c>
      <c r="H3619">
        <v>2020</v>
      </c>
      <c r="I3619" t="s">
        <v>183</v>
      </c>
      <c r="Q3619" s="4"/>
    </row>
    <row r="3620" spans="1:17" hidden="1">
      <c r="A3620">
        <v>32.767724700000002</v>
      </c>
      <c r="B3620">
        <v>-117.1618795</v>
      </c>
      <c r="C3620" t="s">
        <v>30</v>
      </c>
      <c r="D3620" t="s">
        <v>13</v>
      </c>
      <c r="E3620">
        <v>1</v>
      </c>
      <c r="F3620" s="1">
        <v>43956.842361111114</v>
      </c>
      <c r="G3620" s="2">
        <v>43980</v>
      </c>
      <c r="H3620">
        <v>2020</v>
      </c>
      <c r="I3620" t="s">
        <v>183</v>
      </c>
      <c r="Q3620" s="4"/>
    </row>
    <row r="3621" spans="1:17" hidden="1">
      <c r="A3621">
        <v>32.768306899999999</v>
      </c>
      <c r="B3621">
        <v>-117.1598023</v>
      </c>
      <c r="C3621" t="s">
        <v>2265</v>
      </c>
      <c r="D3621" t="s">
        <v>13</v>
      </c>
      <c r="E3621">
        <v>4</v>
      </c>
      <c r="F3621" s="1">
        <v>43980.894444444442</v>
      </c>
      <c r="G3621" s="2">
        <v>43980</v>
      </c>
      <c r="H3621">
        <v>2020</v>
      </c>
      <c r="I3621" t="s">
        <v>183</v>
      </c>
      <c r="Q3621" s="4"/>
    </row>
    <row r="3622" spans="1:17" hidden="1">
      <c r="A3622">
        <v>32.766800000000003</v>
      </c>
      <c r="B3622">
        <v>-117.1640197</v>
      </c>
      <c r="C3622" t="s">
        <v>2266</v>
      </c>
      <c r="D3622" t="s">
        <v>22</v>
      </c>
      <c r="E3622">
        <v>1</v>
      </c>
      <c r="F3622" s="1">
        <v>43956.806250000001</v>
      </c>
      <c r="G3622" s="2">
        <v>43980</v>
      </c>
      <c r="H3622">
        <v>2020</v>
      </c>
      <c r="I3622" t="s">
        <v>183</v>
      </c>
      <c r="Q3622" s="4"/>
    </row>
    <row r="3623" spans="1:17" hidden="1">
      <c r="A3623">
        <v>32.766816499999997</v>
      </c>
      <c r="B3623">
        <v>-117.1637782</v>
      </c>
      <c r="C3623" t="s">
        <v>2267</v>
      </c>
      <c r="D3623" t="s">
        <v>22</v>
      </c>
      <c r="E3623">
        <v>10</v>
      </c>
      <c r="F3623" s="1">
        <v>43956.822916666664</v>
      </c>
      <c r="G3623" s="2">
        <v>43980</v>
      </c>
      <c r="H3623">
        <v>2020</v>
      </c>
      <c r="I3623" t="s">
        <v>183</v>
      </c>
      <c r="Q3623" s="4"/>
    </row>
    <row r="3624" spans="1:17" hidden="1">
      <c r="A3624">
        <v>32.766871899999998</v>
      </c>
      <c r="B3624">
        <v>-117.1635017</v>
      </c>
      <c r="C3624" t="s">
        <v>1507</v>
      </c>
      <c r="D3624" t="s">
        <v>22</v>
      </c>
      <c r="E3624">
        <v>2</v>
      </c>
      <c r="F3624" s="1">
        <v>43956.819444444445</v>
      </c>
      <c r="G3624" s="2">
        <v>43980</v>
      </c>
      <c r="H3624">
        <v>2020</v>
      </c>
      <c r="I3624" t="s">
        <v>183</v>
      </c>
      <c r="Q3624" s="4"/>
    </row>
    <row r="3625" spans="1:17" hidden="1">
      <c r="A3625">
        <v>32.766292</v>
      </c>
      <c r="B3625">
        <v>-117.16310110000001</v>
      </c>
      <c r="C3625" t="s">
        <v>237</v>
      </c>
      <c r="D3625" t="s">
        <v>22</v>
      </c>
      <c r="E3625">
        <v>1</v>
      </c>
      <c r="F3625" s="1">
        <v>43956.804861111108</v>
      </c>
      <c r="G3625" s="2">
        <v>43980</v>
      </c>
      <c r="H3625">
        <v>2020</v>
      </c>
      <c r="I3625" t="s">
        <v>183</v>
      </c>
      <c r="Q3625" s="4"/>
    </row>
    <row r="3626" spans="1:17" hidden="1">
      <c r="A3626">
        <v>32.766420099999998</v>
      </c>
      <c r="B3626">
        <v>-117.16289930000001</v>
      </c>
      <c r="C3626" t="s">
        <v>2268</v>
      </c>
      <c r="D3626" t="s">
        <v>22</v>
      </c>
      <c r="E3626">
        <v>2</v>
      </c>
      <c r="F3626" s="1">
        <v>43956.804166666669</v>
      </c>
      <c r="G3626" s="2">
        <v>43980</v>
      </c>
      <c r="H3626">
        <v>2020</v>
      </c>
      <c r="I3626" t="s">
        <v>183</v>
      </c>
      <c r="Q3626" s="4"/>
    </row>
    <row r="3627" spans="1:17" hidden="1">
      <c r="A3627">
        <v>32.766416700000001</v>
      </c>
      <c r="B3627">
        <v>-117.1627113</v>
      </c>
      <c r="C3627" t="s">
        <v>2269</v>
      </c>
      <c r="D3627" t="s">
        <v>22</v>
      </c>
      <c r="E3627">
        <v>1</v>
      </c>
      <c r="F3627" s="1">
        <v>43956.803472222222</v>
      </c>
      <c r="G3627" s="2">
        <v>43980</v>
      </c>
      <c r="H3627">
        <v>2020</v>
      </c>
      <c r="I3627" t="s">
        <v>183</v>
      </c>
      <c r="Q3627" s="4"/>
    </row>
    <row r="3628" spans="1:17" hidden="1">
      <c r="A3628">
        <v>32.767498799999998</v>
      </c>
      <c r="B3628">
        <v>-117.1626284</v>
      </c>
      <c r="C3628" t="s">
        <v>2270</v>
      </c>
      <c r="D3628" t="s">
        <v>22</v>
      </c>
      <c r="E3628">
        <v>2</v>
      </c>
      <c r="F3628" s="1">
        <v>43956.75277777778</v>
      </c>
      <c r="G3628" s="2">
        <v>43980</v>
      </c>
      <c r="H3628">
        <v>2020</v>
      </c>
      <c r="I3628" t="s">
        <v>183</v>
      </c>
      <c r="Q3628" s="4"/>
    </row>
    <row r="3629" spans="1:17" hidden="1">
      <c r="A3629">
        <v>32.7664282</v>
      </c>
      <c r="B3629">
        <v>-117.1622765</v>
      </c>
      <c r="C3629" t="s">
        <v>2271</v>
      </c>
      <c r="D3629" t="s">
        <v>22</v>
      </c>
      <c r="E3629">
        <v>3</v>
      </c>
      <c r="F3629" s="1">
        <v>43956.688888888886</v>
      </c>
      <c r="G3629" s="2">
        <v>43980</v>
      </c>
      <c r="H3629">
        <v>2020</v>
      </c>
      <c r="I3629" t="s">
        <v>183</v>
      </c>
      <c r="Q3629" s="4"/>
    </row>
    <row r="3630" spans="1:17" hidden="1">
      <c r="A3630">
        <v>32.772158900000001</v>
      </c>
      <c r="B3630">
        <v>-117.14928279999999</v>
      </c>
      <c r="C3630" t="s">
        <v>2225</v>
      </c>
      <c r="D3630" t="s">
        <v>22</v>
      </c>
      <c r="E3630">
        <v>1</v>
      </c>
      <c r="F3630" s="1">
        <v>43963.6875</v>
      </c>
      <c r="G3630" s="2">
        <v>43980</v>
      </c>
      <c r="H3630">
        <v>2020</v>
      </c>
      <c r="I3630" t="s">
        <v>183</v>
      </c>
      <c r="Q3630" s="4"/>
    </row>
    <row r="3631" spans="1:17" hidden="1">
      <c r="A3631">
        <v>32.771569700000001</v>
      </c>
      <c r="B3631">
        <v>-117.14776790000001</v>
      </c>
      <c r="C3631" t="s">
        <v>2272</v>
      </c>
      <c r="D3631" t="s">
        <v>22</v>
      </c>
      <c r="E3631">
        <v>1</v>
      </c>
      <c r="F3631" s="1">
        <v>43963.763888888891</v>
      </c>
      <c r="G3631" s="2">
        <v>43980</v>
      </c>
      <c r="H3631">
        <v>2020</v>
      </c>
      <c r="I3631" t="s">
        <v>183</v>
      </c>
      <c r="Q3631" s="4"/>
    </row>
    <row r="3632" spans="1:17" hidden="1">
      <c r="A3632">
        <v>32.760312999999996</v>
      </c>
      <c r="B3632">
        <v>-117.2034958</v>
      </c>
      <c r="C3632" t="s">
        <v>840</v>
      </c>
      <c r="D3632" t="s">
        <v>13</v>
      </c>
      <c r="E3632">
        <v>10</v>
      </c>
      <c r="F3632" s="1">
        <v>43970.959722222222</v>
      </c>
      <c r="G3632" s="2">
        <v>43980</v>
      </c>
      <c r="H3632">
        <v>2020</v>
      </c>
      <c r="I3632" t="s">
        <v>248</v>
      </c>
      <c r="Q3632" s="4"/>
    </row>
    <row r="3633" spans="1:17" hidden="1">
      <c r="A3633">
        <v>32.761183500000001</v>
      </c>
      <c r="B3633">
        <v>-117.2006932</v>
      </c>
      <c r="C3633" t="s">
        <v>835</v>
      </c>
      <c r="D3633" t="s">
        <v>13</v>
      </c>
      <c r="E3633">
        <v>4</v>
      </c>
      <c r="F3633" s="1">
        <v>43970.875694444447</v>
      </c>
      <c r="G3633" s="2">
        <v>43980</v>
      </c>
      <c r="H3633">
        <v>2020</v>
      </c>
      <c r="I3633" t="s">
        <v>248</v>
      </c>
      <c r="Q3633" s="4"/>
    </row>
    <row r="3634" spans="1:17" hidden="1">
      <c r="A3634">
        <v>32.761944300000003</v>
      </c>
      <c r="B3634">
        <v>-117.2006021</v>
      </c>
      <c r="C3634" t="s">
        <v>2273</v>
      </c>
      <c r="D3634" t="s">
        <v>13</v>
      </c>
      <c r="E3634">
        <v>3</v>
      </c>
      <c r="F3634" s="1">
        <v>43980.771527777775</v>
      </c>
      <c r="G3634" s="2">
        <v>43980</v>
      </c>
      <c r="H3634">
        <v>2020</v>
      </c>
      <c r="I3634" t="s">
        <v>248</v>
      </c>
      <c r="Q3634" s="4"/>
    </row>
    <row r="3635" spans="1:17" hidden="1">
      <c r="A3635">
        <v>32.761938999999998</v>
      </c>
      <c r="B3635">
        <v>-117.2004251</v>
      </c>
      <c r="C3635" t="s">
        <v>2274</v>
      </c>
      <c r="D3635" t="s">
        <v>13</v>
      </c>
      <c r="E3635">
        <v>10</v>
      </c>
      <c r="F3635" s="1">
        <v>43980.774305555555</v>
      </c>
      <c r="G3635" s="2">
        <v>43980</v>
      </c>
      <c r="H3635">
        <v>2020</v>
      </c>
      <c r="I3635" t="s">
        <v>248</v>
      </c>
      <c r="Q3635" s="4"/>
    </row>
    <row r="3636" spans="1:17" hidden="1">
      <c r="A3636">
        <v>32.762407699999997</v>
      </c>
      <c r="B3636">
        <v>-117.2003137</v>
      </c>
      <c r="C3636" t="s">
        <v>2275</v>
      </c>
      <c r="D3636" t="s">
        <v>13</v>
      </c>
      <c r="E3636">
        <v>3</v>
      </c>
      <c r="F3636" s="1">
        <v>43980.751388888886</v>
      </c>
      <c r="G3636" s="2">
        <v>43980</v>
      </c>
      <c r="H3636">
        <v>2020</v>
      </c>
      <c r="I3636" t="s">
        <v>248</v>
      </c>
      <c r="Q3636" s="4"/>
    </row>
    <row r="3637" spans="1:17" hidden="1">
      <c r="A3637">
        <v>32.761877599999998</v>
      </c>
      <c r="B3637">
        <v>-117.1997901</v>
      </c>
      <c r="C3637" t="s">
        <v>2276</v>
      </c>
      <c r="D3637" t="s">
        <v>13</v>
      </c>
      <c r="E3637">
        <v>6</v>
      </c>
      <c r="F3637" s="1">
        <v>43980.740972222222</v>
      </c>
      <c r="G3637" s="2">
        <v>43980</v>
      </c>
      <c r="H3637">
        <v>2020</v>
      </c>
      <c r="I3637" t="s">
        <v>248</v>
      </c>
      <c r="Q3637" s="4"/>
    </row>
    <row r="3638" spans="1:17" hidden="1">
      <c r="A3638">
        <v>32.7620176</v>
      </c>
      <c r="B3638">
        <v>-117.1982064</v>
      </c>
      <c r="C3638" t="s">
        <v>2277</v>
      </c>
      <c r="D3638" t="s">
        <v>13</v>
      </c>
      <c r="E3638">
        <v>3</v>
      </c>
      <c r="F3638" s="1">
        <v>43980.935416666667</v>
      </c>
      <c r="G3638" s="2">
        <v>43980</v>
      </c>
      <c r="H3638">
        <v>2020</v>
      </c>
      <c r="I3638" t="s">
        <v>248</v>
      </c>
      <c r="Q3638" s="4"/>
    </row>
    <row r="3639" spans="1:17" hidden="1">
      <c r="A3639">
        <v>32.762253999999999</v>
      </c>
      <c r="B3639">
        <v>-117.1979326</v>
      </c>
      <c r="C3639" t="s">
        <v>2278</v>
      </c>
      <c r="D3639" t="s">
        <v>13</v>
      </c>
      <c r="E3639">
        <v>10</v>
      </c>
      <c r="F3639" s="1">
        <v>43980.726388888892</v>
      </c>
      <c r="G3639" s="2">
        <v>43980</v>
      </c>
      <c r="H3639">
        <v>2020</v>
      </c>
      <c r="I3639" t="s">
        <v>248</v>
      </c>
      <c r="Q3639" s="4"/>
    </row>
    <row r="3640" spans="1:17" hidden="1">
      <c r="A3640">
        <v>32.762540100000002</v>
      </c>
      <c r="B3640">
        <v>-117.1976061</v>
      </c>
      <c r="C3640" t="s">
        <v>2279</v>
      </c>
      <c r="D3640" t="s">
        <v>13</v>
      </c>
      <c r="E3640">
        <v>1</v>
      </c>
      <c r="F3640" s="1">
        <v>43980.713888888888</v>
      </c>
      <c r="G3640" s="2">
        <v>43980</v>
      </c>
      <c r="H3640">
        <v>2020</v>
      </c>
      <c r="I3640" t="s">
        <v>248</v>
      </c>
      <c r="Q3640" s="4"/>
    </row>
    <row r="3641" spans="1:17" hidden="1">
      <c r="A3641">
        <v>32.761589399999998</v>
      </c>
      <c r="B3641">
        <v>-117.1950765</v>
      </c>
      <c r="C3641" t="s">
        <v>2280</v>
      </c>
      <c r="D3641" t="s">
        <v>13</v>
      </c>
      <c r="E3641">
        <v>1</v>
      </c>
      <c r="F3641" s="1">
        <v>43973.76458333333</v>
      </c>
      <c r="G3641" s="2">
        <v>43980</v>
      </c>
      <c r="H3641">
        <v>2020</v>
      </c>
      <c r="I3641" t="s">
        <v>248</v>
      </c>
      <c r="Q3641" s="4"/>
    </row>
    <row r="3642" spans="1:17" hidden="1">
      <c r="A3642">
        <v>32.761499299999997</v>
      </c>
      <c r="B3642">
        <v>-117.1947042</v>
      </c>
      <c r="C3642" t="s">
        <v>497</v>
      </c>
      <c r="D3642" t="s">
        <v>13</v>
      </c>
      <c r="E3642">
        <v>15</v>
      </c>
      <c r="F3642" s="1">
        <v>43973.683333333334</v>
      </c>
      <c r="G3642" s="2">
        <v>43980</v>
      </c>
      <c r="H3642">
        <v>2020</v>
      </c>
      <c r="I3642" t="s">
        <v>248</v>
      </c>
      <c r="Q3642" s="4"/>
    </row>
    <row r="3643" spans="1:17" hidden="1">
      <c r="A3643">
        <v>32.760629600000001</v>
      </c>
      <c r="B3643">
        <v>-117.2021501</v>
      </c>
      <c r="C3643" t="s">
        <v>2281</v>
      </c>
      <c r="D3643" t="s">
        <v>7</v>
      </c>
      <c r="E3643">
        <v>3</v>
      </c>
      <c r="F3643" s="1">
        <v>43949.756249999999</v>
      </c>
      <c r="G3643" s="2">
        <v>43980</v>
      </c>
      <c r="H3643">
        <v>2020</v>
      </c>
      <c r="I3643" t="s">
        <v>248</v>
      </c>
      <c r="Q3643" s="4"/>
    </row>
    <row r="3644" spans="1:17" hidden="1">
      <c r="A3644">
        <v>32.7616461</v>
      </c>
      <c r="B3644">
        <v>-117.19469599999999</v>
      </c>
      <c r="C3644" t="s">
        <v>2282</v>
      </c>
      <c r="D3644" t="s">
        <v>13</v>
      </c>
      <c r="E3644">
        <v>5</v>
      </c>
      <c r="F3644" s="1">
        <v>43980.645138888889</v>
      </c>
      <c r="G3644" s="2">
        <v>43980</v>
      </c>
      <c r="H3644">
        <v>2020</v>
      </c>
      <c r="I3644" t="s">
        <v>248</v>
      </c>
      <c r="Q3644" s="4"/>
    </row>
    <row r="3645" spans="1:17" hidden="1">
      <c r="A3645">
        <v>32.761471999999998</v>
      </c>
      <c r="B3645">
        <v>-117.19468790000001</v>
      </c>
      <c r="C3645" t="s">
        <v>182</v>
      </c>
      <c r="D3645" t="s">
        <v>13</v>
      </c>
      <c r="E3645">
        <v>2</v>
      </c>
      <c r="F3645" s="1">
        <v>43973.681250000001</v>
      </c>
      <c r="G3645" s="2">
        <v>43980</v>
      </c>
      <c r="H3645">
        <v>2020</v>
      </c>
      <c r="I3645" t="s">
        <v>248</v>
      </c>
      <c r="Q3645" s="4"/>
    </row>
    <row r="3646" spans="1:17" hidden="1">
      <c r="A3646">
        <v>32.761530200000003</v>
      </c>
      <c r="B3646">
        <v>-117.1942372</v>
      </c>
      <c r="C3646" t="s">
        <v>2283</v>
      </c>
      <c r="D3646" t="s">
        <v>13</v>
      </c>
      <c r="E3646">
        <v>15</v>
      </c>
      <c r="F3646" s="1">
        <v>43973.765277777777</v>
      </c>
      <c r="G3646" s="2">
        <v>43980</v>
      </c>
      <c r="H3646">
        <v>2020</v>
      </c>
      <c r="I3646" t="s">
        <v>248</v>
      </c>
      <c r="Q3646" s="4"/>
    </row>
    <row r="3647" spans="1:17" hidden="1">
      <c r="A3647">
        <v>32.761986200000003</v>
      </c>
      <c r="B3647">
        <v>-117.1932082</v>
      </c>
      <c r="C3647" t="s">
        <v>2284</v>
      </c>
      <c r="D3647" t="s">
        <v>13</v>
      </c>
      <c r="E3647">
        <v>4</v>
      </c>
      <c r="F3647" s="1">
        <v>43973.757638888892</v>
      </c>
      <c r="G3647" s="2">
        <v>43980</v>
      </c>
      <c r="H3647">
        <v>2020</v>
      </c>
      <c r="I3647" t="s">
        <v>248</v>
      </c>
      <c r="Q3647" s="4"/>
    </row>
    <row r="3648" spans="1:17" hidden="1">
      <c r="A3648">
        <v>32.760685299999999</v>
      </c>
      <c r="B3648">
        <v>-117.2045901</v>
      </c>
      <c r="C3648" t="s">
        <v>2285</v>
      </c>
      <c r="D3648" t="s">
        <v>22</v>
      </c>
      <c r="E3648">
        <v>4</v>
      </c>
      <c r="F3648" s="1">
        <v>43970.6875</v>
      </c>
      <c r="G3648" s="2">
        <v>43980</v>
      </c>
      <c r="H3648">
        <v>2020</v>
      </c>
      <c r="I3648" t="s">
        <v>248</v>
      </c>
      <c r="Q3648" s="4"/>
    </row>
    <row r="3649" spans="1:17" hidden="1">
      <c r="A3649">
        <v>32.760336299999999</v>
      </c>
      <c r="B3649">
        <v>-117.20394090000001</v>
      </c>
      <c r="C3649" t="s">
        <v>2286</v>
      </c>
      <c r="D3649" t="s">
        <v>22</v>
      </c>
      <c r="E3649">
        <v>1</v>
      </c>
      <c r="F3649" s="1">
        <v>43970.68472222222</v>
      </c>
      <c r="G3649" s="2">
        <v>43980</v>
      </c>
      <c r="H3649">
        <v>2020</v>
      </c>
      <c r="I3649" t="s">
        <v>248</v>
      </c>
      <c r="Q3649" s="4"/>
    </row>
    <row r="3650" spans="1:17" hidden="1">
      <c r="A3650">
        <v>32.761773499999997</v>
      </c>
      <c r="B3650">
        <v>-117.191785</v>
      </c>
      <c r="C3650" t="s">
        <v>2287</v>
      </c>
      <c r="D3650" t="s">
        <v>13</v>
      </c>
      <c r="E3650">
        <v>10</v>
      </c>
      <c r="F3650" s="1">
        <v>43973.695138888892</v>
      </c>
      <c r="G3650" s="2">
        <v>43980</v>
      </c>
      <c r="H3650">
        <v>2020</v>
      </c>
      <c r="I3650" t="s">
        <v>248</v>
      </c>
      <c r="Q3650" s="4"/>
    </row>
    <row r="3651" spans="1:17" hidden="1">
      <c r="A3651">
        <v>32.7626068</v>
      </c>
      <c r="B3651">
        <v>-117.1884306</v>
      </c>
      <c r="C3651" t="s">
        <v>1172</v>
      </c>
      <c r="D3651" t="s">
        <v>13</v>
      </c>
      <c r="E3651">
        <v>7</v>
      </c>
      <c r="F3651" s="1">
        <v>43942.890972222223</v>
      </c>
      <c r="G3651" s="2">
        <v>43980</v>
      </c>
      <c r="H3651">
        <v>2020</v>
      </c>
      <c r="I3651" t="s">
        <v>248</v>
      </c>
      <c r="Q3651" s="4"/>
    </row>
    <row r="3652" spans="1:17" hidden="1">
      <c r="A3652">
        <v>32.761359400000003</v>
      </c>
      <c r="B3652">
        <v>-117.1847353</v>
      </c>
      <c r="C3652" t="s">
        <v>30</v>
      </c>
      <c r="D3652" t="s">
        <v>13</v>
      </c>
      <c r="E3652">
        <v>5</v>
      </c>
      <c r="F3652" s="1">
        <v>43949.724305555559</v>
      </c>
      <c r="G3652" s="2">
        <v>43980</v>
      </c>
      <c r="H3652">
        <v>2020</v>
      </c>
      <c r="I3652" t="s">
        <v>248</v>
      </c>
      <c r="Q3652" s="4"/>
    </row>
    <row r="3653" spans="1:17" hidden="1">
      <c r="A3653">
        <v>32.760340399999997</v>
      </c>
      <c r="B3653">
        <v>-117.202917</v>
      </c>
      <c r="C3653" t="s">
        <v>2015</v>
      </c>
      <c r="D3653" t="s">
        <v>22</v>
      </c>
      <c r="E3653">
        <v>1</v>
      </c>
      <c r="F3653" s="1">
        <v>43970.67083333333</v>
      </c>
      <c r="G3653" s="2">
        <v>43980</v>
      </c>
      <c r="H3653">
        <v>2020</v>
      </c>
      <c r="I3653" t="s">
        <v>248</v>
      </c>
      <c r="Q3653" s="4"/>
    </row>
    <row r="3654" spans="1:17" hidden="1">
      <c r="A3654">
        <v>32.760525899999998</v>
      </c>
      <c r="B3654">
        <v>-117.2020931</v>
      </c>
      <c r="C3654" t="s">
        <v>2288</v>
      </c>
      <c r="D3654" t="s">
        <v>7</v>
      </c>
      <c r="E3654">
        <v>3</v>
      </c>
      <c r="F3654" s="1">
        <v>43949.768750000003</v>
      </c>
      <c r="G3654" s="2">
        <v>43980</v>
      </c>
      <c r="H3654">
        <v>2020</v>
      </c>
      <c r="I3654" t="s">
        <v>248</v>
      </c>
      <c r="Q3654" s="4"/>
    </row>
    <row r="3655" spans="1:17" hidden="1">
      <c r="A3655">
        <v>32.761527100000002</v>
      </c>
      <c r="B3655">
        <v>-117.20008900000001</v>
      </c>
      <c r="C3655" t="s">
        <v>2289</v>
      </c>
      <c r="D3655" t="s">
        <v>7</v>
      </c>
      <c r="E3655">
        <v>2</v>
      </c>
      <c r="F3655" s="1">
        <v>43956.711805555555</v>
      </c>
      <c r="G3655" s="2">
        <v>43980</v>
      </c>
      <c r="H3655">
        <v>2020</v>
      </c>
      <c r="I3655" t="s">
        <v>248</v>
      </c>
      <c r="Q3655" s="4"/>
    </row>
    <row r="3656" spans="1:17" hidden="1">
      <c r="A3656">
        <v>32.762532200000003</v>
      </c>
      <c r="B3656">
        <v>-117.1996322</v>
      </c>
      <c r="C3656" t="s">
        <v>1157</v>
      </c>
      <c r="D3656" t="s">
        <v>7</v>
      </c>
      <c r="E3656">
        <v>1</v>
      </c>
      <c r="F3656" s="1">
        <v>43980.77847222222</v>
      </c>
      <c r="G3656" s="2">
        <v>43980</v>
      </c>
      <c r="H3656">
        <v>2020</v>
      </c>
      <c r="I3656" t="s">
        <v>248</v>
      </c>
      <c r="Q3656" s="4"/>
    </row>
    <row r="3657" spans="1:17" hidden="1">
      <c r="A3657">
        <v>32.7604434</v>
      </c>
      <c r="B3657">
        <v>-117.2027379</v>
      </c>
      <c r="C3657" t="s">
        <v>1595</v>
      </c>
      <c r="D3657" t="s">
        <v>22</v>
      </c>
      <c r="E3657">
        <v>1</v>
      </c>
      <c r="F3657" s="1">
        <v>43970.672222222223</v>
      </c>
      <c r="G3657" s="2">
        <v>43980</v>
      </c>
      <c r="H3657">
        <v>2020</v>
      </c>
      <c r="I3657" t="s">
        <v>248</v>
      </c>
      <c r="Q3657" s="4"/>
    </row>
    <row r="3658" spans="1:17" hidden="1">
      <c r="A3658">
        <v>32.760953399999998</v>
      </c>
      <c r="B3658">
        <v>-117.2024409</v>
      </c>
      <c r="C3658" t="s">
        <v>1101</v>
      </c>
      <c r="D3658" t="s">
        <v>22</v>
      </c>
      <c r="E3658">
        <v>1</v>
      </c>
      <c r="F3658" s="1">
        <v>43921.728472222225</v>
      </c>
      <c r="G3658" s="2">
        <v>43980</v>
      </c>
      <c r="H3658">
        <v>2020</v>
      </c>
      <c r="I3658" t="s">
        <v>248</v>
      </c>
      <c r="Q3658" s="4"/>
    </row>
    <row r="3659" spans="1:17" hidden="1">
      <c r="A3659">
        <v>32.760690699999998</v>
      </c>
      <c r="B3659">
        <v>-117.20243480000001</v>
      </c>
      <c r="C3659" t="s">
        <v>1375</v>
      </c>
      <c r="D3659" t="s">
        <v>22</v>
      </c>
      <c r="E3659">
        <v>1</v>
      </c>
      <c r="F3659" s="1">
        <v>43921.73541666667</v>
      </c>
      <c r="G3659" s="2">
        <v>43980</v>
      </c>
      <c r="H3659">
        <v>2020</v>
      </c>
      <c r="I3659" t="s">
        <v>248</v>
      </c>
      <c r="Q3659" s="4"/>
    </row>
    <row r="3660" spans="1:17" hidden="1">
      <c r="A3660">
        <v>32.760517900000004</v>
      </c>
      <c r="B3660">
        <v>-117.2023891</v>
      </c>
      <c r="C3660" t="s">
        <v>1579</v>
      </c>
      <c r="D3660" t="s">
        <v>22</v>
      </c>
      <c r="E3660">
        <v>1</v>
      </c>
      <c r="F3660" s="1">
        <v>43949.834722222222</v>
      </c>
      <c r="G3660" s="2">
        <v>43980</v>
      </c>
      <c r="H3660">
        <v>2020</v>
      </c>
      <c r="I3660" t="s">
        <v>248</v>
      </c>
      <c r="Q3660" s="4"/>
    </row>
    <row r="3661" spans="1:17" hidden="1">
      <c r="A3661">
        <v>32.761730499999999</v>
      </c>
      <c r="B3661">
        <v>-117.2014205</v>
      </c>
      <c r="C3661" t="s">
        <v>1334</v>
      </c>
      <c r="D3661" t="s">
        <v>22</v>
      </c>
      <c r="E3661">
        <v>1</v>
      </c>
      <c r="F3661" s="1">
        <v>43950.852777777778</v>
      </c>
      <c r="G3661" s="2">
        <v>43980</v>
      </c>
      <c r="H3661">
        <v>2020</v>
      </c>
      <c r="I3661" t="s">
        <v>248</v>
      </c>
      <c r="Q3661" s="4"/>
    </row>
    <row r="3662" spans="1:17" hidden="1">
      <c r="A3662">
        <v>32.761838500000003</v>
      </c>
      <c r="B3662">
        <v>-117.20123409999999</v>
      </c>
      <c r="C3662" t="s">
        <v>2290</v>
      </c>
      <c r="D3662" t="s">
        <v>22</v>
      </c>
      <c r="E3662">
        <v>3</v>
      </c>
      <c r="F3662" s="1">
        <v>43980.762499999997</v>
      </c>
      <c r="G3662" s="2">
        <v>43980</v>
      </c>
      <c r="H3662">
        <v>2020</v>
      </c>
      <c r="I3662" t="s">
        <v>248</v>
      </c>
      <c r="Q3662" s="4"/>
    </row>
    <row r="3663" spans="1:17" hidden="1">
      <c r="A3663">
        <v>32.761068600000002</v>
      </c>
      <c r="B3663">
        <v>-117.2011633</v>
      </c>
      <c r="C3663" t="s">
        <v>2291</v>
      </c>
      <c r="D3663" t="s">
        <v>22</v>
      </c>
      <c r="E3663">
        <v>3</v>
      </c>
      <c r="F3663" s="1">
        <v>43956.722916666666</v>
      </c>
      <c r="G3663" s="2">
        <v>43980</v>
      </c>
      <c r="H3663">
        <v>2020</v>
      </c>
      <c r="I3663" t="s">
        <v>248</v>
      </c>
      <c r="Q3663" s="4"/>
    </row>
    <row r="3664" spans="1:17" hidden="1">
      <c r="A3664">
        <v>32.7622772</v>
      </c>
      <c r="B3664">
        <v>-117.2009577</v>
      </c>
      <c r="C3664" t="s">
        <v>2292</v>
      </c>
      <c r="D3664" t="s">
        <v>22</v>
      </c>
      <c r="E3664">
        <v>2</v>
      </c>
      <c r="F3664" s="1">
        <v>43980.759027777778</v>
      </c>
      <c r="G3664" s="2">
        <v>43980</v>
      </c>
      <c r="H3664">
        <v>2020</v>
      </c>
      <c r="I3664" t="s">
        <v>248</v>
      </c>
      <c r="Q3664" s="4"/>
    </row>
    <row r="3665" spans="1:17" hidden="1">
      <c r="A3665">
        <v>32.761212200000003</v>
      </c>
      <c r="B3665">
        <v>-117.2008374</v>
      </c>
      <c r="C3665" t="s">
        <v>2293</v>
      </c>
      <c r="D3665" t="s">
        <v>22</v>
      </c>
      <c r="E3665">
        <v>3</v>
      </c>
      <c r="F3665" s="1">
        <v>43956.727083333331</v>
      </c>
      <c r="G3665" s="2">
        <v>43980</v>
      </c>
      <c r="H3665">
        <v>2020</v>
      </c>
      <c r="I3665" t="s">
        <v>248</v>
      </c>
      <c r="Q3665" s="4"/>
    </row>
    <row r="3666" spans="1:17" hidden="1">
      <c r="A3666">
        <v>32.762395900000001</v>
      </c>
      <c r="B3666">
        <v>-117.200639</v>
      </c>
      <c r="C3666" t="s">
        <v>2294</v>
      </c>
      <c r="D3666" t="s">
        <v>22</v>
      </c>
      <c r="E3666">
        <v>2</v>
      </c>
      <c r="F3666" s="1">
        <v>43980.754166666666</v>
      </c>
      <c r="G3666" s="2">
        <v>43980</v>
      </c>
      <c r="H3666">
        <v>2020</v>
      </c>
      <c r="I3666" t="s">
        <v>248</v>
      </c>
      <c r="Q3666" s="4"/>
    </row>
    <row r="3667" spans="1:17" hidden="1">
      <c r="A3667">
        <v>32.761792200000002</v>
      </c>
      <c r="B3667">
        <v>-117.2006023</v>
      </c>
      <c r="C3667" t="s">
        <v>2295</v>
      </c>
      <c r="D3667" t="s">
        <v>22</v>
      </c>
      <c r="E3667">
        <v>3</v>
      </c>
      <c r="F3667" s="1">
        <v>43959.743055555555</v>
      </c>
      <c r="G3667" s="2">
        <v>43980</v>
      </c>
      <c r="H3667">
        <v>2020</v>
      </c>
      <c r="I3667" t="s">
        <v>248</v>
      </c>
      <c r="Q3667" s="4"/>
    </row>
    <row r="3668" spans="1:17" hidden="1">
      <c r="A3668">
        <v>32.762343799999996</v>
      </c>
      <c r="B3668">
        <v>-117.2002236</v>
      </c>
      <c r="C3668" t="s">
        <v>2296</v>
      </c>
      <c r="D3668" t="s">
        <v>22</v>
      </c>
      <c r="E3668">
        <v>7</v>
      </c>
      <c r="F3668" s="1">
        <v>43980.746527777781</v>
      </c>
      <c r="G3668" s="2">
        <v>43980</v>
      </c>
      <c r="H3668">
        <v>2020</v>
      </c>
      <c r="I3668" t="s">
        <v>248</v>
      </c>
      <c r="Q3668" s="4"/>
    </row>
    <row r="3669" spans="1:17" hidden="1">
      <c r="A3669">
        <v>32.7623459</v>
      </c>
      <c r="B3669">
        <v>-117.2000042</v>
      </c>
      <c r="C3669" t="s">
        <v>2297</v>
      </c>
      <c r="D3669" t="s">
        <v>22</v>
      </c>
      <c r="E3669">
        <v>1</v>
      </c>
      <c r="F3669" s="1">
        <v>43980.748611111114</v>
      </c>
      <c r="G3669" s="2">
        <v>43980</v>
      </c>
      <c r="H3669">
        <v>2020</v>
      </c>
      <c r="I3669" t="s">
        <v>248</v>
      </c>
      <c r="Q3669" s="4"/>
    </row>
    <row r="3670" spans="1:17" hidden="1">
      <c r="A3670">
        <v>32.762338399999997</v>
      </c>
      <c r="B3670">
        <v>-117.199352</v>
      </c>
      <c r="C3670" t="s">
        <v>340</v>
      </c>
      <c r="D3670" t="s">
        <v>22</v>
      </c>
      <c r="E3670">
        <v>5</v>
      </c>
      <c r="F3670" s="1">
        <v>43959.762499999997</v>
      </c>
      <c r="G3670" s="2">
        <v>43980</v>
      </c>
      <c r="H3670">
        <v>2020</v>
      </c>
      <c r="I3670" t="s">
        <v>248</v>
      </c>
      <c r="Q3670" s="4"/>
    </row>
    <row r="3671" spans="1:17" hidden="1">
      <c r="A3671">
        <v>32.762083199999999</v>
      </c>
      <c r="B3671">
        <v>-117.1990145</v>
      </c>
      <c r="C3671" t="s">
        <v>2298</v>
      </c>
      <c r="D3671" t="s">
        <v>22</v>
      </c>
      <c r="E3671">
        <v>1</v>
      </c>
      <c r="F3671" s="1">
        <v>43980.737500000003</v>
      </c>
      <c r="G3671" s="2">
        <v>43980</v>
      </c>
      <c r="H3671">
        <v>2020</v>
      </c>
      <c r="I3671" t="s">
        <v>248</v>
      </c>
      <c r="Q3671" s="4"/>
    </row>
    <row r="3672" spans="1:17" hidden="1">
      <c r="A3672">
        <v>32.7615166</v>
      </c>
      <c r="B3672">
        <v>-117.1989138</v>
      </c>
      <c r="C3672" t="s">
        <v>910</v>
      </c>
      <c r="D3672" t="s">
        <v>22</v>
      </c>
      <c r="E3672">
        <v>2</v>
      </c>
      <c r="F3672" s="1">
        <v>43956.691666666666</v>
      </c>
      <c r="G3672" s="2">
        <v>43980</v>
      </c>
      <c r="H3672">
        <v>2020</v>
      </c>
      <c r="I3672" t="s">
        <v>248</v>
      </c>
      <c r="Q3672" s="4"/>
    </row>
    <row r="3673" spans="1:17" hidden="1">
      <c r="A3673">
        <v>32.762198499999997</v>
      </c>
      <c r="B3673">
        <v>-117.1988341</v>
      </c>
      <c r="C3673" t="s">
        <v>2299</v>
      </c>
      <c r="D3673" t="s">
        <v>22</v>
      </c>
      <c r="E3673">
        <v>3</v>
      </c>
      <c r="F3673" s="1">
        <v>43959.729166666664</v>
      </c>
      <c r="G3673" s="2">
        <v>43980</v>
      </c>
      <c r="H3673">
        <v>2020</v>
      </c>
      <c r="I3673" t="s">
        <v>248</v>
      </c>
      <c r="Q3673" s="4"/>
    </row>
    <row r="3674" spans="1:17" hidden="1">
      <c r="A3674">
        <v>32.76170596</v>
      </c>
      <c r="B3674">
        <v>-117.1981746</v>
      </c>
      <c r="C3674" t="s">
        <v>286</v>
      </c>
      <c r="D3674" t="s">
        <v>22</v>
      </c>
      <c r="E3674">
        <v>2</v>
      </c>
      <c r="F3674" s="1">
        <v>43938.85</v>
      </c>
      <c r="G3674" s="2">
        <v>43980</v>
      </c>
      <c r="H3674">
        <v>2020</v>
      </c>
      <c r="I3674" t="s">
        <v>248</v>
      </c>
      <c r="Q3674" s="4"/>
    </row>
    <row r="3675" spans="1:17" hidden="1">
      <c r="A3675">
        <v>32.762698299999997</v>
      </c>
      <c r="B3675">
        <v>-117.19727039999999</v>
      </c>
      <c r="C3675" t="s">
        <v>2300</v>
      </c>
      <c r="D3675" t="s">
        <v>22</v>
      </c>
      <c r="E3675">
        <v>1</v>
      </c>
      <c r="F3675" s="1">
        <v>43980.709722222222</v>
      </c>
      <c r="G3675" s="2">
        <v>43980</v>
      </c>
      <c r="H3675">
        <v>2020</v>
      </c>
      <c r="I3675" t="s">
        <v>248</v>
      </c>
      <c r="Q3675" s="4"/>
    </row>
    <row r="3676" spans="1:17" hidden="1">
      <c r="A3676">
        <v>32.7616309</v>
      </c>
      <c r="B3676">
        <v>-117.1941039</v>
      </c>
      <c r="C3676" t="s">
        <v>2301</v>
      </c>
      <c r="D3676" t="s">
        <v>11</v>
      </c>
      <c r="E3676">
        <v>1</v>
      </c>
      <c r="F3676" s="1">
        <v>43973.838888888888</v>
      </c>
      <c r="G3676" s="2">
        <v>43980</v>
      </c>
      <c r="H3676">
        <v>2020</v>
      </c>
      <c r="I3676" t="s">
        <v>248</v>
      </c>
      <c r="Q3676" s="4"/>
    </row>
    <row r="3677" spans="1:17" hidden="1">
      <c r="A3677">
        <v>32.761802600000003</v>
      </c>
      <c r="B3677">
        <v>-117.19694939999999</v>
      </c>
      <c r="C3677" t="s">
        <v>2302</v>
      </c>
      <c r="D3677" t="s">
        <v>22</v>
      </c>
      <c r="E3677">
        <v>1</v>
      </c>
      <c r="F3677" s="1">
        <v>43956.681944444441</v>
      </c>
      <c r="G3677" s="2">
        <v>43980</v>
      </c>
      <c r="H3677">
        <v>2020</v>
      </c>
      <c r="I3677" t="s">
        <v>248</v>
      </c>
      <c r="Q3677" s="4"/>
    </row>
    <row r="3678" spans="1:17" hidden="1">
      <c r="A3678">
        <v>32.761954439999997</v>
      </c>
      <c r="B3678">
        <v>-117.19581359999999</v>
      </c>
      <c r="C3678" t="s">
        <v>2303</v>
      </c>
      <c r="D3678" t="s">
        <v>22</v>
      </c>
      <c r="E3678">
        <v>1</v>
      </c>
      <c r="F3678" s="1">
        <v>43959.913194444445</v>
      </c>
      <c r="G3678" s="2">
        <v>43980</v>
      </c>
      <c r="H3678">
        <v>2020</v>
      </c>
      <c r="I3678" t="s">
        <v>248</v>
      </c>
      <c r="Q3678" s="4"/>
    </row>
    <row r="3679" spans="1:17" hidden="1">
      <c r="A3679">
        <v>32.761569600000001</v>
      </c>
      <c r="B3679">
        <v>-117.1941592</v>
      </c>
      <c r="C3679" t="s">
        <v>910</v>
      </c>
      <c r="D3679" t="s">
        <v>22</v>
      </c>
      <c r="E3679">
        <v>1</v>
      </c>
      <c r="F3679" s="1">
        <v>43956.631944444445</v>
      </c>
      <c r="G3679" s="2">
        <v>43980</v>
      </c>
      <c r="H3679">
        <v>2020</v>
      </c>
      <c r="I3679" t="s">
        <v>248</v>
      </c>
      <c r="Q3679" s="4"/>
    </row>
    <row r="3680" spans="1:17" hidden="1">
      <c r="A3680">
        <v>32.761937000000003</v>
      </c>
      <c r="B3680">
        <v>-117.19335239999999</v>
      </c>
      <c r="C3680" t="s">
        <v>2304</v>
      </c>
      <c r="D3680" t="s">
        <v>22</v>
      </c>
      <c r="E3680">
        <v>1</v>
      </c>
      <c r="F3680" s="1">
        <v>43973.758333333331</v>
      </c>
      <c r="G3680" s="2">
        <v>43980</v>
      </c>
      <c r="H3680">
        <v>2020</v>
      </c>
      <c r="I3680" t="s">
        <v>248</v>
      </c>
      <c r="Q3680" s="4"/>
    </row>
    <row r="3681" spans="1:17" hidden="1">
      <c r="A3681">
        <v>32.761960199999997</v>
      </c>
      <c r="B3681">
        <v>-117.19246560000001</v>
      </c>
      <c r="C3681" t="s">
        <v>954</v>
      </c>
      <c r="D3681" t="s">
        <v>22</v>
      </c>
      <c r="E3681">
        <v>1</v>
      </c>
      <c r="F3681" s="1">
        <v>43973.69027777778</v>
      </c>
      <c r="G3681" s="2">
        <v>43980</v>
      </c>
      <c r="H3681">
        <v>2020</v>
      </c>
      <c r="I3681" t="s">
        <v>248</v>
      </c>
      <c r="Q3681" s="4"/>
    </row>
    <row r="3682" spans="1:17" hidden="1">
      <c r="A3682">
        <v>32.761414500000001</v>
      </c>
      <c r="B3682">
        <v>-117.18988539999999</v>
      </c>
      <c r="C3682" t="s">
        <v>2305</v>
      </c>
      <c r="D3682" t="s">
        <v>22</v>
      </c>
      <c r="E3682">
        <v>1</v>
      </c>
      <c r="F3682" s="1">
        <v>43973.708333333336</v>
      </c>
      <c r="G3682" s="2">
        <v>43980</v>
      </c>
      <c r="H3682">
        <v>2020</v>
      </c>
      <c r="I3682" t="s">
        <v>248</v>
      </c>
      <c r="Q3682" s="4"/>
    </row>
    <row r="3683" spans="1:17" hidden="1">
      <c r="A3683">
        <v>32.760841499999998</v>
      </c>
      <c r="B3683">
        <v>-117.1973722</v>
      </c>
      <c r="C3683" t="s">
        <v>2306</v>
      </c>
      <c r="D3683" t="s">
        <v>11</v>
      </c>
      <c r="E3683">
        <v>1</v>
      </c>
      <c r="F3683" s="1">
        <v>43956.852083333331</v>
      </c>
      <c r="G3683" s="2">
        <v>43980</v>
      </c>
      <c r="H3683">
        <v>2020</v>
      </c>
      <c r="I3683" t="s">
        <v>248</v>
      </c>
      <c r="Q3683" s="4"/>
    </row>
    <row r="3684" spans="1:17" hidden="1">
      <c r="A3684">
        <v>32.761378000000001</v>
      </c>
      <c r="B3684">
        <v>-117.1862797</v>
      </c>
      <c r="C3684" t="s">
        <v>317</v>
      </c>
      <c r="D3684" t="s">
        <v>22</v>
      </c>
      <c r="E3684">
        <v>5</v>
      </c>
      <c r="F3684" s="1">
        <v>43949.711111111108</v>
      </c>
      <c r="G3684" s="2">
        <v>43980</v>
      </c>
      <c r="H3684">
        <v>2020</v>
      </c>
      <c r="I3684" t="s">
        <v>248</v>
      </c>
      <c r="Q3684" s="4"/>
    </row>
    <row r="3685" spans="1:17" hidden="1">
      <c r="A3685">
        <v>32.761431199999997</v>
      </c>
      <c r="B3685">
        <v>-117.1819043</v>
      </c>
      <c r="C3685" t="s">
        <v>1157</v>
      </c>
      <c r="D3685" t="s">
        <v>22</v>
      </c>
      <c r="E3685">
        <v>3</v>
      </c>
      <c r="F3685" s="1">
        <v>43935.779166666667</v>
      </c>
      <c r="G3685" s="2">
        <v>43980</v>
      </c>
      <c r="H3685">
        <v>2020</v>
      </c>
      <c r="I3685" t="s">
        <v>248</v>
      </c>
      <c r="Q3685" s="4"/>
    </row>
    <row r="3686" spans="1:17" hidden="1">
      <c r="A3686">
        <v>32.839448300000001</v>
      </c>
      <c r="B3686">
        <v>-117.004891</v>
      </c>
      <c r="C3686" t="s">
        <v>339</v>
      </c>
      <c r="D3686" t="s">
        <v>7</v>
      </c>
      <c r="E3686">
        <v>2</v>
      </c>
      <c r="F3686" s="1">
        <v>43893.78402777778</v>
      </c>
      <c r="G3686" s="2">
        <v>43917</v>
      </c>
      <c r="H3686">
        <v>2020</v>
      </c>
      <c r="I3686" t="s">
        <v>8</v>
      </c>
      <c r="Q3686" s="4"/>
    </row>
    <row r="3687" spans="1:17" hidden="1">
      <c r="A3687">
        <v>32.838621000000003</v>
      </c>
      <c r="B3687">
        <v>-117.0057553</v>
      </c>
      <c r="C3687" t="s">
        <v>2307</v>
      </c>
      <c r="D3687" t="s">
        <v>7</v>
      </c>
      <c r="E3687">
        <v>1</v>
      </c>
      <c r="F3687" s="1">
        <v>43893.777777777781</v>
      </c>
      <c r="G3687" s="2">
        <v>43917</v>
      </c>
      <c r="H3687">
        <v>2020</v>
      </c>
      <c r="I3687" t="s">
        <v>8</v>
      </c>
      <c r="Q3687" s="4"/>
    </row>
    <row r="3688" spans="1:17" hidden="1">
      <c r="A3688">
        <v>32.837160099999998</v>
      </c>
      <c r="B3688">
        <v>-117.0149692</v>
      </c>
      <c r="C3688" t="s">
        <v>1387</v>
      </c>
      <c r="D3688" t="s">
        <v>7</v>
      </c>
      <c r="E3688">
        <v>2</v>
      </c>
      <c r="F3688" s="1">
        <v>43893.727777777778</v>
      </c>
      <c r="G3688" s="2">
        <v>43917</v>
      </c>
      <c r="H3688">
        <v>2020</v>
      </c>
      <c r="I3688" t="s">
        <v>8</v>
      </c>
      <c r="Q3688" s="4"/>
    </row>
    <row r="3689" spans="1:17" hidden="1">
      <c r="A3689">
        <v>32.836935699999998</v>
      </c>
      <c r="B3689">
        <v>-117.01826629999999</v>
      </c>
      <c r="C3689" t="s">
        <v>2308</v>
      </c>
      <c r="D3689" t="s">
        <v>22</v>
      </c>
      <c r="E3689">
        <v>1</v>
      </c>
      <c r="F3689" s="1">
        <v>43893.709027777775</v>
      </c>
      <c r="G3689" s="2">
        <v>43917</v>
      </c>
      <c r="H3689">
        <v>2020</v>
      </c>
      <c r="I3689" t="s">
        <v>8</v>
      </c>
      <c r="Q3689" s="4"/>
    </row>
    <row r="3690" spans="1:17" hidden="1">
      <c r="A3690">
        <v>32.841739500000003</v>
      </c>
      <c r="B3690">
        <v>-117.0003032</v>
      </c>
      <c r="C3690" t="s">
        <v>2309</v>
      </c>
      <c r="D3690" t="s">
        <v>13</v>
      </c>
      <c r="E3690">
        <v>4</v>
      </c>
      <c r="F3690" s="1">
        <v>43890.78125</v>
      </c>
      <c r="G3690" s="2">
        <v>43917</v>
      </c>
      <c r="H3690">
        <v>2020</v>
      </c>
      <c r="I3690" t="s">
        <v>8</v>
      </c>
      <c r="Q3690" s="4"/>
    </row>
    <row r="3691" spans="1:17" hidden="1">
      <c r="A3691">
        <v>32.842217099999999</v>
      </c>
      <c r="B3691">
        <v>-117.0010389</v>
      </c>
      <c r="C3691" t="s">
        <v>95</v>
      </c>
      <c r="D3691" t="s">
        <v>13</v>
      </c>
      <c r="E3691">
        <v>12</v>
      </c>
      <c r="F3691" s="1">
        <v>43875.762499999997</v>
      </c>
      <c r="G3691" s="2">
        <v>43917</v>
      </c>
      <c r="H3691">
        <v>2020</v>
      </c>
      <c r="I3691" t="s">
        <v>8</v>
      </c>
      <c r="Q3691" s="4"/>
    </row>
    <row r="3692" spans="1:17" hidden="1">
      <c r="A3692">
        <v>32.843954099999998</v>
      </c>
      <c r="B3692">
        <v>-116.9989042</v>
      </c>
      <c r="C3692" t="s">
        <v>80</v>
      </c>
      <c r="D3692" t="s">
        <v>13</v>
      </c>
      <c r="E3692">
        <v>4</v>
      </c>
      <c r="F3692" s="1">
        <v>43875.835416666669</v>
      </c>
      <c r="G3692" s="2">
        <v>43917</v>
      </c>
      <c r="H3692">
        <v>2020</v>
      </c>
      <c r="I3692" t="s">
        <v>8</v>
      </c>
      <c r="Q3692" s="4"/>
    </row>
    <row r="3693" spans="1:17" hidden="1">
      <c r="A3693">
        <v>32.8374259</v>
      </c>
      <c r="B3693">
        <v>-117.01152209999999</v>
      </c>
      <c r="C3693" t="s">
        <v>2310</v>
      </c>
      <c r="D3693" t="s">
        <v>22</v>
      </c>
      <c r="E3693">
        <v>5</v>
      </c>
      <c r="F3693" s="1">
        <v>43893.746527777781</v>
      </c>
      <c r="G3693" s="2">
        <v>43917</v>
      </c>
      <c r="H3693">
        <v>2020</v>
      </c>
      <c r="I3693" t="s">
        <v>8</v>
      </c>
      <c r="Q3693" s="4"/>
    </row>
    <row r="3694" spans="1:17" hidden="1">
      <c r="A3694">
        <v>32.843124799999998</v>
      </c>
      <c r="B3694">
        <v>-116.9975235</v>
      </c>
      <c r="C3694" t="s">
        <v>1460</v>
      </c>
      <c r="D3694" t="s">
        <v>22</v>
      </c>
      <c r="E3694">
        <v>2</v>
      </c>
      <c r="F3694" s="1">
        <v>43875.789583333331</v>
      </c>
      <c r="G3694" s="2">
        <v>43917</v>
      </c>
      <c r="H3694">
        <v>2020</v>
      </c>
      <c r="I3694" t="s">
        <v>8</v>
      </c>
      <c r="Q3694" s="4"/>
    </row>
    <row r="3695" spans="1:17" hidden="1">
      <c r="A3695">
        <v>32.837786700000002</v>
      </c>
      <c r="B3695">
        <v>-117.0124744</v>
      </c>
      <c r="C3695" t="s">
        <v>2311</v>
      </c>
      <c r="D3695" t="s">
        <v>22</v>
      </c>
      <c r="E3695">
        <v>1</v>
      </c>
      <c r="F3695" s="1">
        <v>43784.790972222225</v>
      </c>
      <c r="G3695" s="2">
        <v>43917</v>
      </c>
      <c r="H3695">
        <v>2020</v>
      </c>
      <c r="I3695" t="s">
        <v>8</v>
      </c>
      <c r="Q3695" s="4"/>
    </row>
    <row r="3696" spans="1:17" hidden="1">
      <c r="A3696">
        <v>32.837405199999999</v>
      </c>
      <c r="B3696">
        <v>-117.0109944</v>
      </c>
      <c r="C3696" t="s">
        <v>2312</v>
      </c>
      <c r="D3696" t="s">
        <v>22</v>
      </c>
      <c r="E3696">
        <v>5</v>
      </c>
      <c r="F3696" s="1">
        <v>43784.78125</v>
      </c>
      <c r="G3696" s="2">
        <v>43917</v>
      </c>
      <c r="H3696">
        <v>2020</v>
      </c>
      <c r="I3696" t="s">
        <v>8</v>
      </c>
      <c r="Q3696" s="4"/>
    </row>
    <row r="3697" spans="1:17" hidden="1">
      <c r="A3697">
        <v>32.837265600000002</v>
      </c>
      <c r="B3697">
        <v>-117.01971880000001</v>
      </c>
      <c r="C3697" t="s">
        <v>2313</v>
      </c>
      <c r="D3697" t="s">
        <v>22</v>
      </c>
      <c r="E3697">
        <v>2</v>
      </c>
      <c r="F3697" s="1">
        <v>43893.854861111111</v>
      </c>
      <c r="G3697" s="2">
        <v>43917</v>
      </c>
      <c r="H3697">
        <v>2020</v>
      </c>
      <c r="I3697" t="s">
        <v>8</v>
      </c>
      <c r="Q3697" s="4"/>
    </row>
    <row r="3698" spans="1:17" hidden="1">
      <c r="A3698">
        <v>32.7862364</v>
      </c>
      <c r="B3698">
        <v>-117.1027153</v>
      </c>
      <c r="C3698" t="s">
        <v>2314</v>
      </c>
      <c r="D3698" t="s">
        <v>7</v>
      </c>
      <c r="E3698">
        <v>2</v>
      </c>
      <c r="F3698" s="1">
        <v>43915.890277777777</v>
      </c>
      <c r="G3698" s="2">
        <v>43917</v>
      </c>
      <c r="H3698">
        <v>2020</v>
      </c>
      <c r="I3698" t="s">
        <v>117</v>
      </c>
      <c r="Q3698" s="4"/>
    </row>
    <row r="3699" spans="1:17" hidden="1">
      <c r="A3699">
        <v>32.7807545</v>
      </c>
      <c r="B3699">
        <v>-117.1125576</v>
      </c>
      <c r="C3699" t="s">
        <v>339</v>
      </c>
      <c r="D3699" t="s">
        <v>7</v>
      </c>
      <c r="E3699">
        <v>1</v>
      </c>
      <c r="F3699" s="1">
        <v>43915.6875</v>
      </c>
      <c r="G3699" s="2">
        <v>43917</v>
      </c>
      <c r="H3699">
        <v>2020</v>
      </c>
      <c r="I3699" t="s">
        <v>117</v>
      </c>
      <c r="Q3699" s="4"/>
    </row>
    <row r="3700" spans="1:17" hidden="1">
      <c r="A3700">
        <v>32.780720100000003</v>
      </c>
      <c r="B3700">
        <v>-117.11215300000001</v>
      </c>
      <c r="C3700" t="s">
        <v>2315</v>
      </c>
      <c r="D3700" t="s">
        <v>7</v>
      </c>
      <c r="E3700">
        <v>3</v>
      </c>
      <c r="F3700" s="1">
        <v>43915.684027777781</v>
      </c>
      <c r="G3700" s="2">
        <v>43917</v>
      </c>
      <c r="H3700">
        <v>2020</v>
      </c>
      <c r="I3700" t="s">
        <v>117</v>
      </c>
      <c r="Q3700" s="4"/>
    </row>
    <row r="3701" spans="1:17" hidden="1">
      <c r="A3701">
        <v>32.791081699999999</v>
      </c>
      <c r="B3701">
        <v>-117.1013512</v>
      </c>
      <c r="C3701" t="s">
        <v>2316</v>
      </c>
      <c r="D3701" t="s">
        <v>13</v>
      </c>
      <c r="E3701">
        <v>5</v>
      </c>
      <c r="F3701" s="1">
        <v>43915.963888888888</v>
      </c>
      <c r="G3701" s="2">
        <v>43917</v>
      </c>
      <c r="H3701">
        <v>2020</v>
      </c>
      <c r="I3701" t="s">
        <v>117</v>
      </c>
      <c r="Q3701" s="4"/>
    </row>
    <row r="3702" spans="1:17" hidden="1">
      <c r="A3702">
        <v>32.784437199999999</v>
      </c>
      <c r="B3702">
        <v>-117.1034614</v>
      </c>
      <c r="C3702" t="s">
        <v>2317</v>
      </c>
      <c r="D3702" t="s">
        <v>7</v>
      </c>
      <c r="E3702">
        <v>12</v>
      </c>
      <c r="F3702" s="1">
        <v>43889.71597222222</v>
      </c>
      <c r="G3702" s="2">
        <v>43917</v>
      </c>
      <c r="H3702">
        <v>2020</v>
      </c>
      <c r="I3702" t="s">
        <v>117</v>
      </c>
      <c r="Q3702" s="4"/>
    </row>
    <row r="3703" spans="1:17" hidden="1">
      <c r="A3703">
        <v>32.780007400000002</v>
      </c>
      <c r="B3703">
        <v>-117.10680139999999</v>
      </c>
      <c r="C3703" t="s">
        <v>2221</v>
      </c>
      <c r="D3703" t="s">
        <v>22</v>
      </c>
      <c r="E3703">
        <v>3</v>
      </c>
      <c r="F3703" s="1">
        <v>43879.817361111112</v>
      </c>
      <c r="G3703" s="2">
        <v>43917</v>
      </c>
      <c r="H3703">
        <v>2020</v>
      </c>
      <c r="I3703" t="s">
        <v>117</v>
      </c>
      <c r="Q3703" s="4"/>
    </row>
    <row r="3704" spans="1:17" hidden="1">
      <c r="A3704">
        <v>32.783650799999997</v>
      </c>
      <c r="B3704">
        <v>-117.1035954</v>
      </c>
      <c r="C3704" t="s">
        <v>2318</v>
      </c>
      <c r="D3704" t="s">
        <v>22</v>
      </c>
      <c r="E3704">
        <v>6</v>
      </c>
      <c r="F3704" s="1">
        <v>43879.802083333336</v>
      </c>
      <c r="G3704" s="2">
        <v>43917</v>
      </c>
      <c r="H3704">
        <v>2020</v>
      </c>
      <c r="I3704" t="s">
        <v>117</v>
      </c>
      <c r="Q3704" s="4"/>
    </row>
    <row r="3705" spans="1:17" hidden="1">
      <c r="A3705">
        <v>32.781409330000002</v>
      </c>
      <c r="B3705">
        <v>-117.1128982</v>
      </c>
      <c r="C3705" t="s">
        <v>2319</v>
      </c>
      <c r="D3705" t="s">
        <v>22</v>
      </c>
      <c r="E3705">
        <v>1</v>
      </c>
      <c r="F3705" s="1">
        <v>43858.917361111111</v>
      </c>
      <c r="G3705" s="2">
        <v>43917</v>
      </c>
      <c r="H3705">
        <v>2020</v>
      </c>
      <c r="I3705" t="s">
        <v>117</v>
      </c>
      <c r="Q3705" s="4"/>
    </row>
    <row r="3706" spans="1:17" hidden="1">
      <c r="A3706">
        <v>32.781215899999999</v>
      </c>
      <c r="B3706">
        <v>-117.10806530000001</v>
      </c>
      <c r="C3706" t="s">
        <v>2320</v>
      </c>
      <c r="D3706" t="s">
        <v>22</v>
      </c>
      <c r="E3706">
        <v>1</v>
      </c>
      <c r="F3706" s="1">
        <v>43854.915972222225</v>
      </c>
      <c r="G3706" s="2">
        <v>43917</v>
      </c>
      <c r="H3706">
        <v>2020</v>
      </c>
      <c r="I3706" t="s">
        <v>117</v>
      </c>
      <c r="Q3706" s="4"/>
    </row>
    <row r="3707" spans="1:17" hidden="1">
      <c r="A3707">
        <v>32.782302999999999</v>
      </c>
      <c r="B3707">
        <v>-117.1040321</v>
      </c>
      <c r="C3707" t="s">
        <v>59</v>
      </c>
      <c r="D3707" t="s">
        <v>22</v>
      </c>
      <c r="E3707">
        <v>1</v>
      </c>
      <c r="F3707" s="1">
        <v>43879.789583333331</v>
      </c>
      <c r="G3707" s="2">
        <v>43917</v>
      </c>
      <c r="H3707">
        <v>2020</v>
      </c>
      <c r="I3707" t="s">
        <v>117</v>
      </c>
      <c r="Q3707" s="4"/>
    </row>
    <row r="3708" spans="1:17" hidden="1">
      <c r="A3708">
        <v>32.787392799999999</v>
      </c>
      <c r="B3708">
        <v>-117.1040643</v>
      </c>
      <c r="C3708" t="s">
        <v>484</v>
      </c>
      <c r="D3708" t="s">
        <v>22</v>
      </c>
      <c r="E3708">
        <v>2</v>
      </c>
      <c r="F3708" s="1">
        <v>43889.99722222222</v>
      </c>
      <c r="G3708" s="2">
        <v>43917</v>
      </c>
      <c r="H3708">
        <v>2020</v>
      </c>
      <c r="I3708" t="s">
        <v>117</v>
      </c>
      <c r="Q3708" s="4"/>
    </row>
    <row r="3709" spans="1:17" hidden="1">
      <c r="A3709">
        <v>32.776912600000003</v>
      </c>
      <c r="B3709">
        <v>-117.1285702</v>
      </c>
      <c r="C3709" t="s">
        <v>1167</v>
      </c>
      <c r="D3709" t="s">
        <v>22</v>
      </c>
      <c r="E3709">
        <v>6</v>
      </c>
      <c r="F3709" s="1">
        <v>43917.78402777778</v>
      </c>
      <c r="G3709" s="2">
        <v>43917</v>
      </c>
      <c r="H3709">
        <v>2020</v>
      </c>
      <c r="I3709" t="s">
        <v>183</v>
      </c>
      <c r="Q3709" s="4"/>
    </row>
    <row r="3710" spans="1:17" hidden="1">
      <c r="A3710">
        <v>32.7773015</v>
      </c>
      <c r="B3710">
        <v>-117.1277582</v>
      </c>
      <c r="C3710" t="s">
        <v>2265</v>
      </c>
      <c r="D3710" t="s">
        <v>13</v>
      </c>
      <c r="E3710">
        <v>3</v>
      </c>
      <c r="F3710" s="1">
        <v>43917.770138888889</v>
      </c>
      <c r="G3710" s="2">
        <v>43917</v>
      </c>
      <c r="H3710">
        <v>2020</v>
      </c>
      <c r="I3710" t="s">
        <v>183</v>
      </c>
      <c r="Q3710" s="4"/>
    </row>
    <row r="3711" spans="1:17" hidden="1">
      <c r="A3711">
        <v>32.777682900000002</v>
      </c>
      <c r="B3711">
        <v>-117.1278105</v>
      </c>
      <c r="C3711" t="s">
        <v>30</v>
      </c>
      <c r="D3711" t="s">
        <v>22</v>
      </c>
      <c r="E3711">
        <v>1</v>
      </c>
      <c r="F3711" s="1">
        <v>43917.793055555558</v>
      </c>
      <c r="G3711" s="2">
        <v>43917</v>
      </c>
      <c r="H3711">
        <v>2020</v>
      </c>
      <c r="I3711" t="s">
        <v>183</v>
      </c>
      <c r="Q3711" s="4"/>
    </row>
    <row r="3712" spans="1:17" hidden="1">
      <c r="A3712">
        <v>32.775631400000002</v>
      </c>
      <c r="B3712">
        <v>-117.13214259999999</v>
      </c>
      <c r="C3712" t="s">
        <v>2321</v>
      </c>
      <c r="D3712" t="s">
        <v>22</v>
      </c>
      <c r="E3712">
        <v>2</v>
      </c>
      <c r="F3712" s="1">
        <v>43900.758333333331</v>
      </c>
      <c r="G3712" s="2">
        <v>43917</v>
      </c>
      <c r="H3712">
        <v>2020</v>
      </c>
      <c r="I3712" t="s">
        <v>183</v>
      </c>
      <c r="Q3712" s="4"/>
    </row>
    <row r="3713" spans="1:17" hidden="1">
      <c r="A3713">
        <v>32.774257689999999</v>
      </c>
      <c r="B3713">
        <v>-117.1350486</v>
      </c>
      <c r="C3713" t="s">
        <v>2322</v>
      </c>
      <c r="D3713" t="s">
        <v>22</v>
      </c>
      <c r="E3713">
        <v>2</v>
      </c>
      <c r="F3713" s="1">
        <v>43900.806944444441</v>
      </c>
      <c r="G3713" s="2">
        <v>43917</v>
      </c>
      <c r="H3713">
        <v>2020</v>
      </c>
      <c r="I3713" t="s">
        <v>183</v>
      </c>
      <c r="Q3713" s="4"/>
    </row>
    <row r="3714" spans="1:17" hidden="1">
      <c r="A3714">
        <v>32.774088200000001</v>
      </c>
      <c r="B3714">
        <v>-117.1339734</v>
      </c>
      <c r="C3714" t="s">
        <v>856</v>
      </c>
      <c r="D3714" t="s">
        <v>7</v>
      </c>
      <c r="E3714">
        <v>3</v>
      </c>
      <c r="F3714" s="1">
        <v>43900.675694444442</v>
      </c>
      <c r="G3714" s="2">
        <v>43917</v>
      </c>
      <c r="H3714">
        <v>2020</v>
      </c>
      <c r="I3714" t="s">
        <v>183</v>
      </c>
      <c r="Q3714" s="4"/>
    </row>
    <row r="3715" spans="1:17" hidden="1">
      <c r="A3715">
        <v>32.7664781</v>
      </c>
      <c r="B3715">
        <v>-117.1637405</v>
      </c>
      <c r="C3715" t="s">
        <v>2323</v>
      </c>
      <c r="D3715" t="s">
        <v>13</v>
      </c>
      <c r="E3715">
        <v>5</v>
      </c>
      <c r="F3715" s="1">
        <v>43897.732638888891</v>
      </c>
      <c r="G3715" s="2">
        <v>43917</v>
      </c>
      <c r="H3715">
        <v>2020</v>
      </c>
      <c r="I3715" t="s">
        <v>183</v>
      </c>
      <c r="Q3715" s="4"/>
    </row>
    <row r="3716" spans="1:17" hidden="1">
      <c r="A3716">
        <v>32.767683099999999</v>
      </c>
      <c r="B3716">
        <v>-117.16174530000001</v>
      </c>
      <c r="C3716" t="s">
        <v>158</v>
      </c>
      <c r="D3716" t="s">
        <v>7</v>
      </c>
      <c r="E3716">
        <v>3</v>
      </c>
      <c r="F3716" s="1">
        <v>43896.833333333336</v>
      </c>
      <c r="G3716" s="2">
        <v>43917</v>
      </c>
      <c r="H3716">
        <v>2020</v>
      </c>
      <c r="I3716" t="s">
        <v>183</v>
      </c>
      <c r="Q3716" s="4"/>
    </row>
    <row r="3717" spans="1:17" hidden="1">
      <c r="A3717">
        <v>32.7665036</v>
      </c>
      <c r="B3717">
        <v>-117.1627088</v>
      </c>
      <c r="C3717" t="s">
        <v>2324</v>
      </c>
      <c r="D3717" t="s">
        <v>13</v>
      </c>
      <c r="E3717">
        <v>3</v>
      </c>
      <c r="F3717" s="1">
        <v>43896.93472222222</v>
      </c>
      <c r="G3717" s="2">
        <v>43917</v>
      </c>
      <c r="H3717">
        <v>2020</v>
      </c>
      <c r="I3717" t="s">
        <v>183</v>
      </c>
      <c r="Q3717" s="4"/>
    </row>
    <row r="3718" spans="1:17" hidden="1">
      <c r="A3718">
        <v>32.770128200000002</v>
      </c>
      <c r="B3718">
        <v>-117.1534103</v>
      </c>
      <c r="C3718" t="s">
        <v>2325</v>
      </c>
      <c r="D3718" t="s">
        <v>22</v>
      </c>
      <c r="E3718">
        <v>4</v>
      </c>
      <c r="F3718" s="1">
        <v>43886.867361111108</v>
      </c>
      <c r="G3718" s="2">
        <v>43917</v>
      </c>
      <c r="H3718">
        <v>2020</v>
      </c>
      <c r="I3718" t="s">
        <v>183</v>
      </c>
      <c r="Q3718" s="4"/>
    </row>
    <row r="3719" spans="1:17" hidden="1">
      <c r="A3719">
        <v>32.773430699999999</v>
      </c>
      <c r="B3719">
        <v>-117.1340465</v>
      </c>
      <c r="C3719" t="s">
        <v>2326</v>
      </c>
      <c r="D3719" t="s">
        <v>11</v>
      </c>
      <c r="E3719">
        <v>1</v>
      </c>
      <c r="F3719" s="1">
        <v>43900.76458333333</v>
      </c>
      <c r="G3719" s="2">
        <v>43917</v>
      </c>
      <c r="H3719">
        <v>2020</v>
      </c>
      <c r="I3719" t="s">
        <v>183</v>
      </c>
      <c r="Q3719" s="4"/>
    </row>
    <row r="3720" spans="1:17" hidden="1">
      <c r="A3720">
        <v>32.7744128</v>
      </c>
      <c r="B3720">
        <v>-117.1335187</v>
      </c>
      <c r="C3720" t="s">
        <v>237</v>
      </c>
      <c r="D3720" t="s">
        <v>7</v>
      </c>
      <c r="E3720">
        <v>1</v>
      </c>
      <c r="F3720" s="1">
        <v>43868.734027777777</v>
      </c>
      <c r="G3720" s="2">
        <v>43917</v>
      </c>
      <c r="H3720">
        <v>2020</v>
      </c>
      <c r="I3720" t="s">
        <v>183</v>
      </c>
      <c r="Q3720" s="4"/>
    </row>
    <row r="3721" spans="1:17" hidden="1">
      <c r="A3721">
        <v>32.774051100000001</v>
      </c>
      <c r="B3721">
        <v>-117.1360966</v>
      </c>
      <c r="C3721" t="s">
        <v>2327</v>
      </c>
      <c r="D3721" t="s">
        <v>22</v>
      </c>
      <c r="E3721">
        <v>6</v>
      </c>
      <c r="F3721" s="1">
        <v>43916.020138888889</v>
      </c>
      <c r="G3721" s="2">
        <v>43917</v>
      </c>
      <c r="H3721">
        <v>2020</v>
      </c>
      <c r="I3721" t="s">
        <v>183</v>
      </c>
      <c r="Q3721" s="4"/>
    </row>
    <row r="3722" spans="1:17" hidden="1">
      <c r="A3722">
        <v>32.761651999999998</v>
      </c>
      <c r="B3722">
        <v>-117.1979925</v>
      </c>
      <c r="C3722" t="s">
        <v>361</v>
      </c>
      <c r="D3722" t="s">
        <v>22</v>
      </c>
      <c r="E3722">
        <v>1</v>
      </c>
      <c r="F3722" s="1">
        <v>43907.782638888886</v>
      </c>
      <c r="G3722" s="2">
        <v>43917</v>
      </c>
      <c r="H3722">
        <v>2020</v>
      </c>
      <c r="I3722" t="s">
        <v>248</v>
      </c>
      <c r="Q3722" s="4"/>
    </row>
    <row r="3723" spans="1:17" hidden="1">
      <c r="A3723">
        <v>32.761852500000003</v>
      </c>
      <c r="B3723">
        <v>-117.19803109999999</v>
      </c>
      <c r="C3723" t="s">
        <v>2328</v>
      </c>
      <c r="D3723" t="s">
        <v>22</v>
      </c>
      <c r="E3723">
        <v>1</v>
      </c>
      <c r="F3723" s="1">
        <v>43907.781944444447</v>
      </c>
      <c r="G3723" s="2">
        <v>43917</v>
      </c>
      <c r="H3723">
        <v>2020</v>
      </c>
      <c r="I3723" t="s">
        <v>248</v>
      </c>
      <c r="Q3723" s="4"/>
    </row>
    <row r="3724" spans="1:17" hidden="1">
      <c r="A3724">
        <v>32.761287299999999</v>
      </c>
      <c r="B3724">
        <v>-117.19850099999999</v>
      </c>
      <c r="C3724" t="s">
        <v>2329</v>
      </c>
      <c r="D3724" t="s">
        <v>7</v>
      </c>
      <c r="E3724">
        <v>4</v>
      </c>
      <c r="F3724" s="1">
        <v>43907.85</v>
      </c>
      <c r="G3724" s="2">
        <v>43917</v>
      </c>
      <c r="H3724">
        <v>2020</v>
      </c>
      <c r="I3724" t="s">
        <v>248</v>
      </c>
      <c r="Q3724" s="4"/>
    </row>
    <row r="3725" spans="1:17" hidden="1">
      <c r="A3725">
        <v>32.761226499999999</v>
      </c>
      <c r="B3725">
        <v>-117.1992525</v>
      </c>
      <c r="C3725" t="s">
        <v>1507</v>
      </c>
      <c r="D3725" t="s">
        <v>22</v>
      </c>
      <c r="E3725">
        <v>1</v>
      </c>
      <c r="F3725" s="1">
        <v>43907.767361111109</v>
      </c>
      <c r="G3725" s="2">
        <v>43917</v>
      </c>
      <c r="H3725">
        <v>2020</v>
      </c>
      <c r="I3725" t="s">
        <v>248</v>
      </c>
      <c r="Q3725" s="4"/>
    </row>
    <row r="3726" spans="1:17" hidden="1">
      <c r="A3726">
        <v>32.761291700000001</v>
      </c>
      <c r="B3726">
        <v>-117.1997605</v>
      </c>
      <c r="C3726" t="s">
        <v>80</v>
      </c>
      <c r="D3726" t="s">
        <v>22</v>
      </c>
      <c r="E3726">
        <v>1</v>
      </c>
      <c r="F3726" s="1">
        <v>43907.853472222225</v>
      </c>
      <c r="G3726" s="2">
        <v>43917</v>
      </c>
      <c r="H3726">
        <v>2020</v>
      </c>
      <c r="I3726" t="s">
        <v>248</v>
      </c>
      <c r="Q3726" s="4"/>
    </row>
    <row r="3727" spans="1:17" hidden="1">
      <c r="A3727">
        <v>32.761068199999997</v>
      </c>
      <c r="B3727">
        <v>-117.20048540000001</v>
      </c>
      <c r="C3727" t="s">
        <v>2330</v>
      </c>
      <c r="D3727" t="s">
        <v>7</v>
      </c>
      <c r="E3727">
        <v>5</v>
      </c>
      <c r="F3727" s="1">
        <v>43907.84652777778</v>
      </c>
      <c r="G3727" s="2">
        <v>43917</v>
      </c>
      <c r="H3727">
        <v>2020</v>
      </c>
      <c r="I3727" t="s">
        <v>248</v>
      </c>
      <c r="Q3727" s="4"/>
    </row>
    <row r="3728" spans="1:17" hidden="1">
      <c r="A3728">
        <v>32.761338100000003</v>
      </c>
      <c r="B3728">
        <v>-117.2004707</v>
      </c>
      <c r="C3728" t="s">
        <v>2331</v>
      </c>
      <c r="D3728" t="s">
        <v>22</v>
      </c>
      <c r="E3728">
        <v>2</v>
      </c>
      <c r="F3728" s="1">
        <v>43907.751388888886</v>
      </c>
      <c r="G3728" s="2">
        <v>43917</v>
      </c>
      <c r="H3728">
        <v>2020</v>
      </c>
      <c r="I3728" t="s">
        <v>248</v>
      </c>
      <c r="Q3728" s="4"/>
    </row>
    <row r="3729" spans="1:17" hidden="1">
      <c r="A3729">
        <v>32.762626599999997</v>
      </c>
      <c r="B3729">
        <v>-117.19761889999999</v>
      </c>
      <c r="C3729" t="s">
        <v>2035</v>
      </c>
      <c r="D3729" t="s">
        <v>7</v>
      </c>
      <c r="E3729">
        <v>6</v>
      </c>
      <c r="F3729" s="1">
        <v>43907.745833333334</v>
      </c>
      <c r="G3729" s="2">
        <v>43917</v>
      </c>
      <c r="H3729">
        <v>2020</v>
      </c>
      <c r="I3729" t="s">
        <v>248</v>
      </c>
      <c r="Q3729" s="4"/>
    </row>
    <row r="3730" spans="1:17" hidden="1">
      <c r="A3730">
        <v>32.761106599999998</v>
      </c>
      <c r="B3730">
        <v>-117.2012278</v>
      </c>
      <c r="C3730" t="s">
        <v>688</v>
      </c>
      <c r="D3730" t="s">
        <v>22</v>
      </c>
      <c r="E3730">
        <v>1</v>
      </c>
      <c r="F3730" s="1">
        <v>43907.741666666669</v>
      </c>
      <c r="G3730" s="2">
        <v>43917</v>
      </c>
      <c r="H3730">
        <v>2020</v>
      </c>
      <c r="I3730" t="s">
        <v>248</v>
      </c>
      <c r="Q3730" s="4"/>
    </row>
    <row r="3731" spans="1:17" hidden="1">
      <c r="A3731">
        <v>32.762001599999998</v>
      </c>
      <c r="B3731">
        <v>-117.19905540000001</v>
      </c>
      <c r="C3731" t="s">
        <v>2332</v>
      </c>
      <c r="D3731" t="s">
        <v>22</v>
      </c>
      <c r="E3731">
        <v>5</v>
      </c>
      <c r="F3731" s="1">
        <v>43907.732638888891</v>
      </c>
      <c r="G3731" s="2">
        <v>43917</v>
      </c>
      <c r="H3731">
        <v>2020</v>
      </c>
      <c r="I3731" t="s">
        <v>248</v>
      </c>
      <c r="Q3731" s="4"/>
    </row>
    <row r="3732" spans="1:17" hidden="1">
      <c r="A3732">
        <v>32.763090300000002</v>
      </c>
      <c r="B3732">
        <v>-117.1957032</v>
      </c>
      <c r="C3732" t="s">
        <v>246</v>
      </c>
      <c r="D3732" t="s">
        <v>7</v>
      </c>
      <c r="E3732">
        <v>3</v>
      </c>
      <c r="F3732" s="1">
        <v>43907.794444444444</v>
      </c>
      <c r="G3732" s="2">
        <v>43917</v>
      </c>
      <c r="H3732">
        <v>2020</v>
      </c>
      <c r="I3732" t="s">
        <v>248</v>
      </c>
      <c r="Q3732" s="4"/>
    </row>
    <row r="3733" spans="1:17" hidden="1">
      <c r="A3733">
        <v>32.761991199999997</v>
      </c>
      <c r="B3733">
        <v>-117.2033607</v>
      </c>
      <c r="C3733" t="s">
        <v>84</v>
      </c>
      <c r="D3733" t="s">
        <v>22</v>
      </c>
      <c r="E3733">
        <v>10</v>
      </c>
      <c r="F3733" s="1">
        <v>43907.848611111112</v>
      </c>
      <c r="G3733" s="2">
        <v>43917</v>
      </c>
      <c r="H3733">
        <v>2020</v>
      </c>
      <c r="I3733" t="s">
        <v>248</v>
      </c>
      <c r="Q3733" s="4"/>
    </row>
    <row r="3734" spans="1:17" hidden="1">
      <c r="A3734">
        <v>32.762002500000001</v>
      </c>
      <c r="B3734">
        <v>-117.20755</v>
      </c>
      <c r="C3734" t="s">
        <v>2333</v>
      </c>
      <c r="D3734" t="s">
        <v>7</v>
      </c>
      <c r="E3734">
        <v>2</v>
      </c>
      <c r="F3734" s="1">
        <v>43903.851388888892</v>
      </c>
      <c r="G3734" s="2">
        <v>43917</v>
      </c>
      <c r="H3734">
        <v>2020</v>
      </c>
      <c r="I3734" t="s">
        <v>248</v>
      </c>
      <c r="Q3734" s="4"/>
    </row>
    <row r="3735" spans="1:17" hidden="1">
      <c r="A3735">
        <v>32.761451800000003</v>
      </c>
      <c r="B3735">
        <v>-117.1901305</v>
      </c>
      <c r="C3735" t="s">
        <v>2334</v>
      </c>
      <c r="D3735" t="s">
        <v>7</v>
      </c>
      <c r="E3735">
        <v>4</v>
      </c>
      <c r="F3735" s="1">
        <v>43886.825694444444</v>
      </c>
      <c r="G3735" s="2">
        <v>43917</v>
      </c>
      <c r="H3735">
        <v>2020</v>
      </c>
      <c r="I3735" t="s">
        <v>248</v>
      </c>
      <c r="Q3735" s="4"/>
    </row>
    <row r="3736" spans="1:17" hidden="1">
      <c r="A3736">
        <v>32.762731899999999</v>
      </c>
      <c r="B3736">
        <v>-117.19709899999999</v>
      </c>
      <c r="C3736" t="s">
        <v>339</v>
      </c>
      <c r="D3736" t="s">
        <v>7</v>
      </c>
      <c r="E3736">
        <v>1</v>
      </c>
      <c r="F3736" s="1">
        <v>43886.805555555555</v>
      </c>
      <c r="G3736" s="2">
        <v>43917</v>
      </c>
      <c r="H3736">
        <v>2020</v>
      </c>
      <c r="I3736" t="s">
        <v>248</v>
      </c>
      <c r="Q3736" s="4"/>
    </row>
    <row r="3737" spans="1:17" hidden="1">
      <c r="A3737">
        <v>32.762674500000003</v>
      </c>
      <c r="B3737">
        <v>-117.1974238</v>
      </c>
      <c r="C3737" t="s">
        <v>246</v>
      </c>
      <c r="D3737" t="s">
        <v>7</v>
      </c>
      <c r="E3737">
        <v>3</v>
      </c>
      <c r="F3737" s="1">
        <v>43886.798611111109</v>
      </c>
      <c r="G3737" s="2">
        <v>43917</v>
      </c>
      <c r="H3737">
        <v>2020</v>
      </c>
      <c r="I3737" t="s">
        <v>248</v>
      </c>
      <c r="Q3737" s="4"/>
    </row>
    <row r="3738" spans="1:17" hidden="1">
      <c r="A3738">
        <v>32.761711400000003</v>
      </c>
      <c r="B3738">
        <v>-117.20065820000001</v>
      </c>
      <c r="C3738" t="s">
        <v>2335</v>
      </c>
      <c r="D3738" t="s">
        <v>22</v>
      </c>
      <c r="E3738">
        <v>3</v>
      </c>
      <c r="F3738" s="1">
        <v>43907.849305555559</v>
      </c>
      <c r="G3738" s="2">
        <v>43917</v>
      </c>
      <c r="H3738">
        <v>2020</v>
      </c>
      <c r="I3738" t="s">
        <v>248</v>
      </c>
      <c r="Q3738" s="4"/>
    </row>
    <row r="3739" spans="1:17" hidden="1">
      <c r="A3739">
        <v>32.761587800000001</v>
      </c>
      <c r="B3739">
        <v>-117.1998006</v>
      </c>
      <c r="C3739" t="s">
        <v>314</v>
      </c>
      <c r="D3739" t="s">
        <v>22</v>
      </c>
      <c r="E3739">
        <v>1</v>
      </c>
      <c r="F3739" s="1">
        <v>43907.761805555558</v>
      </c>
      <c r="G3739" s="2">
        <v>43917</v>
      </c>
      <c r="H3739">
        <v>2020</v>
      </c>
      <c r="I3739" t="s">
        <v>248</v>
      </c>
      <c r="Q3739" s="4"/>
    </row>
    <row r="3740" spans="1:17" hidden="1">
      <c r="A3740">
        <v>32.7615658</v>
      </c>
      <c r="B3740">
        <v>-117.19841630000001</v>
      </c>
      <c r="C3740" t="s">
        <v>2336</v>
      </c>
      <c r="D3740" t="s">
        <v>22</v>
      </c>
      <c r="E3740">
        <v>1</v>
      </c>
      <c r="F3740" s="1">
        <v>43907.772916666669</v>
      </c>
      <c r="G3740" s="2">
        <v>43917</v>
      </c>
      <c r="H3740">
        <v>2020</v>
      </c>
      <c r="I3740" t="s">
        <v>248</v>
      </c>
      <c r="Q3740" s="4"/>
    </row>
    <row r="3741" spans="1:17" hidden="1">
      <c r="A3741">
        <v>32.762009499999998</v>
      </c>
      <c r="B3741">
        <v>-117.1959681</v>
      </c>
      <c r="C3741" t="s">
        <v>312</v>
      </c>
      <c r="D3741" t="s">
        <v>7</v>
      </c>
      <c r="E3741">
        <v>3</v>
      </c>
      <c r="F3741" s="1">
        <v>43907.79583333333</v>
      </c>
      <c r="G3741" s="2">
        <v>43917</v>
      </c>
      <c r="H3741">
        <v>2020</v>
      </c>
      <c r="I3741" t="s">
        <v>248</v>
      </c>
      <c r="Q3741" s="4"/>
    </row>
    <row r="3742" spans="1:17" hidden="1">
      <c r="A3742">
        <v>32.762402399999999</v>
      </c>
      <c r="B3742">
        <v>-117.1970365</v>
      </c>
      <c r="C3742" t="s">
        <v>1961</v>
      </c>
      <c r="D3742" t="s">
        <v>22</v>
      </c>
      <c r="E3742">
        <v>6</v>
      </c>
      <c r="F3742" s="1">
        <v>43886.724999999999</v>
      </c>
      <c r="G3742" s="2">
        <v>43917</v>
      </c>
      <c r="H3742">
        <v>2020</v>
      </c>
      <c r="I3742" t="s">
        <v>248</v>
      </c>
      <c r="Q3742" s="4"/>
    </row>
    <row r="3743" spans="1:17" hidden="1">
      <c r="A3743">
        <v>32.762263900000001</v>
      </c>
      <c r="B3743">
        <v>-117.1971633</v>
      </c>
      <c r="C3743" t="s">
        <v>2337</v>
      </c>
      <c r="D3743" t="s">
        <v>11</v>
      </c>
      <c r="E3743">
        <v>1</v>
      </c>
      <c r="F3743" s="1">
        <v>43886.73333333333</v>
      </c>
      <c r="G3743" s="2">
        <v>43917</v>
      </c>
      <c r="H3743">
        <v>2020</v>
      </c>
      <c r="I3743" t="s">
        <v>248</v>
      </c>
      <c r="Q3743" s="4"/>
    </row>
    <row r="3744" spans="1:17" hidden="1">
      <c r="A3744">
        <v>32.760870099999998</v>
      </c>
      <c r="B3744">
        <v>-117.203029</v>
      </c>
      <c r="C3744" t="s">
        <v>2338</v>
      </c>
      <c r="D3744" t="s">
        <v>22</v>
      </c>
      <c r="E3744">
        <v>2</v>
      </c>
      <c r="F3744" s="1">
        <v>43907.841666666667</v>
      </c>
      <c r="G3744" s="2">
        <v>43917</v>
      </c>
      <c r="H3744">
        <v>2020</v>
      </c>
      <c r="I3744" t="s">
        <v>248</v>
      </c>
      <c r="Q3744" s="4"/>
    </row>
    <row r="3745" spans="1:17" hidden="1">
      <c r="A3745">
        <v>32.762739699999997</v>
      </c>
      <c r="B3745">
        <v>-117.1924704</v>
      </c>
      <c r="C3745" t="s">
        <v>2339</v>
      </c>
      <c r="D3745" t="s">
        <v>22</v>
      </c>
      <c r="E3745">
        <v>1</v>
      </c>
      <c r="F3745" s="1">
        <v>43847.994444444441</v>
      </c>
      <c r="G3745" s="2">
        <v>43917</v>
      </c>
      <c r="H3745">
        <v>2020</v>
      </c>
      <c r="I3745" t="s">
        <v>248</v>
      </c>
      <c r="Q3745" s="4"/>
    </row>
    <row r="3746" spans="1:17" hidden="1">
      <c r="A3746">
        <v>32.842725299999998</v>
      </c>
      <c r="B3746">
        <v>-116.9981812</v>
      </c>
      <c r="C3746" t="s">
        <v>881</v>
      </c>
      <c r="D3746" t="s">
        <v>13</v>
      </c>
      <c r="E3746">
        <v>10</v>
      </c>
      <c r="F3746" s="1">
        <v>43875.77847222222</v>
      </c>
      <c r="G3746" s="2">
        <v>43889</v>
      </c>
      <c r="H3746">
        <v>2020</v>
      </c>
      <c r="I3746" t="s">
        <v>8</v>
      </c>
      <c r="Q3746" s="4"/>
    </row>
    <row r="3747" spans="1:17" hidden="1">
      <c r="A3747">
        <v>32.842298999999997</v>
      </c>
      <c r="B3747">
        <v>-117.0017478</v>
      </c>
      <c r="C3747" t="s">
        <v>2340</v>
      </c>
      <c r="D3747" t="s">
        <v>22</v>
      </c>
      <c r="E3747">
        <v>2</v>
      </c>
      <c r="F3747" s="1">
        <v>43875.751388888886</v>
      </c>
      <c r="G3747" s="2">
        <v>43889</v>
      </c>
      <c r="H3747">
        <v>2020</v>
      </c>
      <c r="I3747" t="s">
        <v>8</v>
      </c>
      <c r="Q3747" s="4"/>
    </row>
    <row r="3748" spans="1:17" hidden="1">
      <c r="A3748">
        <v>32.839509300000003</v>
      </c>
      <c r="B3748">
        <v>-117.0040542</v>
      </c>
      <c r="C3748" t="s">
        <v>59</v>
      </c>
      <c r="D3748" t="s">
        <v>13</v>
      </c>
      <c r="E3748">
        <v>5</v>
      </c>
      <c r="F3748" s="1">
        <v>43860.740972222222</v>
      </c>
      <c r="G3748" s="2">
        <v>43889</v>
      </c>
      <c r="H3748">
        <v>2020</v>
      </c>
      <c r="I3748" t="s">
        <v>8</v>
      </c>
      <c r="Q3748" s="4"/>
    </row>
    <row r="3749" spans="1:17" hidden="1">
      <c r="A3749">
        <v>32.842889999999997</v>
      </c>
      <c r="B3749">
        <v>-117.0025859</v>
      </c>
      <c r="C3749" t="s">
        <v>2341</v>
      </c>
      <c r="D3749" t="s">
        <v>22</v>
      </c>
      <c r="E3749">
        <v>1</v>
      </c>
      <c r="F3749" s="1">
        <v>43875.740277777775</v>
      </c>
      <c r="G3749" s="2">
        <v>43889</v>
      </c>
      <c r="H3749">
        <v>2020</v>
      </c>
      <c r="I3749" t="s">
        <v>8</v>
      </c>
      <c r="Q3749" s="4"/>
    </row>
    <row r="3750" spans="1:17" hidden="1">
      <c r="A3750">
        <v>32.836571200000002</v>
      </c>
      <c r="B3750">
        <v>-117.0138747</v>
      </c>
      <c r="C3750" t="s">
        <v>2314</v>
      </c>
      <c r="D3750" t="s">
        <v>7</v>
      </c>
      <c r="E3750">
        <v>1</v>
      </c>
      <c r="F3750" s="1">
        <v>43840.817361111112</v>
      </c>
      <c r="G3750" s="2">
        <v>43889</v>
      </c>
      <c r="H3750">
        <v>2020</v>
      </c>
      <c r="I3750" t="s">
        <v>8</v>
      </c>
      <c r="Q3750" s="4"/>
    </row>
    <row r="3751" spans="1:17" hidden="1">
      <c r="A3751">
        <v>32.842872499999999</v>
      </c>
      <c r="B3751">
        <v>-116.9980087</v>
      </c>
      <c r="C3751" t="s">
        <v>178</v>
      </c>
      <c r="D3751" t="s">
        <v>22</v>
      </c>
      <c r="E3751">
        <v>3</v>
      </c>
      <c r="F3751" s="1">
        <v>43875.786805555559</v>
      </c>
      <c r="G3751" s="2">
        <v>43889</v>
      </c>
      <c r="H3751">
        <v>2020</v>
      </c>
      <c r="I3751" t="s">
        <v>8</v>
      </c>
      <c r="Q3751" s="4"/>
    </row>
    <row r="3752" spans="1:17" hidden="1">
      <c r="A3752">
        <v>32.842635000000001</v>
      </c>
      <c r="B3752">
        <v>-116.998374</v>
      </c>
      <c r="C3752" t="s">
        <v>2342</v>
      </c>
      <c r="D3752" t="s">
        <v>7</v>
      </c>
      <c r="E3752">
        <v>1</v>
      </c>
      <c r="F3752" s="1">
        <v>43788.788194444445</v>
      </c>
      <c r="G3752" s="2">
        <v>43889</v>
      </c>
      <c r="H3752">
        <v>2020</v>
      </c>
      <c r="I3752" t="s">
        <v>8</v>
      </c>
      <c r="Q3752" s="4"/>
    </row>
    <row r="3753" spans="1:17" hidden="1">
      <c r="A3753">
        <v>32.842548499999999</v>
      </c>
      <c r="B3753">
        <v>-117.00153039999999</v>
      </c>
      <c r="C3753" t="s">
        <v>339</v>
      </c>
      <c r="D3753" t="s">
        <v>22</v>
      </c>
      <c r="E3753">
        <v>1</v>
      </c>
      <c r="F3753" s="1">
        <v>43875.754861111112</v>
      </c>
      <c r="G3753" s="2">
        <v>43889</v>
      </c>
      <c r="H3753">
        <v>2020</v>
      </c>
      <c r="I3753" t="s">
        <v>8</v>
      </c>
      <c r="Q3753" s="4"/>
    </row>
    <row r="3754" spans="1:17" hidden="1">
      <c r="A3754">
        <v>32.842786699999998</v>
      </c>
      <c r="B3754">
        <v>-117.0023044</v>
      </c>
      <c r="C3754" t="s">
        <v>2343</v>
      </c>
      <c r="D3754" t="s">
        <v>22</v>
      </c>
      <c r="E3754">
        <v>3</v>
      </c>
      <c r="F3754" s="1">
        <v>43875.744444444441</v>
      </c>
      <c r="G3754" s="2">
        <v>43889</v>
      </c>
      <c r="H3754">
        <v>2020</v>
      </c>
      <c r="I3754" t="s">
        <v>8</v>
      </c>
      <c r="Q3754" s="4"/>
    </row>
    <row r="3755" spans="1:17" hidden="1">
      <c r="A3755">
        <v>32.836612600000002</v>
      </c>
      <c r="B3755">
        <v>-117.0172845</v>
      </c>
      <c r="C3755" t="s">
        <v>2344</v>
      </c>
      <c r="D3755" t="s">
        <v>7</v>
      </c>
      <c r="E3755">
        <v>1</v>
      </c>
      <c r="F3755" s="1">
        <v>43784.786805555559</v>
      </c>
      <c r="G3755" s="2">
        <v>43889</v>
      </c>
      <c r="H3755">
        <v>2020</v>
      </c>
      <c r="I3755" t="s">
        <v>8</v>
      </c>
      <c r="Q3755" s="4"/>
    </row>
    <row r="3756" spans="1:17" hidden="1">
      <c r="A3756">
        <v>32.836621999999998</v>
      </c>
      <c r="B3756">
        <v>-117.01875510000001</v>
      </c>
      <c r="C3756" t="s">
        <v>699</v>
      </c>
      <c r="D3756" t="s">
        <v>7</v>
      </c>
      <c r="E3756">
        <v>1</v>
      </c>
      <c r="F3756" s="1">
        <v>43840.881944444445</v>
      </c>
      <c r="G3756" s="2">
        <v>43889</v>
      </c>
      <c r="H3756">
        <v>2020</v>
      </c>
      <c r="I3756" t="s">
        <v>8</v>
      </c>
      <c r="Q3756" s="4"/>
    </row>
    <row r="3757" spans="1:17" hidden="1">
      <c r="A3757">
        <v>32.836696699999997</v>
      </c>
      <c r="B3757">
        <v>-117.0179165</v>
      </c>
      <c r="C3757" t="s">
        <v>2345</v>
      </c>
      <c r="D3757" t="s">
        <v>22</v>
      </c>
      <c r="E3757">
        <v>2</v>
      </c>
      <c r="F3757" s="1">
        <v>43840.881944444445</v>
      </c>
      <c r="G3757" s="2">
        <v>43889</v>
      </c>
      <c r="H3757">
        <v>2020</v>
      </c>
      <c r="I3757" t="s">
        <v>8</v>
      </c>
      <c r="Q3757" s="4"/>
    </row>
    <row r="3758" spans="1:17" hidden="1">
      <c r="A3758">
        <v>32.836980199999999</v>
      </c>
      <c r="B3758">
        <v>-117.0188347</v>
      </c>
      <c r="C3758" t="s">
        <v>314</v>
      </c>
      <c r="D3758" t="s">
        <v>22</v>
      </c>
      <c r="E3758">
        <v>5</v>
      </c>
      <c r="F3758" s="1">
        <v>43784.77847222222</v>
      </c>
      <c r="G3758" s="2">
        <v>43889</v>
      </c>
      <c r="H3758">
        <v>2020</v>
      </c>
      <c r="I3758" t="s">
        <v>8</v>
      </c>
      <c r="Q3758" s="4"/>
    </row>
    <row r="3759" spans="1:17" hidden="1">
      <c r="A3759">
        <v>32.837552299999999</v>
      </c>
      <c r="B3759">
        <v>-117.0215141</v>
      </c>
      <c r="C3759" t="s">
        <v>2346</v>
      </c>
      <c r="D3759" t="s">
        <v>7</v>
      </c>
      <c r="E3759">
        <v>4</v>
      </c>
      <c r="F3759" s="1">
        <v>43840.881249999999</v>
      </c>
      <c r="G3759" s="2">
        <v>43889</v>
      </c>
      <c r="H3759">
        <v>2020</v>
      </c>
      <c r="I3759" t="s">
        <v>8</v>
      </c>
      <c r="Q3759" s="4"/>
    </row>
    <row r="3760" spans="1:17" hidden="1">
      <c r="A3760">
        <v>32.841728199999999</v>
      </c>
      <c r="B3760">
        <v>-116.9983349</v>
      </c>
      <c r="C3760" t="s">
        <v>2347</v>
      </c>
      <c r="D3760" t="s">
        <v>7</v>
      </c>
      <c r="E3760">
        <v>2</v>
      </c>
      <c r="F3760" s="1">
        <v>43715.852777777778</v>
      </c>
      <c r="G3760" s="2">
        <v>43889</v>
      </c>
      <c r="H3760">
        <v>2020</v>
      </c>
      <c r="I3760" t="s">
        <v>8</v>
      </c>
      <c r="Q3760" s="4"/>
    </row>
    <row r="3761" spans="1:17" hidden="1">
      <c r="A3761">
        <v>32.791580400000001</v>
      </c>
      <c r="B3761">
        <v>-117.1022505</v>
      </c>
      <c r="C3761" t="s">
        <v>2348</v>
      </c>
      <c r="D3761" t="s">
        <v>7</v>
      </c>
      <c r="E3761">
        <v>2</v>
      </c>
      <c r="F3761" s="1">
        <v>43889.814583333333</v>
      </c>
      <c r="G3761" s="2">
        <v>43889</v>
      </c>
      <c r="H3761">
        <v>2020</v>
      </c>
      <c r="I3761" t="s">
        <v>117</v>
      </c>
      <c r="Q3761" s="4"/>
    </row>
    <row r="3762" spans="1:17" hidden="1">
      <c r="A3762">
        <v>32.787265499999997</v>
      </c>
      <c r="B3762">
        <v>-117.1028056</v>
      </c>
      <c r="C3762" t="s">
        <v>2349</v>
      </c>
      <c r="D3762" t="s">
        <v>22</v>
      </c>
      <c r="E3762">
        <v>1</v>
      </c>
      <c r="F3762" s="1">
        <v>43889.740277777775</v>
      </c>
      <c r="G3762" s="2">
        <v>43889</v>
      </c>
      <c r="H3762">
        <v>2020</v>
      </c>
      <c r="I3762" t="s">
        <v>117</v>
      </c>
      <c r="Q3762" s="4"/>
    </row>
    <row r="3763" spans="1:17" hidden="1">
      <c r="A3763">
        <v>32.777198400000003</v>
      </c>
      <c r="B3763">
        <v>-117.12646479999999</v>
      </c>
      <c r="C3763" t="s">
        <v>59</v>
      </c>
      <c r="D3763" t="s">
        <v>13</v>
      </c>
      <c r="E3763">
        <v>4</v>
      </c>
      <c r="F3763" s="1">
        <v>43888.936805555553</v>
      </c>
      <c r="G3763" s="2">
        <v>43889</v>
      </c>
      <c r="H3763">
        <v>2020</v>
      </c>
      <c r="I3763" t="s">
        <v>117</v>
      </c>
      <c r="Q3763" s="4"/>
    </row>
    <row r="3764" spans="1:17" hidden="1">
      <c r="A3764">
        <v>32.777310300000003</v>
      </c>
      <c r="B3764">
        <v>-117.12491780000001</v>
      </c>
      <c r="C3764" t="s">
        <v>1053</v>
      </c>
      <c r="D3764" t="s">
        <v>13</v>
      </c>
      <c r="E3764">
        <v>4</v>
      </c>
      <c r="F3764" s="1">
        <v>43888.936805555553</v>
      </c>
      <c r="G3764" s="2">
        <v>43889</v>
      </c>
      <c r="H3764">
        <v>2020</v>
      </c>
      <c r="I3764" t="s">
        <v>117</v>
      </c>
      <c r="Q3764" s="4"/>
    </row>
    <row r="3765" spans="1:17" hidden="1">
      <c r="A3765">
        <v>32.780726000000001</v>
      </c>
      <c r="B3765">
        <v>-117.1102708</v>
      </c>
      <c r="C3765" t="s">
        <v>2350</v>
      </c>
      <c r="D3765" t="s">
        <v>13</v>
      </c>
      <c r="E3765">
        <v>3</v>
      </c>
      <c r="F3765" s="1">
        <v>43853.634722222225</v>
      </c>
      <c r="G3765" s="2">
        <v>43889</v>
      </c>
      <c r="H3765">
        <v>2020</v>
      </c>
      <c r="I3765" t="s">
        <v>117</v>
      </c>
      <c r="Q3765" s="4"/>
    </row>
    <row r="3766" spans="1:17" hidden="1">
      <c r="A3766">
        <v>32.780395900000002</v>
      </c>
      <c r="B3766">
        <v>-117.1158849</v>
      </c>
      <c r="C3766" t="s">
        <v>2252</v>
      </c>
      <c r="D3766" t="s">
        <v>7</v>
      </c>
      <c r="E3766">
        <v>2</v>
      </c>
      <c r="F3766" s="1">
        <v>43791.761805555558</v>
      </c>
      <c r="G3766" s="2">
        <v>43889</v>
      </c>
      <c r="H3766">
        <v>2020</v>
      </c>
      <c r="I3766" t="s">
        <v>117</v>
      </c>
      <c r="Q3766" s="4"/>
    </row>
    <row r="3767" spans="1:17" hidden="1">
      <c r="A3767">
        <v>32.780648999999997</v>
      </c>
      <c r="B3767">
        <v>-117.113294</v>
      </c>
      <c r="C3767" t="s">
        <v>2351</v>
      </c>
      <c r="D3767" t="s">
        <v>22</v>
      </c>
      <c r="E3767">
        <v>3</v>
      </c>
      <c r="F3767" s="1">
        <v>43791.75</v>
      </c>
      <c r="G3767" s="2">
        <v>43889</v>
      </c>
      <c r="H3767">
        <v>2020</v>
      </c>
      <c r="I3767" t="s">
        <v>117</v>
      </c>
      <c r="Q3767" s="4"/>
    </row>
    <row r="3768" spans="1:17" hidden="1">
      <c r="A3768">
        <v>32.780753300000001</v>
      </c>
      <c r="B3768">
        <v>-117.1132544</v>
      </c>
      <c r="C3768" t="s">
        <v>2352</v>
      </c>
      <c r="D3768" t="s">
        <v>11</v>
      </c>
      <c r="E3768">
        <v>1</v>
      </c>
      <c r="F3768" s="1">
        <v>43791.748611111114</v>
      </c>
      <c r="G3768" s="2">
        <v>43889</v>
      </c>
      <c r="H3768">
        <v>2020</v>
      </c>
      <c r="I3768" t="s">
        <v>117</v>
      </c>
      <c r="Q3768" s="4"/>
    </row>
    <row r="3769" spans="1:17" hidden="1">
      <c r="A3769">
        <v>32.780826599999997</v>
      </c>
      <c r="B3769">
        <v>-117.1126407</v>
      </c>
      <c r="C3769" t="s">
        <v>2353</v>
      </c>
      <c r="D3769" t="s">
        <v>22</v>
      </c>
      <c r="E3769">
        <v>3</v>
      </c>
      <c r="F3769" s="1">
        <v>43791.745833333334</v>
      </c>
      <c r="G3769" s="2">
        <v>43889</v>
      </c>
      <c r="H3769">
        <v>2020</v>
      </c>
      <c r="I3769" t="s">
        <v>117</v>
      </c>
      <c r="Q3769" s="4"/>
    </row>
    <row r="3770" spans="1:17" hidden="1">
      <c r="A3770">
        <v>32.780733300000001</v>
      </c>
      <c r="B3770">
        <v>-117.113703</v>
      </c>
      <c r="C3770" t="s">
        <v>2354</v>
      </c>
      <c r="D3770" t="s">
        <v>7</v>
      </c>
      <c r="E3770">
        <v>1</v>
      </c>
      <c r="F3770" s="1">
        <v>43750.712500000001</v>
      </c>
      <c r="G3770" s="2">
        <v>43889</v>
      </c>
      <c r="H3770">
        <v>2020</v>
      </c>
      <c r="I3770" t="s">
        <v>117</v>
      </c>
      <c r="Q3770" s="4"/>
    </row>
    <row r="3771" spans="1:17" hidden="1">
      <c r="A3771">
        <v>32.780794700000001</v>
      </c>
      <c r="B3771">
        <v>-117.1124119</v>
      </c>
      <c r="C3771" t="s">
        <v>2355</v>
      </c>
      <c r="D3771" t="s">
        <v>7</v>
      </c>
      <c r="E3771">
        <v>1</v>
      </c>
      <c r="F3771" s="1">
        <v>43791.806944444441</v>
      </c>
      <c r="G3771" s="2">
        <v>43889</v>
      </c>
      <c r="H3771">
        <v>2020</v>
      </c>
      <c r="I3771" t="s">
        <v>117</v>
      </c>
      <c r="Q3771" s="4"/>
    </row>
    <row r="3772" spans="1:17" hidden="1">
      <c r="A3772">
        <v>32.780831300000003</v>
      </c>
      <c r="B3772">
        <v>-117.1128549</v>
      </c>
      <c r="C3772" t="s">
        <v>1447</v>
      </c>
      <c r="D3772" t="s">
        <v>22</v>
      </c>
      <c r="E3772">
        <v>1</v>
      </c>
      <c r="F3772" s="1">
        <v>43791.74722222222</v>
      </c>
      <c r="G3772" s="2">
        <v>43889</v>
      </c>
      <c r="H3772">
        <v>2020</v>
      </c>
      <c r="I3772" t="s">
        <v>117</v>
      </c>
      <c r="Q3772" s="4"/>
    </row>
    <row r="3773" spans="1:17" hidden="1">
      <c r="A3773">
        <v>32.766735500000003</v>
      </c>
      <c r="B3773">
        <v>-117.1616808</v>
      </c>
      <c r="C3773" t="s">
        <v>2356</v>
      </c>
      <c r="D3773" t="s">
        <v>22</v>
      </c>
      <c r="E3773">
        <v>5</v>
      </c>
      <c r="F3773" s="1">
        <v>43881.828472222223</v>
      </c>
      <c r="G3773" s="2">
        <v>43889</v>
      </c>
      <c r="H3773">
        <v>2020</v>
      </c>
      <c r="I3773" t="s">
        <v>183</v>
      </c>
      <c r="Q3773" s="4"/>
    </row>
    <row r="3774" spans="1:17" hidden="1">
      <c r="A3774">
        <v>32.766570799999997</v>
      </c>
      <c r="B3774">
        <v>-117.16328249999999</v>
      </c>
      <c r="C3774" t="s">
        <v>2357</v>
      </c>
      <c r="D3774" t="s">
        <v>13</v>
      </c>
      <c r="E3774">
        <v>6</v>
      </c>
      <c r="F3774" s="1">
        <v>43880.861805555556</v>
      </c>
      <c r="G3774" s="2">
        <v>43889</v>
      </c>
      <c r="H3774">
        <v>2020</v>
      </c>
      <c r="I3774" t="s">
        <v>183</v>
      </c>
      <c r="Q3774" s="4"/>
    </row>
    <row r="3775" spans="1:17" hidden="1">
      <c r="A3775">
        <v>32.775901400000002</v>
      </c>
      <c r="B3775">
        <v>-117.1309203</v>
      </c>
      <c r="C3775" t="s">
        <v>683</v>
      </c>
      <c r="D3775" t="s">
        <v>22</v>
      </c>
      <c r="E3775">
        <v>4</v>
      </c>
      <c r="F3775" s="1">
        <v>43882.795138888891</v>
      </c>
      <c r="G3775" s="2">
        <v>43889</v>
      </c>
      <c r="H3775">
        <v>2020</v>
      </c>
      <c r="I3775" t="s">
        <v>183</v>
      </c>
      <c r="Q3775" s="4"/>
    </row>
    <row r="3776" spans="1:17" hidden="1">
      <c r="A3776">
        <v>32.776364399999999</v>
      </c>
      <c r="B3776">
        <v>-117.1296526</v>
      </c>
      <c r="C3776" t="s">
        <v>16</v>
      </c>
      <c r="D3776" t="s">
        <v>13</v>
      </c>
      <c r="E3776">
        <v>5</v>
      </c>
      <c r="F3776" s="1">
        <v>43873.974999999999</v>
      </c>
      <c r="G3776" s="2">
        <v>43889</v>
      </c>
      <c r="H3776">
        <v>2020</v>
      </c>
      <c r="I3776" t="s">
        <v>183</v>
      </c>
      <c r="Q3776" s="4"/>
    </row>
    <row r="3777" spans="1:17" hidden="1">
      <c r="A3777">
        <v>32.773909000000003</v>
      </c>
      <c r="B3777">
        <v>-117.1360348</v>
      </c>
      <c r="C3777" t="s">
        <v>12</v>
      </c>
      <c r="D3777" t="s">
        <v>22</v>
      </c>
      <c r="E3777">
        <v>4</v>
      </c>
      <c r="F3777" s="1">
        <v>43868.756249999999</v>
      </c>
      <c r="G3777" s="2">
        <v>43889</v>
      </c>
      <c r="H3777">
        <v>2020</v>
      </c>
      <c r="I3777" t="s">
        <v>183</v>
      </c>
      <c r="Q3777" s="4"/>
    </row>
    <row r="3778" spans="1:17" hidden="1">
      <c r="A3778">
        <v>32.774444719999998</v>
      </c>
      <c r="B3778">
        <v>-117.1347123</v>
      </c>
      <c r="C3778" t="s">
        <v>2358</v>
      </c>
      <c r="D3778" t="s">
        <v>13</v>
      </c>
      <c r="E3778">
        <v>12</v>
      </c>
      <c r="F3778" s="1">
        <v>43865.963888888888</v>
      </c>
      <c r="G3778" s="2">
        <v>43889</v>
      </c>
      <c r="H3778">
        <v>2020</v>
      </c>
      <c r="I3778" t="s">
        <v>183</v>
      </c>
      <c r="Q3778" s="4"/>
    </row>
    <row r="3779" spans="1:17" hidden="1">
      <c r="A3779">
        <v>32.775032449999998</v>
      </c>
      <c r="B3779">
        <v>-117.1341635</v>
      </c>
      <c r="C3779" t="s">
        <v>2359</v>
      </c>
      <c r="D3779" t="s">
        <v>22</v>
      </c>
      <c r="E3779">
        <v>5</v>
      </c>
      <c r="F3779" s="1">
        <v>43865.966666666667</v>
      </c>
      <c r="G3779" s="2">
        <v>43889</v>
      </c>
      <c r="H3779">
        <v>2020</v>
      </c>
      <c r="I3779" t="s">
        <v>183</v>
      </c>
      <c r="Q3779" s="4"/>
    </row>
    <row r="3780" spans="1:17" hidden="1">
      <c r="A3780">
        <v>32.775531800000003</v>
      </c>
      <c r="B3780">
        <v>-117.1324013</v>
      </c>
      <c r="C3780" t="s">
        <v>1368</v>
      </c>
      <c r="D3780" t="s">
        <v>13</v>
      </c>
      <c r="E3780">
        <v>10</v>
      </c>
      <c r="F3780" s="1">
        <v>43866.00277777778</v>
      </c>
      <c r="G3780" s="2">
        <v>43889</v>
      </c>
      <c r="H3780">
        <v>2020</v>
      </c>
      <c r="I3780" t="s">
        <v>183</v>
      </c>
      <c r="Q3780" s="4"/>
    </row>
    <row r="3781" spans="1:17" hidden="1">
      <c r="A3781">
        <v>32.775082500000003</v>
      </c>
      <c r="B3781">
        <v>-117.13372270000001</v>
      </c>
      <c r="C3781" t="s">
        <v>2360</v>
      </c>
      <c r="D3781" t="s">
        <v>22</v>
      </c>
      <c r="E3781">
        <v>1</v>
      </c>
      <c r="F3781" s="1">
        <v>43865.777777777781</v>
      </c>
      <c r="G3781" s="2">
        <v>43889</v>
      </c>
      <c r="H3781">
        <v>2020</v>
      </c>
      <c r="I3781" t="s">
        <v>183</v>
      </c>
      <c r="Q3781" s="4"/>
    </row>
    <row r="3782" spans="1:17" hidden="1">
      <c r="A3782">
        <v>32.7743599</v>
      </c>
      <c r="B3782">
        <v>-117.1368591</v>
      </c>
      <c r="C3782" t="s">
        <v>2361</v>
      </c>
      <c r="D3782" t="s">
        <v>22</v>
      </c>
      <c r="E3782">
        <v>3</v>
      </c>
      <c r="F3782" s="1">
        <v>43865.845138888886</v>
      </c>
      <c r="G3782" s="2">
        <v>43889</v>
      </c>
      <c r="H3782">
        <v>2020</v>
      </c>
      <c r="I3782" t="s">
        <v>183</v>
      </c>
      <c r="Q3782" s="4"/>
    </row>
    <row r="3783" spans="1:17" hidden="1">
      <c r="A3783">
        <v>32.773645100000003</v>
      </c>
      <c r="B3783">
        <v>-117.13509139999999</v>
      </c>
      <c r="C3783" t="s">
        <v>650</v>
      </c>
      <c r="D3783" t="s">
        <v>22</v>
      </c>
      <c r="E3783">
        <v>5</v>
      </c>
      <c r="F3783" s="1">
        <v>43868.751388888886</v>
      </c>
      <c r="G3783" s="2">
        <v>43889</v>
      </c>
      <c r="H3783">
        <v>2020</v>
      </c>
      <c r="I3783" t="s">
        <v>183</v>
      </c>
      <c r="Q3783" s="4"/>
    </row>
    <row r="3784" spans="1:17" hidden="1">
      <c r="A3784">
        <v>32.775677799999997</v>
      </c>
      <c r="B3784">
        <v>-117.130787</v>
      </c>
      <c r="C3784" t="s">
        <v>2362</v>
      </c>
      <c r="D3784" t="s">
        <v>13</v>
      </c>
      <c r="E3784">
        <v>15</v>
      </c>
      <c r="F3784" s="1">
        <v>43865.97152777778</v>
      </c>
      <c r="G3784" s="2">
        <v>43889</v>
      </c>
      <c r="H3784">
        <v>2020</v>
      </c>
      <c r="I3784" t="s">
        <v>183</v>
      </c>
      <c r="Q3784" s="4"/>
    </row>
    <row r="3785" spans="1:17" hidden="1">
      <c r="A3785">
        <v>32.774686899999999</v>
      </c>
      <c r="B3785">
        <v>-117.13545310000001</v>
      </c>
      <c r="C3785" t="s">
        <v>313</v>
      </c>
      <c r="D3785" t="s">
        <v>22</v>
      </c>
      <c r="E3785">
        <v>35</v>
      </c>
      <c r="F3785" s="1">
        <v>43865.853472222225</v>
      </c>
      <c r="G3785" s="2">
        <v>43889</v>
      </c>
      <c r="H3785">
        <v>2020</v>
      </c>
      <c r="I3785" t="s">
        <v>183</v>
      </c>
      <c r="Q3785" s="4"/>
    </row>
    <row r="3786" spans="1:17" hidden="1">
      <c r="A3786">
        <v>32.762620599999998</v>
      </c>
      <c r="B3786">
        <v>-117.19781279999999</v>
      </c>
      <c r="C3786" t="s">
        <v>1492</v>
      </c>
      <c r="D3786" t="s">
        <v>13</v>
      </c>
      <c r="E3786">
        <v>10</v>
      </c>
      <c r="F3786" s="1">
        <v>43886.82916666667</v>
      </c>
      <c r="G3786" s="2">
        <v>43889</v>
      </c>
      <c r="H3786">
        <v>2020</v>
      </c>
      <c r="I3786" t="s">
        <v>248</v>
      </c>
      <c r="Q3786" s="4"/>
    </row>
    <row r="3787" spans="1:17" hidden="1">
      <c r="A3787">
        <v>32.760520300000003</v>
      </c>
      <c r="B3787">
        <v>-117.2011195</v>
      </c>
      <c r="C3787" t="s">
        <v>2363</v>
      </c>
      <c r="D3787" t="s">
        <v>22</v>
      </c>
      <c r="E3787">
        <v>5</v>
      </c>
      <c r="F3787" s="1">
        <v>43886.852777777778</v>
      </c>
      <c r="G3787" s="2">
        <v>43889</v>
      </c>
      <c r="H3787">
        <v>2020</v>
      </c>
      <c r="I3787" t="s">
        <v>248</v>
      </c>
      <c r="Q3787" s="4"/>
    </row>
    <row r="3788" spans="1:17" hidden="1">
      <c r="A3788">
        <v>32.761248500000001</v>
      </c>
      <c r="B3788">
        <v>-117.2029364</v>
      </c>
      <c r="C3788" t="s">
        <v>872</v>
      </c>
      <c r="D3788" t="s">
        <v>22</v>
      </c>
      <c r="E3788">
        <v>5</v>
      </c>
      <c r="F3788" s="1">
        <v>43886.780555555553</v>
      </c>
      <c r="G3788" s="2">
        <v>43889</v>
      </c>
      <c r="H3788">
        <v>2020</v>
      </c>
      <c r="I3788" t="s">
        <v>248</v>
      </c>
      <c r="Q3788" s="4"/>
    </row>
    <row r="3789" spans="1:17" hidden="1">
      <c r="A3789">
        <v>32.7612223</v>
      </c>
      <c r="B3789">
        <v>-117.2029014</v>
      </c>
      <c r="C3789" t="s">
        <v>2364</v>
      </c>
      <c r="D3789" t="s">
        <v>22</v>
      </c>
      <c r="E3789">
        <v>1</v>
      </c>
      <c r="F3789" s="1">
        <v>43886.775000000001</v>
      </c>
      <c r="G3789" s="2">
        <v>43889</v>
      </c>
      <c r="H3789">
        <v>2020</v>
      </c>
      <c r="I3789" t="s">
        <v>248</v>
      </c>
      <c r="Q3789" s="4"/>
    </row>
    <row r="3790" spans="1:17" hidden="1">
      <c r="A3790">
        <v>32.761331200000001</v>
      </c>
      <c r="B3790">
        <v>-117.20267</v>
      </c>
      <c r="C3790" t="s">
        <v>1368</v>
      </c>
      <c r="D3790" t="s">
        <v>13</v>
      </c>
      <c r="E3790">
        <v>3</v>
      </c>
      <c r="F3790" s="1">
        <v>43886.854861111111</v>
      </c>
      <c r="G3790" s="2">
        <v>43889</v>
      </c>
      <c r="H3790">
        <v>2020</v>
      </c>
      <c r="I3790" t="s">
        <v>248</v>
      </c>
      <c r="Q3790" s="4"/>
    </row>
    <row r="3791" spans="1:17" hidden="1">
      <c r="A3791">
        <v>32.761044099999999</v>
      </c>
      <c r="B3791">
        <v>-117.20300140000001</v>
      </c>
      <c r="C3791" t="s">
        <v>2365</v>
      </c>
      <c r="D3791" t="s">
        <v>11</v>
      </c>
      <c r="E3791">
        <v>1</v>
      </c>
      <c r="F3791" s="1">
        <v>43873.818749999999</v>
      </c>
      <c r="G3791" s="2">
        <v>43889</v>
      </c>
      <c r="H3791">
        <v>2020</v>
      </c>
      <c r="I3791" t="s">
        <v>248</v>
      </c>
      <c r="Q3791" s="4"/>
    </row>
    <row r="3792" spans="1:17" hidden="1">
      <c r="A3792">
        <v>32.7617118</v>
      </c>
      <c r="B3792">
        <v>-117.2031757</v>
      </c>
      <c r="C3792" t="s">
        <v>2366</v>
      </c>
      <c r="D3792" t="s">
        <v>22</v>
      </c>
      <c r="E3792">
        <v>5</v>
      </c>
      <c r="F3792" s="1">
        <v>43886.777083333334</v>
      </c>
      <c r="G3792" s="2">
        <v>43889</v>
      </c>
      <c r="H3792">
        <v>2020</v>
      </c>
      <c r="I3792" t="s">
        <v>248</v>
      </c>
      <c r="Q3792" s="4"/>
    </row>
    <row r="3793" spans="1:17" hidden="1">
      <c r="A3793">
        <v>32.760263600000002</v>
      </c>
      <c r="B3793">
        <v>-117.2026643</v>
      </c>
      <c r="C3793" t="s">
        <v>158</v>
      </c>
      <c r="D3793" t="s">
        <v>7</v>
      </c>
      <c r="E3793">
        <v>3</v>
      </c>
      <c r="F3793" s="1">
        <v>43886.773611111108</v>
      </c>
      <c r="G3793" s="2">
        <v>43889</v>
      </c>
      <c r="H3793">
        <v>2020</v>
      </c>
      <c r="I3793" t="s">
        <v>248</v>
      </c>
      <c r="Q3793" s="4"/>
    </row>
    <row r="3794" spans="1:17" hidden="1">
      <c r="A3794">
        <v>32.760384330000001</v>
      </c>
      <c r="B3794">
        <v>-117.2024523</v>
      </c>
      <c r="C3794" t="s">
        <v>960</v>
      </c>
      <c r="D3794" t="s">
        <v>22</v>
      </c>
      <c r="E3794">
        <v>2</v>
      </c>
      <c r="F3794" s="1">
        <v>43833.927777777775</v>
      </c>
      <c r="G3794" s="2">
        <v>43889</v>
      </c>
      <c r="H3794">
        <v>2020</v>
      </c>
      <c r="I3794" t="s">
        <v>248</v>
      </c>
      <c r="Q3794" s="4"/>
    </row>
    <row r="3795" spans="1:17" hidden="1">
      <c r="A3795">
        <v>32.842761240000002</v>
      </c>
      <c r="B3795">
        <v>-116.99732830000001</v>
      </c>
      <c r="C3795" t="s">
        <v>881</v>
      </c>
      <c r="D3795" t="s">
        <v>13</v>
      </c>
      <c r="E3795">
        <v>2</v>
      </c>
      <c r="F3795" s="1">
        <v>43854.972222222219</v>
      </c>
      <c r="G3795" s="2">
        <v>43861</v>
      </c>
      <c r="H3795">
        <v>2020</v>
      </c>
      <c r="I3795" t="s">
        <v>8</v>
      </c>
      <c r="Q3795" s="4"/>
    </row>
    <row r="3796" spans="1:17" hidden="1">
      <c r="A3796">
        <v>32.8424038</v>
      </c>
      <c r="B3796">
        <v>-116.99797150000001</v>
      </c>
      <c r="C3796" t="s">
        <v>435</v>
      </c>
      <c r="D3796" t="s">
        <v>22</v>
      </c>
      <c r="E3796">
        <v>1</v>
      </c>
      <c r="F3796" s="1">
        <v>43853.65625</v>
      </c>
      <c r="G3796" s="2">
        <v>43861</v>
      </c>
      <c r="H3796">
        <v>2020</v>
      </c>
      <c r="I3796" t="s">
        <v>8</v>
      </c>
      <c r="Q3796" s="4"/>
    </row>
    <row r="3797" spans="1:17" hidden="1">
      <c r="A3797">
        <v>32.843792299999997</v>
      </c>
      <c r="B3797">
        <v>-116.9976966</v>
      </c>
      <c r="C3797" t="s">
        <v>2367</v>
      </c>
      <c r="D3797" t="s">
        <v>13</v>
      </c>
      <c r="E3797">
        <v>15</v>
      </c>
      <c r="F3797" s="1">
        <v>43792.890972222223</v>
      </c>
      <c r="G3797" s="2">
        <v>43861</v>
      </c>
      <c r="H3797">
        <v>2020</v>
      </c>
      <c r="I3797" t="s">
        <v>8</v>
      </c>
      <c r="Q3797" s="4"/>
    </row>
    <row r="3798" spans="1:17" hidden="1">
      <c r="A3798">
        <v>32.850057700000001</v>
      </c>
      <c r="B3798">
        <v>-116.9568178</v>
      </c>
      <c r="C3798" t="s">
        <v>2368</v>
      </c>
      <c r="D3798" t="s">
        <v>7</v>
      </c>
      <c r="E3798">
        <v>4</v>
      </c>
      <c r="F3798" s="1">
        <v>43782.950694444444</v>
      </c>
      <c r="G3798" s="2">
        <v>43861</v>
      </c>
      <c r="H3798">
        <v>2020</v>
      </c>
      <c r="I3798" t="s">
        <v>8</v>
      </c>
      <c r="Q3798" s="4"/>
    </row>
    <row r="3799" spans="1:17" hidden="1">
      <c r="A3799">
        <v>32.851064200000003</v>
      </c>
      <c r="B3799">
        <v>-116.9545337</v>
      </c>
      <c r="C3799" t="s">
        <v>488</v>
      </c>
      <c r="D3799" t="s">
        <v>13</v>
      </c>
      <c r="E3799">
        <v>1</v>
      </c>
      <c r="F3799" s="1">
        <v>43782.850694444445</v>
      </c>
      <c r="G3799" s="2">
        <v>43861</v>
      </c>
      <c r="H3799">
        <v>2020</v>
      </c>
      <c r="I3799" t="s">
        <v>8</v>
      </c>
      <c r="Q3799" s="4"/>
    </row>
    <row r="3800" spans="1:17" hidden="1">
      <c r="A3800">
        <v>32.848246699999997</v>
      </c>
      <c r="B3800">
        <v>-116.9696261</v>
      </c>
      <c r="C3800" t="s">
        <v>2369</v>
      </c>
      <c r="D3800" t="s">
        <v>11</v>
      </c>
      <c r="E3800">
        <v>1</v>
      </c>
      <c r="F3800" s="1">
        <v>43781.873611111114</v>
      </c>
      <c r="G3800" s="2">
        <v>43861</v>
      </c>
      <c r="H3800">
        <v>2020</v>
      </c>
      <c r="I3800" t="s">
        <v>8</v>
      </c>
      <c r="Q3800" s="4"/>
    </row>
    <row r="3801" spans="1:17" hidden="1">
      <c r="A3801">
        <v>32.778219399999998</v>
      </c>
      <c r="B3801">
        <v>-117.1220338</v>
      </c>
      <c r="C3801" t="s">
        <v>2370</v>
      </c>
      <c r="D3801" t="s">
        <v>22</v>
      </c>
      <c r="E3801">
        <v>3</v>
      </c>
      <c r="F3801" s="1">
        <v>43861.804861111108</v>
      </c>
      <c r="G3801" s="2">
        <v>43861</v>
      </c>
      <c r="H3801">
        <v>2020</v>
      </c>
      <c r="I3801" t="s">
        <v>117</v>
      </c>
      <c r="Q3801" s="4"/>
    </row>
    <row r="3802" spans="1:17" hidden="1">
      <c r="A3802">
        <v>32.777685200000001</v>
      </c>
      <c r="B3802">
        <v>-117.125618</v>
      </c>
      <c r="C3802" t="s">
        <v>16</v>
      </c>
      <c r="D3802" t="s">
        <v>13</v>
      </c>
      <c r="E3802">
        <v>8</v>
      </c>
      <c r="F3802" s="1">
        <v>43861.793055555558</v>
      </c>
      <c r="G3802" s="2">
        <v>43861</v>
      </c>
      <c r="H3802">
        <v>2020</v>
      </c>
      <c r="I3802" t="s">
        <v>117</v>
      </c>
      <c r="Q3802" s="4"/>
    </row>
    <row r="3803" spans="1:17" hidden="1">
      <c r="A3803">
        <v>32.777433899999998</v>
      </c>
      <c r="B3803">
        <v>-117.1245196</v>
      </c>
      <c r="C3803" t="s">
        <v>2371</v>
      </c>
      <c r="D3803" t="s">
        <v>7</v>
      </c>
      <c r="E3803">
        <v>2</v>
      </c>
      <c r="F3803" s="1">
        <v>43861.783333333333</v>
      </c>
      <c r="G3803" s="2">
        <v>43861</v>
      </c>
      <c r="H3803">
        <v>2020</v>
      </c>
      <c r="I3803" t="s">
        <v>117</v>
      </c>
      <c r="Q3803" s="4"/>
    </row>
    <row r="3804" spans="1:17" hidden="1">
      <c r="A3804">
        <v>32.7783485</v>
      </c>
      <c r="B3804">
        <v>-117.1250379</v>
      </c>
      <c r="C3804" t="s">
        <v>314</v>
      </c>
      <c r="D3804" t="s">
        <v>22</v>
      </c>
      <c r="E3804">
        <v>4</v>
      </c>
      <c r="F3804" s="1">
        <v>43854.794444444444</v>
      </c>
      <c r="G3804" s="2">
        <v>43861</v>
      </c>
      <c r="H3804">
        <v>2020</v>
      </c>
      <c r="I3804" t="s">
        <v>117</v>
      </c>
      <c r="Q3804" s="4"/>
    </row>
    <row r="3805" spans="1:17" hidden="1">
      <c r="A3805">
        <v>32.783215300000002</v>
      </c>
      <c r="B3805">
        <v>-117.1040019</v>
      </c>
      <c r="C3805" t="s">
        <v>2372</v>
      </c>
      <c r="D3805" t="s">
        <v>22</v>
      </c>
      <c r="E3805">
        <v>1</v>
      </c>
      <c r="F3805" s="1">
        <v>43823.706250000003</v>
      </c>
      <c r="G3805" s="2">
        <v>43861</v>
      </c>
      <c r="H3805">
        <v>2020</v>
      </c>
      <c r="I3805" t="s">
        <v>117</v>
      </c>
      <c r="Q3805" s="4"/>
    </row>
    <row r="3806" spans="1:17" hidden="1">
      <c r="A3806">
        <v>32.783536580000003</v>
      </c>
      <c r="B3806">
        <v>-117.1031613</v>
      </c>
      <c r="C3806" t="s">
        <v>51</v>
      </c>
      <c r="D3806" t="s">
        <v>22</v>
      </c>
      <c r="E3806">
        <v>1</v>
      </c>
      <c r="F3806" s="1">
        <v>43823.703472222223</v>
      </c>
      <c r="G3806" s="2">
        <v>43861</v>
      </c>
      <c r="H3806">
        <v>2020</v>
      </c>
      <c r="I3806" t="s">
        <v>117</v>
      </c>
      <c r="Q3806" s="4"/>
    </row>
    <row r="3807" spans="1:17" hidden="1">
      <c r="A3807">
        <v>32.785169699999997</v>
      </c>
      <c r="B3807">
        <v>-117.1027131</v>
      </c>
      <c r="C3807" t="s">
        <v>2373</v>
      </c>
      <c r="D3807" t="s">
        <v>22</v>
      </c>
      <c r="E3807">
        <v>1</v>
      </c>
      <c r="F3807" s="1">
        <v>43816.945833333331</v>
      </c>
      <c r="G3807" s="2">
        <v>43861</v>
      </c>
      <c r="H3807">
        <v>2020</v>
      </c>
      <c r="I3807" t="s">
        <v>117</v>
      </c>
      <c r="Q3807" s="4"/>
    </row>
    <row r="3808" spans="1:17" hidden="1">
      <c r="A3808">
        <v>32.782529500000003</v>
      </c>
      <c r="B3808">
        <v>-117.1035081</v>
      </c>
      <c r="C3808" t="s">
        <v>960</v>
      </c>
      <c r="D3808" t="s">
        <v>13</v>
      </c>
      <c r="E3808">
        <v>1</v>
      </c>
      <c r="F3808" s="1">
        <v>43816.810416666667</v>
      </c>
      <c r="G3808" s="2">
        <v>43861</v>
      </c>
      <c r="H3808">
        <v>2020</v>
      </c>
      <c r="I3808" t="s">
        <v>117</v>
      </c>
      <c r="Q3808" s="4"/>
    </row>
    <row r="3809" spans="1:17" hidden="1">
      <c r="A3809">
        <v>32.782712500000002</v>
      </c>
      <c r="B3809">
        <v>-117.10343450000001</v>
      </c>
      <c r="C3809" t="s">
        <v>208</v>
      </c>
      <c r="D3809" t="s">
        <v>7</v>
      </c>
      <c r="E3809">
        <v>2</v>
      </c>
      <c r="F3809" s="1">
        <v>43816.809027777781</v>
      </c>
      <c r="G3809" s="2">
        <v>43861</v>
      </c>
      <c r="H3809">
        <v>2020</v>
      </c>
      <c r="I3809" t="s">
        <v>117</v>
      </c>
      <c r="Q3809" s="4"/>
    </row>
    <row r="3810" spans="1:17" hidden="1">
      <c r="A3810">
        <v>32.777133399999997</v>
      </c>
      <c r="B3810">
        <v>-117.1257142</v>
      </c>
      <c r="C3810" t="s">
        <v>2374</v>
      </c>
      <c r="D3810" t="s">
        <v>7</v>
      </c>
      <c r="E3810">
        <v>2</v>
      </c>
      <c r="F3810" s="1">
        <v>43751.920138888891</v>
      </c>
      <c r="G3810" s="2">
        <v>43861</v>
      </c>
      <c r="H3810">
        <v>2020</v>
      </c>
      <c r="I3810" t="s">
        <v>117</v>
      </c>
      <c r="Q3810" s="4"/>
    </row>
    <row r="3811" spans="1:17" hidden="1">
      <c r="A3811">
        <v>32.782184100000002</v>
      </c>
      <c r="B3811">
        <v>-117.1048862</v>
      </c>
      <c r="C3811" t="s">
        <v>2375</v>
      </c>
      <c r="D3811" t="s">
        <v>22</v>
      </c>
      <c r="E3811">
        <v>1</v>
      </c>
      <c r="F3811" s="1">
        <v>43750.729166666664</v>
      </c>
      <c r="G3811" s="2">
        <v>43861</v>
      </c>
      <c r="H3811">
        <v>2020</v>
      </c>
      <c r="I3811" t="s">
        <v>117</v>
      </c>
      <c r="Q3811" s="4"/>
    </row>
    <row r="3812" spans="1:17" hidden="1">
      <c r="A3812">
        <v>32.780708500000003</v>
      </c>
      <c r="B3812">
        <v>-117.1070785</v>
      </c>
      <c r="C3812" t="s">
        <v>2376</v>
      </c>
      <c r="D3812" t="s">
        <v>22</v>
      </c>
      <c r="E3812">
        <v>1</v>
      </c>
      <c r="F3812" s="1">
        <v>43739.782638888886</v>
      </c>
      <c r="G3812" s="2">
        <v>43861</v>
      </c>
      <c r="H3812">
        <v>2020</v>
      </c>
      <c r="I3812" t="s">
        <v>117</v>
      </c>
      <c r="Q3812" s="4"/>
    </row>
    <row r="3813" spans="1:17" hidden="1">
      <c r="A3813">
        <v>32.774433500000001</v>
      </c>
      <c r="B3813">
        <v>-117.1307882</v>
      </c>
      <c r="C3813" t="s">
        <v>1402</v>
      </c>
      <c r="D3813" t="s">
        <v>22</v>
      </c>
      <c r="E3813">
        <v>8</v>
      </c>
      <c r="F3813" s="1">
        <v>43861.742361111108</v>
      </c>
      <c r="G3813" s="2">
        <v>43861</v>
      </c>
      <c r="H3813">
        <v>2020</v>
      </c>
      <c r="I3813" t="s">
        <v>183</v>
      </c>
      <c r="Q3813" s="4"/>
    </row>
    <row r="3814" spans="1:17" hidden="1">
      <c r="A3814">
        <v>32.7743684</v>
      </c>
      <c r="B3814">
        <v>-117.13061089999999</v>
      </c>
      <c r="C3814" t="s">
        <v>2377</v>
      </c>
      <c r="D3814" t="s">
        <v>22</v>
      </c>
      <c r="E3814">
        <v>8</v>
      </c>
      <c r="F3814" s="1">
        <v>43861.741666666669</v>
      </c>
      <c r="G3814" s="2">
        <v>43861</v>
      </c>
      <c r="H3814">
        <v>2020</v>
      </c>
      <c r="I3814" t="s">
        <v>183</v>
      </c>
      <c r="Q3814" s="4"/>
    </row>
    <row r="3815" spans="1:17" hidden="1">
      <c r="A3815">
        <v>32.7744286</v>
      </c>
      <c r="B3815">
        <v>-117.1301363</v>
      </c>
      <c r="C3815" t="s">
        <v>431</v>
      </c>
      <c r="D3815" t="s">
        <v>22</v>
      </c>
      <c r="E3815">
        <v>1</v>
      </c>
      <c r="F3815" s="1">
        <v>43861.73541666667</v>
      </c>
      <c r="G3815" s="2">
        <v>43861</v>
      </c>
      <c r="H3815">
        <v>2020</v>
      </c>
      <c r="I3815" t="s">
        <v>183</v>
      </c>
      <c r="Q3815" s="4"/>
    </row>
    <row r="3816" spans="1:17" hidden="1">
      <c r="A3816">
        <v>32.774734600000002</v>
      </c>
      <c r="B3816">
        <v>-117.13035790000001</v>
      </c>
      <c r="C3816" t="s">
        <v>242</v>
      </c>
      <c r="D3816" t="s">
        <v>22</v>
      </c>
      <c r="E3816">
        <v>3</v>
      </c>
      <c r="F3816" s="1">
        <v>43861.73541666667</v>
      </c>
      <c r="G3816" s="2">
        <v>43861</v>
      </c>
      <c r="H3816">
        <v>2020</v>
      </c>
      <c r="I3816" t="s">
        <v>183</v>
      </c>
      <c r="Q3816" s="4"/>
    </row>
    <row r="3817" spans="1:17" hidden="1">
      <c r="A3817">
        <v>32.774556500000003</v>
      </c>
      <c r="B3817">
        <v>-117.1313978</v>
      </c>
      <c r="C3817" t="s">
        <v>1387</v>
      </c>
      <c r="D3817" t="s">
        <v>7</v>
      </c>
      <c r="E3817">
        <v>1</v>
      </c>
      <c r="F3817" s="1">
        <v>43861.729861111111</v>
      </c>
      <c r="G3817" s="2">
        <v>43861</v>
      </c>
      <c r="H3817">
        <v>2020</v>
      </c>
      <c r="I3817" t="s">
        <v>183</v>
      </c>
      <c r="Q3817" s="4"/>
    </row>
    <row r="3818" spans="1:17" hidden="1">
      <c r="A3818">
        <v>32.776165239999997</v>
      </c>
      <c r="B3818">
        <v>-117.1302467</v>
      </c>
      <c r="C3818" t="s">
        <v>1498</v>
      </c>
      <c r="D3818" t="s">
        <v>22</v>
      </c>
      <c r="E3818">
        <v>5</v>
      </c>
      <c r="F3818" s="1">
        <v>43859.878472222219</v>
      </c>
      <c r="G3818" s="2">
        <v>43861</v>
      </c>
      <c r="H3818">
        <v>2020</v>
      </c>
      <c r="I3818" t="s">
        <v>183</v>
      </c>
      <c r="Q3818" s="4"/>
    </row>
    <row r="3819" spans="1:17" hidden="1">
      <c r="A3819">
        <v>32.775931499999999</v>
      </c>
      <c r="B3819">
        <v>-117.1302129</v>
      </c>
      <c r="C3819" t="s">
        <v>2378</v>
      </c>
      <c r="D3819" t="s">
        <v>13</v>
      </c>
      <c r="E3819">
        <v>7</v>
      </c>
      <c r="F3819" s="1">
        <v>43803.878472222219</v>
      </c>
      <c r="G3819" s="2">
        <v>43861</v>
      </c>
      <c r="H3819">
        <v>2020</v>
      </c>
      <c r="I3819" t="s">
        <v>183</v>
      </c>
      <c r="Q3819" s="4"/>
    </row>
    <row r="3820" spans="1:17" hidden="1">
      <c r="A3820">
        <v>32.775930600000002</v>
      </c>
      <c r="B3820">
        <v>-117.130432</v>
      </c>
      <c r="C3820" t="s">
        <v>615</v>
      </c>
      <c r="D3820" t="s">
        <v>13</v>
      </c>
      <c r="E3820">
        <v>40</v>
      </c>
      <c r="F3820" s="1">
        <v>43803.87777777778</v>
      </c>
      <c r="G3820" s="2">
        <v>43861</v>
      </c>
      <c r="H3820">
        <v>2020</v>
      </c>
      <c r="I3820" t="s">
        <v>183</v>
      </c>
      <c r="Q3820" s="4"/>
    </row>
    <row r="3821" spans="1:17" hidden="1">
      <c r="A3821">
        <v>32.775071609999998</v>
      </c>
      <c r="B3821">
        <v>-117.13356810000001</v>
      </c>
      <c r="C3821" t="s">
        <v>2379</v>
      </c>
      <c r="D3821" t="s">
        <v>22</v>
      </c>
      <c r="E3821">
        <v>7</v>
      </c>
      <c r="F3821" s="1">
        <v>43803.875694444447</v>
      </c>
      <c r="G3821" s="2">
        <v>43861</v>
      </c>
      <c r="H3821">
        <v>2020</v>
      </c>
      <c r="I3821" t="s">
        <v>183</v>
      </c>
      <c r="Q3821" s="4"/>
    </row>
    <row r="3822" spans="1:17" hidden="1">
      <c r="A3822">
        <v>32.7747277</v>
      </c>
      <c r="B3822">
        <v>-117.1347708</v>
      </c>
      <c r="C3822" t="s">
        <v>2380</v>
      </c>
      <c r="D3822" t="s">
        <v>22</v>
      </c>
      <c r="E3822">
        <v>3</v>
      </c>
      <c r="F3822" s="1">
        <v>43803.736111111109</v>
      </c>
      <c r="G3822" s="2">
        <v>43861</v>
      </c>
      <c r="H3822">
        <v>2020</v>
      </c>
      <c r="I3822" t="s">
        <v>183</v>
      </c>
      <c r="Q3822" s="4"/>
    </row>
    <row r="3823" spans="1:17" hidden="1">
      <c r="A3823">
        <v>32.7748384</v>
      </c>
      <c r="B3823">
        <v>-117.1335835</v>
      </c>
      <c r="C3823" t="s">
        <v>477</v>
      </c>
      <c r="D3823" t="s">
        <v>22</v>
      </c>
      <c r="E3823">
        <v>1</v>
      </c>
      <c r="F3823" s="1">
        <v>43803.731249999997</v>
      </c>
      <c r="G3823" s="2">
        <v>43861</v>
      </c>
      <c r="H3823">
        <v>2020</v>
      </c>
      <c r="I3823" t="s">
        <v>183</v>
      </c>
      <c r="Q3823" s="4"/>
    </row>
    <row r="3824" spans="1:17" hidden="1">
      <c r="A3824">
        <v>32.775232600000002</v>
      </c>
      <c r="B3824">
        <v>-117.1331319</v>
      </c>
      <c r="C3824" t="s">
        <v>2381</v>
      </c>
      <c r="D3824" t="s">
        <v>22</v>
      </c>
      <c r="E3824">
        <v>10</v>
      </c>
      <c r="F3824" s="1">
        <v>43753.729861111111</v>
      </c>
      <c r="G3824" s="2">
        <v>43861</v>
      </c>
      <c r="H3824">
        <v>2020</v>
      </c>
      <c r="I3824" t="s">
        <v>183</v>
      </c>
      <c r="Q3824" s="4"/>
    </row>
    <row r="3825" spans="1:17" hidden="1">
      <c r="A3825">
        <v>32.774875399999999</v>
      </c>
      <c r="B3825">
        <v>-117.13497750000001</v>
      </c>
      <c r="C3825" t="s">
        <v>598</v>
      </c>
      <c r="D3825" t="s">
        <v>22</v>
      </c>
      <c r="E3825">
        <v>2</v>
      </c>
      <c r="F3825" s="1">
        <v>43753.706250000003</v>
      </c>
      <c r="G3825" s="2">
        <v>43861</v>
      </c>
      <c r="H3825">
        <v>2020</v>
      </c>
      <c r="I3825" t="s">
        <v>183</v>
      </c>
      <c r="Q3825" s="4"/>
    </row>
    <row r="3826" spans="1:17" hidden="1">
      <c r="A3826">
        <v>32.776160140000002</v>
      </c>
      <c r="B3826">
        <v>-117.1305564</v>
      </c>
      <c r="C3826" t="s">
        <v>2382</v>
      </c>
      <c r="D3826" t="s">
        <v>7</v>
      </c>
      <c r="E3826">
        <v>1</v>
      </c>
      <c r="F3826" s="1">
        <v>43735.78402777778</v>
      </c>
      <c r="G3826" s="2">
        <v>43861</v>
      </c>
      <c r="H3826">
        <v>2020</v>
      </c>
      <c r="I3826" t="s">
        <v>183</v>
      </c>
      <c r="Q3826" s="4"/>
    </row>
    <row r="3827" spans="1:17" hidden="1">
      <c r="A3827">
        <v>32.7759511</v>
      </c>
      <c r="B3827">
        <v>-117.1308459</v>
      </c>
      <c r="C3827" t="s">
        <v>2383</v>
      </c>
      <c r="D3827" t="s">
        <v>22</v>
      </c>
      <c r="E3827">
        <v>15</v>
      </c>
      <c r="F3827" s="1">
        <v>43735.727083333331</v>
      </c>
      <c r="G3827" s="2">
        <v>43861</v>
      </c>
      <c r="H3827">
        <v>2020</v>
      </c>
      <c r="I3827" t="s">
        <v>183</v>
      </c>
      <c r="Q3827" s="4"/>
    </row>
    <row r="3828" spans="1:17" hidden="1">
      <c r="A3828">
        <v>32.7762356</v>
      </c>
      <c r="B3828">
        <v>-117.13023509999999</v>
      </c>
      <c r="C3828" t="s">
        <v>2035</v>
      </c>
      <c r="D3828" t="s">
        <v>7</v>
      </c>
      <c r="E3828">
        <v>3</v>
      </c>
      <c r="F3828" s="1">
        <v>43735.707638888889</v>
      </c>
      <c r="G3828" s="2">
        <v>43861</v>
      </c>
      <c r="H3828">
        <v>2020</v>
      </c>
      <c r="I3828" t="s">
        <v>183</v>
      </c>
      <c r="Q3828" s="4"/>
    </row>
    <row r="3829" spans="1:17" hidden="1">
      <c r="A3829">
        <v>32.762019100000003</v>
      </c>
      <c r="B3829">
        <v>-117.1945659</v>
      </c>
      <c r="C3829" t="s">
        <v>2384</v>
      </c>
      <c r="D3829" t="s">
        <v>22</v>
      </c>
      <c r="E3829">
        <v>2</v>
      </c>
      <c r="F3829" s="1">
        <v>43841.664583333331</v>
      </c>
      <c r="G3829" s="2">
        <v>43861</v>
      </c>
      <c r="H3829">
        <v>2020</v>
      </c>
      <c r="I3829" t="s">
        <v>248</v>
      </c>
      <c r="Q3829" s="4"/>
    </row>
    <row r="3830" spans="1:17" hidden="1">
      <c r="A3830">
        <v>32.761423270000002</v>
      </c>
      <c r="B3830">
        <v>-117.1907377</v>
      </c>
      <c r="C3830" t="s">
        <v>2385</v>
      </c>
      <c r="D3830" t="s">
        <v>22</v>
      </c>
      <c r="E3830">
        <v>12</v>
      </c>
      <c r="F3830" s="1">
        <v>43820.65902777778</v>
      </c>
      <c r="G3830" s="2">
        <v>43861</v>
      </c>
      <c r="H3830">
        <v>2020</v>
      </c>
      <c r="I3830" t="s">
        <v>248</v>
      </c>
      <c r="Q3830" s="4"/>
    </row>
    <row r="3831" spans="1:17" hidden="1">
      <c r="A3831">
        <v>32.760682099999997</v>
      </c>
      <c r="B3831">
        <v>-117.19910779999999</v>
      </c>
      <c r="C3831" t="s">
        <v>158</v>
      </c>
      <c r="D3831" t="s">
        <v>7</v>
      </c>
      <c r="E3831">
        <v>1</v>
      </c>
      <c r="F3831" s="1">
        <v>43812.813194444447</v>
      </c>
      <c r="G3831" s="2">
        <v>43861</v>
      </c>
      <c r="H3831">
        <v>2020</v>
      </c>
      <c r="I3831" t="s">
        <v>248</v>
      </c>
      <c r="Q3831" s="4"/>
    </row>
    <row r="3832" spans="1:17" hidden="1">
      <c r="A3832">
        <v>32.837310000000002</v>
      </c>
      <c r="B3832">
        <v>-117.00834500000001</v>
      </c>
      <c r="C3832" t="s">
        <v>105</v>
      </c>
      <c r="D3832" t="s">
        <v>22</v>
      </c>
      <c r="E3832">
        <v>4</v>
      </c>
      <c r="F3832" s="1">
        <v>43805.845138888886</v>
      </c>
      <c r="G3832" s="2">
        <v>43819</v>
      </c>
      <c r="H3832">
        <v>2020</v>
      </c>
      <c r="I3832" t="s">
        <v>8</v>
      </c>
      <c r="Q3832" s="4"/>
    </row>
    <row r="3833" spans="1:17" hidden="1">
      <c r="A3833">
        <v>32.844353769999998</v>
      </c>
      <c r="B3833">
        <v>-116.9986389</v>
      </c>
      <c r="C3833" t="s">
        <v>30</v>
      </c>
      <c r="D3833" t="s">
        <v>13</v>
      </c>
      <c r="E3833">
        <v>1</v>
      </c>
      <c r="F3833" s="1">
        <v>43792.88958333333</v>
      </c>
      <c r="G3833" s="2">
        <v>43819</v>
      </c>
      <c r="H3833">
        <v>2020</v>
      </c>
      <c r="I3833" t="s">
        <v>8</v>
      </c>
      <c r="Q3833" s="4"/>
    </row>
    <row r="3834" spans="1:17" hidden="1">
      <c r="A3834">
        <v>32.838591600000001</v>
      </c>
      <c r="B3834">
        <v>-117.00619949999999</v>
      </c>
      <c r="C3834" t="s">
        <v>2386</v>
      </c>
      <c r="D3834" t="s">
        <v>22</v>
      </c>
      <c r="E3834">
        <v>3</v>
      </c>
      <c r="F3834" s="1">
        <v>43784.748611111114</v>
      </c>
      <c r="G3834" s="2">
        <v>43819</v>
      </c>
      <c r="H3834">
        <v>2020</v>
      </c>
      <c r="I3834" t="s">
        <v>8</v>
      </c>
      <c r="Q3834" s="4"/>
    </row>
    <row r="3835" spans="1:17" hidden="1">
      <c r="A3835">
        <v>32.839308099999997</v>
      </c>
      <c r="B3835">
        <v>-117.0046146</v>
      </c>
      <c r="C3835" t="s">
        <v>74</v>
      </c>
      <c r="D3835" t="s">
        <v>7</v>
      </c>
      <c r="E3835">
        <v>1</v>
      </c>
      <c r="F3835" s="1">
        <v>43784.729166666664</v>
      </c>
      <c r="G3835" s="2">
        <v>43819</v>
      </c>
      <c r="H3835">
        <v>2020</v>
      </c>
      <c r="I3835" t="s">
        <v>8</v>
      </c>
      <c r="Q3835" s="4"/>
    </row>
    <row r="3836" spans="1:17" hidden="1">
      <c r="A3836">
        <v>32.839470800000001</v>
      </c>
      <c r="B3836">
        <v>-117.0038134</v>
      </c>
      <c r="C3836" t="s">
        <v>652</v>
      </c>
      <c r="D3836" t="s">
        <v>13</v>
      </c>
      <c r="E3836">
        <v>1</v>
      </c>
      <c r="F3836" s="1">
        <v>43784.723611111112</v>
      </c>
      <c r="G3836" s="2">
        <v>43819</v>
      </c>
      <c r="H3836">
        <v>2020</v>
      </c>
      <c r="I3836" t="s">
        <v>8</v>
      </c>
      <c r="Q3836" s="4"/>
    </row>
    <row r="3837" spans="1:17" hidden="1">
      <c r="A3837">
        <v>32.8390609</v>
      </c>
      <c r="B3837">
        <v>-117.00543260000001</v>
      </c>
      <c r="C3837" t="s">
        <v>2387</v>
      </c>
      <c r="D3837" t="s">
        <v>22</v>
      </c>
      <c r="E3837">
        <v>2</v>
      </c>
      <c r="F3837" s="1">
        <v>43784.743055555555</v>
      </c>
      <c r="G3837" s="2">
        <v>43819</v>
      </c>
      <c r="H3837">
        <v>2020</v>
      </c>
      <c r="I3837" t="s">
        <v>8</v>
      </c>
      <c r="Q3837" s="4"/>
    </row>
    <row r="3838" spans="1:17" hidden="1">
      <c r="A3838">
        <v>32.838066599999998</v>
      </c>
      <c r="B3838">
        <v>-117.0063164</v>
      </c>
      <c r="C3838" t="s">
        <v>2388</v>
      </c>
      <c r="D3838" t="s">
        <v>22</v>
      </c>
      <c r="E3838">
        <v>5</v>
      </c>
      <c r="F3838" s="1">
        <v>43784.831250000003</v>
      </c>
      <c r="G3838" s="2">
        <v>43819</v>
      </c>
      <c r="H3838">
        <v>2020</v>
      </c>
      <c r="I3838" t="s">
        <v>8</v>
      </c>
      <c r="Q3838" s="4"/>
    </row>
    <row r="3839" spans="1:17" hidden="1">
      <c r="A3839">
        <v>32.839743800000001</v>
      </c>
      <c r="B3839">
        <v>-117.0035393</v>
      </c>
      <c r="C3839" t="s">
        <v>179</v>
      </c>
      <c r="D3839" t="s">
        <v>22</v>
      </c>
      <c r="E3839">
        <v>1</v>
      </c>
      <c r="F3839" s="1">
        <v>43784.824999999997</v>
      </c>
      <c r="G3839" s="2">
        <v>43819</v>
      </c>
      <c r="H3839">
        <v>2020</v>
      </c>
      <c r="I3839" t="s">
        <v>8</v>
      </c>
      <c r="Q3839" s="4"/>
    </row>
    <row r="3840" spans="1:17" hidden="1">
      <c r="A3840">
        <v>32.836883</v>
      </c>
      <c r="B3840">
        <v>-117.0096017</v>
      </c>
      <c r="C3840" t="s">
        <v>2389</v>
      </c>
      <c r="D3840" t="s">
        <v>22</v>
      </c>
      <c r="E3840">
        <v>1</v>
      </c>
      <c r="F3840" s="1">
        <v>43745.005555555559</v>
      </c>
      <c r="G3840" s="2">
        <v>43819</v>
      </c>
      <c r="H3840">
        <v>2020</v>
      </c>
      <c r="I3840" t="s">
        <v>8</v>
      </c>
      <c r="Q3840" s="4"/>
    </row>
    <row r="3841" spans="1:17" hidden="1">
      <c r="A3841">
        <v>32.836901500000003</v>
      </c>
      <c r="B3841">
        <v>-117.0106638</v>
      </c>
      <c r="C3841" t="s">
        <v>2390</v>
      </c>
      <c r="D3841" t="s">
        <v>22</v>
      </c>
      <c r="E3841">
        <v>1</v>
      </c>
      <c r="F3841" s="1">
        <v>43784.751388888886</v>
      </c>
      <c r="G3841" s="2">
        <v>43819</v>
      </c>
      <c r="H3841">
        <v>2020</v>
      </c>
      <c r="I3841" t="s">
        <v>8</v>
      </c>
      <c r="Q3841" s="4"/>
    </row>
    <row r="3842" spans="1:17" hidden="1">
      <c r="A3842">
        <v>32.838292099999997</v>
      </c>
      <c r="B3842">
        <v>-117.0060742</v>
      </c>
      <c r="C3842" t="s">
        <v>2391</v>
      </c>
      <c r="D3842" t="s">
        <v>7</v>
      </c>
      <c r="E3842">
        <v>7</v>
      </c>
      <c r="F3842" s="1">
        <v>43732.765277777777</v>
      </c>
      <c r="G3842" s="2">
        <v>43819</v>
      </c>
      <c r="H3842">
        <v>2020</v>
      </c>
      <c r="I3842" t="s">
        <v>8</v>
      </c>
      <c r="Q3842" s="4"/>
    </row>
    <row r="3843" spans="1:17" hidden="1">
      <c r="A3843">
        <v>32.7776566</v>
      </c>
      <c r="B3843">
        <v>-117.1267052</v>
      </c>
      <c r="C3843" t="s">
        <v>2392</v>
      </c>
      <c r="D3843" t="s">
        <v>22</v>
      </c>
      <c r="E3843">
        <v>3</v>
      </c>
      <c r="F3843" s="1">
        <v>43813.869444444441</v>
      </c>
      <c r="G3843" s="2">
        <v>43819</v>
      </c>
      <c r="H3843">
        <v>2020</v>
      </c>
      <c r="I3843" t="s">
        <v>117</v>
      </c>
      <c r="Q3843" s="4"/>
    </row>
    <row r="3844" spans="1:17" hidden="1">
      <c r="A3844">
        <v>32.7786829</v>
      </c>
      <c r="B3844">
        <v>-117.12651390000001</v>
      </c>
      <c r="C3844" t="s">
        <v>2393</v>
      </c>
      <c r="D3844" t="s">
        <v>13</v>
      </c>
      <c r="E3844">
        <v>6</v>
      </c>
      <c r="F3844" s="1">
        <v>43813.924305555556</v>
      </c>
      <c r="G3844" s="2">
        <v>43819</v>
      </c>
      <c r="H3844">
        <v>2020</v>
      </c>
      <c r="I3844" t="s">
        <v>117</v>
      </c>
      <c r="Q3844" s="4"/>
    </row>
    <row r="3845" spans="1:17" hidden="1">
      <c r="A3845">
        <v>32.781264</v>
      </c>
      <c r="B3845">
        <v>-117.1120782</v>
      </c>
      <c r="C3845" t="s">
        <v>2394</v>
      </c>
      <c r="D3845" t="s">
        <v>7</v>
      </c>
      <c r="E3845">
        <v>3</v>
      </c>
      <c r="F3845" s="1">
        <v>43791.739583333336</v>
      </c>
      <c r="G3845" s="2">
        <v>43819</v>
      </c>
      <c r="H3845">
        <v>2020</v>
      </c>
      <c r="I3845" t="s">
        <v>117</v>
      </c>
      <c r="Q3845" s="4"/>
    </row>
    <row r="3846" spans="1:17" hidden="1">
      <c r="A3846">
        <v>32.781206900000001</v>
      </c>
      <c r="B3846">
        <v>-117.11384889999999</v>
      </c>
      <c r="C3846" t="s">
        <v>2395</v>
      </c>
      <c r="D3846" t="s">
        <v>7</v>
      </c>
      <c r="E3846">
        <v>4</v>
      </c>
      <c r="F3846" s="1">
        <v>43791.745138888888</v>
      </c>
      <c r="G3846" s="2">
        <v>43819</v>
      </c>
      <c r="H3846">
        <v>2020</v>
      </c>
      <c r="I3846" t="s">
        <v>117</v>
      </c>
      <c r="Q3846" s="4"/>
    </row>
    <row r="3847" spans="1:17" hidden="1">
      <c r="A3847">
        <v>32.781130099999999</v>
      </c>
      <c r="B3847">
        <v>-117.1123024</v>
      </c>
      <c r="C3847" t="s">
        <v>2396</v>
      </c>
      <c r="D3847" t="s">
        <v>22</v>
      </c>
      <c r="E3847">
        <v>1</v>
      </c>
      <c r="F3847" s="1">
        <v>43791.71875</v>
      </c>
      <c r="G3847" s="2">
        <v>43819</v>
      </c>
      <c r="H3847">
        <v>2020</v>
      </c>
      <c r="I3847" t="s">
        <v>117</v>
      </c>
      <c r="Q3847" s="4"/>
    </row>
    <row r="3848" spans="1:17" hidden="1">
      <c r="A3848">
        <v>32.780898700000002</v>
      </c>
      <c r="B3848">
        <v>-117.1168457</v>
      </c>
      <c r="C3848" t="s">
        <v>182</v>
      </c>
      <c r="D3848" t="s">
        <v>22</v>
      </c>
      <c r="E3848">
        <v>6</v>
      </c>
      <c r="F3848" s="1">
        <v>43777.93472222222</v>
      </c>
      <c r="G3848" s="2">
        <v>43819</v>
      </c>
      <c r="H3848">
        <v>2020</v>
      </c>
      <c r="I3848" t="s">
        <v>117</v>
      </c>
      <c r="Q3848" s="4"/>
    </row>
    <row r="3849" spans="1:17" hidden="1">
      <c r="A3849">
        <v>32.778219389999997</v>
      </c>
      <c r="B3849">
        <v>-117.1220338</v>
      </c>
      <c r="C3849" t="s">
        <v>681</v>
      </c>
      <c r="D3849" t="s">
        <v>22</v>
      </c>
      <c r="E3849">
        <v>3</v>
      </c>
      <c r="F3849" s="1">
        <v>43770.859722222223</v>
      </c>
      <c r="G3849" s="2">
        <v>43819</v>
      </c>
      <c r="H3849">
        <v>2020</v>
      </c>
      <c r="I3849" t="s">
        <v>117</v>
      </c>
      <c r="Q3849" s="4"/>
    </row>
    <row r="3850" spans="1:17" hidden="1">
      <c r="A3850">
        <v>32.778219370000002</v>
      </c>
      <c r="B3850">
        <v>-117.1219146</v>
      </c>
      <c r="C3850" t="s">
        <v>2397</v>
      </c>
      <c r="D3850" t="s">
        <v>22</v>
      </c>
      <c r="E3850">
        <v>3</v>
      </c>
      <c r="F3850" s="1">
        <v>43770.84375</v>
      </c>
      <c r="G3850" s="2">
        <v>43819</v>
      </c>
      <c r="H3850">
        <v>2020</v>
      </c>
      <c r="I3850" t="s">
        <v>117</v>
      </c>
      <c r="Q3850" s="4"/>
    </row>
    <row r="3851" spans="1:17" hidden="1">
      <c r="A3851">
        <v>32.778986099999997</v>
      </c>
      <c r="B3851">
        <v>-117.12347149999999</v>
      </c>
      <c r="C3851" t="s">
        <v>2398</v>
      </c>
      <c r="D3851" t="s">
        <v>7</v>
      </c>
      <c r="E3851">
        <v>1</v>
      </c>
      <c r="F3851" s="1">
        <v>43777.722222222219</v>
      </c>
      <c r="G3851" s="2">
        <v>43819</v>
      </c>
      <c r="H3851">
        <v>2020</v>
      </c>
      <c r="I3851" t="s">
        <v>117</v>
      </c>
      <c r="Q3851" s="4"/>
    </row>
    <row r="3852" spans="1:17" hidden="1">
      <c r="A3852">
        <v>32.7811503</v>
      </c>
      <c r="B3852">
        <v>-117.1126814</v>
      </c>
      <c r="C3852" t="s">
        <v>2399</v>
      </c>
      <c r="D3852" t="s">
        <v>7</v>
      </c>
      <c r="E3852">
        <v>3</v>
      </c>
      <c r="F3852" s="1">
        <v>43742.686805555553</v>
      </c>
      <c r="G3852" s="2">
        <v>43819</v>
      </c>
      <c r="H3852">
        <v>2020</v>
      </c>
      <c r="I3852" t="s">
        <v>117</v>
      </c>
      <c r="Q3852" s="4"/>
    </row>
    <row r="3853" spans="1:17" hidden="1">
      <c r="A3853">
        <v>32.780170699999999</v>
      </c>
      <c r="B3853">
        <v>-117.1044711</v>
      </c>
      <c r="C3853" t="s">
        <v>12</v>
      </c>
      <c r="D3853" t="s">
        <v>13</v>
      </c>
      <c r="E3853">
        <v>3</v>
      </c>
      <c r="F3853" s="1">
        <v>43803.774305555555</v>
      </c>
      <c r="G3853" s="2">
        <v>43819</v>
      </c>
      <c r="H3853">
        <v>2020</v>
      </c>
      <c r="I3853" t="s">
        <v>117</v>
      </c>
      <c r="Q3853" s="4"/>
    </row>
    <row r="3854" spans="1:17" hidden="1">
      <c r="A3854">
        <v>32.777775099999999</v>
      </c>
      <c r="B3854">
        <v>-117.1242206</v>
      </c>
      <c r="C3854" t="s">
        <v>2400</v>
      </c>
      <c r="D3854" t="s">
        <v>22</v>
      </c>
      <c r="E3854">
        <v>2</v>
      </c>
      <c r="F3854" s="1">
        <v>43791.790277777778</v>
      </c>
      <c r="G3854" s="2">
        <v>43819</v>
      </c>
      <c r="H3854">
        <v>2020</v>
      </c>
      <c r="I3854" t="s">
        <v>117</v>
      </c>
      <c r="Q3854" s="4"/>
    </row>
    <row r="3855" spans="1:17" hidden="1">
      <c r="A3855">
        <v>32.777313999999997</v>
      </c>
      <c r="B3855">
        <v>-117.12783880000001</v>
      </c>
      <c r="C3855" t="s">
        <v>2401</v>
      </c>
      <c r="D3855" t="s">
        <v>13</v>
      </c>
      <c r="E3855">
        <v>3</v>
      </c>
      <c r="F3855" s="1">
        <v>43813.925000000003</v>
      </c>
      <c r="G3855" s="2">
        <v>43819</v>
      </c>
      <c r="H3855">
        <v>2020</v>
      </c>
      <c r="I3855" t="s">
        <v>183</v>
      </c>
      <c r="Q3855" s="4"/>
    </row>
    <row r="3856" spans="1:17" hidden="1">
      <c r="A3856">
        <v>32.777152000000001</v>
      </c>
      <c r="B3856">
        <v>-117.127943</v>
      </c>
      <c r="C3856" t="s">
        <v>2402</v>
      </c>
      <c r="D3856" t="s">
        <v>13</v>
      </c>
      <c r="E3856">
        <v>4</v>
      </c>
      <c r="F3856" s="1">
        <v>43813.925694444442</v>
      </c>
      <c r="G3856" s="2">
        <v>43819</v>
      </c>
      <c r="H3856">
        <v>2020</v>
      </c>
      <c r="I3856" t="s">
        <v>183</v>
      </c>
      <c r="Q3856" s="4"/>
    </row>
    <row r="3857" spans="1:17" hidden="1">
      <c r="A3857">
        <v>32.777323729999999</v>
      </c>
      <c r="B3857">
        <v>-117.1276514</v>
      </c>
      <c r="C3857" t="s">
        <v>2403</v>
      </c>
      <c r="D3857" t="s">
        <v>13</v>
      </c>
      <c r="E3857">
        <v>5</v>
      </c>
      <c r="F3857" s="1">
        <v>43813.924305555556</v>
      </c>
      <c r="G3857" s="2">
        <v>43819</v>
      </c>
      <c r="H3857">
        <v>2020</v>
      </c>
      <c r="I3857" t="s">
        <v>183</v>
      </c>
      <c r="Q3857" s="4"/>
    </row>
    <row r="3858" spans="1:17" hidden="1">
      <c r="A3858">
        <v>32.765927300000001</v>
      </c>
      <c r="B3858">
        <v>-117.16439889999999</v>
      </c>
      <c r="C3858" t="s">
        <v>1817</v>
      </c>
      <c r="D3858" t="s">
        <v>13</v>
      </c>
      <c r="E3858">
        <v>1</v>
      </c>
      <c r="F3858" s="1">
        <v>43802.86041666667</v>
      </c>
      <c r="G3858" s="2">
        <v>43819</v>
      </c>
      <c r="H3858">
        <v>2020</v>
      </c>
      <c r="I3858" t="s">
        <v>183</v>
      </c>
      <c r="Q3858" s="4"/>
    </row>
    <row r="3859" spans="1:17" hidden="1">
      <c r="A3859">
        <v>32.766412199999998</v>
      </c>
      <c r="B3859">
        <v>-117.1630365</v>
      </c>
      <c r="C3859" t="s">
        <v>2404</v>
      </c>
      <c r="D3859" t="s">
        <v>22</v>
      </c>
      <c r="E3859">
        <v>2</v>
      </c>
      <c r="F3859" s="1">
        <v>43802.773611111108</v>
      </c>
      <c r="G3859" s="2">
        <v>43819</v>
      </c>
      <c r="H3859">
        <v>2020</v>
      </c>
      <c r="I3859" t="s">
        <v>183</v>
      </c>
      <c r="Q3859" s="4"/>
    </row>
    <row r="3860" spans="1:17" hidden="1">
      <c r="A3860">
        <v>32.773256500000002</v>
      </c>
      <c r="B3860">
        <v>-117.1407861</v>
      </c>
      <c r="C3860" t="s">
        <v>2265</v>
      </c>
      <c r="D3860" t="s">
        <v>22</v>
      </c>
      <c r="E3860">
        <v>4</v>
      </c>
      <c r="F3860" s="1">
        <v>43804.683333333334</v>
      </c>
      <c r="G3860" s="2">
        <v>43819</v>
      </c>
      <c r="H3860">
        <v>2020</v>
      </c>
      <c r="I3860" t="s">
        <v>183</v>
      </c>
      <c r="Q3860" s="4"/>
    </row>
    <row r="3861" spans="1:17" hidden="1">
      <c r="A3861">
        <v>32.769975600000002</v>
      </c>
      <c r="B3861">
        <v>-117.1534867</v>
      </c>
      <c r="C3861" t="s">
        <v>2405</v>
      </c>
      <c r="D3861" t="s">
        <v>22</v>
      </c>
      <c r="E3861">
        <v>8</v>
      </c>
      <c r="F3861" s="1">
        <v>43802.78402777778</v>
      </c>
      <c r="G3861" s="2">
        <v>43819</v>
      </c>
      <c r="H3861">
        <v>2020</v>
      </c>
      <c r="I3861" t="s">
        <v>183</v>
      </c>
      <c r="Q3861" s="4"/>
    </row>
    <row r="3862" spans="1:17" hidden="1">
      <c r="A3862">
        <v>32.774279800000002</v>
      </c>
      <c r="B3862">
        <v>-117.13457339999999</v>
      </c>
      <c r="C3862" t="s">
        <v>2406</v>
      </c>
      <c r="D3862" t="s">
        <v>13</v>
      </c>
      <c r="E3862">
        <v>2</v>
      </c>
      <c r="F3862" s="1">
        <v>43795.760416666664</v>
      </c>
      <c r="G3862" s="2">
        <v>43819</v>
      </c>
      <c r="H3862">
        <v>2020</v>
      </c>
      <c r="I3862" t="s">
        <v>183</v>
      </c>
      <c r="Q3862" s="4"/>
    </row>
    <row r="3863" spans="1:17" hidden="1">
      <c r="A3863">
        <v>32.773737799999999</v>
      </c>
      <c r="B3863">
        <v>-117.1367642</v>
      </c>
      <c r="C3863" t="s">
        <v>546</v>
      </c>
      <c r="D3863" t="s">
        <v>13</v>
      </c>
      <c r="E3863">
        <v>1</v>
      </c>
      <c r="F3863" s="1">
        <v>43801.712500000001</v>
      </c>
      <c r="G3863" s="2">
        <v>43819</v>
      </c>
      <c r="H3863">
        <v>2020</v>
      </c>
      <c r="I3863" t="s">
        <v>183</v>
      </c>
      <c r="Q3863" s="4"/>
    </row>
    <row r="3864" spans="1:17" hidden="1">
      <c r="A3864">
        <v>32.771512199999997</v>
      </c>
      <c r="B3864">
        <v>-117.1486633</v>
      </c>
      <c r="C3864" t="s">
        <v>50</v>
      </c>
      <c r="D3864" t="s">
        <v>22</v>
      </c>
      <c r="E3864">
        <v>7</v>
      </c>
      <c r="F3864" s="1">
        <v>43791.831250000003</v>
      </c>
      <c r="G3864" s="2">
        <v>43819</v>
      </c>
      <c r="H3864">
        <v>2020</v>
      </c>
      <c r="I3864" t="s">
        <v>183</v>
      </c>
      <c r="Q3864" s="4"/>
    </row>
    <row r="3865" spans="1:17" hidden="1">
      <c r="A3865">
        <v>32.76951708</v>
      </c>
      <c r="B3865">
        <v>-117.1611193</v>
      </c>
      <c r="C3865" t="s">
        <v>2407</v>
      </c>
      <c r="D3865" t="s">
        <v>22</v>
      </c>
      <c r="E3865">
        <v>0</v>
      </c>
      <c r="F3865" s="1">
        <v>43771.93472222222</v>
      </c>
      <c r="G3865" s="2">
        <v>43819</v>
      </c>
      <c r="H3865">
        <v>2020</v>
      </c>
      <c r="I3865" t="s">
        <v>183</v>
      </c>
      <c r="Q3865" s="4"/>
    </row>
    <row r="3866" spans="1:17" hidden="1">
      <c r="A3866">
        <v>32.769247999999997</v>
      </c>
      <c r="B3866">
        <v>-117.1609378</v>
      </c>
      <c r="C3866" t="s">
        <v>2408</v>
      </c>
      <c r="D3866" t="s">
        <v>22</v>
      </c>
      <c r="E3866">
        <v>0</v>
      </c>
      <c r="F3866" s="1">
        <v>43727.715277777781</v>
      </c>
      <c r="G3866" s="2">
        <v>43819</v>
      </c>
      <c r="H3866">
        <v>2020</v>
      </c>
      <c r="I3866" t="s">
        <v>183</v>
      </c>
      <c r="Q3866" s="4"/>
    </row>
    <row r="3867" spans="1:17" hidden="1">
      <c r="A3867">
        <v>32.760262500000003</v>
      </c>
      <c r="B3867">
        <v>-117.2049621</v>
      </c>
      <c r="C3867" t="s">
        <v>246</v>
      </c>
      <c r="D3867" t="s">
        <v>7</v>
      </c>
      <c r="E3867">
        <v>3</v>
      </c>
      <c r="F3867" s="1">
        <v>43812.818055555559</v>
      </c>
      <c r="G3867" s="2">
        <v>43819</v>
      </c>
      <c r="H3867">
        <v>2020</v>
      </c>
      <c r="I3867" t="s">
        <v>248</v>
      </c>
      <c r="Q3867" s="4"/>
    </row>
    <row r="3868" spans="1:17" hidden="1">
      <c r="A3868">
        <v>32.760564899999999</v>
      </c>
      <c r="B3868">
        <v>-117.2027398</v>
      </c>
      <c r="C3868" t="s">
        <v>74</v>
      </c>
      <c r="D3868" t="s">
        <v>22</v>
      </c>
      <c r="E3868">
        <v>3</v>
      </c>
      <c r="F3868" s="1">
        <v>43812.727083333331</v>
      </c>
      <c r="G3868" s="2">
        <v>43819</v>
      </c>
      <c r="H3868">
        <v>2020</v>
      </c>
      <c r="I3868" t="s">
        <v>248</v>
      </c>
      <c r="Q3868" s="4"/>
    </row>
    <row r="3869" spans="1:17" hidden="1">
      <c r="A3869">
        <v>32.761697699999999</v>
      </c>
      <c r="B3869">
        <v>-117.20323310000001</v>
      </c>
      <c r="C3869" t="s">
        <v>299</v>
      </c>
      <c r="D3869" t="s">
        <v>22</v>
      </c>
      <c r="E3869">
        <v>1</v>
      </c>
      <c r="F3869" s="1">
        <v>43805.785416666666</v>
      </c>
      <c r="G3869" s="2">
        <v>43819</v>
      </c>
      <c r="H3869">
        <v>2020</v>
      </c>
      <c r="I3869" t="s">
        <v>248</v>
      </c>
      <c r="Q3869" s="4"/>
    </row>
    <row r="3870" spans="1:17" hidden="1">
      <c r="A3870">
        <v>32.761300300000002</v>
      </c>
      <c r="B3870">
        <v>-117.2016481</v>
      </c>
      <c r="C3870" t="s">
        <v>313</v>
      </c>
      <c r="D3870" t="s">
        <v>22</v>
      </c>
      <c r="E3870">
        <v>1</v>
      </c>
      <c r="F3870" s="1">
        <v>43805.84652777778</v>
      </c>
      <c r="G3870" s="2">
        <v>43819</v>
      </c>
      <c r="H3870">
        <v>2020</v>
      </c>
      <c r="I3870" t="s">
        <v>248</v>
      </c>
      <c r="Q3870" s="4"/>
    </row>
    <row r="3871" spans="1:17" hidden="1">
      <c r="A3871">
        <v>32.761352199999997</v>
      </c>
      <c r="B3871">
        <v>-117.2009499</v>
      </c>
      <c r="C3871" t="s">
        <v>2409</v>
      </c>
      <c r="D3871" t="s">
        <v>22</v>
      </c>
      <c r="E3871">
        <v>1</v>
      </c>
      <c r="F3871" s="1">
        <v>43805.847222222219</v>
      </c>
      <c r="G3871" s="2">
        <v>43819</v>
      </c>
      <c r="H3871">
        <v>2020</v>
      </c>
      <c r="I3871" t="s">
        <v>248</v>
      </c>
      <c r="Q3871" s="4"/>
    </row>
    <row r="3872" spans="1:17" hidden="1">
      <c r="A3872">
        <v>32.762013799999998</v>
      </c>
      <c r="B3872">
        <v>-117.2010805</v>
      </c>
      <c r="C3872" t="s">
        <v>2410</v>
      </c>
      <c r="D3872" t="s">
        <v>22</v>
      </c>
      <c r="E3872">
        <v>1</v>
      </c>
      <c r="F3872" s="1">
        <v>43805.758333333331</v>
      </c>
      <c r="G3872" s="2">
        <v>43819</v>
      </c>
      <c r="H3872">
        <v>2020</v>
      </c>
      <c r="I3872" t="s">
        <v>248</v>
      </c>
      <c r="Q3872" s="4"/>
    </row>
    <row r="3873" spans="1:17" hidden="1">
      <c r="A3873">
        <v>32.761717400000002</v>
      </c>
      <c r="B3873">
        <v>-117.20193260000001</v>
      </c>
      <c r="C3873" t="s">
        <v>2411</v>
      </c>
      <c r="D3873" t="s">
        <v>22</v>
      </c>
      <c r="E3873">
        <v>3</v>
      </c>
      <c r="F3873" s="1">
        <v>43805.993055555555</v>
      </c>
      <c r="G3873" s="2">
        <v>43819</v>
      </c>
      <c r="H3873">
        <v>2020</v>
      </c>
      <c r="I3873" t="s">
        <v>248</v>
      </c>
      <c r="Q3873" s="4"/>
    </row>
    <row r="3874" spans="1:17" hidden="1">
      <c r="A3874">
        <v>32.762293300000003</v>
      </c>
      <c r="B3874">
        <v>-117.20079490000001</v>
      </c>
      <c r="C3874" t="s">
        <v>2412</v>
      </c>
      <c r="D3874" t="s">
        <v>11</v>
      </c>
      <c r="E3874">
        <v>10</v>
      </c>
      <c r="F3874" s="1">
        <v>43790.007638888892</v>
      </c>
      <c r="G3874" s="2">
        <v>43819</v>
      </c>
      <c r="H3874">
        <v>2020</v>
      </c>
      <c r="I3874" t="s">
        <v>248</v>
      </c>
      <c r="Q3874" s="4"/>
    </row>
    <row r="3875" spans="1:17" hidden="1">
      <c r="A3875">
        <v>32.762755400000003</v>
      </c>
      <c r="B3875">
        <v>-117.19563460000001</v>
      </c>
      <c r="C3875" t="s">
        <v>237</v>
      </c>
      <c r="D3875" t="s">
        <v>22</v>
      </c>
      <c r="E3875">
        <v>1</v>
      </c>
      <c r="F3875" s="1">
        <v>43805.825694444444</v>
      </c>
      <c r="G3875" s="2">
        <v>43819</v>
      </c>
      <c r="H3875">
        <v>2020</v>
      </c>
      <c r="I3875" t="s">
        <v>248</v>
      </c>
      <c r="Q3875" s="4"/>
    </row>
    <row r="3876" spans="1:17" hidden="1">
      <c r="A3876">
        <v>32.762128300000001</v>
      </c>
      <c r="B3876">
        <v>-117.1818389</v>
      </c>
      <c r="C3876" t="s">
        <v>2413</v>
      </c>
      <c r="D3876" t="s">
        <v>22</v>
      </c>
      <c r="E3876">
        <v>1</v>
      </c>
      <c r="F3876" s="1">
        <v>43749.732638888891</v>
      </c>
      <c r="G3876" s="2">
        <v>43819</v>
      </c>
      <c r="H3876">
        <v>2020</v>
      </c>
      <c r="I3876" t="s">
        <v>248</v>
      </c>
      <c r="Q3876" s="4"/>
    </row>
    <row r="3877" spans="1:17" hidden="1">
      <c r="A3877">
        <v>32.845012799999999</v>
      </c>
      <c r="B3877">
        <v>-116.9773685</v>
      </c>
      <c r="C3877" t="s">
        <v>2414</v>
      </c>
      <c r="D3877" t="s">
        <v>13</v>
      </c>
      <c r="E3877">
        <v>4</v>
      </c>
      <c r="F3877" s="1">
        <v>43770.70416666667</v>
      </c>
      <c r="G3877" s="2">
        <v>43795</v>
      </c>
      <c r="H3877">
        <v>2020</v>
      </c>
      <c r="I3877" t="s">
        <v>8</v>
      </c>
      <c r="Q3877" s="4"/>
    </row>
    <row r="3878" spans="1:17" hidden="1">
      <c r="A3878">
        <v>32.787131000000002</v>
      </c>
      <c r="B3878">
        <v>-117.1027679</v>
      </c>
      <c r="C3878" t="s">
        <v>30</v>
      </c>
      <c r="D3878" t="s">
        <v>13</v>
      </c>
      <c r="E3878">
        <v>1</v>
      </c>
      <c r="F3878" s="1">
        <v>43777.875694444447</v>
      </c>
      <c r="G3878" s="2">
        <v>43795</v>
      </c>
      <c r="H3878">
        <v>2020</v>
      </c>
      <c r="I3878" t="s">
        <v>117</v>
      </c>
      <c r="Q3878" s="4"/>
    </row>
    <row r="3879" spans="1:17" hidden="1">
      <c r="A3879">
        <v>32.792332799999997</v>
      </c>
      <c r="B3879">
        <v>-117.10126959999999</v>
      </c>
      <c r="C3879" t="s">
        <v>2415</v>
      </c>
      <c r="D3879" t="s">
        <v>7</v>
      </c>
      <c r="E3879">
        <v>2</v>
      </c>
      <c r="F3879" s="1">
        <v>43777.756944444445</v>
      </c>
      <c r="G3879" s="2">
        <v>43795</v>
      </c>
      <c r="H3879">
        <v>2020</v>
      </c>
      <c r="I3879" t="s">
        <v>117</v>
      </c>
      <c r="Q3879" s="4"/>
    </row>
    <row r="3880" spans="1:17" hidden="1">
      <c r="A3880">
        <v>32.7925532</v>
      </c>
      <c r="B3880">
        <v>-117.1013318</v>
      </c>
      <c r="C3880" t="s">
        <v>2416</v>
      </c>
      <c r="D3880" t="s">
        <v>7</v>
      </c>
      <c r="E3880">
        <v>1</v>
      </c>
      <c r="F3880" s="1">
        <v>43777.755555555559</v>
      </c>
      <c r="G3880" s="2">
        <v>43795</v>
      </c>
      <c r="H3880">
        <v>2020</v>
      </c>
      <c r="I3880" t="s">
        <v>117</v>
      </c>
      <c r="Q3880" s="4"/>
    </row>
    <row r="3881" spans="1:17" hidden="1">
      <c r="A3881">
        <v>32.787019800000003</v>
      </c>
      <c r="B3881">
        <v>-117.104254</v>
      </c>
      <c r="C3881" t="s">
        <v>683</v>
      </c>
      <c r="D3881" t="s">
        <v>22</v>
      </c>
      <c r="E3881">
        <v>1</v>
      </c>
      <c r="F3881" s="1">
        <v>43777.836805555555</v>
      </c>
      <c r="G3881" s="2">
        <v>43795</v>
      </c>
      <c r="H3881">
        <v>2020</v>
      </c>
      <c r="I3881" t="s">
        <v>117</v>
      </c>
      <c r="Q3881" s="4"/>
    </row>
    <row r="3882" spans="1:17" hidden="1">
      <c r="A3882">
        <v>32.790832999999999</v>
      </c>
      <c r="B3882">
        <v>-117.10376770000001</v>
      </c>
      <c r="C3882" t="s">
        <v>2417</v>
      </c>
      <c r="D3882" t="s">
        <v>7</v>
      </c>
      <c r="E3882">
        <v>2</v>
      </c>
      <c r="F3882" s="1">
        <v>43777.740277777775</v>
      </c>
      <c r="G3882" s="2">
        <v>43795</v>
      </c>
      <c r="H3882">
        <v>2020</v>
      </c>
      <c r="I3882" t="s">
        <v>117</v>
      </c>
      <c r="Q3882" s="4"/>
    </row>
    <row r="3883" spans="1:17" hidden="1">
      <c r="A3883">
        <v>32.7868906</v>
      </c>
      <c r="B3883">
        <v>-117.1027048</v>
      </c>
      <c r="C3883" t="s">
        <v>546</v>
      </c>
      <c r="D3883" t="s">
        <v>22</v>
      </c>
      <c r="E3883">
        <v>2</v>
      </c>
      <c r="F3883" s="1">
        <v>43777.874305555553</v>
      </c>
      <c r="G3883" s="2">
        <v>43795</v>
      </c>
      <c r="H3883">
        <v>2020</v>
      </c>
      <c r="I3883" t="s">
        <v>117</v>
      </c>
      <c r="Q3883" s="4"/>
    </row>
    <row r="3884" spans="1:17" hidden="1">
      <c r="A3884">
        <v>32.784959399999998</v>
      </c>
      <c r="B3884">
        <v>-117.1027394</v>
      </c>
      <c r="C3884" t="s">
        <v>2418</v>
      </c>
      <c r="D3884" t="s">
        <v>22</v>
      </c>
      <c r="E3884">
        <v>1</v>
      </c>
      <c r="F3884" s="1">
        <v>43777.875694444447</v>
      </c>
      <c r="G3884" s="2">
        <v>43795</v>
      </c>
      <c r="H3884">
        <v>2020</v>
      </c>
      <c r="I3884" t="s">
        <v>117</v>
      </c>
      <c r="Q3884" s="4"/>
    </row>
    <row r="3885" spans="1:17" hidden="1">
      <c r="A3885">
        <v>32.783636899999998</v>
      </c>
      <c r="B3885">
        <v>-117.1039119</v>
      </c>
      <c r="C3885" t="s">
        <v>171</v>
      </c>
      <c r="D3885" t="s">
        <v>7</v>
      </c>
      <c r="E3885">
        <v>4</v>
      </c>
      <c r="F3885" s="1">
        <v>43756.751388888886</v>
      </c>
      <c r="G3885" s="2">
        <v>43795</v>
      </c>
      <c r="H3885">
        <v>2020</v>
      </c>
      <c r="I3885" t="s">
        <v>117</v>
      </c>
      <c r="Q3885" s="4"/>
    </row>
    <row r="3886" spans="1:17" hidden="1">
      <c r="A3886">
        <v>32.792957100000002</v>
      </c>
      <c r="B3886">
        <v>-117.0996961</v>
      </c>
      <c r="C3886" t="s">
        <v>2419</v>
      </c>
      <c r="D3886" t="s">
        <v>22</v>
      </c>
      <c r="E3886">
        <v>1</v>
      </c>
      <c r="F3886" s="1">
        <v>43777.761805555558</v>
      </c>
      <c r="G3886" s="2">
        <v>43795</v>
      </c>
      <c r="H3886">
        <v>2020</v>
      </c>
      <c r="I3886" t="s">
        <v>117</v>
      </c>
      <c r="Q3886" s="4"/>
    </row>
    <row r="3887" spans="1:17" hidden="1">
      <c r="A3887">
        <v>32.7775775</v>
      </c>
      <c r="B3887">
        <v>-117.1264135</v>
      </c>
      <c r="C3887" t="s">
        <v>2420</v>
      </c>
      <c r="D3887" t="s">
        <v>22</v>
      </c>
      <c r="E3887">
        <v>1</v>
      </c>
      <c r="F3887" s="1">
        <v>43777.711805555555</v>
      </c>
      <c r="G3887" s="2">
        <v>43795</v>
      </c>
      <c r="H3887">
        <v>2020</v>
      </c>
      <c r="I3887" t="s">
        <v>117</v>
      </c>
      <c r="Q3887" s="4"/>
    </row>
    <row r="3888" spans="1:17" hidden="1">
      <c r="A3888">
        <v>32.791554699999999</v>
      </c>
      <c r="B3888">
        <v>-117.1034933</v>
      </c>
      <c r="C3888" t="s">
        <v>2421</v>
      </c>
      <c r="D3888" t="s">
        <v>7</v>
      </c>
      <c r="E3888">
        <v>3</v>
      </c>
      <c r="F3888" s="1">
        <v>43777.74722222222</v>
      </c>
      <c r="G3888" s="2">
        <v>43795</v>
      </c>
      <c r="H3888">
        <v>2020</v>
      </c>
      <c r="I3888" t="s">
        <v>117</v>
      </c>
      <c r="Q3888" s="4"/>
    </row>
    <row r="3889" spans="1:17" hidden="1">
      <c r="A3889">
        <v>32.781354200000003</v>
      </c>
      <c r="B3889">
        <v>-117.1143083</v>
      </c>
      <c r="C3889" t="s">
        <v>2422</v>
      </c>
      <c r="D3889" t="s">
        <v>22</v>
      </c>
      <c r="E3889">
        <v>1</v>
      </c>
      <c r="F3889" s="1">
        <v>43777.743750000001</v>
      </c>
      <c r="G3889" s="2">
        <v>43795</v>
      </c>
      <c r="H3889">
        <v>2020</v>
      </c>
      <c r="I3889" t="s">
        <v>117</v>
      </c>
      <c r="Q3889" s="4"/>
    </row>
    <row r="3890" spans="1:17" hidden="1">
      <c r="A3890">
        <v>32.792515899999998</v>
      </c>
      <c r="B3890">
        <v>-117.10039999999999</v>
      </c>
      <c r="C3890" t="s">
        <v>2423</v>
      </c>
      <c r="D3890" t="s">
        <v>22</v>
      </c>
      <c r="E3890">
        <v>1</v>
      </c>
      <c r="F3890" s="1">
        <v>43777.763194444444</v>
      </c>
      <c r="G3890" s="2">
        <v>43795</v>
      </c>
      <c r="H3890">
        <v>2020</v>
      </c>
      <c r="I3890" t="s">
        <v>117</v>
      </c>
      <c r="Q3890" s="4"/>
    </row>
    <row r="3891" spans="1:17" hidden="1">
      <c r="A3891">
        <v>32.774742150000002</v>
      </c>
      <c r="B3891">
        <v>-117.1353131</v>
      </c>
      <c r="C3891" t="s">
        <v>2424</v>
      </c>
      <c r="D3891" t="s">
        <v>13</v>
      </c>
      <c r="E3891">
        <v>3</v>
      </c>
      <c r="F3891" s="1">
        <v>43753.840277777781</v>
      </c>
      <c r="G3891" s="2">
        <v>43795</v>
      </c>
      <c r="H3891">
        <v>2020</v>
      </c>
      <c r="I3891" t="s">
        <v>183</v>
      </c>
      <c r="Q3891" s="4"/>
    </row>
    <row r="3892" spans="1:17" hidden="1">
      <c r="A3892">
        <v>32.7763329</v>
      </c>
      <c r="B3892">
        <v>-117.1282179</v>
      </c>
      <c r="C3892" t="s">
        <v>104</v>
      </c>
      <c r="D3892" t="s">
        <v>22</v>
      </c>
      <c r="E3892">
        <v>2</v>
      </c>
      <c r="F3892" s="1">
        <v>43753.711111111108</v>
      </c>
      <c r="G3892" s="2">
        <v>43795</v>
      </c>
      <c r="H3892">
        <v>2020</v>
      </c>
      <c r="I3892" t="s">
        <v>183</v>
      </c>
      <c r="Q3892" s="4"/>
    </row>
    <row r="3893" spans="1:17" hidden="1">
      <c r="A3893">
        <v>32.7773276</v>
      </c>
      <c r="B3893">
        <v>-117.12792829999999</v>
      </c>
      <c r="C3893" t="s">
        <v>2425</v>
      </c>
      <c r="D3893" t="s">
        <v>22</v>
      </c>
      <c r="E3893">
        <v>1</v>
      </c>
      <c r="F3893" s="1">
        <v>43753.747916666667</v>
      </c>
      <c r="G3893" s="2">
        <v>43795</v>
      </c>
      <c r="H3893">
        <v>2020</v>
      </c>
      <c r="I3893" t="s">
        <v>183</v>
      </c>
      <c r="Q3893" s="4"/>
    </row>
    <row r="3894" spans="1:17" hidden="1">
      <c r="A3894">
        <v>32.777269599999997</v>
      </c>
      <c r="B3894">
        <v>-117.1282375</v>
      </c>
      <c r="C3894" t="s">
        <v>2426</v>
      </c>
      <c r="D3894" t="s">
        <v>22</v>
      </c>
      <c r="E3894">
        <v>4</v>
      </c>
      <c r="F3894" s="1">
        <v>43753.689583333333</v>
      </c>
      <c r="G3894" s="2">
        <v>43795</v>
      </c>
      <c r="H3894">
        <v>2020</v>
      </c>
      <c r="I3894" t="s">
        <v>183</v>
      </c>
      <c r="Q3894" s="4"/>
    </row>
    <row r="3895" spans="1:17" hidden="1">
      <c r="A3895">
        <v>32.777839299999997</v>
      </c>
      <c r="B3895">
        <v>-117.12762290000001</v>
      </c>
      <c r="C3895" t="s">
        <v>2427</v>
      </c>
      <c r="D3895" t="s">
        <v>22</v>
      </c>
      <c r="E3895">
        <v>2</v>
      </c>
      <c r="F3895" s="1">
        <v>43777.702777777777</v>
      </c>
      <c r="G3895" s="2">
        <v>43795</v>
      </c>
      <c r="H3895">
        <v>2020</v>
      </c>
      <c r="I3895" t="s">
        <v>183</v>
      </c>
      <c r="Q3895" s="4"/>
    </row>
    <row r="3896" spans="1:17" hidden="1">
      <c r="A3896">
        <v>32.773969999999998</v>
      </c>
      <c r="B3896">
        <v>-117.1351018</v>
      </c>
      <c r="C3896" t="s">
        <v>2428</v>
      </c>
      <c r="D3896" t="s">
        <v>13</v>
      </c>
      <c r="E3896">
        <v>5</v>
      </c>
      <c r="F3896" s="1">
        <v>43760.659722222219</v>
      </c>
      <c r="G3896" s="2">
        <v>43795</v>
      </c>
      <c r="H3896">
        <v>2020</v>
      </c>
      <c r="I3896" t="s">
        <v>183</v>
      </c>
      <c r="Q3896" s="4"/>
    </row>
    <row r="3897" spans="1:17" hidden="1">
      <c r="A3897">
        <v>32.8503702</v>
      </c>
      <c r="B3897">
        <v>-116.9556788</v>
      </c>
      <c r="C3897" t="s">
        <v>2321</v>
      </c>
      <c r="D3897" t="s">
        <v>22</v>
      </c>
      <c r="E3897">
        <v>5</v>
      </c>
      <c r="F3897" s="1">
        <v>43756.679861111108</v>
      </c>
      <c r="G3897" s="2">
        <v>43769</v>
      </c>
      <c r="H3897">
        <v>2020</v>
      </c>
      <c r="I3897" t="s">
        <v>8</v>
      </c>
      <c r="Q3897" s="4"/>
    </row>
    <row r="3898" spans="1:17" hidden="1">
      <c r="A3898">
        <v>32.850380999999999</v>
      </c>
      <c r="B3898">
        <v>-116.9560286</v>
      </c>
      <c r="C3898" t="s">
        <v>2429</v>
      </c>
      <c r="D3898" t="s">
        <v>13</v>
      </c>
      <c r="E3898">
        <v>4</v>
      </c>
      <c r="F3898" s="1">
        <v>43756.677083333336</v>
      </c>
      <c r="G3898" s="2">
        <v>43769</v>
      </c>
      <c r="H3898">
        <v>2020</v>
      </c>
      <c r="I3898" t="s">
        <v>8</v>
      </c>
      <c r="Q3898" s="4"/>
    </row>
    <row r="3899" spans="1:17" hidden="1">
      <c r="A3899">
        <v>32.843826909999997</v>
      </c>
      <c r="B3899">
        <v>-117.00068210000001</v>
      </c>
      <c r="C3899" t="s">
        <v>2430</v>
      </c>
      <c r="D3899" t="s">
        <v>22</v>
      </c>
      <c r="E3899">
        <v>2</v>
      </c>
      <c r="F3899" s="1">
        <v>43745.025694444441</v>
      </c>
      <c r="G3899" s="2">
        <v>43769</v>
      </c>
      <c r="H3899">
        <v>2020</v>
      </c>
      <c r="I3899" t="s">
        <v>8</v>
      </c>
      <c r="Q3899" s="4"/>
    </row>
    <row r="3900" spans="1:17" hidden="1">
      <c r="A3900">
        <v>32.844576410000002</v>
      </c>
      <c r="B3900">
        <v>-116.9991642</v>
      </c>
      <c r="C3900" t="s">
        <v>2431</v>
      </c>
      <c r="D3900" t="s">
        <v>13</v>
      </c>
      <c r="E3900">
        <v>10</v>
      </c>
      <c r="F3900" s="1">
        <v>43746.593055555553</v>
      </c>
      <c r="G3900" s="2">
        <v>43769</v>
      </c>
      <c r="H3900">
        <v>2020</v>
      </c>
      <c r="I3900" t="s">
        <v>8</v>
      </c>
      <c r="Q3900" s="4"/>
    </row>
    <row r="3901" spans="1:17" hidden="1">
      <c r="A3901">
        <v>32.836695499999998</v>
      </c>
      <c r="B3901">
        <v>-117.01154889999999</v>
      </c>
      <c r="C3901" t="s">
        <v>2432</v>
      </c>
      <c r="D3901" t="s">
        <v>22</v>
      </c>
      <c r="E3901">
        <v>1</v>
      </c>
      <c r="F3901" s="1">
        <v>43744.768055555556</v>
      </c>
      <c r="G3901" s="2">
        <v>43769</v>
      </c>
      <c r="H3901">
        <v>2020</v>
      </c>
      <c r="I3901" t="s">
        <v>8</v>
      </c>
      <c r="Q3901" s="4"/>
    </row>
    <row r="3902" spans="1:17" hidden="1">
      <c r="A3902">
        <v>32.842309899999997</v>
      </c>
      <c r="B3902">
        <v>-116.9991222</v>
      </c>
      <c r="C3902" t="s">
        <v>2433</v>
      </c>
      <c r="D3902" t="s">
        <v>22</v>
      </c>
      <c r="E3902">
        <v>4</v>
      </c>
      <c r="F3902" s="1">
        <v>43745.007638888892</v>
      </c>
      <c r="G3902" s="2">
        <v>43769</v>
      </c>
      <c r="H3902">
        <v>2020</v>
      </c>
      <c r="I3902" t="s">
        <v>8</v>
      </c>
      <c r="Q3902" s="4"/>
    </row>
    <row r="3903" spans="1:17" hidden="1">
      <c r="A3903">
        <v>32.843551640000001</v>
      </c>
      <c r="B3903">
        <v>-116.9975388</v>
      </c>
      <c r="C3903" t="s">
        <v>2434</v>
      </c>
      <c r="D3903" t="s">
        <v>22</v>
      </c>
      <c r="E3903">
        <v>1</v>
      </c>
      <c r="F3903" s="1">
        <v>43747.777777777781</v>
      </c>
      <c r="G3903" s="2">
        <v>43769</v>
      </c>
      <c r="H3903">
        <v>2020</v>
      </c>
      <c r="I3903" t="s">
        <v>8</v>
      </c>
      <c r="Q3903" s="4"/>
    </row>
    <row r="3904" spans="1:17" hidden="1">
      <c r="A3904">
        <v>32.848573899999998</v>
      </c>
      <c r="B3904">
        <v>-116.9630478</v>
      </c>
      <c r="C3904" t="s">
        <v>216</v>
      </c>
      <c r="D3904" t="s">
        <v>7</v>
      </c>
      <c r="E3904">
        <v>4</v>
      </c>
      <c r="F3904" s="1">
        <v>43743.912499999999</v>
      </c>
      <c r="G3904" s="2">
        <v>43769</v>
      </c>
      <c r="H3904">
        <v>2020</v>
      </c>
      <c r="I3904" t="s">
        <v>8</v>
      </c>
      <c r="Q3904" s="4"/>
    </row>
    <row r="3905" spans="1:17" hidden="1">
      <c r="A3905">
        <v>32.849043999999999</v>
      </c>
      <c r="B3905">
        <v>-116.9610023</v>
      </c>
      <c r="C3905" t="s">
        <v>2435</v>
      </c>
      <c r="D3905" t="s">
        <v>7</v>
      </c>
      <c r="E3905">
        <v>4</v>
      </c>
      <c r="F3905" s="1">
        <v>43756.727083333331</v>
      </c>
      <c r="G3905" s="2">
        <v>43769</v>
      </c>
      <c r="H3905">
        <v>2020</v>
      </c>
      <c r="I3905" t="s">
        <v>8</v>
      </c>
      <c r="Q3905" s="4"/>
    </row>
    <row r="3906" spans="1:17" hidden="1">
      <c r="A3906">
        <v>32.848716199999998</v>
      </c>
      <c r="B3906">
        <v>-116.9627227</v>
      </c>
      <c r="C3906" t="s">
        <v>317</v>
      </c>
      <c r="D3906" t="s">
        <v>11</v>
      </c>
      <c r="E3906">
        <v>1</v>
      </c>
      <c r="F3906" s="1">
        <v>43744.711111111108</v>
      </c>
      <c r="G3906" s="2">
        <v>43769</v>
      </c>
      <c r="H3906">
        <v>2020</v>
      </c>
      <c r="I3906" t="s">
        <v>8</v>
      </c>
      <c r="Q3906" s="4"/>
    </row>
    <row r="3907" spans="1:17" hidden="1">
      <c r="A3907">
        <v>32.848312800000002</v>
      </c>
      <c r="B3907">
        <v>-116.96490489999999</v>
      </c>
      <c r="C3907" t="s">
        <v>2436</v>
      </c>
      <c r="D3907" t="s">
        <v>7</v>
      </c>
      <c r="E3907">
        <v>3</v>
      </c>
      <c r="F3907" s="1">
        <v>43743.95416666667</v>
      </c>
      <c r="G3907" s="2">
        <v>43769</v>
      </c>
      <c r="H3907">
        <v>2020</v>
      </c>
      <c r="I3907" t="s">
        <v>8</v>
      </c>
      <c r="Q3907" s="4"/>
    </row>
    <row r="3908" spans="1:17" hidden="1">
      <c r="A3908">
        <v>32.8480013</v>
      </c>
      <c r="B3908">
        <v>-116.96602439999999</v>
      </c>
      <c r="C3908" t="s">
        <v>2437</v>
      </c>
      <c r="D3908" t="s">
        <v>11</v>
      </c>
      <c r="E3908">
        <v>2</v>
      </c>
      <c r="F3908" s="1">
        <v>43743.953472222223</v>
      </c>
      <c r="G3908" s="2">
        <v>43769</v>
      </c>
      <c r="H3908">
        <v>2020</v>
      </c>
      <c r="I3908" t="s">
        <v>8</v>
      </c>
      <c r="Q3908" s="4"/>
    </row>
    <row r="3909" spans="1:17" hidden="1">
      <c r="A3909">
        <v>32.8468649</v>
      </c>
      <c r="B3909">
        <v>-116.9788861</v>
      </c>
      <c r="C3909" t="s">
        <v>2438</v>
      </c>
      <c r="D3909" t="s">
        <v>7</v>
      </c>
      <c r="E3909">
        <v>2</v>
      </c>
      <c r="F3909" s="1">
        <v>43743.886111111111</v>
      </c>
      <c r="G3909" s="2">
        <v>43769</v>
      </c>
      <c r="H3909">
        <v>2020</v>
      </c>
      <c r="I3909" t="s">
        <v>8</v>
      </c>
      <c r="Q3909" s="4"/>
    </row>
    <row r="3910" spans="1:17" hidden="1">
      <c r="A3910">
        <v>32.8464381</v>
      </c>
      <c r="B3910">
        <v>-116.97882389999999</v>
      </c>
      <c r="C3910" t="s">
        <v>246</v>
      </c>
      <c r="D3910" t="s">
        <v>7</v>
      </c>
      <c r="E3910">
        <v>3</v>
      </c>
      <c r="F3910" s="1">
        <v>43743.95208333333</v>
      </c>
      <c r="G3910" s="2">
        <v>43769</v>
      </c>
      <c r="H3910">
        <v>2020</v>
      </c>
      <c r="I3910" t="s">
        <v>8</v>
      </c>
      <c r="Q3910" s="4"/>
    </row>
    <row r="3911" spans="1:17" hidden="1">
      <c r="A3911">
        <v>32.846494300000003</v>
      </c>
      <c r="B3911">
        <v>-116.9784642</v>
      </c>
      <c r="C3911" t="s">
        <v>74</v>
      </c>
      <c r="D3911" t="s">
        <v>7</v>
      </c>
      <c r="E3911">
        <v>2</v>
      </c>
      <c r="F3911" s="1">
        <v>43743.879166666666</v>
      </c>
      <c r="G3911" s="2">
        <v>43769</v>
      </c>
      <c r="H3911">
        <v>2020</v>
      </c>
      <c r="I3911" t="s">
        <v>8</v>
      </c>
      <c r="Q3911" s="4"/>
    </row>
    <row r="3912" spans="1:17" hidden="1">
      <c r="A3912">
        <v>32.846374300000001</v>
      </c>
      <c r="B3912">
        <v>-116.978345</v>
      </c>
      <c r="C3912" t="s">
        <v>2439</v>
      </c>
      <c r="D3912" t="s">
        <v>7</v>
      </c>
      <c r="E3912">
        <v>1</v>
      </c>
      <c r="F3912" s="1">
        <v>43743.879861111112</v>
      </c>
      <c r="G3912" s="2">
        <v>43769</v>
      </c>
      <c r="H3912">
        <v>2020</v>
      </c>
      <c r="I3912" t="s">
        <v>8</v>
      </c>
      <c r="Q3912" s="4"/>
    </row>
    <row r="3913" spans="1:17" hidden="1">
      <c r="A3913">
        <v>32.845747099999997</v>
      </c>
      <c r="B3913">
        <v>-116.9790149</v>
      </c>
      <c r="C3913" t="s">
        <v>2440</v>
      </c>
      <c r="D3913" t="s">
        <v>13</v>
      </c>
      <c r="E3913">
        <v>4</v>
      </c>
      <c r="F3913" s="1">
        <v>43756.743055555555</v>
      </c>
      <c r="G3913" s="2">
        <v>43769</v>
      </c>
      <c r="H3913">
        <v>2020</v>
      </c>
      <c r="I3913" t="s">
        <v>8</v>
      </c>
      <c r="Q3913" s="4"/>
    </row>
    <row r="3914" spans="1:17" hidden="1">
      <c r="A3914">
        <v>32.842045599999999</v>
      </c>
      <c r="B3914">
        <v>-116.9997237</v>
      </c>
      <c r="C3914" t="s">
        <v>12</v>
      </c>
      <c r="D3914" t="s">
        <v>13</v>
      </c>
      <c r="E3914">
        <v>1</v>
      </c>
      <c r="F3914" s="1">
        <v>43744.786805555559</v>
      </c>
      <c r="G3914" s="2">
        <v>43769</v>
      </c>
      <c r="H3914">
        <v>2020</v>
      </c>
      <c r="I3914" t="s">
        <v>8</v>
      </c>
      <c r="Q3914" s="4"/>
    </row>
    <row r="3915" spans="1:17" hidden="1">
      <c r="A3915">
        <v>32.846733219999997</v>
      </c>
      <c r="B3915">
        <v>-116.971228</v>
      </c>
      <c r="C3915" t="s">
        <v>2441</v>
      </c>
      <c r="D3915" t="s">
        <v>13</v>
      </c>
      <c r="E3915">
        <v>5</v>
      </c>
      <c r="F3915" s="1">
        <v>43745.01666666667</v>
      </c>
      <c r="G3915" s="2">
        <v>43769</v>
      </c>
      <c r="H3915">
        <v>2020</v>
      </c>
      <c r="I3915" t="s">
        <v>8</v>
      </c>
      <c r="Q3915" s="4"/>
    </row>
    <row r="3916" spans="1:17" hidden="1">
      <c r="A3916">
        <v>32.843874200000002</v>
      </c>
      <c r="B3916">
        <v>-116.9975889</v>
      </c>
      <c r="C3916" t="s">
        <v>1128</v>
      </c>
      <c r="D3916" t="s">
        <v>13</v>
      </c>
      <c r="E3916">
        <v>2</v>
      </c>
      <c r="F3916" s="1">
        <v>43715.854166666664</v>
      </c>
      <c r="G3916" s="2">
        <v>43769</v>
      </c>
      <c r="H3916">
        <v>2020</v>
      </c>
      <c r="I3916" t="s">
        <v>8</v>
      </c>
      <c r="Q3916" s="4"/>
    </row>
    <row r="3917" spans="1:17" hidden="1">
      <c r="A3917">
        <v>32.843548699999999</v>
      </c>
      <c r="B3917">
        <v>-117.0005852</v>
      </c>
      <c r="C3917" t="s">
        <v>1387</v>
      </c>
      <c r="D3917" t="s">
        <v>7</v>
      </c>
      <c r="E3917">
        <v>1</v>
      </c>
      <c r="F3917" s="1">
        <v>43744.79583333333</v>
      </c>
      <c r="G3917" s="2">
        <v>43769</v>
      </c>
      <c r="H3917">
        <v>2020</v>
      </c>
      <c r="I3917" t="s">
        <v>8</v>
      </c>
      <c r="Q3917" s="4"/>
    </row>
    <row r="3918" spans="1:17" hidden="1">
      <c r="A3918">
        <v>32.849302399999999</v>
      </c>
      <c r="B3918">
        <v>-116.9601219</v>
      </c>
      <c r="C3918" t="s">
        <v>2442</v>
      </c>
      <c r="D3918" t="s">
        <v>7</v>
      </c>
      <c r="E3918">
        <v>6</v>
      </c>
      <c r="F3918" s="1">
        <v>43756.724999999999</v>
      </c>
      <c r="G3918" s="2">
        <v>43769</v>
      </c>
      <c r="H3918">
        <v>2020</v>
      </c>
      <c r="I3918" t="s">
        <v>8</v>
      </c>
      <c r="Q3918" s="4"/>
    </row>
    <row r="3919" spans="1:17" hidden="1">
      <c r="A3919">
        <v>32.780123500000002</v>
      </c>
      <c r="B3919">
        <v>-117.1106703</v>
      </c>
      <c r="C3919" t="s">
        <v>2443</v>
      </c>
      <c r="D3919" t="s">
        <v>7</v>
      </c>
      <c r="E3919">
        <v>2</v>
      </c>
      <c r="F3919" s="1">
        <v>43750.782638888886</v>
      </c>
      <c r="G3919" s="2">
        <v>43769</v>
      </c>
      <c r="H3919">
        <v>2020</v>
      </c>
      <c r="I3919" t="s">
        <v>117</v>
      </c>
      <c r="Q3919" s="4"/>
    </row>
    <row r="3920" spans="1:17" hidden="1">
      <c r="A3920">
        <v>32.774411999999998</v>
      </c>
      <c r="B3920">
        <v>-117.1310525</v>
      </c>
      <c r="C3920" t="s">
        <v>2444</v>
      </c>
      <c r="D3920" t="s">
        <v>13</v>
      </c>
      <c r="E3920">
        <v>15</v>
      </c>
      <c r="F3920" s="1">
        <v>43769.652083333334</v>
      </c>
      <c r="G3920" s="2">
        <v>43769</v>
      </c>
      <c r="H3920">
        <v>2020</v>
      </c>
      <c r="I3920" t="s">
        <v>183</v>
      </c>
      <c r="Q3920" s="4"/>
    </row>
    <row r="3921" spans="1:17" hidden="1">
      <c r="A3921">
        <v>32.774446599999997</v>
      </c>
      <c r="B3921">
        <v>-117.1324779</v>
      </c>
      <c r="C3921" t="s">
        <v>2445</v>
      </c>
      <c r="D3921" t="s">
        <v>22</v>
      </c>
      <c r="E3921">
        <v>1</v>
      </c>
      <c r="F3921" s="1">
        <v>43760.772916666669</v>
      </c>
      <c r="G3921" s="2">
        <v>43769</v>
      </c>
      <c r="H3921">
        <v>2020</v>
      </c>
      <c r="I3921" t="s">
        <v>183</v>
      </c>
      <c r="Q3921" s="4"/>
    </row>
    <row r="3922" spans="1:17" hidden="1">
      <c r="A3922">
        <v>32.774678510000001</v>
      </c>
      <c r="B3922">
        <v>-117.1323051</v>
      </c>
      <c r="C3922" t="s">
        <v>1370</v>
      </c>
      <c r="D3922" t="s">
        <v>13</v>
      </c>
      <c r="E3922">
        <v>4</v>
      </c>
      <c r="F3922" s="1">
        <v>43767.854861111111</v>
      </c>
      <c r="G3922" s="2">
        <v>43769</v>
      </c>
      <c r="H3922">
        <v>2020</v>
      </c>
      <c r="I3922" t="s">
        <v>183</v>
      </c>
      <c r="Q3922" s="4"/>
    </row>
    <row r="3923" spans="1:17" hidden="1">
      <c r="A3923">
        <v>32.774813799999997</v>
      </c>
      <c r="B3923">
        <v>-117.130906</v>
      </c>
      <c r="C3923" t="s">
        <v>2446</v>
      </c>
      <c r="D3923" t="s">
        <v>13</v>
      </c>
      <c r="E3923">
        <v>8</v>
      </c>
      <c r="F3923" s="1">
        <v>43769.652777777781</v>
      </c>
      <c r="G3923" s="2">
        <v>43769</v>
      </c>
      <c r="H3923">
        <v>2020</v>
      </c>
      <c r="I3923" t="s">
        <v>183</v>
      </c>
      <c r="Q3923" s="4"/>
    </row>
    <row r="3924" spans="1:17" hidden="1">
      <c r="A3924">
        <v>32.774132600000002</v>
      </c>
      <c r="B3924">
        <v>-117.1309061</v>
      </c>
      <c r="C3924" t="s">
        <v>2447</v>
      </c>
      <c r="D3924" t="s">
        <v>7</v>
      </c>
      <c r="E3924">
        <v>3</v>
      </c>
      <c r="F3924" s="1">
        <v>43750.785416666666</v>
      </c>
      <c r="G3924" s="2">
        <v>43769</v>
      </c>
      <c r="H3924">
        <v>2020</v>
      </c>
      <c r="I3924" t="s">
        <v>183</v>
      </c>
      <c r="Q3924" s="4"/>
    </row>
    <row r="3925" spans="1:17" hidden="1">
      <c r="A3925">
        <v>32.774494300000001</v>
      </c>
      <c r="B3925">
        <v>-117.1322871</v>
      </c>
      <c r="C3925" t="s">
        <v>80</v>
      </c>
      <c r="D3925" t="s">
        <v>22</v>
      </c>
      <c r="E3925">
        <v>4</v>
      </c>
      <c r="F3925" s="1">
        <v>43760.697222222225</v>
      </c>
      <c r="G3925" s="2">
        <v>43769</v>
      </c>
      <c r="H3925">
        <v>2020</v>
      </c>
      <c r="I3925" t="s">
        <v>183</v>
      </c>
      <c r="Q3925" s="4"/>
    </row>
    <row r="3926" spans="1:17" hidden="1">
      <c r="A3926">
        <v>32.836645400000002</v>
      </c>
      <c r="B3926">
        <v>-117.0138681</v>
      </c>
      <c r="C3926" t="s">
        <v>305</v>
      </c>
      <c r="D3926" t="s">
        <v>13</v>
      </c>
      <c r="E3926">
        <v>2</v>
      </c>
      <c r="F3926" s="1">
        <v>43732.825694444444</v>
      </c>
      <c r="G3926" s="2">
        <v>43735</v>
      </c>
      <c r="H3926">
        <v>2019</v>
      </c>
      <c r="I3926" t="s">
        <v>8</v>
      </c>
      <c r="Q3926" s="4"/>
    </row>
    <row r="3927" spans="1:17" hidden="1">
      <c r="A3927">
        <v>32.836689100000001</v>
      </c>
      <c r="B3927">
        <v>-117.0149138</v>
      </c>
      <c r="C3927" t="s">
        <v>105</v>
      </c>
      <c r="D3927" t="s">
        <v>13</v>
      </c>
      <c r="E3927">
        <v>4</v>
      </c>
      <c r="F3927" s="1">
        <v>43732.824305555558</v>
      </c>
      <c r="G3927" s="2">
        <v>43735</v>
      </c>
      <c r="H3927">
        <v>2019</v>
      </c>
      <c r="I3927" t="s">
        <v>8</v>
      </c>
      <c r="Q3927" s="4"/>
    </row>
    <row r="3928" spans="1:17" hidden="1">
      <c r="A3928">
        <v>32.836798199999997</v>
      </c>
      <c r="B3928">
        <v>-117.0189783</v>
      </c>
      <c r="C3928" t="s">
        <v>30</v>
      </c>
      <c r="D3928" t="s">
        <v>13</v>
      </c>
      <c r="E3928">
        <v>5</v>
      </c>
      <c r="F3928" s="1">
        <v>43732.823611111111</v>
      </c>
      <c r="G3928" s="2">
        <v>43735</v>
      </c>
      <c r="H3928">
        <v>2019</v>
      </c>
      <c r="I3928" t="s">
        <v>8</v>
      </c>
      <c r="Q3928" s="4"/>
    </row>
    <row r="3929" spans="1:17" hidden="1">
      <c r="A3929">
        <v>32.837345300000003</v>
      </c>
      <c r="B3929">
        <v>-117.0211996</v>
      </c>
      <c r="C3929" t="s">
        <v>1708</v>
      </c>
      <c r="D3929" t="s">
        <v>7</v>
      </c>
      <c r="E3929">
        <v>2</v>
      </c>
      <c r="F3929" s="1">
        <v>43732.661805555559</v>
      </c>
      <c r="G3929" s="2">
        <v>43735</v>
      </c>
      <c r="H3929">
        <v>2019</v>
      </c>
      <c r="I3929" t="s">
        <v>8</v>
      </c>
      <c r="Q3929" s="4"/>
    </row>
    <row r="3930" spans="1:17" hidden="1">
      <c r="A3930">
        <v>32.84681527</v>
      </c>
      <c r="B3930">
        <v>-116.9707961</v>
      </c>
      <c r="C3930" t="s">
        <v>2048</v>
      </c>
      <c r="D3930" t="s">
        <v>13</v>
      </c>
      <c r="E3930">
        <v>15</v>
      </c>
      <c r="F3930" s="1">
        <v>43727.67083333333</v>
      </c>
      <c r="G3930" s="2">
        <v>43735</v>
      </c>
      <c r="H3930">
        <v>2019</v>
      </c>
      <c r="I3930" t="s">
        <v>8</v>
      </c>
      <c r="Q3930" s="4"/>
    </row>
    <row r="3931" spans="1:17" hidden="1">
      <c r="A3931">
        <v>32.846761899999997</v>
      </c>
      <c r="B3931">
        <v>-116.97127759999999</v>
      </c>
      <c r="C3931" t="s">
        <v>2441</v>
      </c>
      <c r="D3931" t="s">
        <v>13</v>
      </c>
      <c r="E3931">
        <v>10</v>
      </c>
      <c r="F3931" s="1">
        <v>43726.64166666667</v>
      </c>
      <c r="G3931" s="2">
        <v>43735</v>
      </c>
      <c r="H3931">
        <v>2019</v>
      </c>
      <c r="I3931" t="s">
        <v>8</v>
      </c>
      <c r="Q3931" s="4"/>
    </row>
    <row r="3932" spans="1:17" hidden="1">
      <c r="A3932">
        <v>32.843460399999998</v>
      </c>
      <c r="B3932">
        <v>-116.9891693</v>
      </c>
      <c r="C3932" t="s">
        <v>1820</v>
      </c>
      <c r="D3932" t="s">
        <v>13</v>
      </c>
      <c r="E3932">
        <v>2</v>
      </c>
      <c r="F3932" s="1">
        <v>43707.73541666667</v>
      </c>
      <c r="G3932" s="2">
        <v>43735</v>
      </c>
      <c r="H3932">
        <v>2019</v>
      </c>
      <c r="I3932" t="s">
        <v>8</v>
      </c>
      <c r="Q3932" s="4"/>
    </row>
    <row r="3933" spans="1:17" hidden="1">
      <c r="A3933">
        <v>32.846772399999999</v>
      </c>
      <c r="B3933">
        <v>-116.9835722</v>
      </c>
      <c r="C3933" t="s">
        <v>50</v>
      </c>
      <c r="D3933" t="s">
        <v>13</v>
      </c>
      <c r="E3933">
        <v>1</v>
      </c>
      <c r="F3933" s="1">
        <v>43726.697916666664</v>
      </c>
      <c r="G3933" s="2">
        <v>43735</v>
      </c>
      <c r="H3933">
        <v>2019</v>
      </c>
      <c r="I3933" t="s">
        <v>8</v>
      </c>
      <c r="Q3933" s="4"/>
    </row>
    <row r="3934" spans="1:17" hidden="1">
      <c r="A3934">
        <v>32.8374527</v>
      </c>
      <c r="B3934">
        <v>-117.0208883</v>
      </c>
      <c r="C3934" t="s">
        <v>2448</v>
      </c>
      <c r="D3934" t="s">
        <v>7</v>
      </c>
      <c r="E3934">
        <v>8</v>
      </c>
      <c r="F3934" s="1">
        <v>43732.663888888892</v>
      </c>
      <c r="G3934" s="2">
        <v>43735</v>
      </c>
      <c r="H3934">
        <v>2019</v>
      </c>
      <c r="I3934" t="s">
        <v>8</v>
      </c>
      <c r="Q3934" s="4"/>
    </row>
    <row r="3935" spans="1:17" hidden="1">
      <c r="A3935">
        <v>32.837545200000001</v>
      </c>
      <c r="B3935">
        <v>-117.0210149</v>
      </c>
      <c r="C3935" t="s">
        <v>2449</v>
      </c>
      <c r="D3935" t="s">
        <v>7</v>
      </c>
      <c r="E3935">
        <v>6</v>
      </c>
      <c r="F3935" s="1">
        <v>43732.662499999999</v>
      </c>
      <c r="G3935" s="2">
        <v>43735</v>
      </c>
      <c r="H3935">
        <v>2019</v>
      </c>
      <c r="I3935" t="s">
        <v>8</v>
      </c>
      <c r="Q3935" s="4"/>
    </row>
    <row r="3936" spans="1:17" hidden="1">
      <c r="A3936">
        <v>32.839740499999998</v>
      </c>
      <c r="B3936">
        <v>-117.002546</v>
      </c>
      <c r="C3936" t="s">
        <v>246</v>
      </c>
      <c r="D3936" t="s">
        <v>7</v>
      </c>
      <c r="E3936">
        <v>3</v>
      </c>
      <c r="F3936" s="1">
        <v>43698.859722222223</v>
      </c>
      <c r="G3936" s="2">
        <v>43735</v>
      </c>
      <c r="H3936">
        <v>2019</v>
      </c>
      <c r="I3936" t="s">
        <v>8</v>
      </c>
      <c r="Q3936" s="4"/>
    </row>
    <row r="3937" spans="1:17" hidden="1">
      <c r="A3937">
        <v>32.781116300000001</v>
      </c>
      <c r="B3937">
        <v>-117.1121395</v>
      </c>
      <c r="C3937" t="s">
        <v>2450</v>
      </c>
      <c r="D3937" t="s">
        <v>22</v>
      </c>
      <c r="E3937">
        <v>2</v>
      </c>
      <c r="F3937" s="1">
        <v>43725.63958333333</v>
      </c>
      <c r="G3937" s="2">
        <v>43735</v>
      </c>
      <c r="H3937">
        <v>2019</v>
      </c>
      <c r="I3937" t="s">
        <v>117</v>
      </c>
      <c r="Q3937" s="4"/>
    </row>
    <row r="3938" spans="1:17" hidden="1">
      <c r="A3938">
        <v>32.783921829999997</v>
      </c>
      <c r="B3938">
        <v>-117.1035552</v>
      </c>
      <c r="C3938" t="s">
        <v>2451</v>
      </c>
      <c r="D3938" t="s">
        <v>7</v>
      </c>
      <c r="E3938">
        <v>4</v>
      </c>
      <c r="F3938" s="1">
        <v>43708.84097222222</v>
      </c>
      <c r="G3938" s="2">
        <v>43735</v>
      </c>
      <c r="H3938">
        <v>2019</v>
      </c>
      <c r="I3938" t="s">
        <v>117</v>
      </c>
      <c r="Q3938" s="4"/>
    </row>
    <row r="3939" spans="1:17" hidden="1">
      <c r="A3939">
        <v>32.779763199999998</v>
      </c>
      <c r="B3939">
        <v>-117.108047</v>
      </c>
      <c r="C3939" t="s">
        <v>12</v>
      </c>
      <c r="D3939" t="s">
        <v>13</v>
      </c>
      <c r="E3939">
        <v>6</v>
      </c>
      <c r="F3939" s="1">
        <v>43693.784722222219</v>
      </c>
      <c r="G3939" s="2">
        <v>43735</v>
      </c>
      <c r="H3939">
        <v>2019</v>
      </c>
      <c r="I3939" t="s">
        <v>117</v>
      </c>
      <c r="Q3939" s="4"/>
    </row>
    <row r="3940" spans="1:17" hidden="1">
      <c r="A3940">
        <v>32.791177580000003</v>
      </c>
      <c r="B3940">
        <v>-117.1013013</v>
      </c>
      <c r="C3940" t="s">
        <v>2452</v>
      </c>
      <c r="D3940" t="s">
        <v>22</v>
      </c>
      <c r="E3940">
        <v>1</v>
      </c>
      <c r="F3940" s="1">
        <v>43679.822916666664</v>
      </c>
      <c r="G3940" s="2">
        <v>43735</v>
      </c>
      <c r="H3940">
        <v>2019</v>
      </c>
      <c r="I3940" t="s">
        <v>117</v>
      </c>
      <c r="Q3940" s="4"/>
    </row>
    <row r="3941" spans="1:17" hidden="1">
      <c r="A3941">
        <v>32.780457030000001</v>
      </c>
      <c r="B3941">
        <v>-117.1102538</v>
      </c>
      <c r="C3941" t="s">
        <v>2453</v>
      </c>
      <c r="D3941" t="s">
        <v>13</v>
      </c>
      <c r="E3941">
        <v>3</v>
      </c>
      <c r="F3941" s="1">
        <v>43691.779861111114</v>
      </c>
      <c r="G3941" s="2">
        <v>43735</v>
      </c>
      <c r="H3941">
        <v>2019</v>
      </c>
      <c r="I3941" t="s">
        <v>117</v>
      </c>
      <c r="Q3941" s="4"/>
    </row>
    <row r="3942" spans="1:17" hidden="1">
      <c r="A3942">
        <v>32.780225799999997</v>
      </c>
      <c r="B3942">
        <v>-117.1093029</v>
      </c>
      <c r="C3942" t="s">
        <v>51</v>
      </c>
      <c r="D3942" t="s">
        <v>13</v>
      </c>
      <c r="E3942">
        <v>5</v>
      </c>
      <c r="F3942" s="1">
        <v>43691.77847222222</v>
      </c>
      <c r="G3942" s="2">
        <v>43735</v>
      </c>
      <c r="H3942">
        <v>2019</v>
      </c>
      <c r="I3942" t="s">
        <v>117</v>
      </c>
      <c r="Q3942" s="4"/>
    </row>
    <row r="3943" spans="1:17" hidden="1">
      <c r="A3943">
        <v>32.783401400000002</v>
      </c>
      <c r="B3943">
        <v>-117.1042277</v>
      </c>
      <c r="C3943" t="s">
        <v>2076</v>
      </c>
      <c r="D3943" t="s">
        <v>22</v>
      </c>
      <c r="E3943">
        <v>3</v>
      </c>
      <c r="F3943" s="1">
        <v>43672.707638888889</v>
      </c>
      <c r="G3943" s="2">
        <v>43735</v>
      </c>
      <c r="H3943">
        <v>2019</v>
      </c>
      <c r="I3943" t="s">
        <v>117</v>
      </c>
      <c r="Q3943" s="4"/>
    </row>
    <row r="3944" spans="1:17" hidden="1">
      <c r="A3944">
        <v>32.783978640000001</v>
      </c>
      <c r="B3944">
        <v>-117.10412460000001</v>
      </c>
      <c r="C3944" t="s">
        <v>246</v>
      </c>
      <c r="D3944" t="s">
        <v>13</v>
      </c>
      <c r="E3944">
        <v>10</v>
      </c>
      <c r="F3944" s="1">
        <v>43679.804166666669</v>
      </c>
      <c r="G3944" s="2">
        <v>43735</v>
      </c>
      <c r="H3944">
        <v>2019</v>
      </c>
      <c r="I3944" t="s">
        <v>117</v>
      </c>
      <c r="Q3944" s="4"/>
    </row>
    <row r="3945" spans="1:17" hidden="1">
      <c r="A3945">
        <v>32.784336019999998</v>
      </c>
      <c r="B3945">
        <v>-117.1037334</v>
      </c>
      <c r="C3945" t="s">
        <v>182</v>
      </c>
      <c r="D3945" t="s">
        <v>13</v>
      </c>
      <c r="E3945">
        <v>15</v>
      </c>
      <c r="F3945" s="1">
        <v>43708.85</v>
      </c>
      <c r="G3945" s="2">
        <v>43735</v>
      </c>
      <c r="H3945">
        <v>2019</v>
      </c>
      <c r="I3945" t="s">
        <v>117</v>
      </c>
      <c r="Q3945" s="4"/>
    </row>
    <row r="3946" spans="1:17" hidden="1">
      <c r="A3946">
        <v>32.7929812</v>
      </c>
      <c r="B3946">
        <v>-117.10004619999999</v>
      </c>
      <c r="C3946" t="s">
        <v>2454</v>
      </c>
      <c r="D3946" t="s">
        <v>22</v>
      </c>
      <c r="E3946">
        <v>1</v>
      </c>
      <c r="F3946" s="1">
        <v>43712.674305555556</v>
      </c>
      <c r="G3946" s="2">
        <v>43735</v>
      </c>
      <c r="H3946">
        <v>2019</v>
      </c>
      <c r="I3946" t="s">
        <v>117</v>
      </c>
      <c r="Q3946" s="4"/>
    </row>
    <row r="3947" spans="1:17" hidden="1">
      <c r="A3947">
        <v>32.785883800000001</v>
      </c>
      <c r="B3947">
        <v>-117.1032362</v>
      </c>
      <c r="C3947" t="s">
        <v>2455</v>
      </c>
      <c r="D3947" t="s">
        <v>22</v>
      </c>
      <c r="E3947">
        <v>1</v>
      </c>
      <c r="F3947" s="1">
        <v>43708.840277777781</v>
      </c>
      <c r="G3947" s="2">
        <v>43735</v>
      </c>
      <c r="H3947">
        <v>2019</v>
      </c>
      <c r="I3947" t="s">
        <v>117</v>
      </c>
      <c r="Q3947" s="4"/>
    </row>
    <row r="3948" spans="1:17" hidden="1">
      <c r="A3948">
        <v>32.771101100000003</v>
      </c>
      <c r="B3948">
        <v>-117.1505614</v>
      </c>
      <c r="C3948" t="s">
        <v>2456</v>
      </c>
      <c r="D3948" t="s">
        <v>22</v>
      </c>
      <c r="E3948">
        <v>1</v>
      </c>
      <c r="F3948" s="1">
        <v>43728.731944444444</v>
      </c>
      <c r="G3948" s="2">
        <v>43735</v>
      </c>
      <c r="H3948">
        <v>2019</v>
      </c>
      <c r="I3948" t="s">
        <v>183</v>
      </c>
      <c r="Q3948" s="4"/>
    </row>
    <row r="3949" spans="1:17" hidden="1">
      <c r="A3949">
        <v>32.766484849999998</v>
      </c>
      <c r="B3949">
        <v>-117.16210700000001</v>
      </c>
      <c r="C3949" t="s">
        <v>683</v>
      </c>
      <c r="D3949" t="s">
        <v>13</v>
      </c>
      <c r="E3949">
        <v>2</v>
      </c>
      <c r="F3949" s="1">
        <v>43728.783333333333</v>
      </c>
      <c r="G3949" s="2">
        <v>43735</v>
      </c>
      <c r="H3949">
        <v>2019</v>
      </c>
      <c r="I3949" t="s">
        <v>183</v>
      </c>
      <c r="Q3949" s="4"/>
    </row>
    <row r="3950" spans="1:17" hidden="1">
      <c r="A3950">
        <v>32.766730899999999</v>
      </c>
      <c r="B3950">
        <v>-117.1627642</v>
      </c>
      <c r="C3950" t="s">
        <v>2457</v>
      </c>
      <c r="D3950" t="s">
        <v>7</v>
      </c>
      <c r="E3950">
        <v>5</v>
      </c>
      <c r="F3950" s="1">
        <v>43728.792361111111</v>
      </c>
      <c r="G3950" s="2">
        <v>43735</v>
      </c>
      <c r="H3950">
        <v>2019</v>
      </c>
      <c r="I3950" t="s">
        <v>183</v>
      </c>
      <c r="Q3950" s="4"/>
    </row>
    <row r="3951" spans="1:17" hidden="1">
      <c r="A3951">
        <v>32.771363700000002</v>
      </c>
      <c r="B3951">
        <v>-117.1519538</v>
      </c>
      <c r="C3951" t="s">
        <v>2458</v>
      </c>
      <c r="D3951" t="s">
        <v>7</v>
      </c>
      <c r="E3951">
        <v>4</v>
      </c>
      <c r="F3951" s="1">
        <v>43728.681944444441</v>
      </c>
      <c r="G3951" s="2">
        <v>43735</v>
      </c>
      <c r="H3951">
        <v>2019</v>
      </c>
      <c r="I3951" t="s">
        <v>183</v>
      </c>
      <c r="Q3951" s="4"/>
    </row>
    <row r="3952" spans="1:17" hidden="1">
      <c r="A3952">
        <v>32.766331200000003</v>
      </c>
      <c r="B3952">
        <v>-117.16315659999999</v>
      </c>
      <c r="C3952" t="s">
        <v>30</v>
      </c>
      <c r="D3952" t="s">
        <v>13</v>
      </c>
      <c r="E3952">
        <v>8</v>
      </c>
      <c r="F3952" s="1">
        <v>43728.792361111111</v>
      </c>
      <c r="G3952" s="2">
        <v>43735</v>
      </c>
      <c r="H3952">
        <v>2019</v>
      </c>
      <c r="I3952" t="s">
        <v>183</v>
      </c>
      <c r="Q3952" s="4"/>
    </row>
    <row r="3953" spans="1:17" hidden="1">
      <c r="A3953">
        <v>32.766354100000001</v>
      </c>
      <c r="B3953">
        <v>-117.1635016</v>
      </c>
      <c r="C3953" t="s">
        <v>2459</v>
      </c>
      <c r="D3953" t="s">
        <v>13</v>
      </c>
      <c r="E3953">
        <v>4</v>
      </c>
      <c r="F3953" s="1">
        <v>43728.676388888889</v>
      </c>
      <c r="G3953" s="2">
        <v>43735</v>
      </c>
      <c r="H3953">
        <v>2019</v>
      </c>
      <c r="I3953" t="s">
        <v>183</v>
      </c>
      <c r="Q3953" s="4"/>
    </row>
    <row r="3954" spans="1:17" hidden="1">
      <c r="A3954">
        <v>32.766100399999999</v>
      </c>
      <c r="B3954">
        <v>-117.16465220000001</v>
      </c>
      <c r="C3954" t="s">
        <v>2460</v>
      </c>
      <c r="D3954" t="s">
        <v>22</v>
      </c>
      <c r="E3954">
        <v>2</v>
      </c>
      <c r="F3954" s="1">
        <v>43728.793055555558</v>
      </c>
      <c r="G3954" s="2">
        <v>43735</v>
      </c>
      <c r="H3954">
        <v>2019</v>
      </c>
      <c r="I3954" t="s">
        <v>183</v>
      </c>
      <c r="Q3954" s="4"/>
    </row>
    <row r="3955" spans="1:17" hidden="1">
      <c r="A3955">
        <v>32.766053300000003</v>
      </c>
      <c r="B3955">
        <v>-117.1648321</v>
      </c>
      <c r="C3955" t="s">
        <v>30</v>
      </c>
      <c r="D3955" t="s">
        <v>13</v>
      </c>
      <c r="E3955">
        <v>2</v>
      </c>
      <c r="F3955" s="1">
        <v>43728.668055555558</v>
      </c>
      <c r="G3955" s="2">
        <v>43735</v>
      </c>
      <c r="H3955">
        <v>2019</v>
      </c>
      <c r="I3955" t="s">
        <v>183</v>
      </c>
      <c r="Q3955" s="4"/>
    </row>
    <row r="3956" spans="1:17" hidden="1">
      <c r="A3956">
        <v>32.766601899999998</v>
      </c>
      <c r="B3956">
        <v>-117.1640869</v>
      </c>
      <c r="C3956" t="s">
        <v>496</v>
      </c>
      <c r="D3956" t="s">
        <v>7</v>
      </c>
      <c r="E3956">
        <v>2</v>
      </c>
      <c r="F3956" s="1">
        <v>43728.65625</v>
      </c>
      <c r="G3956" s="2">
        <v>43735</v>
      </c>
      <c r="H3956">
        <v>2019</v>
      </c>
      <c r="I3956" t="s">
        <v>183</v>
      </c>
      <c r="Q3956" s="4"/>
    </row>
    <row r="3957" spans="1:17" hidden="1">
      <c r="A3957">
        <v>32.767471899999997</v>
      </c>
      <c r="B3957">
        <v>-117.16343790000001</v>
      </c>
      <c r="C3957" t="s">
        <v>2461</v>
      </c>
      <c r="D3957" t="s">
        <v>7</v>
      </c>
      <c r="E3957">
        <v>2</v>
      </c>
      <c r="F3957" s="1">
        <v>43728.793749999997</v>
      </c>
      <c r="G3957" s="2">
        <v>43735</v>
      </c>
      <c r="H3957">
        <v>2019</v>
      </c>
      <c r="I3957" t="s">
        <v>183</v>
      </c>
      <c r="Q3957" s="4"/>
    </row>
    <row r="3958" spans="1:17" hidden="1">
      <c r="A3958">
        <v>32.7686055</v>
      </c>
      <c r="B3958">
        <v>-117.1600241</v>
      </c>
      <c r="C3958" t="s">
        <v>2462</v>
      </c>
      <c r="D3958" t="s">
        <v>22</v>
      </c>
      <c r="E3958">
        <v>2</v>
      </c>
      <c r="F3958" s="1">
        <v>43728.651388888888</v>
      </c>
      <c r="G3958" s="2">
        <v>43735</v>
      </c>
      <c r="H3958">
        <v>2019</v>
      </c>
      <c r="I3958" t="s">
        <v>183</v>
      </c>
      <c r="Q3958" s="4"/>
    </row>
    <row r="3959" spans="1:17" hidden="1">
      <c r="A3959">
        <v>32.768588700000002</v>
      </c>
      <c r="B3959">
        <v>-117.1601402</v>
      </c>
      <c r="C3959" t="s">
        <v>2463</v>
      </c>
      <c r="D3959" t="s">
        <v>13</v>
      </c>
      <c r="E3959">
        <v>4</v>
      </c>
      <c r="F3959" s="1">
        <v>43735.793749999997</v>
      </c>
      <c r="G3959" s="2">
        <v>43735</v>
      </c>
      <c r="H3959">
        <v>2019</v>
      </c>
      <c r="I3959" t="s">
        <v>183</v>
      </c>
      <c r="Q3959" s="4"/>
    </row>
    <row r="3960" spans="1:17" hidden="1">
      <c r="A3960">
        <v>32.766978299999998</v>
      </c>
      <c r="B3960">
        <v>-117.1639249</v>
      </c>
      <c r="C3960" t="s">
        <v>84</v>
      </c>
      <c r="D3960" t="s">
        <v>7</v>
      </c>
      <c r="E3960">
        <v>6</v>
      </c>
      <c r="F3960" s="1">
        <v>43728.646527777775</v>
      </c>
      <c r="G3960" s="2">
        <v>43735</v>
      </c>
      <c r="H3960">
        <v>2019</v>
      </c>
      <c r="I3960" t="s">
        <v>183</v>
      </c>
      <c r="Q3960" s="4"/>
    </row>
    <row r="3961" spans="1:17" hidden="1">
      <c r="A3961">
        <v>32.766309200000002</v>
      </c>
      <c r="B3961">
        <v>-117.16375480000001</v>
      </c>
      <c r="C3961" t="s">
        <v>2464</v>
      </c>
      <c r="D3961" t="s">
        <v>22</v>
      </c>
      <c r="E3961">
        <v>7</v>
      </c>
      <c r="F3961" s="1">
        <v>43728.652777777781</v>
      </c>
      <c r="G3961" s="2">
        <v>43735</v>
      </c>
      <c r="H3961">
        <v>2019</v>
      </c>
      <c r="I3961" t="s">
        <v>183</v>
      </c>
      <c r="Q3961" s="4"/>
    </row>
    <row r="3962" spans="1:17" hidden="1">
      <c r="A3962">
        <v>32.7682869</v>
      </c>
      <c r="B3962">
        <v>-117.16080789999999</v>
      </c>
      <c r="C3962" t="s">
        <v>2465</v>
      </c>
      <c r="D3962" t="s">
        <v>22</v>
      </c>
      <c r="E3962">
        <v>2</v>
      </c>
      <c r="F3962" s="1">
        <v>43728.638194444444</v>
      </c>
      <c r="G3962" s="2">
        <v>43735</v>
      </c>
      <c r="H3962">
        <v>2019</v>
      </c>
      <c r="I3962" t="s">
        <v>183</v>
      </c>
      <c r="Q3962" s="4"/>
    </row>
    <row r="3963" spans="1:17" hidden="1">
      <c r="A3963">
        <v>32.7667991</v>
      </c>
      <c r="B3963">
        <v>-117.1631928</v>
      </c>
      <c r="C3963" t="s">
        <v>332</v>
      </c>
      <c r="D3963" t="s">
        <v>22</v>
      </c>
      <c r="E3963">
        <v>1</v>
      </c>
      <c r="F3963" s="1">
        <v>43728.637499999997</v>
      </c>
      <c r="G3963" s="2">
        <v>43735</v>
      </c>
      <c r="H3963">
        <v>2019</v>
      </c>
      <c r="I3963" t="s">
        <v>183</v>
      </c>
      <c r="Q3963" s="4"/>
    </row>
    <row r="3964" spans="1:17" hidden="1">
      <c r="A3964">
        <v>32.766926300000002</v>
      </c>
      <c r="B3964">
        <v>-117.1628343</v>
      </c>
      <c r="C3964" t="s">
        <v>2466</v>
      </c>
      <c r="D3964" t="s">
        <v>7</v>
      </c>
      <c r="E3964">
        <v>1</v>
      </c>
      <c r="F3964" s="1">
        <v>43728.794444444444</v>
      </c>
      <c r="G3964" s="2">
        <v>43735</v>
      </c>
      <c r="H3964">
        <v>2019</v>
      </c>
      <c r="I3964" t="s">
        <v>183</v>
      </c>
      <c r="Q3964" s="4"/>
    </row>
    <row r="3965" spans="1:17" hidden="1">
      <c r="A3965">
        <v>32.774070199999997</v>
      </c>
      <c r="B3965">
        <v>-117.131507</v>
      </c>
      <c r="C3965" t="s">
        <v>2467</v>
      </c>
      <c r="D3965" t="s">
        <v>7</v>
      </c>
      <c r="E3965">
        <v>5</v>
      </c>
      <c r="F3965" s="1">
        <v>43721.790277777778</v>
      </c>
      <c r="G3965" s="2">
        <v>43735</v>
      </c>
      <c r="H3965">
        <v>2019</v>
      </c>
      <c r="I3965" t="s">
        <v>183</v>
      </c>
      <c r="Q3965" s="4"/>
    </row>
    <row r="3966" spans="1:17" hidden="1">
      <c r="A3966">
        <v>32.774494310000001</v>
      </c>
      <c r="B3966">
        <v>-117.1322871</v>
      </c>
      <c r="C3966" t="s">
        <v>80</v>
      </c>
      <c r="D3966" t="s">
        <v>13</v>
      </c>
      <c r="E3966">
        <v>3</v>
      </c>
      <c r="F3966" s="1">
        <v>43721.788194444445</v>
      </c>
      <c r="G3966" s="2">
        <v>43735</v>
      </c>
      <c r="H3966">
        <v>2019</v>
      </c>
      <c r="I3966" t="s">
        <v>183</v>
      </c>
      <c r="Q3966" s="4"/>
    </row>
    <row r="3967" spans="1:17" hidden="1">
      <c r="A3967">
        <v>32.774575630000001</v>
      </c>
      <c r="B3967">
        <v>-117.1330093</v>
      </c>
      <c r="C3967" t="s">
        <v>51</v>
      </c>
      <c r="D3967" t="s">
        <v>13</v>
      </c>
      <c r="E3967">
        <v>8</v>
      </c>
      <c r="F3967" s="1">
        <v>43714.757638888892</v>
      </c>
      <c r="G3967" s="2">
        <v>43735</v>
      </c>
      <c r="H3967">
        <v>2019</v>
      </c>
      <c r="I3967" t="s">
        <v>183</v>
      </c>
      <c r="Q3967" s="4"/>
    </row>
    <row r="3968" spans="1:17" hidden="1">
      <c r="A3968">
        <v>32.769783599999997</v>
      </c>
      <c r="B3968">
        <v>-117.1611391</v>
      </c>
      <c r="C3968" t="s">
        <v>2407</v>
      </c>
      <c r="D3968" t="s">
        <v>22</v>
      </c>
      <c r="E3968">
        <v>0</v>
      </c>
      <c r="F3968" s="1">
        <v>43727.714583333334</v>
      </c>
      <c r="G3968" s="2">
        <v>43735</v>
      </c>
      <c r="H3968">
        <v>2019</v>
      </c>
      <c r="I3968" t="s">
        <v>183</v>
      </c>
      <c r="Q3968" s="4"/>
    </row>
    <row r="3969" spans="1:17" hidden="1">
      <c r="A3969">
        <v>32.765926700000001</v>
      </c>
      <c r="B3969">
        <v>-117.16485950000001</v>
      </c>
      <c r="C3969" t="s">
        <v>2468</v>
      </c>
      <c r="D3969" t="s">
        <v>22</v>
      </c>
      <c r="E3969">
        <v>2</v>
      </c>
      <c r="F3969" s="1">
        <v>43728.670138888891</v>
      </c>
      <c r="G3969" s="2">
        <v>43735</v>
      </c>
      <c r="H3969">
        <v>2019</v>
      </c>
      <c r="I3969" t="s">
        <v>183</v>
      </c>
      <c r="Q3969" s="4"/>
    </row>
    <row r="3970" spans="1:17" hidden="1">
      <c r="A3970">
        <v>32.774554899999998</v>
      </c>
      <c r="B3970">
        <v>-117.13287630000001</v>
      </c>
      <c r="C3970" t="s">
        <v>2469</v>
      </c>
      <c r="D3970" t="s">
        <v>22</v>
      </c>
      <c r="E3970">
        <v>2</v>
      </c>
      <c r="F3970" s="1">
        <v>43669.677777777775</v>
      </c>
      <c r="G3970" s="2">
        <v>43735</v>
      </c>
      <c r="H3970">
        <v>2019</v>
      </c>
      <c r="I3970" t="s">
        <v>183</v>
      </c>
      <c r="Q3970" s="4"/>
    </row>
    <row r="3971" spans="1:17" hidden="1">
      <c r="A3971">
        <v>32.774532299999997</v>
      </c>
      <c r="B3971">
        <v>-117.13498869999999</v>
      </c>
      <c r="C3971" t="s">
        <v>2470</v>
      </c>
      <c r="D3971" t="s">
        <v>13</v>
      </c>
      <c r="E3971">
        <v>3</v>
      </c>
      <c r="F3971" s="1">
        <v>43714.754166666666</v>
      </c>
      <c r="G3971" s="2">
        <v>43735</v>
      </c>
      <c r="H3971">
        <v>2019</v>
      </c>
      <c r="I3971" t="s">
        <v>183</v>
      </c>
      <c r="Q3971" s="4"/>
    </row>
    <row r="3972" spans="1:17" hidden="1">
      <c r="A3972">
        <v>32.774184099999999</v>
      </c>
      <c r="B3972">
        <v>-117.1330871</v>
      </c>
      <c r="C3972" t="s">
        <v>2471</v>
      </c>
      <c r="D3972" t="s">
        <v>22</v>
      </c>
      <c r="E3972">
        <v>1</v>
      </c>
      <c r="F3972" s="1">
        <v>43714.725694444445</v>
      </c>
      <c r="G3972" s="2">
        <v>43735</v>
      </c>
      <c r="H3972">
        <v>2019</v>
      </c>
      <c r="I3972" t="s">
        <v>183</v>
      </c>
      <c r="Q3972" s="4"/>
    </row>
    <row r="3973" spans="1:17" hidden="1">
      <c r="A3973">
        <v>32.770030499999997</v>
      </c>
      <c r="B3973">
        <v>-117.1537204</v>
      </c>
      <c r="C3973" t="s">
        <v>246</v>
      </c>
      <c r="D3973" t="s">
        <v>7</v>
      </c>
      <c r="E3973">
        <v>3</v>
      </c>
      <c r="F3973" s="1">
        <v>43728.736805555556</v>
      </c>
      <c r="G3973" s="2">
        <v>43735</v>
      </c>
      <c r="H3973">
        <v>2019</v>
      </c>
      <c r="I3973" t="s">
        <v>183</v>
      </c>
      <c r="Q3973" s="4"/>
    </row>
    <row r="3974" spans="1:17" hidden="1">
      <c r="A3974">
        <v>32.774394600000001</v>
      </c>
      <c r="B3974">
        <v>-117.1373414</v>
      </c>
      <c r="C3974" t="s">
        <v>2472</v>
      </c>
      <c r="D3974" t="s">
        <v>22</v>
      </c>
      <c r="E3974">
        <v>25</v>
      </c>
      <c r="F3974" s="1">
        <v>43567.001388888886</v>
      </c>
      <c r="G3974" s="2">
        <v>43735</v>
      </c>
      <c r="H3974">
        <v>2019</v>
      </c>
      <c r="I3974" t="s">
        <v>183</v>
      </c>
      <c r="Q3974" s="4"/>
    </row>
    <row r="3975" spans="1:17" hidden="1">
      <c r="A3975">
        <v>32.774253199999997</v>
      </c>
      <c r="B3975">
        <v>-117.13793800000001</v>
      </c>
      <c r="C3975" t="s">
        <v>147</v>
      </c>
      <c r="D3975" t="s">
        <v>22</v>
      </c>
      <c r="E3975">
        <v>40</v>
      </c>
      <c r="F3975" s="1">
        <v>43567.000694444447</v>
      </c>
      <c r="G3975" s="2">
        <v>43735</v>
      </c>
      <c r="H3975">
        <v>2019</v>
      </c>
      <c r="I3975" t="s">
        <v>183</v>
      </c>
      <c r="Q3975" s="4"/>
    </row>
    <row r="3976" spans="1:17" hidden="1">
      <c r="A3976">
        <v>32.774738800000002</v>
      </c>
      <c r="B3976">
        <v>-117.1356408</v>
      </c>
      <c r="C3976" t="s">
        <v>1408</v>
      </c>
      <c r="D3976" t="s">
        <v>22</v>
      </c>
      <c r="E3976">
        <v>16</v>
      </c>
      <c r="F3976" s="1">
        <v>43714.754861111112</v>
      </c>
      <c r="G3976" s="2">
        <v>43735</v>
      </c>
      <c r="H3976">
        <v>2019</v>
      </c>
      <c r="I3976" t="s">
        <v>183</v>
      </c>
      <c r="Q3976" s="4"/>
    </row>
    <row r="3977" spans="1:17" hidden="1">
      <c r="A3977">
        <v>32.774460900000001</v>
      </c>
      <c r="B3977">
        <v>-117.1325813</v>
      </c>
      <c r="C3977" t="s">
        <v>1466</v>
      </c>
      <c r="D3977" t="s">
        <v>22</v>
      </c>
      <c r="E3977">
        <v>4</v>
      </c>
      <c r="F3977" s="1">
        <v>43721.656944444447</v>
      </c>
      <c r="G3977" s="2">
        <v>43735</v>
      </c>
      <c r="H3977">
        <v>2019</v>
      </c>
      <c r="I3977" t="s">
        <v>183</v>
      </c>
      <c r="Q3977" s="4"/>
    </row>
    <row r="3978" spans="1:17" hidden="1">
      <c r="A3978">
        <v>32.761786739999998</v>
      </c>
      <c r="B3978">
        <v>-117.19344030000001</v>
      </c>
      <c r="C3978" t="s">
        <v>2473</v>
      </c>
      <c r="D3978" t="s">
        <v>13</v>
      </c>
      <c r="E3978">
        <v>2</v>
      </c>
      <c r="F3978" s="1">
        <v>43726.824305555558</v>
      </c>
      <c r="G3978" s="2">
        <v>43735</v>
      </c>
      <c r="H3978">
        <v>2019</v>
      </c>
      <c r="I3978" t="s">
        <v>248</v>
      </c>
      <c r="Q3978" s="4"/>
    </row>
    <row r="3979" spans="1:17" hidden="1">
      <c r="A3979">
        <v>32.762725029999999</v>
      </c>
      <c r="B3979">
        <v>-117.196101</v>
      </c>
      <c r="C3979" t="s">
        <v>2387</v>
      </c>
      <c r="D3979" t="s">
        <v>22</v>
      </c>
      <c r="E3979">
        <v>2</v>
      </c>
      <c r="F3979" s="1">
        <v>43726.832638888889</v>
      </c>
      <c r="G3979" s="2">
        <v>43735</v>
      </c>
      <c r="H3979">
        <v>2019</v>
      </c>
      <c r="I3979" t="s">
        <v>248</v>
      </c>
      <c r="Q3979" s="4"/>
    </row>
    <row r="3980" spans="1:17" hidden="1">
      <c r="A3980">
        <v>32.762613880000004</v>
      </c>
      <c r="B3980">
        <v>-117.19580089999999</v>
      </c>
      <c r="C3980" t="s">
        <v>2474</v>
      </c>
      <c r="D3980" t="s">
        <v>13</v>
      </c>
      <c r="E3980">
        <v>2</v>
      </c>
      <c r="F3980" s="1">
        <v>43726.822222222225</v>
      </c>
      <c r="G3980" s="2">
        <v>43735</v>
      </c>
      <c r="H3980">
        <v>2019</v>
      </c>
      <c r="I3980" t="s">
        <v>248</v>
      </c>
      <c r="Q3980" s="4"/>
    </row>
    <row r="3981" spans="1:17" hidden="1">
      <c r="A3981">
        <v>32.761397199999998</v>
      </c>
      <c r="B3981">
        <v>-117.1998146</v>
      </c>
      <c r="C3981" t="s">
        <v>2475</v>
      </c>
      <c r="D3981" t="s">
        <v>13</v>
      </c>
      <c r="E3981">
        <v>2</v>
      </c>
      <c r="F3981" s="1">
        <v>43722.828472222223</v>
      </c>
      <c r="G3981" s="2">
        <v>43735</v>
      </c>
      <c r="H3981">
        <v>2019</v>
      </c>
      <c r="I3981" t="s">
        <v>248</v>
      </c>
      <c r="Q3981" s="4"/>
    </row>
    <row r="3982" spans="1:17" hidden="1">
      <c r="A3982">
        <v>32.761508999999997</v>
      </c>
      <c r="B3982">
        <v>-117.1818645</v>
      </c>
      <c r="C3982" t="s">
        <v>2476</v>
      </c>
      <c r="D3982" t="s">
        <v>22</v>
      </c>
      <c r="E3982">
        <v>3</v>
      </c>
      <c r="F3982" s="1">
        <v>43718.793055555558</v>
      </c>
      <c r="G3982" s="2">
        <v>43735</v>
      </c>
      <c r="H3982">
        <v>2019</v>
      </c>
      <c r="I3982" t="s">
        <v>248</v>
      </c>
      <c r="Q3982" s="4"/>
    </row>
    <row r="3983" spans="1:17" hidden="1">
      <c r="A3983">
        <v>32.761337699999999</v>
      </c>
      <c r="B3983">
        <v>-117.1836512</v>
      </c>
      <c r="C3983" t="s">
        <v>1634</v>
      </c>
      <c r="D3983" t="s">
        <v>13</v>
      </c>
      <c r="E3983">
        <v>5</v>
      </c>
      <c r="F3983" s="1">
        <v>43718.790972222225</v>
      </c>
      <c r="G3983" s="2">
        <v>43735</v>
      </c>
      <c r="H3983">
        <v>2019</v>
      </c>
      <c r="I3983" t="s">
        <v>248</v>
      </c>
      <c r="Q3983" s="4"/>
    </row>
    <row r="3984" spans="1:17" hidden="1">
      <c r="A3984">
        <v>32.761148200000001</v>
      </c>
      <c r="B3984">
        <v>-117.18133419999999</v>
      </c>
      <c r="C3984" t="s">
        <v>12</v>
      </c>
      <c r="D3984" t="s">
        <v>13</v>
      </c>
      <c r="E3984">
        <v>10</v>
      </c>
      <c r="F3984" s="1">
        <v>43718.709722222222</v>
      </c>
      <c r="G3984" s="2">
        <v>43735</v>
      </c>
      <c r="H3984">
        <v>2019</v>
      </c>
      <c r="I3984" t="s">
        <v>248</v>
      </c>
      <c r="Q3984" s="4"/>
    </row>
    <row r="3985" spans="1:17" hidden="1">
      <c r="A3985">
        <v>32.760950899999997</v>
      </c>
      <c r="B3985">
        <v>-117.1812109</v>
      </c>
      <c r="C3985" t="s">
        <v>1211</v>
      </c>
      <c r="D3985" t="s">
        <v>13</v>
      </c>
      <c r="E3985">
        <v>20</v>
      </c>
      <c r="F3985" s="1">
        <v>43718.68472222222</v>
      </c>
      <c r="G3985" s="2">
        <v>43735</v>
      </c>
      <c r="H3985">
        <v>2019</v>
      </c>
      <c r="I3985" t="s">
        <v>248</v>
      </c>
      <c r="Q3985" s="4"/>
    </row>
    <row r="3986" spans="1:17" hidden="1">
      <c r="A3986">
        <v>32.7607128</v>
      </c>
      <c r="B3986">
        <v>-117.1810948</v>
      </c>
      <c r="C3986" t="s">
        <v>2477</v>
      </c>
      <c r="D3986" t="s">
        <v>22</v>
      </c>
      <c r="E3986">
        <v>2</v>
      </c>
      <c r="F3986" s="1">
        <v>43718.793749999997</v>
      </c>
      <c r="G3986" s="2">
        <v>43735</v>
      </c>
      <c r="H3986">
        <v>2019</v>
      </c>
      <c r="I3986" t="s">
        <v>248</v>
      </c>
      <c r="Q3986" s="4"/>
    </row>
    <row r="3987" spans="1:17" hidden="1">
      <c r="A3987">
        <v>32.761536800000002</v>
      </c>
      <c r="B3987">
        <v>-117.1895938</v>
      </c>
      <c r="C3987" t="s">
        <v>2478</v>
      </c>
      <c r="D3987" t="s">
        <v>22</v>
      </c>
      <c r="E3987">
        <v>3</v>
      </c>
      <c r="F3987" s="1">
        <v>43718.805555555555</v>
      </c>
      <c r="G3987" s="2">
        <v>43735</v>
      </c>
      <c r="H3987">
        <v>2019</v>
      </c>
      <c r="I3987" t="s">
        <v>248</v>
      </c>
      <c r="Q3987" s="4"/>
    </row>
    <row r="3988" spans="1:17" hidden="1">
      <c r="A3988">
        <v>32.761982799999998</v>
      </c>
      <c r="B3988">
        <v>-117.19273370000001</v>
      </c>
      <c r="C3988" t="s">
        <v>488</v>
      </c>
      <c r="D3988" t="s">
        <v>11</v>
      </c>
      <c r="E3988">
        <v>1</v>
      </c>
      <c r="F3988" s="1">
        <v>43721.793749999997</v>
      </c>
      <c r="G3988" s="2">
        <v>43735</v>
      </c>
      <c r="H3988">
        <v>2019</v>
      </c>
      <c r="I3988" t="s">
        <v>248</v>
      </c>
      <c r="Q3988" s="4"/>
    </row>
    <row r="3989" spans="1:17" hidden="1">
      <c r="A3989">
        <v>32.762245</v>
      </c>
      <c r="B3989">
        <v>-117.19558309999999</v>
      </c>
      <c r="C3989" t="s">
        <v>2479</v>
      </c>
      <c r="D3989" t="s">
        <v>22</v>
      </c>
      <c r="E3989">
        <v>2</v>
      </c>
      <c r="F3989" s="1">
        <v>43713.700694444444</v>
      </c>
      <c r="G3989" s="2">
        <v>43735</v>
      </c>
      <c r="H3989">
        <v>2019</v>
      </c>
      <c r="I3989" t="s">
        <v>248</v>
      </c>
      <c r="Q3989" s="4"/>
    </row>
    <row r="3990" spans="1:17" hidden="1">
      <c r="A3990">
        <v>32.7620833</v>
      </c>
      <c r="B3990">
        <v>-117.1933023</v>
      </c>
      <c r="C3990" t="s">
        <v>2480</v>
      </c>
      <c r="D3990" t="s">
        <v>22</v>
      </c>
      <c r="E3990">
        <v>5</v>
      </c>
      <c r="F3990" s="1">
        <v>43721.794444444444</v>
      </c>
      <c r="G3990" s="2">
        <v>43735</v>
      </c>
      <c r="H3990">
        <v>2019</v>
      </c>
      <c r="I3990" t="s">
        <v>248</v>
      </c>
      <c r="Q3990" s="4"/>
    </row>
    <row r="3991" spans="1:17" hidden="1">
      <c r="A3991">
        <v>32.762031</v>
      </c>
      <c r="B3991">
        <v>-117.1913156</v>
      </c>
      <c r="C3991" t="s">
        <v>627</v>
      </c>
      <c r="D3991" t="s">
        <v>22</v>
      </c>
      <c r="E3991">
        <v>1</v>
      </c>
      <c r="F3991" s="1">
        <v>43711.78125</v>
      </c>
      <c r="G3991" s="2">
        <v>43735</v>
      </c>
      <c r="H3991">
        <v>2019</v>
      </c>
      <c r="I3991" t="s">
        <v>248</v>
      </c>
      <c r="Q3991" s="4"/>
    </row>
    <row r="3992" spans="1:17" hidden="1">
      <c r="A3992">
        <v>32.7619428</v>
      </c>
      <c r="B3992">
        <v>-117.1823971</v>
      </c>
      <c r="C3992" t="s">
        <v>179</v>
      </c>
      <c r="D3992" t="s">
        <v>13</v>
      </c>
      <c r="E3992">
        <v>2</v>
      </c>
      <c r="F3992" s="1">
        <v>43711.698611111111</v>
      </c>
      <c r="G3992" s="2">
        <v>43735</v>
      </c>
      <c r="H3992">
        <v>2019</v>
      </c>
      <c r="I3992" t="s">
        <v>248</v>
      </c>
      <c r="Q3992" s="4"/>
    </row>
    <row r="3993" spans="1:17" hidden="1">
      <c r="A3993">
        <v>32.761636709999998</v>
      </c>
      <c r="B3993">
        <v>-117.1824677</v>
      </c>
      <c r="C3993" t="s">
        <v>683</v>
      </c>
      <c r="D3993" t="s">
        <v>13</v>
      </c>
      <c r="E3993">
        <v>10</v>
      </c>
      <c r="F3993" s="1">
        <v>43711.789583333331</v>
      </c>
      <c r="G3993" s="2">
        <v>43735</v>
      </c>
      <c r="H3993">
        <v>2019</v>
      </c>
      <c r="I3993" t="s">
        <v>248</v>
      </c>
      <c r="Q3993" s="4"/>
    </row>
    <row r="3994" spans="1:17" hidden="1">
      <c r="A3994">
        <v>32.762432560000001</v>
      </c>
      <c r="B3994">
        <v>-117.1815987</v>
      </c>
      <c r="C3994" t="s">
        <v>2481</v>
      </c>
      <c r="D3994" t="s">
        <v>22</v>
      </c>
      <c r="E3994">
        <v>6</v>
      </c>
      <c r="F3994" s="1">
        <v>43711.793749999997</v>
      </c>
      <c r="G3994" s="2">
        <v>43735</v>
      </c>
      <c r="H3994">
        <v>2019</v>
      </c>
      <c r="I3994" t="s">
        <v>248</v>
      </c>
      <c r="Q3994" s="4"/>
    </row>
    <row r="3995" spans="1:17" hidden="1">
      <c r="A3995">
        <v>32.76246596</v>
      </c>
      <c r="B3995">
        <v>-117.1819131</v>
      </c>
      <c r="C3995" t="s">
        <v>2257</v>
      </c>
      <c r="D3995" t="s">
        <v>22</v>
      </c>
      <c r="E3995">
        <v>3</v>
      </c>
      <c r="F3995" s="1">
        <v>43711.779166666667</v>
      </c>
      <c r="G3995" s="2">
        <v>43735</v>
      </c>
      <c r="H3995">
        <v>2019</v>
      </c>
      <c r="I3995" t="s">
        <v>248</v>
      </c>
      <c r="Q3995" s="4"/>
    </row>
    <row r="3996" spans="1:17" hidden="1">
      <c r="A3996">
        <v>32.762284999999999</v>
      </c>
      <c r="B3996">
        <v>-117.18300000000001</v>
      </c>
      <c r="C3996" t="s">
        <v>269</v>
      </c>
      <c r="D3996" t="s">
        <v>22</v>
      </c>
      <c r="E3996">
        <v>1</v>
      </c>
      <c r="F3996" s="1">
        <v>43711.670138888891</v>
      </c>
      <c r="G3996" s="2">
        <v>43735</v>
      </c>
      <c r="H3996">
        <v>2019</v>
      </c>
      <c r="I3996" t="s">
        <v>248</v>
      </c>
      <c r="Q3996" s="4"/>
    </row>
    <row r="3997" spans="1:17" hidden="1">
      <c r="A3997">
        <v>32.762122900000001</v>
      </c>
      <c r="B3997">
        <v>-117.1843473</v>
      </c>
      <c r="C3997" t="s">
        <v>339</v>
      </c>
      <c r="D3997" t="s">
        <v>22</v>
      </c>
      <c r="E3997">
        <v>3</v>
      </c>
      <c r="F3997" s="1">
        <v>43711.662499999999</v>
      </c>
      <c r="G3997" s="2">
        <v>43735</v>
      </c>
      <c r="H3997">
        <v>2019</v>
      </c>
      <c r="I3997" t="s">
        <v>248</v>
      </c>
      <c r="Q3997" s="4"/>
    </row>
    <row r="3998" spans="1:17" hidden="1">
      <c r="A3998">
        <v>32.762868099999999</v>
      </c>
      <c r="B3998">
        <v>-117.1862397</v>
      </c>
      <c r="C3998" t="s">
        <v>299</v>
      </c>
      <c r="D3998" t="s">
        <v>22</v>
      </c>
      <c r="E3998">
        <v>1</v>
      </c>
      <c r="F3998" s="1">
        <v>43711.652777777781</v>
      </c>
      <c r="G3998" s="2">
        <v>43735</v>
      </c>
      <c r="H3998">
        <v>2019</v>
      </c>
      <c r="I3998" t="s">
        <v>248</v>
      </c>
      <c r="Q3998" s="4"/>
    </row>
    <row r="3999" spans="1:17" hidden="1">
      <c r="A3999">
        <v>32.761946500000001</v>
      </c>
      <c r="B3999">
        <v>-117.1906267</v>
      </c>
      <c r="C3999" t="s">
        <v>314</v>
      </c>
      <c r="D3999" t="s">
        <v>22</v>
      </c>
      <c r="E3999">
        <v>1</v>
      </c>
      <c r="F3999" s="1">
        <v>43711.650694444441</v>
      </c>
      <c r="G3999" s="2">
        <v>43735</v>
      </c>
      <c r="H3999">
        <v>2019</v>
      </c>
      <c r="I3999" t="s">
        <v>248</v>
      </c>
      <c r="Q3999" s="4"/>
    </row>
    <row r="4000" spans="1:17" hidden="1">
      <c r="A4000">
        <v>32.762543360000002</v>
      </c>
      <c r="B4000">
        <v>-117.18785080000001</v>
      </c>
      <c r="C4000" t="s">
        <v>2482</v>
      </c>
      <c r="D4000" t="s">
        <v>7</v>
      </c>
      <c r="E4000">
        <v>2</v>
      </c>
      <c r="F4000" s="1">
        <v>43711.780555555553</v>
      </c>
      <c r="G4000" s="2">
        <v>43735</v>
      </c>
      <c r="H4000">
        <v>2019</v>
      </c>
      <c r="I4000" t="s">
        <v>248</v>
      </c>
      <c r="Q4000" s="4"/>
    </row>
    <row r="4001" spans="1:17" hidden="1">
      <c r="A4001">
        <v>32.762566999999997</v>
      </c>
      <c r="B4001">
        <v>-117.193046</v>
      </c>
      <c r="C4001" t="s">
        <v>2483</v>
      </c>
      <c r="D4001" t="s">
        <v>22</v>
      </c>
      <c r="E4001">
        <v>1</v>
      </c>
      <c r="F4001" s="1">
        <v>43711.62777777778</v>
      </c>
      <c r="G4001" s="2">
        <v>43735</v>
      </c>
      <c r="H4001">
        <v>2019</v>
      </c>
      <c r="I4001" t="s">
        <v>248</v>
      </c>
      <c r="Q4001" s="4"/>
    </row>
    <row r="4002" spans="1:17" hidden="1">
      <c r="A4002">
        <v>32.7627375</v>
      </c>
      <c r="B4002">
        <v>-117.1958892</v>
      </c>
      <c r="C4002" t="s">
        <v>2484</v>
      </c>
      <c r="D4002" t="s">
        <v>22</v>
      </c>
      <c r="E4002">
        <v>2</v>
      </c>
      <c r="F4002" s="1">
        <v>43713.706944444442</v>
      </c>
      <c r="G4002" s="2">
        <v>43735</v>
      </c>
      <c r="H4002">
        <v>2019</v>
      </c>
      <c r="I4002" t="s">
        <v>248</v>
      </c>
      <c r="Q4002" s="4"/>
    </row>
    <row r="4003" spans="1:17" hidden="1">
      <c r="A4003">
        <v>32.7643694</v>
      </c>
      <c r="B4003">
        <v>-117.1705055</v>
      </c>
      <c r="C4003" t="s">
        <v>2485</v>
      </c>
      <c r="D4003" t="s">
        <v>22</v>
      </c>
      <c r="E4003">
        <v>2</v>
      </c>
      <c r="F4003" s="1">
        <v>43690.833333333336</v>
      </c>
      <c r="G4003" s="2">
        <v>43735</v>
      </c>
      <c r="H4003">
        <v>2019</v>
      </c>
      <c r="I4003" t="s">
        <v>248</v>
      </c>
      <c r="Q4003" s="4"/>
    </row>
    <row r="4004" spans="1:17" hidden="1">
      <c r="A4004">
        <v>32.761359079999998</v>
      </c>
      <c r="B4004">
        <v>-117.1746296</v>
      </c>
      <c r="C4004" t="s">
        <v>103</v>
      </c>
      <c r="D4004" t="s">
        <v>22</v>
      </c>
      <c r="E4004">
        <v>7</v>
      </c>
      <c r="F4004" s="1">
        <v>43634.877083333333</v>
      </c>
      <c r="G4004" s="2">
        <v>43735</v>
      </c>
      <c r="H4004">
        <v>2019</v>
      </c>
      <c r="I4004" t="s">
        <v>248</v>
      </c>
      <c r="Q4004" s="4"/>
    </row>
    <row r="4005" spans="1:17" hidden="1">
      <c r="A4005">
        <v>32.7608265</v>
      </c>
      <c r="B4005">
        <v>-117.18098259999999</v>
      </c>
      <c r="C4005" t="s">
        <v>2486</v>
      </c>
      <c r="D4005" t="s">
        <v>13</v>
      </c>
      <c r="E4005">
        <v>10</v>
      </c>
      <c r="F4005" s="1">
        <v>43718.795138888891</v>
      </c>
      <c r="G4005" s="2">
        <v>43735</v>
      </c>
      <c r="H4005">
        <v>2019</v>
      </c>
      <c r="I4005" t="s">
        <v>248</v>
      </c>
      <c r="Q4005" s="4"/>
    </row>
    <row r="4006" spans="1:17" hidden="1">
      <c r="A4006">
        <v>32.761101600000003</v>
      </c>
      <c r="B4006">
        <v>-117.18548079999999</v>
      </c>
      <c r="C4006" t="s">
        <v>2487</v>
      </c>
      <c r="D4006" t="s">
        <v>7</v>
      </c>
      <c r="E4006">
        <v>2</v>
      </c>
      <c r="F4006" s="1">
        <v>43718.742361111108</v>
      </c>
      <c r="G4006" s="2">
        <v>43735</v>
      </c>
      <c r="H4006">
        <v>2019</v>
      </c>
      <c r="I4006" t="s">
        <v>248</v>
      </c>
      <c r="Q4006" s="4"/>
    </row>
    <row r="4007" spans="1:17" hidden="1">
      <c r="A4007">
        <v>32.844162599999997</v>
      </c>
      <c r="B4007">
        <v>-116.98680589999999</v>
      </c>
      <c r="C4007" t="s">
        <v>2488</v>
      </c>
      <c r="D4007" t="s">
        <v>7</v>
      </c>
      <c r="E4007">
        <v>8</v>
      </c>
      <c r="F4007" s="1">
        <v>43707.688888888886</v>
      </c>
      <c r="G4007" s="2">
        <v>43708</v>
      </c>
      <c r="H4007">
        <v>2019</v>
      </c>
      <c r="I4007" t="s">
        <v>8</v>
      </c>
      <c r="Q4007" s="4"/>
    </row>
    <row r="4008" spans="1:17" hidden="1">
      <c r="A4008">
        <v>32.843068789999997</v>
      </c>
      <c r="B4008">
        <v>-117.0023123</v>
      </c>
      <c r="C4008" t="s">
        <v>1211</v>
      </c>
      <c r="D4008" t="s">
        <v>22</v>
      </c>
      <c r="E4008">
        <v>15</v>
      </c>
      <c r="F4008" s="1">
        <v>43700.774305555555</v>
      </c>
      <c r="G4008" s="2">
        <v>43708</v>
      </c>
      <c r="H4008">
        <v>2019</v>
      </c>
      <c r="I4008" t="s">
        <v>8</v>
      </c>
      <c r="Q4008" s="4"/>
    </row>
    <row r="4009" spans="1:17" hidden="1">
      <c r="A4009">
        <v>32.843716999999998</v>
      </c>
      <c r="B4009">
        <v>-116.9878325</v>
      </c>
      <c r="C4009" t="s">
        <v>2489</v>
      </c>
      <c r="D4009" t="s">
        <v>22</v>
      </c>
      <c r="E4009">
        <v>1</v>
      </c>
      <c r="F4009" s="1">
        <v>43707.694444444445</v>
      </c>
      <c r="G4009" s="2">
        <v>43708</v>
      </c>
      <c r="H4009">
        <v>2019</v>
      </c>
      <c r="I4009" t="s">
        <v>8</v>
      </c>
      <c r="Q4009" s="4"/>
    </row>
    <row r="4010" spans="1:17" hidden="1">
      <c r="A4010">
        <v>32.841828100000001</v>
      </c>
      <c r="B4010">
        <v>-117.0005628</v>
      </c>
      <c r="C4010" t="s">
        <v>2490</v>
      </c>
      <c r="D4010" t="s">
        <v>22</v>
      </c>
      <c r="E4010">
        <v>10</v>
      </c>
      <c r="F4010" s="1">
        <v>43700.675694444442</v>
      </c>
      <c r="G4010" s="2">
        <v>43708</v>
      </c>
      <c r="H4010">
        <v>2019</v>
      </c>
      <c r="I4010" t="s">
        <v>8</v>
      </c>
      <c r="Q4010" s="4"/>
    </row>
    <row r="4011" spans="1:17" hidden="1">
      <c r="A4011">
        <v>32.843248039999999</v>
      </c>
      <c r="B4011">
        <v>-117.0024284</v>
      </c>
      <c r="C4011" t="s">
        <v>2491</v>
      </c>
      <c r="D4011" t="s">
        <v>22</v>
      </c>
      <c r="E4011">
        <v>10</v>
      </c>
      <c r="F4011" s="1">
        <v>43700.775000000001</v>
      </c>
      <c r="G4011" s="2">
        <v>43708</v>
      </c>
      <c r="H4011">
        <v>2019</v>
      </c>
      <c r="I4011" t="s">
        <v>8</v>
      </c>
      <c r="Q4011" s="4"/>
    </row>
    <row r="4012" spans="1:17" hidden="1">
      <c r="A4012">
        <v>32.842480999999999</v>
      </c>
      <c r="B4012">
        <v>-117.0004704</v>
      </c>
      <c r="C4012" t="s">
        <v>2492</v>
      </c>
      <c r="D4012" t="s">
        <v>13</v>
      </c>
      <c r="E4012">
        <v>15</v>
      </c>
      <c r="F4012" s="1">
        <v>43700.668749999997</v>
      </c>
      <c r="G4012" s="2">
        <v>43708</v>
      </c>
      <c r="H4012">
        <v>2019</v>
      </c>
      <c r="I4012" t="s">
        <v>8</v>
      </c>
      <c r="Q4012" s="4"/>
    </row>
    <row r="4013" spans="1:17" hidden="1">
      <c r="A4013">
        <v>32.842064800000003</v>
      </c>
      <c r="B4013">
        <v>-117.0001778</v>
      </c>
      <c r="C4013" t="s">
        <v>51</v>
      </c>
      <c r="D4013" t="s">
        <v>13</v>
      </c>
      <c r="E4013">
        <v>7</v>
      </c>
      <c r="F4013" s="1">
        <v>43700.667361111111</v>
      </c>
      <c r="G4013" s="2">
        <v>43708</v>
      </c>
      <c r="H4013">
        <v>2019</v>
      </c>
      <c r="I4013" t="s">
        <v>8</v>
      </c>
      <c r="Q4013" s="4"/>
    </row>
    <row r="4014" spans="1:17" hidden="1">
      <c r="A4014">
        <v>32.842722100000003</v>
      </c>
      <c r="B4014">
        <v>-116.9983706</v>
      </c>
      <c r="C4014" t="s">
        <v>166</v>
      </c>
      <c r="D4014" t="s">
        <v>13</v>
      </c>
      <c r="E4014">
        <v>3</v>
      </c>
      <c r="F4014" s="1">
        <v>43700.703472222223</v>
      </c>
      <c r="G4014" s="2">
        <v>43708</v>
      </c>
      <c r="H4014">
        <v>2019</v>
      </c>
      <c r="I4014" t="s">
        <v>8</v>
      </c>
      <c r="Q4014" s="4"/>
    </row>
    <row r="4015" spans="1:17" hidden="1">
      <c r="A4015">
        <v>32.843351509999998</v>
      </c>
      <c r="B4015">
        <v>-117.00205459999999</v>
      </c>
      <c r="C4015" t="s">
        <v>2035</v>
      </c>
      <c r="D4015" t="s">
        <v>7</v>
      </c>
      <c r="E4015">
        <v>3</v>
      </c>
      <c r="F4015" s="1">
        <v>43700.773611111108</v>
      </c>
      <c r="G4015" s="2">
        <v>43708</v>
      </c>
      <c r="H4015">
        <v>2019</v>
      </c>
      <c r="I4015" t="s">
        <v>8</v>
      </c>
      <c r="Q4015" s="4"/>
    </row>
    <row r="4016" spans="1:17" hidden="1">
      <c r="A4016">
        <v>32.8440139</v>
      </c>
      <c r="B4016">
        <v>-116.98692939999999</v>
      </c>
      <c r="C4016" t="s">
        <v>2493</v>
      </c>
      <c r="D4016" t="s">
        <v>7</v>
      </c>
      <c r="E4016">
        <v>1</v>
      </c>
      <c r="F4016" s="1">
        <v>43707.690972222219</v>
      </c>
      <c r="G4016" s="2">
        <v>43708</v>
      </c>
      <c r="H4016">
        <v>2019</v>
      </c>
      <c r="I4016" t="s">
        <v>8</v>
      </c>
      <c r="Q4016" s="4"/>
    </row>
    <row r="4017" spans="1:17" hidden="1">
      <c r="A4017">
        <v>32.842432899999999</v>
      </c>
      <c r="B4017">
        <v>-116.99767129999999</v>
      </c>
      <c r="C4017" t="s">
        <v>681</v>
      </c>
      <c r="D4017" t="s">
        <v>22</v>
      </c>
      <c r="E4017">
        <v>2</v>
      </c>
      <c r="F4017" s="1">
        <v>43700.654861111114</v>
      </c>
      <c r="G4017" s="2">
        <v>43708</v>
      </c>
      <c r="H4017">
        <v>2019</v>
      </c>
      <c r="I4017" t="s">
        <v>8</v>
      </c>
      <c r="Q4017" s="4"/>
    </row>
    <row r="4018" spans="1:17" hidden="1">
      <c r="A4018">
        <v>32.845637840000002</v>
      </c>
      <c r="B4018">
        <v>-116.98146389999999</v>
      </c>
      <c r="C4018" t="s">
        <v>163</v>
      </c>
      <c r="D4018" t="s">
        <v>7</v>
      </c>
      <c r="E4018">
        <v>1</v>
      </c>
      <c r="F4018" s="1">
        <v>43707.882638888892</v>
      </c>
      <c r="G4018" s="2">
        <v>43708</v>
      </c>
      <c r="H4018">
        <v>2019</v>
      </c>
      <c r="I4018" t="s">
        <v>8</v>
      </c>
      <c r="Q4018" s="4"/>
    </row>
    <row r="4019" spans="1:17" hidden="1">
      <c r="A4019">
        <v>32.842840299999999</v>
      </c>
      <c r="B4019">
        <v>-116.9972961</v>
      </c>
      <c r="C4019" t="s">
        <v>2494</v>
      </c>
      <c r="D4019" t="s">
        <v>11</v>
      </c>
      <c r="E4019">
        <v>3</v>
      </c>
      <c r="F4019" s="1">
        <v>43700.643055555556</v>
      </c>
      <c r="G4019" s="2">
        <v>43708</v>
      </c>
      <c r="H4019">
        <v>2019</v>
      </c>
      <c r="I4019" t="s">
        <v>8</v>
      </c>
      <c r="Q4019" s="4"/>
    </row>
    <row r="4020" spans="1:17" hidden="1">
      <c r="A4020">
        <v>32.843636199999999</v>
      </c>
      <c r="B4020">
        <v>-116.9883504</v>
      </c>
      <c r="C4020" t="s">
        <v>1548</v>
      </c>
      <c r="D4020" t="s">
        <v>22</v>
      </c>
      <c r="E4020">
        <v>4</v>
      </c>
      <c r="F4020" s="1">
        <v>43707.80972222222</v>
      </c>
      <c r="G4020" s="2">
        <v>43708</v>
      </c>
      <c r="H4020">
        <v>2019</v>
      </c>
      <c r="I4020" t="s">
        <v>8</v>
      </c>
      <c r="Q4020" s="4"/>
    </row>
    <row r="4021" spans="1:17" hidden="1">
      <c r="A4021">
        <v>32.841464700000003</v>
      </c>
      <c r="B4021">
        <v>-117.00137290000001</v>
      </c>
      <c r="C4021" t="s">
        <v>2495</v>
      </c>
      <c r="D4021" t="s">
        <v>7</v>
      </c>
      <c r="E4021">
        <v>2</v>
      </c>
      <c r="F4021" s="1">
        <v>43700.761805555558</v>
      </c>
      <c r="G4021" s="2">
        <v>43708</v>
      </c>
      <c r="H4021">
        <v>2019</v>
      </c>
      <c r="I4021" t="s">
        <v>8</v>
      </c>
      <c r="Q4021" s="4"/>
    </row>
    <row r="4022" spans="1:17" hidden="1">
      <c r="A4022">
        <v>32.7923987</v>
      </c>
      <c r="B4022">
        <v>-117.101056</v>
      </c>
      <c r="C4022" t="s">
        <v>2496</v>
      </c>
      <c r="D4022" t="s">
        <v>22</v>
      </c>
      <c r="E4022">
        <v>3</v>
      </c>
      <c r="F4022" s="1">
        <v>43679.710416666669</v>
      </c>
      <c r="G4022" s="2">
        <v>43708</v>
      </c>
      <c r="H4022">
        <v>2019</v>
      </c>
      <c r="I4022" t="s">
        <v>117</v>
      </c>
      <c r="Q4022" s="4"/>
    </row>
    <row r="4023" spans="1:17" hidden="1">
      <c r="A4023">
        <v>32.792299100000001</v>
      </c>
      <c r="B4023">
        <v>-117.1015577</v>
      </c>
      <c r="C4023" t="s">
        <v>1392</v>
      </c>
      <c r="D4023" t="s">
        <v>22</v>
      </c>
      <c r="E4023">
        <v>8</v>
      </c>
      <c r="F4023" s="1">
        <v>43679.734027777777</v>
      </c>
      <c r="G4023" s="2">
        <v>43708</v>
      </c>
      <c r="H4023">
        <v>2019</v>
      </c>
      <c r="I4023" t="s">
        <v>117</v>
      </c>
      <c r="Q4023" s="4"/>
    </row>
    <row r="4024" spans="1:17" hidden="1">
      <c r="A4024">
        <v>32.791304599999997</v>
      </c>
      <c r="B4024">
        <v>-117.102863</v>
      </c>
      <c r="C4024" t="s">
        <v>672</v>
      </c>
      <c r="D4024" t="s">
        <v>22</v>
      </c>
      <c r="E4024">
        <v>1</v>
      </c>
      <c r="F4024" s="1">
        <v>43694.829861111109</v>
      </c>
      <c r="G4024" s="2">
        <v>43708</v>
      </c>
      <c r="H4024">
        <v>2019</v>
      </c>
      <c r="I4024" t="s">
        <v>117</v>
      </c>
      <c r="Q4024" s="4"/>
    </row>
    <row r="4025" spans="1:17" hidden="1">
      <c r="A4025">
        <v>32.781043799999999</v>
      </c>
      <c r="B4025">
        <v>-117.11255420000001</v>
      </c>
      <c r="C4025" t="s">
        <v>2497</v>
      </c>
      <c r="D4025" t="s">
        <v>13</v>
      </c>
      <c r="E4025">
        <v>4</v>
      </c>
      <c r="F4025" s="1">
        <v>43693.782638888886</v>
      </c>
      <c r="G4025" s="2">
        <v>43708</v>
      </c>
      <c r="H4025">
        <v>2019</v>
      </c>
      <c r="I4025" t="s">
        <v>117</v>
      </c>
      <c r="Q4025" s="4"/>
    </row>
    <row r="4026" spans="1:17" hidden="1">
      <c r="A4026">
        <v>32.792645800000003</v>
      </c>
      <c r="B4026">
        <v>-117.1010461</v>
      </c>
      <c r="C4026" t="s">
        <v>450</v>
      </c>
      <c r="D4026" t="s">
        <v>7</v>
      </c>
      <c r="E4026">
        <v>3</v>
      </c>
      <c r="F4026" s="1">
        <v>43679.788194444445</v>
      </c>
      <c r="G4026" s="2">
        <v>43708</v>
      </c>
      <c r="H4026">
        <v>2019</v>
      </c>
      <c r="I4026" t="s">
        <v>117</v>
      </c>
      <c r="Q4026" s="4"/>
    </row>
    <row r="4027" spans="1:17" hidden="1">
      <c r="A4027">
        <v>32.792750099999999</v>
      </c>
      <c r="B4027">
        <v>-117.1008693</v>
      </c>
      <c r="C4027" t="s">
        <v>2330</v>
      </c>
      <c r="D4027" t="s">
        <v>7</v>
      </c>
      <c r="E4027">
        <v>3</v>
      </c>
      <c r="F4027" s="1">
        <v>43679.787499999999</v>
      </c>
      <c r="G4027" s="2">
        <v>43708</v>
      </c>
      <c r="H4027">
        <v>2019</v>
      </c>
      <c r="I4027" t="s">
        <v>117</v>
      </c>
      <c r="Q4027" s="4"/>
    </row>
    <row r="4028" spans="1:17" hidden="1">
      <c r="A4028">
        <v>32.791195899999998</v>
      </c>
      <c r="B4028">
        <v>-117.10310440000001</v>
      </c>
      <c r="C4028" t="s">
        <v>2498</v>
      </c>
      <c r="D4028" t="s">
        <v>7</v>
      </c>
      <c r="E4028">
        <v>5</v>
      </c>
      <c r="F4028" s="1">
        <v>43694.832638888889</v>
      </c>
      <c r="G4028" s="2">
        <v>43708</v>
      </c>
      <c r="H4028">
        <v>2019</v>
      </c>
      <c r="I4028" t="s">
        <v>117</v>
      </c>
      <c r="Q4028" s="4"/>
    </row>
    <row r="4029" spans="1:17" hidden="1">
      <c r="A4029">
        <v>32.767888120000002</v>
      </c>
      <c r="B4029">
        <v>-117.1615022</v>
      </c>
      <c r="C4029" t="s">
        <v>80</v>
      </c>
      <c r="D4029" t="s">
        <v>13</v>
      </c>
      <c r="E4029">
        <v>6</v>
      </c>
      <c r="F4029" s="1">
        <v>43705.9375</v>
      </c>
      <c r="G4029" s="2">
        <v>43708</v>
      </c>
      <c r="H4029">
        <v>2019</v>
      </c>
      <c r="I4029" t="s">
        <v>183</v>
      </c>
      <c r="Q4029" s="4"/>
    </row>
    <row r="4030" spans="1:17" hidden="1">
      <c r="A4030">
        <v>32.768554299999998</v>
      </c>
      <c r="B4030">
        <v>-117.1601793</v>
      </c>
      <c r="C4030" t="s">
        <v>2499</v>
      </c>
      <c r="D4030" t="s">
        <v>13</v>
      </c>
      <c r="E4030">
        <v>4</v>
      </c>
      <c r="F4030" s="1">
        <v>43707.87777777778</v>
      </c>
      <c r="G4030" s="2">
        <v>43708</v>
      </c>
      <c r="H4030">
        <v>2019</v>
      </c>
      <c r="I4030" t="s">
        <v>183</v>
      </c>
      <c r="Q4030" s="4"/>
    </row>
    <row r="4031" spans="1:17" hidden="1">
      <c r="A4031">
        <v>32.770033499999997</v>
      </c>
      <c r="B4031">
        <v>-117.1533929</v>
      </c>
      <c r="C4031" t="s">
        <v>2500</v>
      </c>
      <c r="D4031" t="s">
        <v>13</v>
      </c>
      <c r="E4031">
        <v>5</v>
      </c>
      <c r="F4031" s="1">
        <v>43707.836805555555</v>
      </c>
      <c r="G4031" s="2">
        <v>43708</v>
      </c>
      <c r="H4031">
        <v>2019</v>
      </c>
      <c r="I4031" t="s">
        <v>183</v>
      </c>
      <c r="Q4031" s="4"/>
    </row>
    <row r="4032" spans="1:17" hidden="1">
      <c r="A4032">
        <v>32.7725413</v>
      </c>
      <c r="B4032">
        <v>-117.13981990000001</v>
      </c>
      <c r="C4032" t="s">
        <v>2501</v>
      </c>
      <c r="D4032" t="s">
        <v>13</v>
      </c>
      <c r="E4032">
        <v>2</v>
      </c>
      <c r="F4032" s="1">
        <v>43705.755555555559</v>
      </c>
      <c r="G4032" s="2">
        <v>43708</v>
      </c>
      <c r="H4032">
        <v>2019</v>
      </c>
      <c r="I4032" t="s">
        <v>183</v>
      </c>
      <c r="Q4032" s="4"/>
    </row>
    <row r="4033" spans="1:17" hidden="1">
      <c r="A4033">
        <v>32.775965900000003</v>
      </c>
      <c r="B4033">
        <v>-117.13035979999999</v>
      </c>
      <c r="C4033" t="s">
        <v>418</v>
      </c>
      <c r="D4033" t="s">
        <v>22</v>
      </c>
      <c r="E4033">
        <v>1</v>
      </c>
      <c r="F4033" s="1">
        <v>43662.677777777775</v>
      </c>
      <c r="G4033" s="2">
        <v>43708</v>
      </c>
      <c r="H4033">
        <v>2019</v>
      </c>
      <c r="I4033" t="s">
        <v>183</v>
      </c>
      <c r="Q4033" s="4"/>
    </row>
    <row r="4034" spans="1:17" hidden="1">
      <c r="A4034">
        <v>32.7600859</v>
      </c>
      <c r="B4034">
        <v>-117.2051536</v>
      </c>
      <c r="C4034" t="s">
        <v>2502</v>
      </c>
      <c r="D4034" t="s">
        <v>22</v>
      </c>
      <c r="E4034">
        <v>1</v>
      </c>
      <c r="F4034" s="1">
        <v>43690.675694444442</v>
      </c>
      <c r="G4034" s="2">
        <v>43708</v>
      </c>
      <c r="H4034">
        <v>2019</v>
      </c>
      <c r="I4034" t="s">
        <v>248</v>
      </c>
      <c r="Q4034" s="4"/>
    </row>
    <row r="4035" spans="1:17" hidden="1">
      <c r="A4035">
        <v>32.760536500000001</v>
      </c>
      <c r="B4035">
        <v>-117.2041394</v>
      </c>
      <c r="C4035" t="s">
        <v>2503</v>
      </c>
      <c r="D4035" t="s">
        <v>13</v>
      </c>
      <c r="E4035">
        <v>1</v>
      </c>
      <c r="F4035" s="1">
        <v>43708.908333333333</v>
      </c>
      <c r="G4035" s="2">
        <v>43708</v>
      </c>
      <c r="H4035">
        <v>2019</v>
      </c>
      <c r="I4035" t="s">
        <v>248</v>
      </c>
      <c r="Q4035" s="4"/>
    </row>
    <row r="4036" spans="1:17" hidden="1">
      <c r="A4036">
        <v>32.761011600000003</v>
      </c>
      <c r="B4036">
        <v>-117.20088610000001</v>
      </c>
      <c r="C4036" t="s">
        <v>910</v>
      </c>
      <c r="D4036" t="s">
        <v>13</v>
      </c>
      <c r="E4036">
        <v>2</v>
      </c>
      <c r="F4036" s="1">
        <v>43708.895138888889</v>
      </c>
      <c r="G4036" s="2">
        <v>43708</v>
      </c>
      <c r="H4036">
        <v>2019</v>
      </c>
      <c r="I4036" t="s">
        <v>248</v>
      </c>
      <c r="Q4036" s="4"/>
    </row>
    <row r="4037" spans="1:17" hidden="1">
      <c r="A4037">
        <v>32.761527239999999</v>
      </c>
      <c r="B4037">
        <v>-117.1986149</v>
      </c>
      <c r="C4037" t="s">
        <v>1466</v>
      </c>
      <c r="D4037" t="s">
        <v>13</v>
      </c>
      <c r="E4037">
        <v>3</v>
      </c>
      <c r="F4037" s="1">
        <v>43708.904166666667</v>
      </c>
      <c r="G4037" s="2">
        <v>43708</v>
      </c>
      <c r="H4037">
        <v>2019</v>
      </c>
      <c r="I4037" t="s">
        <v>248</v>
      </c>
      <c r="Q4037" s="4"/>
    </row>
    <row r="4038" spans="1:17" hidden="1">
      <c r="A4038">
        <v>32.759928799999997</v>
      </c>
      <c r="B4038">
        <v>-117.1796677</v>
      </c>
      <c r="C4038" t="s">
        <v>1969</v>
      </c>
      <c r="D4038" t="s">
        <v>7</v>
      </c>
      <c r="E4038">
        <v>1</v>
      </c>
      <c r="F4038" s="1">
        <v>43676.665277777778</v>
      </c>
      <c r="G4038" s="2">
        <v>43708</v>
      </c>
      <c r="H4038">
        <v>2019</v>
      </c>
      <c r="I4038" t="s">
        <v>248</v>
      </c>
      <c r="Q4038" s="4"/>
    </row>
    <row r="4039" spans="1:17" hidden="1">
      <c r="A4039">
        <v>32.761163639999999</v>
      </c>
      <c r="B4039">
        <v>-117.1982795</v>
      </c>
      <c r="C4039" t="s">
        <v>2504</v>
      </c>
      <c r="D4039" t="s">
        <v>13</v>
      </c>
      <c r="E4039">
        <v>3</v>
      </c>
      <c r="F4039" s="1">
        <v>43708.90625</v>
      </c>
      <c r="G4039" s="2">
        <v>43708</v>
      </c>
      <c r="H4039">
        <v>2019</v>
      </c>
      <c r="I4039" t="s">
        <v>248</v>
      </c>
      <c r="Q4039" s="4"/>
    </row>
    <row r="4040" spans="1:17" hidden="1">
      <c r="A4040">
        <v>32.760784399999999</v>
      </c>
      <c r="B4040">
        <v>-117.1811641</v>
      </c>
      <c r="C4040" t="s">
        <v>2505</v>
      </c>
      <c r="D4040" t="s">
        <v>13</v>
      </c>
      <c r="E4040">
        <v>21</v>
      </c>
      <c r="F4040" s="1">
        <v>43677.9</v>
      </c>
      <c r="G4040" s="2">
        <v>43708</v>
      </c>
      <c r="H4040">
        <v>2019</v>
      </c>
      <c r="I4040" t="s">
        <v>248</v>
      </c>
      <c r="Q4040" s="4"/>
    </row>
    <row r="4041" spans="1:17" hidden="1">
      <c r="A4041">
        <v>32.761385599999997</v>
      </c>
      <c r="B4041">
        <v>-117.2015354</v>
      </c>
      <c r="C4041" t="s">
        <v>51</v>
      </c>
      <c r="D4041" t="s">
        <v>11</v>
      </c>
      <c r="E4041">
        <v>2</v>
      </c>
      <c r="F4041" s="1">
        <v>43700.746527777781</v>
      </c>
      <c r="G4041" s="2">
        <v>43708</v>
      </c>
      <c r="H4041">
        <v>2019</v>
      </c>
      <c r="I4041" t="s">
        <v>248</v>
      </c>
      <c r="Q4041" s="4"/>
    </row>
    <row r="4042" spans="1:17" hidden="1">
      <c r="A4042">
        <v>32.760656300000001</v>
      </c>
      <c r="B4042">
        <v>-117.2052901</v>
      </c>
      <c r="C4042" t="s">
        <v>477</v>
      </c>
      <c r="D4042" t="s">
        <v>22</v>
      </c>
      <c r="E4042">
        <v>2</v>
      </c>
      <c r="F4042" s="1">
        <v>43690.676388888889</v>
      </c>
      <c r="G4042" s="2">
        <v>43708</v>
      </c>
      <c r="H4042">
        <v>2019</v>
      </c>
      <c r="I4042" t="s">
        <v>248</v>
      </c>
      <c r="Q4042" s="4"/>
    </row>
    <row r="4043" spans="1:17" hidden="1">
      <c r="A4043">
        <v>32.760203799999999</v>
      </c>
      <c r="B4043">
        <v>-117.20445650000001</v>
      </c>
      <c r="C4043" t="s">
        <v>2506</v>
      </c>
      <c r="D4043" t="s">
        <v>22</v>
      </c>
      <c r="E4043">
        <v>3</v>
      </c>
      <c r="F4043" s="1">
        <v>43690.670138888891</v>
      </c>
      <c r="G4043" s="2">
        <v>43708</v>
      </c>
      <c r="H4043">
        <v>2019</v>
      </c>
      <c r="I4043" t="s">
        <v>248</v>
      </c>
      <c r="Q4043" s="4"/>
    </row>
    <row r="4044" spans="1:17" hidden="1">
      <c r="A4044">
        <v>32.761873299999998</v>
      </c>
      <c r="B4044">
        <v>-117.2052717</v>
      </c>
      <c r="C4044" t="s">
        <v>2507</v>
      </c>
      <c r="D4044" t="s">
        <v>22</v>
      </c>
      <c r="E4044">
        <v>3</v>
      </c>
      <c r="F4044" s="1">
        <v>43690.789583333331</v>
      </c>
      <c r="G4044" s="2">
        <v>43708</v>
      </c>
      <c r="H4044">
        <v>2019</v>
      </c>
      <c r="I4044" t="s">
        <v>248</v>
      </c>
      <c r="Q4044" s="4"/>
    </row>
    <row r="4045" spans="1:17" hidden="1">
      <c r="A4045">
        <v>32.760683200000003</v>
      </c>
      <c r="B4045">
        <v>-117.2034125</v>
      </c>
      <c r="C4045" t="s">
        <v>2508</v>
      </c>
      <c r="D4045" t="s">
        <v>22</v>
      </c>
      <c r="E4045">
        <v>1</v>
      </c>
      <c r="F4045" s="1">
        <v>43708.895833333336</v>
      </c>
      <c r="G4045" s="2">
        <v>43708</v>
      </c>
      <c r="H4045">
        <v>2019</v>
      </c>
      <c r="I4045" t="s">
        <v>248</v>
      </c>
      <c r="Q4045" s="4"/>
    </row>
    <row r="4046" spans="1:17" hidden="1">
      <c r="A4046">
        <v>32.7611116</v>
      </c>
      <c r="B4046">
        <v>-117.18231849999999</v>
      </c>
      <c r="C4046" t="s">
        <v>2509</v>
      </c>
      <c r="D4046" t="s">
        <v>22</v>
      </c>
      <c r="E4046">
        <v>2</v>
      </c>
      <c r="F4046" s="1">
        <v>43676.770138888889</v>
      </c>
      <c r="G4046" s="2">
        <v>43708</v>
      </c>
      <c r="H4046">
        <v>2019</v>
      </c>
      <c r="I4046" t="s">
        <v>248</v>
      </c>
      <c r="Q4046" s="4"/>
    </row>
    <row r="4047" spans="1:17" hidden="1">
      <c r="A4047">
        <v>32.836528600000001</v>
      </c>
      <c r="B4047">
        <v>-117.01212</v>
      </c>
      <c r="C4047" t="s">
        <v>182</v>
      </c>
      <c r="D4047" t="s">
        <v>22</v>
      </c>
      <c r="E4047">
        <v>4</v>
      </c>
      <c r="F4047" s="1">
        <v>43665.856944444444</v>
      </c>
      <c r="G4047" s="2">
        <v>43677</v>
      </c>
      <c r="H4047">
        <v>2019</v>
      </c>
      <c r="I4047" t="s">
        <v>8</v>
      </c>
      <c r="Q4047" s="4"/>
    </row>
    <row r="4048" spans="1:17" hidden="1">
      <c r="A4048">
        <v>32.8382206</v>
      </c>
      <c r="B4048">
        <v>-117.0058636</v>
      </c>
      <c r="C4048" t="s">
        <v>2510</v>
      </c>
      <c r="D4048" t="s">
        <v>22</v>
      </c>
      <c r="E4048">
        <v>2</v>
      </c>
      <c r="F4048" s="1">
        <v>43665.857638888891</v>
      </c>
      <c r="G4048" s="2">
        <v>43677</v>
      </c>
      <c r="H4048">
        <v>2019</v>
      </c>
      <c r="I4048" t="s">
        <v>8</v>
      </c>
      <c r="Q4048" s="4"/>
    </row>
    <row r="4049" spans="1:17" hidden="1">
      <c r="A4049">
        <v>32.847643400000003</v>
      </c>
      <c r="B4049">
        <v>-116.9815093</v>
      </c>
      <c r="C4049" t="s">
        <v>30</v>
      </c>
      <c r="D4049" t="s">
        <v>13</v>
      </c>
      <c r="E4049">
        <v>5</v>
      </c>
      <c r="F4049" s="1">
        <v>43662.834722222222</v>
      </c>
      <c r="G4049" s="2">
        <v>43677</v>
      </c>
      <c r="H4049">
        <v>2019</v>
      </c>
      <c r="I4049" t="s">
        <v>8</v>
      </c>
      <c r="Q4049" s="4"/>
    </row>
    <row r="4050" spans="1:17" hidden="1">
      <c r="A4050">
        <v>32.8497585</v>
      </c>
      <c r="B4050">
        <v>-116.9613993</v>
      </c>
      <c r="C4050" t="s">
        <v>51</v>
      </c>
      <c r="D4050" t="s">
        <v>7</v>
      </c>
      <c r="E4050">
        <v>2</v>
      </c>
      <c r="F4050" s="1">
        <v>43644.818749999999</v>
      </c>
      <c r="G4050" s="2">
        <v>43677</v>
      </c>
      <c r="H4050">
        <v>2019</v>
      </c>
      <c r="I4050" t="s">
        <v>8</v>
      </c>
      <c r="Q4050" s="4"/>
    </row>
    <row r="4051" spans="1:17" hidden="1">
      <c r="A4051">
        <v>32.842043799999999</v>
      </c>
      <c r="B4051">
        <v>-116.9974952</v>
      </c>
      <c r="C4051" t="s">
        <v>2511</v>
      </c>
      <c r="D4051" t="s">
        <v>22</v>
      </c>
      <c r="E4051">
        <v>1</v>
      </c>
      <c r="F4051" s="1">
        <v>43617.926388888889</v>
      </c>
      <c r="G4051" s="2">
        <v>43677</v>
      </c>
      <c r="H4051">
        <v>2019</v>
      </c>
      <c r="I4051" t="s">
        <v>8</v>
      </c>
      <c r="Q4051" s="4"/>
    </row>
    <row r="4052" spans="1:17" hidden="1">
      <c r="A4052">
        <v>32.8463031</v>
      </c>
      <c r="B4052">
        <v>-116.9726458</v>
      </c>
      <c r="C4052" t="s">
        <v>30</v>
      </c>
      <c r="D4052" t="s">
        <v>13</v>
      </c>
      <c r="E4052">
        <v>5</v>
      </c>
      <c r="F4052" s="1">
        <v>43659.646527777775</v>
      </c>
      <c r="G4052" s="2">
        <v>43677</v>
      </c>
      <c r="H4052">
        <v>2019</v>
      </c>
      <c r="I4052" t="s">
        <v>8</v>
      </c>
      <c r="Q4052" s="4"/>
    </row>
    <row r="4053" spans="1:17" hidden="1">
      <c r="A4053">
        <v>32.837930399999998</v>
      </c>
      <c r="B4053">
        <v>-117.0073094</v>
      </c>
      <c r="C4053" t="s">
        <v>2512</v>
      </c>
      <c r="D4053" t="s">
        <v>7</v>
      </c>
      <c r="E4053">
        <v>3</v>
      </c>
      <c r="F4053" s="1">
        <v>43564.965277777781</v>
      </c>
      <c r="G4053" s="2">
        <v>43677</v>
      </c>
      <c r="H4053">
        <v>2019</v>
      </c>
      <c r="I4053" t="s">
        <v>8</v>
      </c>
      <c r="Q4053" s="4"/>
    </row>
    <row r="4054" spans="1:17" hidden="1">
      <c r="A4054">
        <v>32.852990300000002</v>
      </c>
      <c r="B4054">
        <v>-116.9530716</v>
      </c>
      <c r="C4054" t="s">
        <v>2513</v>
      </c>
      <c r="D4054" t="s">
        <v>22</v>
      </c>
      <c r="E4054">
        <v>2</v>
      </c>
      <c r="F4054" s="1">
        <v>43644.818055555559</v>
      </c>
      <c r="G4054" s="2">
        <v>43677</v>
      </c>
      <c r="H4054">
        <v>2019</v>
      </c>
      <c r="I4054" t="s">
        <v>8</v>
      </c>
      <c r="Q4054" s="4"/>
    </row>
    <row r="4055" spans="1:17" hidden="1">
      <c r="A4055">
        <v>32.840372000000002</v>
      </c>
      <c r="B4055">
        <v>-117.002808</v>
      </c>
      <c r="C4055" t="s">
        <v>2514</v>
      </c>
      <c r="D4055" t="s">
        <v>7</v>
      </c>
      <c r="E4055">
        <v>10</v>
      </c>
      <c r="F4055" s="1">
        <v>43613.699305555558</v>
      </c>
      <c r="G4055" s="2">
        <v>43677</v>
      </c>
      <c r="H4055">
        <v>2019</v>
      </c>
      <c r="I4055" t="s">
        <v>8</v>
      </c>
      <c r="Q4055" s="4"/>
    </row>
    <row r="4056" spans="1:17" hidden="1">
      <c r="A4056">
        <v>32.841475799999998</v>
      </c>
      <c r="B4056">
        <v>-117.0016442</v>
      </c>
      <c r="C4056" t="s">
        <v>2515</v>
      </c>
      <c r="D4056" t="s">
        <v>11</v>
      </c>
      <c r="E4056">
        <v>1</v>
      </c>
      <c r="F4056" s="1">
        <v>43617.925694444442</v>
      </c>
      <c r="G4056" s="2">
        <v>43677</v>
      </c>
      <c r="H4056">
        <v>2019</v>
      </c>
      <c r="I4056" t="s">
        <v>8</v>
      </c>
      <c r="Q4056" s="4"/>
    </row>
    <row r="4057" spans="1:17" hidden="1">
      <c r="A4057">
        <v>32.837426200000003</v>
      </c>
      <c r="B4057">
        <v>-116.9957005</v>
      </c>
      <c r="C4057" t="s">
        <v>2516</v>
      </c>
      <c r="D4057" t="s">
        <v>22</v>
      </c>
      <c r="E4057">
        <v>2</v>
      </c>
      <c r="F4057" s="1">
        <v>43574.755555555559</v>
      </c>
      <c r="G4057" s="2">
        <v>43677</v>
      </c>
      <c r="H4057">
        <v>2019</v>
      </c>
      <c r="I4057" t="s">
        <v>8</v>
      </c>
      <c r="Q4057" s="4"/>
    </row>
    <row r="4058" spans="1:17" hidden="1">
      <c r="A4058">
        <v>32.779983000000001</v>
      </c>
      <c r="B4058">
        <v>-117.10916090000001</v>
      </c>
      <c r="C4058" t="s">
        <v>269</v>
      </c>
      <c r="D4058" t="s">
        <v>7</v>
      </c>
      <c r="E4058">
        <v>1</v>
      </c>
      <c r="F4058" s="1">
        <v>43672.789583333331</v>
      </c>
      <c r="G4058" s="2">
        <v>43677</v>
      </c>
      <c r="H4058">
        <v>2019</v>
      </c>
      <c r="I4058" t="s">
        <v>117</v>
      </c>
      <c r="Q4058" s="4"/>
    </row>
    <row r="4059" spans="1:17" hidden="1">
      <c r="A4059">
        <v>32.779852579999996</v>
      </c>
      <c r="B4059">
        <v>-117.1066194</v>
      </c>
      <c r="C4059" t="s">
        <v>55</v>
      </c>
      <c r="D4059" t="s">
        <v>22</v>
      </c>
      <c r="E4059">
        <v>3</v>
      </c>
      <c r="F4059" s="1">
        <v>43672.822916666664</v>
      </c>
      <c r="G4059" s="2">
        <v>43677</v>
      </c>
      <c r="H4059">
        <v>2019</v>
      </c>
      <c r="I4059" t="s">
        <v>117</v>
      </c>
      <c r="Q4059" s="4"/>
    </row>
    <row r="4060" spans="1:17" hidden="1">
      <c r="A4060">
        <v>32.779722200000002</v>
      </c>
      <c r="B4060">
        <v>-117.1067346</v>
      </c>
      <c r="C4060" t="s">
        <v>2517</v>
      </c>
      <c r="D4060" t="s">
        <v>22</v>
      </c>
      <c r="E4060">
        <v>2</v>
      </c>
      <c r="F4060" s="1">
        <v>43672.780555555553</v>
      </c>
      <c r="G4060" s="2">
        <v>43677</v>
      </c>
      <c r="H4060">
        <v>2019</v>
      </c>
      <c r="I4060" t="s">
        <v>117</v>
      </c>
      <c r="Q4060" s="4"/>
    </row>
    <row r="4061" spans="1:17" hidden="1">
      <c r="A4061">
        <v>32.783828900000003</v>
      </c>
      <c r="B4061">
        <v>-117.10374729999999</v>
      </c>
      <c r="C4061" t="s">
        <v>2518</v>
      </c>
      <c r="D4061" t="s">
        <v>7</v>
      </c>
      <c r="E4061">
        <v>2</v>
      </c>
      <c r="F4061" s="1">
        <v>43672.713194444441</v>
      </c>
      <c r="G4061" s="2">
        <v>43677</v>
      </c>
      <c r="H4061">
        <v>2019</v>
      </c>
      <c r="I4061" t="s">
        <v>117</v>
      </c>
      <c r="Q4061" s="4"/>
    </row>
    <row r="4062" spans="1:17" hidden="1">
      <c r="A4062">
        <v>32.781121300000002</v>
      </c>
      <c r="B4062">
        <v>-117.10954820000001</v>
      </c>
      <c r="C4062" t="s">
        <v>2519</v>
      </c>
      <c r="D4062" t="s">
        <v>22</v>
      </c>
      <c r="E4062">
        <v>1</v>
      </c>
      <c r="F4062" s="1">
        <v>43672.693055555559</v>
      </c>
      <c r="G4062" s="2">
        <v>43677</v>
      </c>
      <c r="H4062">
        <v>2019</v>
      </c>
      <c r="I4062" t="s">
        <v>117</v>
      </c>
      <c r="Q4062" s="4"/>
    </row>
    <row r="4063" spans="1:17" hidden="1">
      <c r="A4063">
        <v>32.780000800000003</v>
      </c>
      <c r="B4063">
        <v>-117.1087612</v>
      </c>
      <c r="C4063" t="s">
        <v>2520</v>
      </c>
      <c r="D4063" t="s">
        <v>22</v>
      </c>
      <c r="E4063">
        <v>2</v>
      </c>
      <c r="F4063" s="1">
        <v>43672.679166666669</v>
      </c>
      <c r="G4063" s="2">
        <v>43677</v>
      </c>
      <c r="H4063">
        <v>2019</v>
      </c>
      <c r="I4063" t="s">
        <v>117</v>
      </c>
      <c r="Q4063" s="4"/>
    </row>
    <row r="4064" spans="1:17" hidden="1">
      <c r="A4064">
        <v>32.780970699999997</v>
      </c>
      <c r="B4064">
        <v>-117.1102976</v>
      </c>
      <c r="C4064" t="s">
        <v>2521</v>
      </c>
      <c r="D4064" t="s">
        <v>7</v>
      </c>
      <c r="E4064">
        <v>1</v>
      </c>
      <c r="F4064" s="1">
        <v>43672.677083333336</v>
      </c>
      <c r="G4064" s="2">
        <v>43677</v>
      </c>
      <c r="H4064">
        <v>2019</v>
      </c>
      <c r="I4064" t="s">
        <v>117</v>
      </c>
      <c r="Q4064" s="4"/>
    </row>
    <row r="4065" spans="1:17" hidden="1">
      <c r="A4065">
        <v>32.777258699999997</v>
      </c>
      <c r="B4065">
        <v>-117.1265135</v>
      </c>
      <c r="C4065" t="s">
        <v>2522</v>
      </c>
      <c r="D4065" t="s">
        <v>22</v>
      </c>
      <c r="E4065">
        <v>8</v>
      </c>
      <c r="F4065" s="1">
        <v>43669.740277777775</v>
      </c>
      <c r="G4065" s="2">
        <v>43677</v>
      </c>
      <c r="H4065">
        <v>2019</v>
      </c>
      <c r="I4065" t="s">
        <v>117</v>
      </c>
      <c r="Q4065" s="4"/>
    </row>
    <row r="4066" spans="1:17" hidden="1">
      <c r="A4066">
        <v>32.781199600000001</v>
      </c>
      <c r="B4066">
        <v>-117.1164787</v>
      </c>
      <c r="C4066" t="s">
        <v>339</v>
      </c>
      <c r="D4066" t="s">
        <v>7</v>
      </c>
      <c r="E4066">
        <v>1</v>
      </c>
      <c r="F4066" s="1">
        <v>43662.819444444445</v>
      </c>
      <c r="G4066" s="2">
        <v>43677</v>
      </c>
      <c r="H4066">
        <v>2019</v>
      </c>
      <c r="I4066" t="s">
        <v>117</v>
      </c>
      <c r="Q4066" s="4"/>
    </row>
    <row r="4067" spans="1:17" hidden="1">
      <c r="A4067">
        <v>32.781231099999999</v>
      </c>
      <c r="B4067">
        <v>-117.1123979</v>
      </c>
      <c r="C4067" t="s">
        <v>418</v>
      </c>
      <c r="D4067" t="s">
        <v>22</v>
      </c>
      <c r="E4067">
        <v>1</v>
      </c>
      <c r="F4067" s="1">
        <v>43662.932638888888</v>
      </c>
      <c r="G4067" s="2">
        <v>43677</v>
      </c>
      <c r="H4067">
        <v>2019</v>
      </c>
      <c r="I4067" t="s">
        <v>117</v>
      </c>
      <c r="Q4067" s="4"/>
    </row>
    <row r="4068" spans="1:17" hidden="1">
      <c r="A4068">
        <v>32.779632900000003</v>
      </c>
      <c r="B4068">
        <v>-117.12002680000001</v>
      </c>
      <c r="C4068" t="s">
        <v>2523</v>
      </c>
      <c r="D4068" t="s">
        <v>22</v>
      </c>
      <c r="E4068">
        <v>1</v>
      </c>
      <c r="F4068" s="1">
        <v>43662.830555555556</v>
      </c>
      <c r="G4068" s="2">
        <v>43677</v>
      </c>
      <c r="H4068">
        <v>2019</v>
      </c>
      <c r="I4068" t="s">
        <v>117</v>
      </c>
      <c r="Q4068" s="4"/>
    </row>
    <row r="4069" spans="1:17" hidden="1">
      <c r="A4069">
        <v>32.781143299999997</v>
      </c>
      <c r="B4069">
        <v>-117.1121469</v>
      </c>
      <c r="C4069" t="s">
        <v>103</v>
      </c>
      <c r="D4069" t="s">
        <v>22</v>
      </c>
      <c r="E4069">
        <v>1</v>
      </c>
      <c r="F4069" s="1">
        <v>43662.932638888888</v>
      </c>
      <c r="G4069" s="2">
        <v>43677</v>
      </c>
      <c r="H4069">
        <v>2019</v>
      </c>
      <c r="I4069" t="s">
        <v>117</v>
      </c>
      <c r="Q4069" s="4"/>
    </row>
    <row r="4070" spans="1:17" hidden="1">
      <c r="A4070">
        <v>32.7810907</v>
      </c>
      <c r="B4070">
        <v>-117.1117957</v>
      </c>
      <c r="C4070" t="s">
        <v>2524</v>
      </c>
      <c r="D4070" t="s">
        <v>22</v>
      </c>
      <c r="E4070">
        <v>1</v>
      </c>
      <c r="F4070" s="1">
        <v>43662.831250000003</v>
      </c>
      <c r="G4070" s="2">
        <v>43677</v>
      </c>
      <c r="H4070">
        <v>2019</v>
      </c>
      <c r="I4070" t="s">
        <v>117</v>
      </c>
      <c r="Q4070" s="4"/>
    </row>
    <row r="4071" spans="1:17" hidden="1">
      <c r="A4071">
        <v>32.778237009999998</v>
      </c>
      <c r="B4071">
        <v>-117.125354</v>
      </c>
      <c r="C4071" t="s">
        <v>2525</v>
      </c>
      <c r="D4071" t="s">
        <v>7</v>
      </c>
      <c r="E4071">
        <v>5</v>
      </c>
      <c r="F4071" s="1">
        <v>43662.834027777775</v>
      </c>
      <c r="G4071" s="2">
        <v>43677</v>
      </c>
      <c r="H4071">
        <v>2019</v>
      </c>
      <c r="I4071" t="s">
        <v>117</v>
      </c>
      <c r="Q4071" s="4"/>
    </row>
    <row r="4072" spans="1:17" hidden="1">
      <c r="A4072">
        <v>32.792867299999997</v>
      </c>
      <c r="B4072">
        <v>-117.1000097</v>
      </c>
      <c r="C4072" t="s">
        <v>2526</v>
      </c>
      <c r="D4072" t="s">
        <v>7</v>
      </c>
      <c r="E4072">
        <v>3</v>
      </c>
      <c r="F4072" s="1">
        <v>43637.746527777781</v>
      </c>
      <c r="G4072" s="2">
        <v>43677</v>
      </c>
      <c r="H4072">
        <v>2019</v>
      </c>
      <c r="I4072" t="s">
        <v>117</v>
      </c>
      <c r="Q4072" s="4"/>
    </row>
    <row r="4073" spans="1:17" hidden="1">
      <c r="A4073">
        <v>32.7805508</v>
      </c>
      <c r="B4073">
        <v>-117.11026769999999</v>
      </c>
      <c r="C4073" t="s">
        <v>431</v>
      </c>
      <c r="D4073" t="s">
        <v>7</v>
      </c>
      <c r="E4073">
        <v>3</v>
      </c>
      <c r="F4073" s="1">
        <v>43672.675000000003</v>
      </c>
      <c r="G4073" s="2">
        <v>43677</v>
      </c>
      <c r="H4073">
        <v>2019</v>
      </c>
      <c r="I4073" t="s">
        <v>117</v>
      </c>
      <c r="Q4073" s="4"/>
    </row>
    <row r="4074" spans="1:17" hidden="1">
      <c r="A4074">
        <v>32.781167500000002</v>
      </c>
      <c r="B4074">
        <v>-117.1101163</v>
      </c>
      <c r="C4074" t="s">
        <v>2527</v>
      </c>
      <c r="D4074" t="s">
        <v>22</v>
      </c>
      <c r="E4074">
        <v>4</v>
      </c>
      <c r="F4074" s="1">
        <v>43672.677777777775</v>
      </c>
      <c r="G4074" s="2">
        <v>43677</v>
      </c>
      <c r="H4074">
        <v>2019</v>
      </c>
      <c r="I4074" t="s">
        <v>117</v>
      </c>
      <c r="Q4074" s="4"/>
    </row>
    <row r="4075" spans="1:17" hidden="1">
      <c r="A4075">
        <v>32.783225399999999</v>
      </c>
      <c r="B4075">
        <v>-117.10466719999999</v>
      </c>
      <c r="C4075" t="s">
        <v>2528</v>
      </c>
      <c r="D4075" t="s">
        <v>7</v>
      </c>
      <c r="E4075">
        <v>3</v>
      </c>
      <c r="F4075" s="1">
        <v>43672.704861111109</v>
      </c>
      <c r="G4075" s="2">
        <v>43677</v>
      </c>
      <c r="H4075">
        <v>2019</v>
      </c>
      <c r="I4075" t="s">
        <v>117</v>
      </c>
      <c r="Q4075" s="4"/>
    </row>
    <row r="4076" spans="1:17" hidden="1">
      <c r="A4076">
        <v>32.784479560000001</v>
      </c>
      <c r="B4076">
        <v>-117.10435</v>
      </c>
      <c r="C4076" t="s">
        <v>1593</v>
      </c>
      <c r="D4076" t="s">
        <v>22</v>
      </c>
      <c r="E4076">
        <v>2</v>
      </c>
      <c r="F4076" s="1">
        <v>43637.8125</v>
      </c>
      <c r="G4076" s="2">
        <v>43677</v>
      </c>
      <c r="H4076">
        <v>2019</v>
      </c>
      <c r="I4076" t="s">
        <v>117</v>
      </c>
      <c r="Q4076" s="4"/>
    </row>
    <row r="4077" spans="1:17" hidden="1">
      <c r="A4077">
        <v>32.785635399999997</v>
      </c>
      <c r="B4077">
        <v>-117.10435080000001</v>
      </c>
      <c r="C4077" t="s">
        <v>1694</v>
      </c>
      <c r="D4077" t="s">
        <v>7</v>
      </c>
      <c r="E4077">
        <v>1</v>
      </c>
      <c r="F4077" s="1">
        <v>43616.795138888891</v>
      </c>
      <c r="G4077" s="2">
        <v>43677</v>
      </c>
      <c r="H4077">
        <v>2019</v>
      </c>
      <c r="I4077" t="s">
        <v>117</v>
      </c>
      <c r="Q4077" s="4"/>
    </row>
    <row r="4078" spans="1:17" hidden="1">
      <c r="A4078">
        <v>32.784906030000002</v>
      </c>
      <c r="B4078">
        <v>-117.1043126</v>
      </c>
      <c r="C4078" t="s">
        <v>2529</v>
      </c>
      <c r="D4078" t="s">
        <v>7</v>
      </c>
      <c r="E4078">
        <v>1</v>
      </c>
      <c r="F4078" s="1">
        <v>43616.844444444447</v>
      </c>
      <c r="G4078" s="2">
        <v>43677</v>
      </c>
      <c r="H4078">
        <v>2019</v>
      </c>
      <c r="I4078" t="s">
        <v>117</v>
      </c>
      <c r="Q4078" s="4"/>
    </row>
    <row r="4079" spans="1:17" hidden="1">
      <c r="A4079">
        <v>32.790885699999997</v>
      </c>
      <c r="B4079">
        <v>-117.1037223</v>
      </c>
      <c r="C4079" t="s">
        <v>622</v>
      </c>
      <c r="D4079" t="s">
        <v>7</v>
      </c>
      <c r="E4079">
        <v>6</v>
      </c>
      <c r="F4079" s="1">
        <v>43616.759027777778</v>
      </c>
      <c r="G4079" s="2">
        <v>43677</v>
      </c>
      <c r="H4079">
        <v>2019</v>
      </c>
      <c r="I4079" t="s">
        <v>117</v>
      </c>
      <c r="Q4079" s="4"/>
    </row>
    <row r="4080" spans="1:17" hidden="1">
      <c r="A4080">
        <v>32.781040099999998</v>
      </c>
      <c r="B4080">
        <v>-117.11232649999999</v>
      </c>
      <c r="C4080" t="s">
        <v>2530</v>
      </c>
      <c r="D4080" t="s">
        <v>22</v>
      </c>
      <c r="E4080">
        <v>1</v>
      </c>
      <c r="F4080" s="1">
        <v>43662.823611111111</v>
      </c>
      <c r="G4080" s="2">
        <v>43677</v>
      </c>
      <c r="H4080">
        <v>2019</v>
      </c>
      <c r="I4080" t="s">
        <v>117</v>
      </c>
      <c r="Q4080" s="4"/>
    </row>
    <row r="4081" spans="1:17" hidden="1">
      <c r="A4081">
        <v>32.791108199999996</v>
      </c>
      <c r="B4081">
        <v>-117.10141400000001</v>
      </c>
      <c r="C4081" t="s">
        <v>305</v>
      </c>
      <c r="D4081" t="s">
        <v>13</v>
      </c>
      <c r="E4081">
        <v>5</v>
      </c>
      <c r="F4081" s="1">
        <v>43656.640277777777</v>
      </c>
      <c r="G4081" s="2">
        <v>43677</v>
      </c>
      <c r="H4081">
        <v>2019</v>
      </c>
      <c r="I4081" t="s">
        <v>117</v>
      </c>
      <c r="Q4081" s="4"/>
    </row>
    <row r="4082" spans="1:17" hidden="1">
      <c r="A4082">
        <v>32.786538899999996</v>
      </c>
      <c r="B4082">
        <v>-117.1041695</v>
      </c>
      <c r="C4082" t="s">
        <v>184</v>
      </c>
      <c r="D4082" t="s">
        <v>22</v>
      </c>
      <c r="E4082">
        <v>9</v>
      </c>
      <c r="F4082" s="1">
        <v>43637.811111111114</v>
      </c>
      <c r="G4082" s="2">
        <v>43677</v>
      </c>
      <c r="H4082">
        <v>2019</v>
      </c>
      <c r="I4082" t="s">
        <v>117</v>
      </c>
      <c r="Q4082" s="4"/>
    </row>
    <row r="4083" spans="1:17" hidden="1">
      <c r="A4083">
        <v>32.783553900000001</v>
      </c>
      <c r="B4083">
        <v>-117.1043014</v>
      </c>
      <c r="C4083" t="s">
        <v>2531</v>
      </c>
      <c r="D4083" t="s">
        <v>22</v>
      </c>
      <c r="E4083">
        <v>2</v>
      </c>
      <c r="F4083" s="1">
        <v>43672.709027777775</v>
      </c>
      <c r="G4083" s="2">
        <v>43677</v>
      </c>
      <c r="H4083">
        <v>2019</v>
      </c>
      <c r="I4083" t="s">
        <v>117</v>
      </c>
      <c r="Q4083" s="4"/>
    </row>
    <row r="4084" spans="1:17" hidden="1">
      <c r="A4084">
        <v>32.790351700000002</v>
      </c>
      <c r="B4084">
        <v>-117.1033463</v>
      </c>
      <c r="C4084" t="s">
        <v>2532</v>
      </c>
      <c r="D4084" t="s">
        <v>22</v>
      </c>
      <c r="E4084">
        <v>10</v>
      </c>
      <c r="F4084" s="1">
        <v>43662.963888888888</v>
      </c>
      <c r="G4084" s="2">
        <v>43677</v>
      </c>
      <c r="H4084">
        <v>2019</v>
      </c>
      <c r="I4084" t="s">
        <v>117</v>
      </c>
      <c r="Q4084" s="4"/>
    </row>
    <row r="4085" spans="1:17" hidden="1">
      <c r="A4085">
        <v>32.7853937</v>
      </c>
      <c r="B4085">
        <v>-117.1028511</v>
      </c>
      <c r="C4085" t="s">
        <v>329</v>
      </c>
      <c r="D4085" t="s">
        <v>22</v>
      </c>
      <c r="E4085">
        <v>1</v>
      </c>
      <c r="F4085" s="1">
        <v>43637.938194444447</v>
      </c>
      <c r="G4085" s="2">
        <v>43677</v>
      </c>
      <c r="H4085">
        <v>2019</v>
      </c>
      <c r="I4085" t="s">
        <v>117</v>
      </c>
      <c r="Q4085" s="4"/>
    </row>
    <row r="4086" spans="1:17" hidden="1">
      <c r="A4086">
        <v>32.7836401</v>
      </c>
      <c r="B4086">
        <v>-117.1039237</v>
      </c>
      <c r="C4086" t="s">
        <v>418</v>
      </c>
      <c r="D4086" t="s">
        <v>22</v>
      </c>
      <c r="E4086">
        <v>1</v>
      </c>
      <c r="F4086" s="1">
        <v>43672.72152777778</v>
      </c>
      <c r="G4086" s="2">
        <v>43677</v>
      </c>
      <c r="H4086">
        <v>2019</v>
      </c>
      <c r="I4086" t="s">
        <v>117</v>
      </c>
      <c r="Q4086" s="4"/>
    </row>
    <row r="4087" spans="1:17" hidden="1">
      <c r="A4087">
        <v>32.789828399999998</v>
      </c>
      <c r="B4087">
        <v>-117.104409</v>
      </c>
      <c r="C4087" t="s">
        <v>59</v>
      </c>
      <c r="D4087" t="s">
        <v>22</v>
      </c>
      <c r="E4087">
        <v>1</v>
      </c>
      <c r="F4087" s="1">
        <v>43637.70208333333</v>
      </c>
      <c r="G4087" s="2">
        <v>43677</v>
      </c>
      <c r="H4087">
        <v>2019</v>
      </c>
      <c r="I4087" t="s">
        <v>117</v>
      </c>
      <c r="Q4087" s="4"/>
    </row>
    <row r="4088" spans="1:17" hidden="1">
      <c r="A4088">
        <v>32.789167300000003</v>
      </c>
      <c r="B4088">
        <v>-117.1044819</v>
      </c>
      <c r="C4088" t="s">
        <v>2533</v>
      </c>
      <c r="D4088" t="s">
        <v>22</v>
      </c>
      <c r="E4088">
        <v>3</v>
      </c>
      <c r="F4088" s="1">
        <v>43637.810416666667</v>
      </c>
      <c r="G4088" s="2">
        <v>43677</v>
      </c>
      <c r="H4088">
        <v>2019</v>
      </c>
      <c r="I4088" t="s">
        <v>117</v>
      </c>
      <c r="Q4088" s="4"/>
    </row>
    <row r="4089" spans="1:17" hidden="1">
      <c r="A4089">
        <v>32.787273800000001</v>
      </c>
      <c r="B4089">
        <v>-117.1041845</v>
      </c>
      <c r="C4089" t="s">
        <v>2534</v>
      </c>
      <c r="D4089" t="s">
        <v>22</v>
      </c>
      <c r="E4089">
        <v>2</v>
      </c>
      <c r="F4089" s="1">
        <v>43637.692361111112</v>
      </c>
      <c r="G4089" s="2">
        <v>43677</v>
      </c>
      <c r="H4089">
        <v>2019</v>
      </c>
      <c r="I4089" t="s">
        <v>117</v>
      </c>
      <c r="Q4089" s="4"/>
    </row>
    <row r="4090" spans="1:17" hidden="1">
      <c r="A4090">
        <v>32.783150200000001</v>
      </c>
      <c r="B4090">
        <v>-117.1039865</v>
      </c>
      <c r="C4090" t="s">
        <v>2535</v>
      </c>
      <c r="D4090" t="s">
        <v>22</v>
      </c>
      <c r="E4090">
        <v>4</v>
      </c>
      <c r="F4090" s="1">
        <v>43672.729166666664</v>
      </c>
      <c r="G4090" s="2">
        <v>43677</v>
      </c>
      <c r="H4090">
        <v>2019</v>
      </c>
      <c r="I4090" t="s">
        <v>117</v>
      </c>
      <c r="Q4090" s="4"/>
    </row>
    <row r="4091" spans="1:17" hidden="1">
      <c r="A4091">
        <v>32.769848400000001</v>
      </c>
      <c r="B4091">
        <v>-117.15485459999999</v>
      </c>
      <c r="C4091" t="s">
        <v>2361</v>
      </c>
      <c r="D4091" t="s">
        <v>7</v>
      </c>
      <c r="E4091">
        <v>2</v>
      </c>
      <c r="F4091" s="1">
        <v>43665.788888888892</v>
      </c>
      <c r="G4091" s="2">
        <v>43677</v>
      </c>
      <c r="H4091">
        <v>2019</v>
      </c>
      <c r="I4091" t="s">
        <v>183</v>
      </c>
      <c r="Q4091" s="4"/>
    </row>
    <row r="4092" spans="1:17" hidden="1">
      <c r="A4092">
        <v>32.768458099999997</v>
      </c>
      <c r="B4092">
        <v>-117.160303</v>
      </c>
      <c r="C4092" t="s">
        <v>960</v>
      </c>
      <c r="D4092" t="s">
        <v>7</v>
      </c>
      <c r="E4092">
        <v>3</v>
      </c>
      <c r="F4092" s="1">
        <v>43665.775000000001</v>
      </c>
      <c r="G4092" s="2">
        <v>43677</v>
      </c>
      <c r="H4092">
        <v>2019</v>
      </c>
      <c r="I4092" t="s">
        <v>183</v>
      </c>
      <c r="Q4092" s="4"/>
    </row>
    <row r="4093" spans="1:17" hidden="1">
      <c r="A4093">
        <v>32.767928900000001</v>
      </c>
      <c r="B4093">
        <v>-117.1614249</v>
      </c>
      <c r="C4093" t="s">
        <v>1132</v>
      </c>
      <c r="D4093" t="s">
        <v>22</v>
      </c>
      <c r="E4093">
        <v>2</v>
      </c>
      <c r="F4093" s="1">
        <v>43665.765972222223</v>
      </c>
      <c r="G4093" s="2">
        <v>43677</v>
      </c>
      <c r="H4093">
        <v>2019</v>
      </c>
      <c r="I4093" t="s">
        <v>183</v>
      </c>
      <c r="Q4093" s="4"/>
    </row>
    <row r="4094" spans="1:17" hidden="1">
      <c r="A4094">
        <v>32.7667535</v>
      </c>
      <c r="B4094">
        <v>-117.1630268</v>
      </c>
      <c r="C4094" t="s">
        <v>2536</v>
      </c>
      <c r="D4094" t="s">
        <v>22</v>
      </c>
      <c r="E4094">
        <v>1</v>
      </c>
      <c r="F4094" s="1">
        <v>43665.756249999999</v>
      </c>
      <c r="G4094" s="2">
        <v>43677</v>
      </c>
      <c r="H4094">
        <v>2019</v>
      </c>
      <c r="I4094" t="s">
        <v>183</v>
      </c>
      <c r="Q4094" s="4"/>
    </row>
    <row r="4095" spans="1:17" hidden="1">
      <c r="A4095">
        <v>32.766641329999999</v>
      </c>
      <c r="B4095">
        <v>-117.1639314</v>
      </c>
      <c r="C4095" t="s">
        <v>1223</v>
      </c>
      <c r="D4095" t="s">
        <v>22</v>
      </c>
      <c r="E4095">
        <v>5</v>
      </c>
      <c r="F4095" s="1">
        <v>43665.836805555555</v>
      </c>
      <c r="G4095" s="2">
        <v>43677</v>
      </c>
      <c r="H4095">
        <v>2019</v>
      </c>
      <c r="I4095" t="s">
        <v>183</v>
      </c>
      <c r="Q4095" s="4"/>
    </row>
    <row r="4096" spans="1:17" hidden="1">
      <c r="A4096">
        <v>32.766997799999999</v>
      </c>
      <c r="B4096">
        <v>-117.16359129999999</v>
      </c>
      <c r="C4096" t="s">
        <v>2266</v>
      </c>
      <c r="D4096" t="s">
        <v>22</v>
      </c>
      <c r="E4096">
        <v>1</v>
      </c>
      <c r="F4096" s="1">
        <v>43665.75277777778</v>
      </c>
      <c r="G4096" s="2">
        <v>43677</v>
      </c>
      <c r="H4096">
        <v>2019</v>
      </c>
      <c r="I4096" t="s">
        <v>183</v>
      </c>
      <c r="Q4096" s="4"/>
    </row>
    <row r="4097" spans="1:17" hidden="1">
      <c r="A4097">
        <v>32.7666319</v>
      </c>
      <c r="B4097">
        <v>-117.1637719</v>
      </c>
      <c r="C4097" t="s">
        <v>2537</v>
      </c>
      <c r="D4097" t="s">
        <v>22</v>
      </c>
      <c r="E4097">
        <v>2</v>
      </c>
      <c r="F4097" s="1">
        <v>43665.837500000001</v>
      </c>
      <c r="G4097" s="2">
        <v>43677</v>
      </c>
      <c r="H4097">
        <v>2019</v>
      </c>
      <c r="I4097" t="s">
        <v>183</v>
      </c>
      <c r="Q4097" s="4"/>
    </row>
    <row r="4098" spans="1:17" hidden="1">
      <c r="A4098">
        <v>32.766538400000002</v>
      </c>
      <c r="B4098">
        <v>-117.163628</v>
      </c>
      <c r="C4098" t="s">
        <v>2538</v>
      </c>
      <c r="D4098" t="s">
        <v>13</v>
      </c>
      <c r="E4098">
        <v>7</v>
      </c>
      <c r="F4098" s="1">
        <v>43665.754861111112</v>
      </c>
      <c r="G4098" s="2">
        <v>43677</v>
      </c>
      <c r="H4098">
        <v>2019</v>
      </c>
      <c r="I4098" t="s">
        <v>183</v>
      </c>
      <c r="Q4098" s="4"/>
    </row>
    <row r="4099" spans="1:17" hidden="1">
      <c r="A4099">
        <v>32.766570700000003</v>
      </c>
      <c r="B4099">
        <v>-117.1642093</v>
      </c>
      <c r="C4099" t="s">
        <v>2539</v>
      </c>
      <c r="D4099" t="s">
        <v>22</v>
      </c>
      <c r="E4099">
        <v>1</v>
      </c>
      <c r="F4099" s="1">
        <v>43665.739583333336</v>
      </c>
      <c r="G4099" s="2">
        <v>43677</v>
      </c>
      <c r="H4099">
        <v>2019</v>
      </c>
      <c r="I4099" t="s">
        <v>183</v>
      </c>
      <c r="Q4099" s="4"/>
    </row>
    <row r="4100" spans="1:17" hidden="1">
      <c r="A4100">
        <v>32.766578099999997</v>
      </c>
      <c r="B4100">
        <v>-117.16230969999999</v>
      </c>
      <c r="C4100" t="s">
        <v>2540</v>
      </c>
      <c r="D4100" t="s">
        <v>13</v>
      </c>
      <c r="E4100">
        <v>1</v>
      </c>
      <c r="F4100" s="1">
        <v>43665.731944444444</v>
      </c>
      <c r="G4100" s="2">
        <v>43677</v>
      </c>
      <c r="H4100">
        <v>2019</v>
      </c>
      <c r="I4100" t="s">
        <v>183</v>
      </c>
      <c r="Q4100" s="4"/>
    </row>
    <row r="4101" spans="1:17" hidden="1">
      <c r="A4101">
        <v>32.766748399999997</v>
      </c>
      <c r="B4101">
        <v>-117.1623522</v>
      </c>
      <c r="C4101" t="s">
        <v>1622</v>
      </c>
      <c r="D4101" t="s">
        <v>22</v>
      </c>
      <c r="E4101">
        <v>2</v>
      </c>
      <c r="F4101" s="1">
        <v>43665.726388888892</v>
      </c>
      <c r="G4101" s="2">
        <v>43677</v>
      </c>
      <c r="H4101">
        <v>2019</v>
      </c>
      <c r="I4101" t="s">
        <v>183</v>
      </c>
      <c r="Q4101" s="4"/>
    </row>
    <row r="4102" spans="1:17" hidden="1">
      <c r="A4102">
        <v>32.7660342</v>
      </c>
      <c r="B4102">
        <v>-117.1640409</v>
      </c>
      <c r="C4102" t="s">
        <v>2541</v>
      </c>
      <c r="D4102" t="s">
        <v>22</v>
      </c>
      <c r="E4102">
        <v>3</v>
      </c>
      <c r="F4102" s="1">
        <v>43665.706944444442</v>
      </c>
      <c r="G4102" s="2">
        <v>43677</v>
      </c>
      <c r="H4102">
        <v>2019</v>
      </c>
      <c r="I4102" t="s">
        <v>183</v>
      </c>
      <c r="Q4102" s="4"/>
    </row>
    <row r="4103" spans="1:17" hidden="1">
      <c r="A4103">
        <v>32.7658171</v>
      </c>
      <c r="B4103">
        <v>-117.1647667</v>
      </c>
      <c r="C4103" t="s">
        <v>504</v>
      </c>
      <c r="D4103" t="s">
        <v>13</v>
      </c>
      <c r="E4103">
        <v>14</v>
      </c>
      <c r="F4103" s="1">
        <v>43665.837500000001</v>
      </c>
      <c r="G4103" s="2">
        <v>43677</v>
      </c>
      <c r="H4103">
        <v>2019</v>
      </c>
      <c r="I4103" t="s">
        <v>183</v>
      </c>
      <c r="Q4103" s="4"/>
    </row>
    <row r="4104" spans="1:17" hidden="1">
      <c r="A4104">
        <v>32.765698399999998</v>
      </c>
      <c r="B4104">
        <v>-117.1646705</v>
      </c>
      <c r="C4104" t="s">
        <v>2542</v>
      </c>
      <c r="D4104" t="s">
        <v>7</v>
      </c>
      <c r="E4104">
        <v>3</v>
      </c>
      <c r="F4104" s="1">
        <v>43665.70416666667</v>
      </c>
      <c r="G4104" s="2">
        <v>43677</v>
      </c>
      <c r="H4104">
        <v>2019</v>
      </c>
      <c r="I4104" t="s">
        <v>183</v>
      </c>
      <c r="Q4104" s="4"/>
    </row>
    <row r="4105" spans="1:17" hidden="1">
      <c r="A4105">
        <v>32.766534419999999</v>
      </c>
      <c r="B4105">
        <v>-117.1648922</v>
      </c>
      <c r="C4105" t="s">
        <v>1093</v>
      </c>
      <c r="D4105" t="s">
        <v>11</v>
      </c>
      <c r="E4105">
        <v>1</v>
      </c>
      <c r="F4105" s="1">
        <v>43665.84097222222</v>
      </c>
      <c r="G4105" s="2">
        <v>43677</v>
      </c>
      <c r="H4105">
        <v>2019</v>
      </c>
      <c r="I4105" t="s">
        <v>183</v>
      </c>
      <c r="Q4105" s="4"/>
    </row>
    <row r="4106" spans="1:17" hidden="1">
      <c r="A4106">
        <v>32.768814800000001</v>
      </c>
      <c r="B4106">
        <v>-117.1612403</v>
      </c>
      <c r="C4106" t="s">
        <v>59</v>
      </c>
      <c r="D4106" t="s">
        <v>13</v>
      </c>
      <c r="E4106">
        <v>7</v>
      </c>
      <c r="F4106" s="1">
        <v>43665.855555555558</v>
      </c>
      <c r="G4106" s="2">
        <v>43677</v>
      </c>
      <c r="H4106">
        <v>2019</v>
      </c>
      <c r="I4106" t="s">
        <v>183</v>
      </c>
      <c r="Q4106" s="4"/>
    </row>
    <row r="4107" spans="1:17" hidden="1">
      <c r="A4107">
        <v>32.777836200000003</v>
      </c>
      <c r="B4107">
        <v>-117.1276515</v>
      </c>
      <c r="C4107" t="s">
        <v>2543</v>
      </c>
      <c r="D4107" t="s">
        <v>13</v>
      </c>
      <c r="E4107">
        <v>15</v>
      </c>
      <c r="F4107" s="1">
        <v>43663.826388888891</v>
      </c>
      <c r="G4107" s="2">
        <v>43677</v>
      </c>
      <c r="H4107">
        <v>2019</v>
      </c>
      <c r="I4107" t="s">
        <v>183</v>
      </c>
      <c r="Q4107" s="4"/>
    </row>
    <row r="4108" spans="1:17" hidden="1">
      <c r="A4108">
        <v>32.776423999999999</v>
      </c>
      <c r="B4108">
        <v>-117.12792949999999</v>
      </c>
      <c r="C4108" t="s">
        <v>2544</v>
      </c>
      <c r="D4108" t="s">
        <v>22</v>
      </c>
      <c r="E4108">
        <v>3</v>
      </c>
      <c r="F4108" s="1">
        <v>43662.982638888891</v>
      </c>
      <c r="G4108" s="2">
        <v>43677</v>
      </c>
      <c r="H4108">
        <v>2019</v>
      </c>
      <c r="I4108" t="s">
        <v>183</v>
      </c>
      <c r="Q4108" s="4"/>
    </row>
    <row r="4109" spans="1:17" hidden="1">
      <c r="A4109">
        <v>32.766569699999998</v>
      </c>
      <c r="B4109">
        <v>-117.162936</v>
      </c>
      <c r="C4109" t="s">
        <v>84</v>
      </c>
      <c r="D4109" t="s">
        <v>13</v>
      </c>
      <c r="E4109">
        <v>15</v>
      </c>
      <c r="F4109" s="1">
        <v>43665.717361111114</v>
      </c>
      <c r="G4109" s="2">
        <v>43677</v>
      </c>
      <c r="H4109">
        <v>2019</v>
      </c>
      <c r="I4109" t="s">
        <v>183</v>
      </c>
      <c r="Q4109" s="4"/>
    </row>
    <row r="4110" spans="1:17" hidden="1">
      <c r="A4110">
        <v>32.776646200000002</v>
      </c>
      <c r="B4110">
        <v>-117.1291198</v>
      </c>
      <c r="C4110" t="s">
        <v>488</v>
      </c>
      <c r="D4110" t="s">
        <v>22</v>
      </c>
      <c r="E4110">
        <v>1</v>
      </c>
      <c r="F4110" s="1">
        <v>43627.70208333333</v>
      </c>
      <c r="G4110" s="2">
        <v>43677</v>
      </c>
      <c r="H4110">
        <v>2019</v>
      </c>
      <c r="I4110" t="s">
        <v>183</v>
      </c>
      <c r="Q4110" s="4"/>
    </row>
    <row r="4111" spans="1:17" hidden="1">
      <c r="A4111">
        <v>32.7619811</v>
      </c>
      <c r="B4111">
        <v>-117.1998253</v>
      </c>
      <c r="C4111" t="s">
        <v>276</v>
      </c>
      <c r="D4111" t="s">
        <v>13</v>
      </c>
      <c r="E4111">
        <v>5</v>
      </c>
      <c r="F4111" s="1">
        <v>43677.70208333333</v>
      </c>
      <c r="G4111" s="2">
        <v>43677</v>
      </c>
      <c r="H4111">
        <v>2019</v>
      </c>
      <c r="I4111" t="s">
        <v>248</v>
      </c>
      <c r="Q4111" s="4"/>
    </row>
    <row r="4112" spans="1:17" hidden="1">
      <c r="A4112">
        <v>32.761915000000002</v>
      </c>
      <c r="B4112">
        <v>-117.20256240000001</v>
      </c>
      <c r="C4112" t="s">
        <v>361</v>
      </c>
      <c r="D4112" t="s">
        <v>13</v>
      </c>
      <c r="E4112">
        <v>2</v>
      </c>
      <c r="F4112" s="1">
        <v>43677.837500000001</v>
      </c>
      <c r="G4112" s="2">
        <v>43677</v>
      </c>
      <c r="H4112">
        <v>2019</v>
      </c>
      <c r="I4112" t="s">
        <v>248</v>
      </c>
      <c r="Q4112" s="4"/>
    </row>
    <row r="4113" spans="1:17" hidden="1">
      <c r="A4113">
        <v>32.761157670000003</v>
      </c>
      <c r="B4113">
        <v>-117.17550970000001</v>
      </c>
      <c r="C4113" t="s">
        <v>2545</v>
      </c>
      <c r="D4113" t="s">
        <v>13</v>
      </c>
      <c r="E4113">
        <v>25</v>
      </c>
      <c r="F4113" s="1">
        <v>43634.878472222219</v>
      </c>
      <c r="G4113" s="2">
        <v>43677</v>
      </c>
      <c r="H4113">
        <v>2019</v>
      </c>
      <c r="I4113" t="s">
        <v>248</v>
      </c>
      <c r="Q4113" s="4"/>
    </row>
    <row r="4114" spans="1:17" hidden="1">
      <c r="A4114">
        <v>32.76133119</v>
      </c>
      <c r="B4114">
        <v>-117.1747503</v>
      </c>
      <c r="C4114" t="s">
        <v>51</v>
      </c>
      <c r="D4114" t="s">
        <v>13</v>
      </c>
      <c r="E4114">
        <v>30</v>
      </c>
      <c r="F4114" s="1">
        <v>43634.875</v>
      </c>
      <c r="G4114" s="2">
        <v>43677</v>
      </c>
      <c r="H4114">
        <v>2019</v>
      </c>
      <c r="I4114" t="s">
        <v>248</v>
      </c>
      <c r="Q4114" s="4"/>
    </row>
    <row r="4115" spans="1:17" hidden="1">
      <c r="A4115">
        <v>32.7600312</v>
      </c>
      <c r="B4115">
        <v>-117.1802558</v>
      </c>
      <c r="C4115" t="s">
        <v>2546</v>
      </c>
      <c r="D4115" t="s">
        <v>13</v>
      </c>
      <c r="E4115">
        <v>20</v>
      </c>
      <c r="F4115" s="1">
        <v>43677.969444444447</v>
      </c>
      <c r="G4115" s="2">
        <v>43677</v>
      </c>
      <c r="H4115">
        <v>2019</v>
      </c>
      <c r="I4115" t="s">
        <v>248</v>
      </c>
      <c r="Q4115" s="4"/>
    </row>
    <row r="4116" spans="1:17" hidden="1">
      <c r="A4116">
        <v>32.838539900000001</v>
      </c>
      <c r="B4116">
        <v>-117.00568749999999</v>
      </c>
      <c r="C4116" t="s">
        <v>2547</v>
      </c>
      <c r="D4116" t="s">
        <v>13</v>
      </c>
      <c r="E4116">
        <v>4</v>
      </c>
      <c r="F4116" s="1">
        <v>43645.788888888892</v>
      </c>
      <c r="G4116" s="2">
        <v>43645</v>
      </c>
      <c r="H4116">
        <v>2019</v>
      </c>
      <c r="I4116" t="s">
        <v>8</v>
      </c>
      <c r="Q4116" s="4"/>
    </row>
    <row r="4117" spans="1:17" hidden="1">
      <c r="A4117">
        <v>32.846457600000001</v>
      </c>
      <c r="B4117">
        <v>-116.97064880000001</v>
      </c>
      <c r="C4117" t="s">
        <v>536</v>
      </c>
      <c r="D4117" t="s">
        <v>22</v>
      </c>
      <c r="E4117">
        <v>1</v>
      </c>
      <c r="F4117" s="1">
        <v>43644.825694444444</v>
      </c>
      <c r="G4117" s="2">
        <v>43645</v>
      </c>
      <c r="H4117">
        <v>2019</v>
      </c>
      <c r="I4117" t="s">
        <v>8</v>
      </c>
      <c r="Q4117" s="4"/>
    </row>
    <row r="4118" spans="1:17" hidden="1">
      <c r="A4118">
        <v>32.8467585</v>
      </c>
      <c r="B4118">
        <v>-116.9712928</v>
      </c>
      <c r="C4118" t="s">
        <v>2548</v>
      </c>
      <c r="D4118" t="s">
        <v>13</v>
      </c>
      <c r="E4118">
        <v>5</v>
      </c>
      <c r="F4118" s="1">
        <v>43644.813888888886</v>
      </c>
      <c r="G4118" s="2">
        <v>43645</v>
      </c>
      <c r="H4118">
        <v>2019</v>
      </c>
      <c r="I4118" t="s">
        <v>8</v>
      </c>
      <c r="Q4118" s="4"/>
    </row>
    <row r="4119" spans="1:17" hidden="1">
      <c r="A4119">
        <v>32.846788400000001</v>
      </c>
      <c r="B4119">
        <v>-116.9707325</v>
      </c>
      <c r="C4119" t="s">
        <v>2549</v>
      </c>
      <c r="D4119" t="s">
        <v>13</v>
      </c>
      <c r="E4119">
        <v>15</v>
      </c>
      <c r="F4119" s="1">
        <v>43644.82708333333</v>
      </c>
      <c r="G4119" s="2">
        <v>43645</v>
      </c>
      <c r="H4119">
        <v>2019</v>
      </c>
      <c r="I4119" t="s">
        <v>8</v>
      </c>
      <c r="Q4119" s="4"/>
    </row>
    <row r="4120" spans="1:17" hidden="1">
      <c r="A4120">
        <v>32.847906600000002</v>
      </c>
      <c r="B4120">
        <v>-116.9699043</v>
      </c>
      <c r="C4120" t="s">
        <v>2550</v>
      </c>
      <c r="D4120" t="s">
        <v>7</v>
      </c>
      <c r="E4120">
        <v>1</v>
      </c>
      <c r="F4120" s="1">
        <v>43644.730555555558</v>
      </c>
      <c r="G4120" s="2">
        <v>43645</v>
      </c>
      <c r="H4120">
        <v>2019</v>
      </c>
      <c r="I4120" t="s">
        <v>8</v>
      </c>
      <c r="Q4120" s="4"/>
    </row>
    <row r="4121" spans="1:17" hidden="1">
      <c r="A4121">
        <v>32.847886699999997</v>
      </c>
      <c r="B4121">
        <v>-116.9682735</v>
      </c>
      <c r="C4121" t="s">
        <v>1622</v>
      </c>
      <c r="D4121" t="s">
        <v>11</v>
      </c>
      <c r="E4121">
        <v>1</v>
      </c>
      <c r="F4121" s="1">
        <v>43644.678472222222</v>
      </c>
      <c r="G4121" s="2">
        <v>43645</v>
      </c>
      <c r="H4121">
        <v>2019</v>
      </c>
      <c r="I4121" t="s">
        <v>8</v>
      </c>
      <c r="Q4121" s="4"/>
    </row>
    <row r="4122" spans="1:17" hidden="1">
      <c r="A4122">
        <v>32.843765500000003</v>
      </c>
      <c r="B4122">
        <v>-117.0007517</v>
      </c>
      <c r="C4122" t="s">
        <v>92</v>
      </c>
      <c r="D4122" t="s">
        <v>22</v>
      </c>
      <c r="E4122">
        <v>30</v>
      </c>
      <c r="F4122" s="1">
        <v>43617.78402777778</v>
      </c>
      <c r="G4122" s="2">
        <v>43645</v>
      </c>
      <c r="H4122">
        <v>2019</v>
      </c>
      <c r="I4122" t="s">
        <v>8</v>
      </c>
      <c r="Q4122" s="4"/>
    </row>
    <row r="4123" spans="1:17" hidden="1">
      <c r="A4123">
        <v>32.844301199999997</v>
      </c>
      <c r="B4123">
        <v>-116.99875299999999</v>
      </c>
      <c r="C4123" t="s">
        <v>182</v>
      </c>
      <c r="D4123" t="s">
        <v>13</v>
      </c>
      <c r="E4123">
        <v>3</v>
      </c>
      <c r="F4123" s="1">
        <v>43617.924305555556</v>
      </c>
      <c r="G4123" s="2">
        <v>43645</v>
      </c>
      <c r="H4123">
        <v>2019</v>
      </c>
      <c r="I4123" t="s">
        <v>8</v>
      </c>
      <c r="Q4123" s="4"/>
    </row>
    <row r="4124" spans="1:17" hidden="1">
      <c r="A4124">
        <v>32.8439902</v>
      </c>
      <c r="B4124">
        <v>-116.99882220000001</v>
      </c>
      <c r="C4124" t="s">
        <v>856</v>
      </c>
      <c r="D4124" t="s">
        <v>22</v>
      </c>
      <c r="E4124">
        <v>5</v>
      </c>
      <c r="F4124" s="1">
        <v>43617.925000000003</v>
      </c>
      <c r="G4124" s="2">
        <v>43645</v>
      </c>
      <c r="H4124">
        <v>2019</v>
      </c>
      <c r="I4124" t="s">
        <v>8</v>
      </c>
      <c r="Q4124" s="4"/>
    </row>
    <row r="4125" spans="1:17" hidden="1">
      <c r="A4125">
        <v>32.8400058</v>
      </c>
      <c r="B4125">
        <v>-117.00391759999999</v>
      </c>
      <c r="C4125" t="s">
        <v>2551</v>
      </c>
      <c r="D4125" t="s">
        <v>13</v>
      </c>
      <c r="E4125">
        <v>8</v>
      </c>
      <c r="F4125" s="1">
        <v>43613.703472222223</v>
      </c>
      <c r="G4125" s="2">
        <v>43645</v>
      </c>
      <c r="H4125">
        <v>2019</v>
      </c>
      <c r="I4125" t="s">
        <v>8</v>
      </c>
      <c r="Q4125" s="4"/>
    </row>
    <row r="4126" spans="1:17" hidden="1">
      <c r="A4126">
        <v>32.847338000000001</v>
      </c>
      <c r="B4126">
        <v>-116.98122770000001</v>
      </c>
      <c r="C4126" t="s">
        <v>2552</v>
      </c>
      <c r="D4126" t="s">
        <v>22</v>
      </c>
      <c r="E4126">
        <v>3</v>
      </c>
      <c r="F4126" s="1">
        <v>43615.722916666666</v>
      </c>
      <c r="G4126" s="2">
        <v>43645</v>
      </c>
      <c r="H4126">
        <v>2019</v>
      </c>
      <c r="I4126" t="s">
        <v>8</v>
      </c>
      <c r="Q4126" s="4"/>
    </row>
    <row r="4127" spans="1:17" hidden="1">
      <c r="A4127">
        <v>32.8479356</v>
      </c>
      <c r="B4127">
        <v>-116.9812836</v>
      </c>
      <c r="C4127" t="s">
        <v>2553</v>
      </c>
      <c r="D4127" t="s">
        <v>13</v>
      </c>
      <c r="E4127">
        <v>5</v>
      </c>
      <c r="F4127" s="1">
        <v>43615.723611111112</v>
      </c>
      <c r="G4127" s="2">
        <v>43645</v>
      </c>
      <c r="H4127">
        <v>2019</v>
      </c>
      <c r="I4127" t="s">
        <v>8</v>
      </c>
      <c r="Q4127" s="4"/>
    </row>
    <row r="4128" spans="1:17" hidden="1">
      <c r="A4128">
        <v>32.846738369999997</v>
      </c>
      <c r="B4128">
        <v>-116.97541219999999</v>
      </c>
      <c r="C4128" t="s">
        <v>2554</v>
      </c>
      <c r="D4128" t="s">
        <v>22</v>
      </c>
      <c r="E4128">
        <v>7</v>
      </c>
      <c r="F4128" s="1">
        <v>43609.885416666664</v>
      </c>
      <c r="G4128" s="2">
        <v>43645</v>
      </c>
      <c r="H4128">
        <v>2019</v>
      </c>
      <c r="I4128" t="s">
        <v>8</v>
      </c>
      <c r="Q4128" s="4"/>
    </row>
    <row r="4129" spans="1:17" hidden="1">
      <c r="A4129">
        <v>32.8464393</v>
      </c>
      <c r="B4129">
        <v>-116.9754494</v>
      </c>
      <c r="C4129" t="s">
        <v>105</v>
      </c>
      <c r="D4129" t="s">
        <v>13</v>
      </c>
      <c r="E4129">
        <v>10</v>
      </c>
      <c r="F4129" s="1">
        <v>43606.688194444447</v>
      </c>
      <c r="G4129" s="2">
        <v>43645</v>
      </c>
      <c r="H4129">
        <v>2019</v>
      </c>
      <c r="I4129" t="s">
        <v>8</v>
      </c>
      <c r="Q4129" s="4"/>
    </row>
    <row r="4130" spans="1:17" hidden="1">
      <c r="A4130">
        <v>32.848180999999997</v>
      </c>
      <c r="B4130">
        <v>-116.96926070000001</v>
      </c>
      <c r="C4130" t="s">
        <v>1272</v>
      </c>
      <c r="D4130" t="s">
        <v>7</v>
      </c>
      <c r="E4130">
        <v>1</v>
      </c>
      <c r="F4130" s="1">
        <v>43644.763194444444</v>
      </c>
      <c r="G4130" s="2">
        <v>43645</v>
      </c>
      <c r="H4130">
        <v>2019</v>
      </c>
      <c r="I4130" t="s">
        <v>8</v>
      </c>
      <c r="Q4130" s="4"/>
    </row>
    <row r="4131" spans="1:17" hidden="1">
      <c r="A4131">
        <v>32.847641750000001</v>
      </c>
      <c r="B4131">
        <v>-116.9695676</v>
      </c>
      <c r="C4131" t="s">
        <v>246</v>
      </c>
      <c r="D4131" t="s">
        <v>22</v>
      </c>
      <c r="E4131">
        <v>5</v>
      </c>
      <c r="F4131" s="1">
        <v>43615.725694444445</v>
      </c>
      <c r="G4131" s="2">
        <v>43645</v>
      </c>
      <c r="H4131">
        <v>2019</v>
      </c>
      <c r="I4131" t="s">
        <v>8</v>
      </c>
      <c r="Q4131" s="4"/>
    </row>
    <row r="4132" spans="1:17" hidden="1">
      <c r="A4132">
        <v>32.848548299999997</v>
      </c>
      <c r="B4132">
        <v>-116.964105</v>
      </c>
      <c r="C4132" t="s">
        <v>2555</v>
      </c>
      <c r="D4132" t="s">
        <v>7</v>
      </c>
      <c r="E4132">
        <v>1</v>
      </c>
      <c r="F4132" s="1">
        <v>43644.695138888892</v>
      </c>
      <c r="G4132" s="2">
        <v>43645</v>
      </c>
      <c r="H4132">
        <v>2019</v>
      </c>
      <c r="I4132" t="s">
        <v>8</v>
      </c>
      <c r="Q4132" s="4"/>
    </row>
    <row r="4133" spans="1:17" hidden="1">
      <c r="A4133">
        <v>32.848598299999999</v>
      </c>
      <c r="B4133">
        <v>-116.9626584</v>
      </c>
      <c r="C4133" t="s">
        <v>12</v>
      </c>
      <c r="D4133" t="s">
        <v>22</v>
      </c>
      <c r="E4133">
        <v>15</v>
      </c>
      <c r="F4133" s="1">
        <v>43644.700694444444</v>
      </c>
      <c r="G4133" s="2">
        <v>43645</v>
      </c>
      <c r="H4133">
        <v>2019</v>
      </c>
      <c r="I4133" t="s">
        <v>8</v>
      </c>
      <c r="Q4133" s="4"/>
    </row>
    <row r="4134" spans="1:17" hidden="1">
      <c r="A4134">
        <v>32.8457553</v>
      </c>
      <c r="B4134">
        <v>-116.98365130000001</v>
      </c>
      <c r="C4134" t="s">
        <v>2026</v>
      </c>
      <c r="D4134" t="s">
        <v>22</v>
      </c>
      <c r="E4134">
        <v>8</v>
      </c>
      <c r="F4134" s="1">
        <v>43606.831944444442</v>
      </c>
      <c r="G4134" s="2">
        <v>43645</v>
      </c>
      <c r="H4134">
        <v>2019</v>
      </c>
      <c r="I4134" t="s">
        <v>8</v>
      </c>
      <c r="Q4134" s="4"/>
    </row>
    <row r="4135" spans="1:17" hidden="1">
      <c r="A4135">
        <v>32.848437699999998</v>
      </c>
      <c r="B4135">
        <v>-116.9647674</v>
      </c>
      <c r="C4135" t="s">
        <v>2556</v>
      </c>
      <c r="D4135" t="s">
        <v>22</v>
      </c>
      <c r="E4135">
        <v>20</v>
      </c>
      <c r="F4135" s="1">
        <v>43644.689583333333</v>
      </c>
      <c r="G4135" s="2">
        <v>43645</v>
      </c>
      <c r="H4135">
        <v>2019</v>
      </c>
      <c r="I4135" t="s">
        <v>8</v>
      </c>
      <c r="Q4135" s="4"/>
    </row>
    <row r="4136" spans="1:17" hidden="1">
      <c r="A4136">
        <v>32.786783</v>
      </c>
      <c r="B4136">
        <v>-117.1035282</v>
      </c>
      <c r="C4136" t="s">
        <v>2557</v>
      </c>
      <c r="D4136" t="s">
        <v>22</v>
      </c>
      <c r="E4136">
        <v>150</v>
      </c>
      <c r="F4136" s="1">
        <v>43640.788888888892</v>
      </c>
      <c r="G4136" s="2">
        <v>43645</v>
      </c>
      <c r="H4136">
        <v>2019</v>
      </c>
      <c r="I4136" t="s">
        <v>117</v>
      </c>
      <c r="Q4136" s="4"/>
    </row>
    <row r="4137" spans="1:17" hidden="1">
      <c r="A4137">
        <v>32.791512400000002</v>
      </c>
      <c r="B4137">
        <v>-117.10167060000001</v>
      </c>
      <c r="C4137" t="s">
        <v>2558</v>
      </c>
      <c r="D4137" t="s">
        <v>22</v>
      </c>
      <c r="E4137">
        <v>4</v>
      </c>
      <c r="F4137" s="1">
        <v>43637.763888888891</v>
      </c>
      <c r="G4137" s="2">
        <v>43645</v>
      </c>
      <c r="H4137">
        <v>2019</v>
      </c>
      <c r="I4137" t="s">
        <v>117</v>
      </c>
      <c r="Q4137" s="4"/>
    </row>
    <row r="4138" spans="1:17" hidden="1">
      <c r="A4138">
        <v>32.791493899999999</v>
      </c>
      <c r="B4138">
        <v>-117.10349220000001</v>
      </c>
      <c r="C4138" t="s">
        <v>2559</v>
      </c>
      <c r="D4138" t="s">
        <v>22</v>
      </c>
      <c r="E4138">
        <v>25</v>
      </c>
      <c r="F4138" s="1">
        <v>43637.71597222222</v>
      </c>
      <c r="G4138" s="2">
        <v>43645</v>
      </c>
      <c r="H4138">
        <v>2019</v>
      </c>
      <c r="I4138" t="s">
        <v>117</v>
      </c>
      <c r="Q4138" s="4"/>
    </row>
    <row r="4139" spans="1:17" hidden="1">
      <c r="A4139">
        <v>32.787037349999999</v>
      </c>
      <c r="B4139">
        <v>-117.1027144</v>
      </c>
      <c r="C4139" t="s">
        <v>2560</v>
      </c>
      <c r="D4139" t="s">
        <v>13</v>
      </c>
      <c r="E4139">
        <v>3</v>
      </c>
      <c r="F4139" s="1">
        <v>43637.936111111114</v>
      </c>
      <c r="G4139" s="2">
        <v>43645</v>
      </c>
      <c r="H4139">
        <v>2019</v>
      </c>
      <c r="I4139" t="s">
        <v>117</v>
      </c>
      <c r="Q4139" s="4"/>
    </row>
    <row r="4140" spans="1:17" hidden="1">
      <c r="A4140">
        <v>32.778966099999998</v>
      </c>
      <c r="B4140">
        <v>-117.1205466</v>
      </c>
      <c r="C4140" t="s">
        <v>2561</v>
      </c>
      <c r="D4140" t="s">
        <v>22</v>
      </c>
      <c r="E4140">
        <v>1</v>
      </c>
      <c r="F4140" s="1">
        <v>43627.813194444447</v>
      </c>
      <c r="G4140" s="2">
        <v>43645</v>
      </c>
      <c r="H4140">
        <v>2019</v>
      </c>
      <c r="I4140" t="s">
        <v>117</v>
      </c>
      <c r="Q4140" s="4"/>
    </row>
    <row r="4141" spans="1:17" hidden="1">
      <c r="A4141">
        <v>32.790581699999997</v>
      </c>
      <c r="B4141">
        <v>-117.10253280000001</v>
      </c>
      <c r="C4141" t="s">
        <v>2017</v>
      </c>
      <c r="D4141" t="s">
        <v>7</v>
      </c>
      <c r="E4141">
        <v>1</v>
      </c>
      <c r="F4141" s="1">
        <v>43616.75</v>
      </c>
      <c r="G4141" s="2">
        <v>43645</v>
      </c>
      <c r="H4141">
        <v>2019</v>
      </c>
      <c r="I4141" t="s">
        <v>117</v>
      </c>
      <c r="Q4141" s="4"/>
    </row>
    <row r="4142" spans="1:17" hidden="1">
      <c r="A4142">
        <v>32.780791499999999</v>
      </c>
      <c r="B4142">
        <v>-117.1114419</v>
      </c>
      <c r="C4142" t="s">
        <v>418</v>
      </c>
      <c r="D4142" t="s">
        <v>22</v>
      </c>
      <c r="E4142">
        <v>1</v>
      </c>
      <c r="F4142" s="1">
        <v>43616.745833333334</v>
      </c>
      <c r="G4142" s="2">
        <v>43645</v>
      </c>
      <c r="H4142">
        <v>2019</v>
      </c>
      <c r="I4142" t="s">
        <v>117</v>
      </c>
      <c r="Q4142" s="4"/>
    </row>
    <row r="4143" spans="1:17" hidden="1">
      <c r="A4143">
        <v>32.791607900000002</v>
      </c>
      <c r="B4143">
        <v>-117.1009775</v>
      </c>
      <c r="C4143" t="s">
        <v>2562</v>
      </c>
      <c r="D4143" t="s">
        <v>7</v>
      </c>
      <c r="E4143">
        <v>3</v>
      </c>
      <c r="F4143" s="1">
        <v>43616.736805555556</v>
      </c>
      <c r="G4143" s="2">
        <v>43645</v>
      </c>
      <c r="H4143">
        <v>2019</v>
      </c>
      <c r="I4143" t="s">
        <v>117</v>
      </c>
      <c r="Q4143" s="4"/>
    </row>
    <row r="4144" spans="1:17" hidden="1">
      <c r="A4144">
        <v>32.781200400000003</v>
      </c>
      <c r="B4144">
        <v>-117.11209289999999</v>
      </c>
      <c r="C4144" t="s">
        <v>2563</v>
      </c>
      <c r="D4144" t="s">
        <v>7</v>
      </c>
      <c r="E4144">
        <v>3</v>
      </c>
      <c r="F4144" s="1">
        <v>43592.676388888889</v>
      </c>
      <c r="G4144" s="2">
        <v>43645</v>
      </c>
      <c r="H4144">
        <v>2019</v>
      </c>
      <c r="I4144" t="s">
        <v>117</v>
      </c>
      <c r="Q4144" s="4"/>
    </row>
    <row r="4145" spans="1:17" hidden="1">
      <c r="A4145">
        <v>32.790638700000002</v>
      </c>
      <c r="B4145">
        <v>-117.10343399999999</v>
      </c>
      <c r="C4145" t="s">
        <v>2564</v>
      </c>
      <c r="D4145" t="s">
        <v>22</v>
      </c>
      <c r="E4145">
        <v>23</v>
      </c>
      <c r="F4145" s="1">
        <v>43494.880555555559</v>
      </c>
      <c r="G4145" s="2">
        <v>43645</v>
      </c>
      <c r="H4145">
        <v>2019</v>
      </c>
      <c r="I4145" t="s">
        <v>117</v>
      </c>
      <c r="Q4145" s="4"/>
    </row>
    <row r="4146" spans="1:17" hidden="1">
      <c r="A4146">
        <v>32.787134399999999</v>
      </c>
      <c r="B4146">
        <v>-117.1027158</v>
      </c>
      <c r="C4146" t="s">
        <v>2361</v>
      </c>
      <c r="D4146" t="s">
        <v>7</v>
      </c>
      <c r="E4146">
        <v>3</v>
      </c>
      <c r="F4146" s="1">
        <v>43637.696527777778</v>
      </c>
      <c r="G4146" s="2">
        <v>43645</v>
      </c>
      <c r="H4146">
        <v>2019</v>
      </c>
      <c r="I4146" t="s">
        <v>117</v>
      </c>
      <c r="Q4146" s="4"/>
    </row>
    <row r="4147" spans="1:17" hidden="1">
      <c r="A4147">
        <v>32.780833399999999</v>
      </c>
      <c r="B4147">
        <v>-117.1050372</v>
      </c>
      <c r="C4147" t="s">
        <v>2565</v>
      </c>
      <c r="D4147" t="s">
        <v>7</v>
      </c>
      <c r="E4147">
        <v>25</v>
      </c>
      <c r="F4147" s="1">
        <v>43615.734722222223</v>
      </c>
      <c r="G4147" s="2">
        <v>43645</v>
      </c>
      <c r="H4147">
        <v>2019</v>
      </c>
      <c r="I4147" t="s">
        <v>117</v>
      </c>
      <c r="Q4147" s="4"/>
    </row>
    <row r="4148" spans="1:17" hidden="1">
      <c r="A4148">
        <v>32.772590039999997</v>
      </c>
      <c r="B4148">
        <v>-117.1385722</v>
      </c>
      <c r="C4148" t="s">
        <v>103</v>
      </c>
      <c r="D4148" t="s">
        <v>22</v>
      </c>
      <c r="E4148">
        <v>3</v>
      </c>
      <c r="F4148" s="1">
        <v>43644.948611111111</v>
      </c>
      <c r="G4148" s="2">
        <v>43645</v>
      </c>
      <c r="H4148">
        <v>2019</v>
      </c>
      <c r="I4148" t="s">
        <v>183</v>
      </c>
      <c r="Q4148" s="4"/>
    </row>
    <row r="4149" spans="1:17" hidden="1">
      <c r="A4149">
        <v>32.773544600000001</v>
      </c>
      <c r="B4149">
        <v>-117.1402075</v>
      </c>
      <c r="C4149" t="s">
        <v>2566</v>
      </c>
      <c r="D4149" t="s">
        <v>22</v>
      </c>
      <c r="E4149">
        <v>2</v>
      </c>
      <c r="F4149" s="1">
        <v>43642.716666666667</v>
      </c>
      <c r="G4149" s="2">
        <v>43645</v>
      </c>
      <c r="H4149">
        <v>2019</v>
      </c>
      <c r="I4149" t="s">
        <v>183</v>
      </c>
      <c r="Q4149" s="4"/>
    </row>
    <row r="4150" spans="1:17" hidden="1">
      <c r="A4150">
        <v>32.773996799999999</v>
      </c>
      <c r="B4150">
        <v>-117.1370117</v>
      </c>
      <c r="C4150" t="s">
        <v>1116</v>
      </c>
      <c r="D4150" t="s">
        <v>22</v>
      </c>
      <c r="E4150">
        <v>1</v>
      </c>
      <c r="F4150" s="1">
        <v>43637.817361111112</v>
      </c>
      <c r="G4150" s="2">
        <v>43645</v>
      </c>
      <c r="H4150">
        <v>2019</v>
      </c>
      <c r="I4150" t="s">
        <v>183</v>
      </c>
      <c r="Q4150" s="4"/>
    </row>
    <row r="4151" spans="1:17" hidden="1">
      <c r="A4151">
        <v>32.770538199999997</v>
      </c>
      <c r="B4151">
        <v>-117.1520945</v>
      </c>
      <c r="C4151" t="s">
        <v>105</v>
      </c>
      <c r="D4151" t="s">
        <v>13</v>
      </c>
      <c r="E4151">
        <v>6</v>
      </c>
      <c r="F4151" s="1">
        <v>43636.775000000001</v>
      </c>
      <c r="G4151" s="2">
        <v>43645</v>
      </c>
      <c r="H4151">
        <v>2019</v>
      </c>
      <c r="I4151" t="s">
        <v>183</v>
      </c>
      <c r="Q4151" s="4"/>
    </row>
    <row r="4152" spans="1:17" hidden="1">
      <c r="A4152">
        <v>32.773951699999998</v>
      </c>
      <c r="B4152">
        <v>-117.1371278</v>
      </c>
      <c r="C4152" t="s">
        <v>1110</v>
      </c>
      <c r="D4152" t="s">
        <v>22</v>
      </c>
      <c r="E4152">
        <v>1</v>
      </c>
      <c r="F4152" s="1">
        <v>43637.8125</v>
      </c>
      <c r="G4152" s="2">
        <v>43645</v>
      </c>
      <c r="H4152">
        <v>2019</v>
      </c>
      <c r="I4152" t="s">
        <v>183</v>
      </c>
      <c r="Q4152" s="4"/>
    </row>
    <row r="4153" spans="1:17" hidden="1">
      <c r="A4153">
        <v>32.773988699999997</v>
      </c>
      <c r="B4153">
        <v>-117.13675139999999</v>
      </c>
      <c r="C4153" t="s">
        <v>2567</v>
      </c>
      <c r="D4153" t="s">
        <v>22</v>
      </c>
      <c r="E4153">
        <v>1</v>
      </c>
      <c r="F4153" s="1">
        <v>43630.664583333331</v>
      </c>
      <c r="G4153" s="2">
        <v>43645</v>
      </c>
      <c r="H4153">
        <v>2019</v>
      </c>
      <c r="I4153" t="s">
        <v>183</v>
      </c>
      <c r="Q4153" s="4"/>
    </row>
    <row r="4154" spans="1:17" hidden="1">
      <c r="A4154">
        <v>32.774548600000003</v>
      </c>
      <c r="B4154">
        <v>-117.1343042</v>
      </c>
      <c r="C4154" t="s">
        <v>2568</v>
      </c>
      <c r="D4154" t="s">
        <v>13</v>
      </c>
      <c r="E4154">
        <v>20</v>
      </c>
      <c r="F4154" s="1">
        <v>43628.87222222222</v>
      </c>
      <c r="G4154" s="2">
        <v>43645</v>
      </c>
      <c r="H4154">
        <v>2019</v>
      </c>
      <c r="I4154" t="s">
        <v>183</v>
      </c>
      <c r="Q4154" s="4"/>
    </row>
    <row r="4155" spans="1:17" hidden="1">
      <c r="A4155">
        <v>32.775184099999997</v>
      </c>
      <c r="B4155">
        <v>-117.13335720000001</v>
      </c>
      <c r="C4155" t="s">
        <v>246</v>
      </c>
      <c r="D4155" t="s">
        <v>7</v>
      </c>
      <c r="E4155">
        <v>3</v>
      </c>
      <c r="F4155" s="1">
        <v>43627.741666666669</v>
      </c>
      <c r="G4155" s="2">
        <v>43645</v>
      </c>
      <c r="H4155">
        <v>2019</v>
      </c>
      <c r="I4155" t="s">
        <v>183</v>
      </c>
      <c r="Q4155" s="4"/>
    </row>
    <row r="4156" spans="1:17" hidden="1">
      <c r="A4156">
        <v>32.774448300000003</v>
      </c>
      <c r="B4156">
        <v>-117.129107</v>
      </c>
      <c r="C4156" t="s">
        <v>1263</v>
      </c>
      <c r="D4156" t="s">
        <v>7</v>
      </c>
      <c r="E4156">
        <v>1</v>
      </c>
      <c r="F4156" s="1">
        <v>43627.727777777778</v>
      </c>
      <c r="G4156" s="2">
        <v>43645</v>
      </c>
      <c r="H4156">
        <v>2019</v>
      </c>
      <c r="I4156" t="s">
        <v>183</v>
      </c>
      <c r="Q4156" s="4"/>
    </row>
    <row r="4157" spans="1:17" hidden="1">
      <c r="A4157">
        <v>32.775773700000002</v>
      </c>
      <c r="B4157">
        <v>-117.1304071</v>
      </c>
      <c r="C4157" t="s">
        <v>1507</v>
      </c>
      <c r="D4157" t="s">
        <v>22</v>
      </c>
      <c r="E4157">
        <v>2</v>
      </c>
      <c r="F4157" s="1">
        <v>43627.702777777777</v>
      </c>
      <c r="G4157" s="2">
        <v>43645</v>
      </c>
      <c r="H4157">
        <v>2019</v>
      </c>
      <c r="I4157" t="s">
        <v>183</v>
      </c>
      <c r="Q4157" s="4"/>
    </row>
    <row r="4158" spans="1:17" hidden="1">
      <c r="A4158">
        <v>32.777505300000001</v>
      </c>
      <c r="B4158">
        <v>-117.12801640000001</v>
      </c>
      <c r="C4158" t="s">
        <v>2569</v>
      </c>
      <c r="D4158" t="s">
        <v>13</v>
      </c>
      <c r="E4158">
        <v>2</v>
      </c>
      <c r="F4158" s="1">
        <v>43627.694444444445</v>
      </c>
      <c r="G4158" s="2">
        <v>43645</v>
      </c>
      <c r="H4158">
        <v>2019</v>
      </c>
      <c r="I4158" t="s">
        <v>183</v>
      </c>
      <c r="Q4158" s="4"/>
    </row>
    <row r="4159" spans="1:17" hidden="1">
      <c r="A4159">
        <v>32.777829799999999</v>
      </c>
      <c r="B4159">
        <v>-117.1276412</v>
      </c>
      <c r="C4159" t="s">
        <v>2570</v>
      </c>
      <c r="D4159" t="s">
        <v>13</v>
      </c>
      <c r="E4159">
        <v>5</v>
      </c>
      <c r="F4159" s="1">
        <v>43627.775000000001</v>
      </c>
      <c r="G4159" s="2">
        <v>43645</v>
      </c>
      <c r="H4159">
        <v>2019</v>
      </c>
      <c r="I4159" t="s">
        <v>183</v>
      </c>
      <c r="Q4159" s="4"/>
    </row>
    <row r="4160" spans="1:17" hidden="1">
      <c r="A4160">
        <v>32.773977899999998</v>
      </c>
      <c r="B4160">
        <v>-117.1365954</v>
      </c>
      <c r="C4160" t="s">
        <v>2218</v>
      </c>
      <c r="D4160" t="s">
        <v>22</v>
      </c>
      <c r="E4160">
        <v>1</v>
      </c>
      <c r="F4160" s="1">
        <v>43630.664583333331</v>
      </c>
      <c r="G4160" s="2">
        <v>43645</v>
      </c>
      <c r="H4160">
        <v>2019</v>
      </c>
      <c r="I4160" t="s">
        <v>183</v>
      </c>
      <c r="Q4160" s="4"/>
    </row>
    <row r="4161" spans="1:17" hidden="1">
      <c r="A4161">
        <v>32.774018640000001</v>
      </c>
      <c r="B4161">
        <v>-117.1360023</v>
      </c>
      <c r="C4161" t="s">
        <v>598</v>
      </c>
      <c r="D4161" t="s">
        <v>13</v>
      </c>
      <c r="E4161">
        <v>15</v>
      </c>
      <c r="F4161" s="1">
        <v>43609.833333333336</v>
      </c>
      <c r="G4161" s="2">
        <v>43645</v>
      </c>
      <c r="H4161">
        <v>2019</v>
      </c>
      <c r="I4161" t="s">
        <v>183</v>
      </c>
      <c r="Q4161" s="4"/>
    </row>
    <row r="4162" spans="1:17" hidden="1">
      <c r="A4162">
        <v>32.774525099999998</v>
      </c>
      <c r="B4162">
        <v>-117.136663</v>
      </c>
      <c r="C4162" t="s">
        <v>2571</v>
      </c>
      <c r="D4162" t="s">
        <v>22</v>
      </c>
      <c r="E4162">
        <v>220</v>
      </c>
      <c r="F4162" s="1">
        <v>43567.003472222219</v>
      </c>
      <c r="G4162" s="2">
        <v>43645</v>
      </c>
      <c r="H4162">
        <v>2019</v>
      </c>
      <c r="I4162" t="s">
        <v>183</v>
      </c>
      <c r="Q4162" s="4"/>
    </row>
    <row r="4163" spans="1:17" hidden="1">
      <c r="A4163">
        <v>32.773819000000003</v>
      </c>
      <c r="B4163">
        <v>-117.1361505</v>
      </c>
      <c r="C4163" t="s">
        <v>95</v>
      </c>
      <c r="D4163" t="s">
        <v>13</v>
      </c>
      <c r="E4163">
        <v>8</v>
      </c>
      <c r="F4163" s="1">
        <v>43609.830555555556</v>
      </c>
      <c r="G4163" s="2">
        <v>43645</v>
      </c>
      <c r="H4163">
        <v>2019</v>
      </c>
      <c r="I4163" t="s">
        <v>183</v>
      </c>
      <c r="Q4163" s="4"/>
    </row>
    <row r="4164" spans="1:17" hidden="1">
      <c r="A4164">
        <v>32.7744602</v>
      </c>
      <c r="B4164">
        <v>-117.13201050000001</v>
      </c>
      <c r="C4164" t="s">
        <v>2572</v>
      </c>
      <c r="D4164" t="s">
        <v>22</v>
      </c>
      <c r="E4164">
        <v>5</v>
      </c>
      <c r="F4164" s="1">
        <v>43627.712500000001</v>
      </c>
      <c r="G4164" s="2">
        <v>43645</v>
      </c>
      <c r="H4164">
        <v>2019</v>
      </c>
      <c r="I4164" t="s">
        <v>183</v>
      </c>
      <c r="Q4164" s="4"/>
    </row>
    <row r="4165" spans="1:17" hidden="1">
      <c r="A4165">
        <v>32.7741398</v>
      </c>
      <c r="B4165">
        <v>-117.1359365</v>
      </c>
      <c r="C4165" t="s">
        <v>2573</v>
      </c>
      <c r="D4165" t="s">
        <v>22</v>
      </c>
      <c r="E4165">
        <v>75</v>
      </c>
      <c r="F4165" s="1">
        <v>43609.836111111108</v>
      </c>
      <c r="G4165" s="2">
        <v>43645</v>
      </c>
      <c r="H4165">
        <v>2019</v>
      </c>
      <c r="I4165" t="s">
        <v>183</v>
      </c>
      <c r="Q4165" s="4"/>
    </row>
    <row r="4166" spans="1:17" hidden="1">
      <c r="A4166">
        <v>32.761501500000001</v>
      </c>
      <c r="B4166">
        <v>-117.1908677</v>
      </c>
      <c r="C4166" t="s">
        <v>2574</v>
      </c>
      <c r="D4166" t="s">
        <v>22</v>
      </c>
      <c r="E4166">
        <v>1</v>
      </c>
      <c r="F4166" s="1">
        <v>43634.789583333331</v>
      </c>
      <c r="G4166" s="2">
        <v>43645</v>
      </c>
      <c r="H4166">
        <v>2019</v>
      </c>
      <c r="I4166" t="s">
        <v>248</v>
      </c>
      <c r="Q4166" s="4"/>
    </row>
    <row r="4167" spans="1:17" hidden="1">
      <c r="A4167">
        <v>32.761988250000002</v>
      </c>
      <c r="B4167">
        <v>-117.1826586</v>
      </c>
      <c r="C4167" t="s">
        <v>2252</v>
      </c>
      <c r="D4167" t="s">
        <v>7</v>
      </c>
      <c r="E4167">
        <v>2</v>
      </c>
      <c r="F4167" s="1">
        <v>43634.803472222222</v>
      </c>
      <c r="G4167" s="2">
        <v>43645</v>
      </c>
      <c r="H4167">
        <v>2019</v>
      </c>
      <c r="I4167" t="s">
        <v>248</v>
      </c>
      <c r="Q4167" s="4"/>
    </row>
    <row r="4168" spans="1:17" hidden="1">
      <c r="A4168">
        <v>32.7615172</v>
      </c>
      <c r="B4168">
        <v>-117.1899446</v>
      </c>
      <c r="C4168" t="s">
        <v>2575</v>
      </c>
      <c r="D4168" t="s">
        <v>22</v>
      </c>
      <c r="E4168">
        <v>1</v>
      </c>
      <c r="F4168" s="1">
        <v>43636.697916666664</v>
      </c>
      <c r="G4168" s="2">
        <v>43645</v>
      </c>
      <c r="H4168">
        <v>2019</v>
      </c>
      <c r="I4168" t="s">
        <v>248</v>
      </c>
      <c r="Q4168" s="4"/>
    </row>
    <row r="4169" spans="1:17" hidden="1">
      <c r="A4169">
        <v>32.761603200000003</v>
      </c>
      <c r="B4169">
        <v>-117.1901912</v>
      </c>
      <c r="C4169" t="s">
        <v>2576</v>
      </c>
      <c r="D4169" t="s">
        <v>22</v>
      </c>
      <c r="E4169">
        <v>3</v>
      </c>
      <c r="F4169" s="1">
        <v>43636.697916666664</v>
      </c>
      <c r="G4169" s="2">
        <v>43645</v>
      </c>
      <c r="H4169">
        <v>2019</v>
      </c>
      <c r="I4169" t="s">
        <v>248</v>
      </c>
      <c r="Q4169" s="4"/>
    </row>
    <row r="4170" spans="1:17" hidden="1">
      <c r="A4170">
        <v>32.762041000000004</v>
      </c>
      <c r="B4170">
        <v>-117.19069159999999</v>
      </c>
      <c r="C4170" t="s">
        <v>2577</v>
      </c>
      <c r="D4170" t="s">
        <v>22</v>
      </c>
      <c r="E4170">
        <v>5</v>
      </c>
      <c r="F4170" s="1">
        <v>43634.690972222219</v>
      </c>
      <c r="G4170" s="2">
        <v>43645</v>
      </c>
      <c r="H4170">
        <v>2019</v>
      </c>
      <c r="I4170" t="s">
        <v>248</v>
      </c>
      <c r="Q4170" s="4"/>
    </row>
    <row r="4171" spans="1:17" hidden="1">
      <c r="A4171">
        <v>32.761760799999998</v>
      </c>
      <c r="B4171">
        <v>-117.1902939</v>
      </c>
      <c r="C4171" t="s">
        <v>83</v>
      </c>
      <c r="D4171" t="s">
        <v>7</v>
      </c>
      <c r="E4171">
        <v>3</v>
      </c>
      <c r="F4171" s="1">
        <v>43634.681250000001</v>
      </c>
      <c r="G4171" s="2">
        <v>43645</v>
      </c>
      <c r="H4171">
        <v>2019</v>
      </c>
      <c r="I4171" t="s">
        <v>248</v>
      </c>
      <c r="Q4171" s="4"/>
    </row>
    <row r="4172" spans="1:17" hidden="1">
      <c r="A4172">
        <v>32.761936599999999</v>
      </c>
      <c r="B4172">
        <v>-117.1903561</v>
      </c>
      <c r="C4172" t="s">
        <v>1712</v>
      </c>
      <c r="D4172" t="s">
        <v>22</v>
      </c>
      <c r="E4172">
        <v>1</v>
      </c>
      <c r="F4172" s="1">
        <v>43634.6875</v>
      </c>
      <c r="G4172" s="2">
        <v>43645</v>
      </c>
      <c r="H4172">
        <v>2019</v>
      </c>
      <c r="I4172" t="s">
        <v>248</v>
      </c>
      <c r="Q4172" s="4"/>
    </row>
    <row r="4173" spans="1:17" hidden="1">
      <c r="A4173">
        <v>32.762087000000001</v>
      </c>
      <c r="B4173">
        <v>-117.1911049</v>
      </c>
      <c r="C4173" t="s">
        <v>2578</v>
      </c>
      <c r="D4173" t="s">
        <v>22</v>
      </c>
      <c r="E4173">
        <v>1</v>
      </c>
      <c r="F4173" s="1">
        <v>43634.678472222222</v>
      </c>
      <c r="G4173" s="2">
        <v>43645</v>
      </c>
      <c r="H4173">
        <v>2019</v>
      </c>
      <c r="I4173" t="s">
        <v>248</v>
      </c>
      <c r="Q4173" s="4"/>
    </row>
    <row r="4174" spans="1:17" hidden="1">
      <c r="A4174">
        <v>32.761803700000002</v>
      </c>
      <c r="B4174">
        <v>-117.19024</v>
      </c>
      <c r="C4174" t="s">
        <v>2579</v>
      </c>
      <c r="D4174" t="s">
        <v>22</v>
      </c>
      <c r="E4174">
        <v>1</v>
      </c>
      <c r="F4174" s="1">
        <v>43634.678472222222</v>
      </c>
      <c r="G4174" s="2">
        <v>43645</v>
      </c>
      <c r="H4174">
        <v>2019</v>
      </c>
      <c r="I4174" t="s">
        <v>248</v>
      </c>
      <c r="Q4174" s="4"/>
    </row>
    <row r="4175" spans="1:17" hidden="1">
      <c r="A4175">
        <v>32.762472699999996</v>
      </c>
      <c r="B4175">
        <v>-117.19130579999999</v>
      </c>
      <c r="C4175" t="s">
        <v>2580</v>
      </c>
      <c r="D4175" t="s">
        <v>22</v>
      </c>
      <c r="E4175">
        <v>1</v>
      </c>
      <c r="F4175" s="1">
        <v>43634.678472222222</v>
      </c>
      <c r="G4175" s="2">
        <v>43645</v>
      </c>
      <c r="H4175">
        <v>2019</v>
      </c>
      <c r="I4175" t="s">
        <v>248</v>
      </c>
      <c r="Q4175" s="4"/>
    </row>
    <row r="4176" spans="1:17" hidden="1">
      <c r="A4176">
        <v>32.761915270000003</v>
      </c>
      <c r="B4176">
        <v>-117.1924504</v>
      </c>
      <c r="C4176" t="s">
        <v>2581</v>
      </c>
      <c r="D4176" t="s">
        <v>22</v>
      </c>
      <c r="E4176">
        <v>1</v>
      </c>
      <c r="F4176" s="1">
        <v>43630.571527777778</v>
      </c>
      <c r="G4176" s="2">
        <v>43645</v>
      </c>
      <c r="H4176">
        <v>2019</v>
      </c>
      <c r="I4176" t="s">
        <v>248</v>
      </c>
      <c r="Q4176" s="4"/>
    </row>
    <row r="4177" spans="1:17" hidden="1">
      <c r="A4177">
        <v>32.763016290000003</v>
      </c>
      <c r="B4177">
        <v>-117.1956964</v>
      </c>
      <c r="C4177" t="s">
        <v>2033</v>
      </c>
      <c r="D4177" t="s">
        <v>22</v>
      </c>
      <c r="E4177">
        <v>1</v>
      </c>
      <c r="F4177" s="1">
        <v>43638.015972222223</v>
      </c>
      <c r="G4177" s="2">
        <v>43645</v>
      </c>
      <c r="H4177">
        <v>2019</v>
      </c>
      <c r="I4177" t="s">
        <v>248</v>
      </c>
      <c r="Q4177" s="4"/>
    </row>
    <row r="4178" spans="1:17" hidden="1">
      <c r="A4178">
        <v>32.762854570000002</v>
      </c>
      <c r="B4178">
        <v>-117.1962235</v>
      </c>
      <c r="C4178" t="s">
        <v>237</v>
      </c>
      <c r="D4178" t="s">
        <v>22</v>
      </c>
      <c r="E4178">
        <v>2</v>
      </c>
      <c r="F4178" s="1">
        <v>43638.015972222223</v>
      </c>
      <c r="G4178" s="2">
        <v>43645</v>
      </c>
      <c r="H4178">
        <v>2019</v>
      </c>
      <c r="I4178" t="s">
        <v>248</v>
      </c>
      <c r="Q4178" s="4"/>
    </row>
    <row r="4179" spans="1:17" hidden="1">
      <c r="A4179">
        <v>32.7619525</v>
      </c>
      <c r="B4179">
        <v>-117.2041662</v>
      </c>
      <c r="C4179" t="s">
        <v>2582</v>
      </c>
      <c r="D4179" t="s">
        <v>22</v>
      </c>
      <c r="E4179">
        <v>2</v>
      </c>
      <c r="F4179" s="1">
        <v>43620.754166666666</v>
      </c>
      <c r="G4179" s="2">
        <v>43645</v>
      </c>
      <c r="H4179">
        <v>2019</v>
      </c>
      <c r="I4179" t="s">
        <v>248</v>
      </c>
      <c r="Q4179" s="4"/>
    </row>
    <row r="4180" spans="1:17" hidden="1">
      <c r="A4180">
        <v>32.762556600000003</v>
      </c>
      <c r="B4180">
        <v>-117.1936695</v>
      </c>
      <c r="C4180" t="s">
        <v>2583</v>
      </c>
      <c r="D4180" t="s">
        <v>7</v>
      </c>
      <c r="E4180">
        <v>3</v>
      </c>
      <c r="F4180" s="1">
        <v>43620.897222222222</v>
      </c>
      <c r="G4180" s="2">
        <v>43645</v>
      </c>
      <c r="H4180">
        <v>2019</v>
      </c>
      <c r="I4180" t="s">
        <v>248</v>
      </c>
      <c r="Q4180" s="4"/>
    </row>
    <row r="4181" spans="1:17" hidden="1">
      <c r="A4181">
        <v>32.761196099999999</v>
      </c>
      <c r="B4181">
        <v>-117.1900661</v>
      </c>
      <c r="C4181" t="s">
        <v>2584</v>
      </c>
      <c r="D4181" t="s">
        <v>11</v>
      </c>
      <c r="E4181">
        <v>1</v>
      </c>
      <c r="F4181" s="1">
        <v>43634.754166666666</v>
      </c>
      <c r="G4181" s="2">
        <v>43645</v>
      </c>
      <c r="H4181">
        <v>2019</v>
      </c>
      <c r="I4181" t="s">
        <v>248</v>
      </c>
      <c r="Q4181" s="4"/>
    </row>
    <row r="4182" spans="1:17" hidden="1">
      <c r="A4182">
        <v>32.761844400000001</v>
      </c>
      <c r="B4182">
        <v>-117.18296839999999</v>
      </c>
      <c r="C4182" t="s">
        <v>2585</v>
      </c>
      <c r="D4182" t="s">
        <v>7</v>
      </c>
      <c r="E4182">
        <v>2</v>
      </c>
      <c r="F4182" s="1">
        <v>43634.75277777778</v>
      </c>
      <c r="G4182" s="2">
        <v>43645</v>
      </c>
      <c r="H4182">
        <v>2019</v>
      </c>
      <c r="I4182" t="s">
        <v>248</v>
      </c>
      <c r="Q4182" s="4"/>
    </row>
    <row r="4183" spans="1:17" hidden="1">
      <c r="A4183">
        <v>32.7625113</v>
      </c>
      <c r="B4183">
        <v>-117.18182590000001</v>
      </c>
      <c r="C4183" t="s">
        <v>2586</v>
      </c>
      <c r="D4183" t="s">
        <v>22</v>
      </c>
      <c r="E4183">
        <v>1</v>
      </c>
      <c r="F4183" s="1">
        <v>43634.771527777775</v>
      </c>
      <c r="G4183" s="2">
        <v>43645</v>
      </c>
      <c r="H4183">
        <v>2019</v>
      </c>
      <c r="I4183" t="s">
        <v>248</v>
      </c>
      <c r="Q4183" s="4"/>
    </row>
    <row r="4184" spans="1:17" hidden="1">
      <c r="A4184">
        <v>32.761127999999999</v>
      </c>
      <c r="B4184">
        <v>-117.18811839999999</v>
      </c>
      <c r="C4184" t="s">
        <v>2456</v>
      </c>
      <c r="D4184" t="s">
        <v>7</v>
      </c>
      <c r="E4184">
        <v>1</v>
      </c>
      <c r="F4184" s="1">
        <v>43634.790277777778</v>
      </c>
      <c r="G4184" s="2">
        <v>43645</v>
      </c>
      <c r="H4184">
        <v>2019</v>
      </c>
      <c r="I4184" t="s">
        <v>248</v>
      </c>
      <c r="Q4184" s="4"/>
    </row>
    <row r="4185" spans="1:17" hidden="1">
      <c r="A4185">
        <v>32.761036199999999</v>
      </c>
      <c r="B4185">
        <v>-117.1884797</v>
      </c>
      <c r="C4185" t="s">
        <v>1760</v>
      </c>
      <c r="D4185" t="s">
        <v>7</v>
      </c>
      <c r="E4185">
        <v>1</v>
      </c>
      <c r="F4185" s="1">
        <v>43634.790972222225</v>
      </c>
      <c r="G4185" s="2">
        <v>43645</v>
      </c>
      <c r="H4185">
        <v>2019</v>
      </c>
      <c r="I4185" t="s">
        <v>248</v>
      </c>
      <c r="Q4185" s="4"/>
    </row>
    <row r="4186" spans="1:17" hidden="1">
      <c r="A4186">
        <v>32.7610709</v>
      </c>
      <c r="B4186">
        <v>-117.1844692</v>
      </c>
      <c r="C4186" t="s">
        <v>2587</v>
      </c>
      <c r="D4186" t="s">
        <v>11</v>
      </c>
      <c r="E4186">
        <v>1</v>
      </c>
      <c r="F4186" s="1">
        <v>43634.888194444444</v>
      </c>
      <c r="G4186" s="2">
        <v>43645</v>
      </c>
      <c r="H4186">
        <v>2019</v>
      </c>
      <c r="I4186" t="s">
        <v>248</v>
      </c>
      <c r="Q4186" s="4"/>
    </row>
    <row r="4187" spans="1:17" hidden="1">
      <c r="A4187">
        <v>32.762111699999998</v>
      </c>
      <c r="B4187">
        <v>-117.1825156</v>
      </c>
      <c r="C4187" t="s">
        <v>2588</v>
      </c>
      <c r="D4187" t="s">
        <v>22</v>
      </c>
      <c r="E4187">
        <v>1</v>
      </c>
      <c r="F4187" s="1">
        <v>43634.767361111109</v>
      </c>
      <c r="G4187" s="2">
        <v>43645</v>
      </c>
      <c r="H4187">
        <v>2019</v>
      </c>
      <c r="I4187" t="s">
        <v>248</v>
      </c>
      <c r="Q4187" s="4"/>
    </row>
    <row r="4188" spans="1:17" hidden="1">
      <c r="A4188">
        <v>32.762361400000003</v>
      </c>
      <c r="B4188">
        <v>-117.1828955</v>
      </c>
      <c r="C4188" t="s">
        <v>170</v>
      </c>
      <c r="D4188" t="s">
        <v>22</v>
      </c>
      <c r="E4188">
        <v>1</v>
      </c>
      <c r="F4188" s="1">
        <v>43634.771527777775</v>
      </c>
      <c r="G4188" s="2">
        <v>43645</v>
      </c>
      <c r="H4188">
        <v>2019</v>
      </c>
      <c r="I4188" t="s">
        <v>248</v>
      </c>
      <c r="Q4188" s="4"/>
    </row>
    <row r="4189" spans="1:17" hidden="1">
      <c r="A4189">
        <v>32.761952299999997</v>
      </c>
      <c r="B4189">
        <v>-117.1831189</v>
      </c>
      <c r="C4189" t="s">
        <v>2589</v>
      </c>
      <c r="D4189" t="s">
        <v>22</v>
      </c>
      <c r="E4189">
        <v>6</v>
      </c>
      <c r="F4189" s="1">
        <v>43636.695833333331</v>
      </c>
      <c r="G4189" s="2">
        <v>43645</v>
      </c>
      <c r="H4189">
        <v>2019</v>
      </c>
      <c r="I4189" t="s">
        <v>248</v>
      </c>
      <c r="Q4189" s="4"/>
    </row>
    <row r="4190" spans="1:17" hidden="1">
      <c r="A4190">
        <v>32.762153099999999</v>
      </c>
      <c r="B4190">
        <v>-117.1833311</v>
      </c>
      <c r="C4190" t="s">
        <v>2590</v>
      </c>
      <c r="D4190" t="s">
        <v>22</v>
      </c>
      <c r="E4190">
        <v>2</v>
      </c>
      <c r="F4190" s="1">
        <v>43634.73541666667</v>
      </c>
      <c r="G4190" s="2">
        <v>43645</v>
      </c>
      <c r="H4190">
        <v>2019</v>
      </c>
      <c r="I4190" t="s">
        <v>248</v>
      </c>
      <c r="Q4190" s="4"/>
    </row>
    <row r="4191" spans="1:17" hidden="1">
      <c r="A4191">
        <v>32.762846600000003</v>
      </c>
      <c r="B4191">
        <v>-117.1861705</v>
      </c>
      <c r="C4191" t="s">
        <v>299</v>
      </c>
      <c r="D4191" t="s">
        <v>22</v>
      </c>
      <c r="E4191">
        <v>2</v>
      </c>
      <c r="F4191" s="1">
        <v>43634.724999999999</v>
      </c>
      <c r="G4191" s="2">
        <v>43645</v>
      </c>
      <c r="H4191">
        <v>2019</v>
      </c>
      <c r="I4191" t="s">
        <v>248</v>
      </c>
      <c r="Q4191" s="4"/>
    </row>
    <row r="4192" spans="1:17" hidden="1">
      <c r="A4192">
        <v>32.762602700000002</v>
      </c>
      <c r="B4192">
        <v>-117.18756550000001</v>
      </c>
      <c r="C4192" t="s">
        <v>228</v>
      </c>
      <c r="D4192" t="s">
        <v>22</v>
      </c>
      <c r="E4192">
        <v>1</v>
      </c>
      <c r="F4192" s="1">
        <v>43634.713888888888</v>
      </c>
      <c r="G4192" s="2">
        <v>43645</v>
      </c>
      <c r="H4192">
        <v>2019</v>
      </c>
      <c r="I4192" t="s">
        <v>248</v>
      </c>
      <c r="Q4192" s="4"/>
    </row>
    <row r="4193" spans="1:17" hidden="1">
      <c r="A4193">
        <v>32.760809899999998</v>
      </c>
      <c r="B4193">
        <v>-117.2048909</v>
      </c>
      <c r="C4193" t="s">
        <v>2591</v>
      </c>
      <c r="D4193" t="s">
        <v>7</v>
      </c>
      <c r="E4193">
        <v>3</v>
      </c>
      <c r="F4193" s="1">
        <v>43620.898611111108</v>
      </c>
      <c r="G4193" s="2">
        <v>43645</v>
      </c>
      <c r="H4193">
        <v>2019</v>
      </c>
      <c r="I4193" t="s">
        <v>248</v>
      </c>
      <c r="Q4193" s="4"/>
    </row>
    <row r="4194" spans="1:17" hidden="1">
      <c r="A4194">
        <v>32.761316999999998</v>
      </c>
      <c r="B4194">
        <v>-117.18578460000001</v>
      </c>
      <c r="C4194" t="s">
        <v>352</v>
      </c>
      <c r="D4194" t="s">
        <v>11</v>
      </c>
      <c r="E4194">
        <v>1</v>
      </c>
      <c r="F4194" s="1">
        <v>43634.65902777778</v>
      </c>
      <c r="G4194" s="2">
        <v>43645</v>
      </c>
      <c r="H4194">
        <v>2019</v>
      </c>
      <c r="I4194" t="s">
        <v>248</v>
      </c>
      <c r="Q4194" s="4"/>
    </row>
    <row r="4195" spans="1:17" hidden="1">
      <c r="A4195">
        <v>32.762227500000002</v>
      </c>
      <c r="B4195">
        <v>-117.1866548</v>
      </c>
      <c r="C4195" t="s">
        <v>2592</v>
      </c>
      <c r="D4195" t="s">
        <v>11</v>
      </c>
      <c r="E4195">
        <v>2</v>
      </c>
      <c r="F4195" s="1">
        <v>43634.720138888886</v>
      </c>
      <c r="G4195" s="2">
        <v>43645</v>
      </c>
      <c r="H4195">
        <v>2019</v>
      </c>
      <c r="I4195" t="s">
        <v>248</v>
      </c>
      <c r="Q4195" s="4"/>
    </row>
    <row r="4196" spans="1:17" hidden="1">
      <c r="A4196">
        <v>32.84384283</v>
      </c>
      <c r="B4196">
        <v>-116.9991145</v>
      </c>
      <c r="C4196" t="s">
        <v>1489</v>
      </c>
      <c r="D4196" t="s">
        <v>22</v>
      </c>
      <c r="E4196">
        <v>4</v>
      </c>
      <c r="F4196" s="1">
        <v>43613.956944444442</v>
      </c>
      <c r="G4196" s="2">
        <v>43616</v>
      </c>
      <c r="H4196">
        <v>2019</v>
      </c>
      <c r="I4196" t="s">
        <v>8</v>
      </c>
      <c r="Q4196" s="4"/>
    </row>
    <row r="4197" spans="1:17" hidden="1">
      <c r="A4197">
        <v>32.844089099999998</v>
      </c>
      <c r="B4197">
        <v>-116.9993041</v>
      </c>
      <c r="C4197" t="s">
        <v>2593</v>
      </c>
      <c r="D4197" t="s">
        <v>22</v>
      </c>
      <c r="E4197">
        <v>1</v>
      </c>
      <c r="F4197" s="1">
        <v>43613.748611111114</v>
      </c>
      <c r="G4197" s="2">
        <v>43616</v>
      </c>
      <c r="H4197">
        <v>2019</v>
      </c>
      <c r="I4197" t="s">
        <v>8</v>
      </c>
      <c r="Q4197" s="4"/>
    </row>
    <row r="4198" spans="1:17" hidden="1">
      <c r="A4198">
        <v>32.838389300000003</v>
      </c>
      <c r="B4198">
        <v>-117.0056214</v>
      </c>
      <c r="C4198" t="s">
        <v>2594</v>
      </c>
      <c r="D4198" t="s">
        <v>22</v>
      </c>
      <c r="E4198">
        <v>1</v>
      </c>
      <c r="F4198" s="1">
        <v>43613.745833333334</v>
      </c>
      <c r="G4198" s="2">
        <v>43616</v>
      </c>
      <c r="H4198">
        <v>2019</v>
      </c>
      <c r="I4198" t="s">
        <v>8</v>
      </c>
      <c r="Q4198" s="4"/>
    </row>
    <row r="4199" spans="1:17" hidden="1">
      <c r="A4199">
        <v>32.838232699999999</v>
      </c>
      <c r="B4199">
        <v>-117.00595420000001</v>
      </c>
      <c r="C4199" t="s">
        <v>2595</v>
      </c>
      <c r="D4199" t="s">
        <v>22</v>
      </c>
      <c r="E4199">
        <v>1</v>
      </c>
      <c r="F4199" s="1">
        <v>43613.743055555555</v>
      </c>
      <c r="G4199" s="2">
        <v>43616</v>
      </c>
      <c r="H4199">
        <v>2019</v>
      </c>
      <c r="I4199" t="s">
        <v>8</v>
      </c>
      <c r="Q4199" s="4"/>
    </row>
    <row r="4200" spans="1:17" hidden="1">
      <c r="A4200">
        <v>32.837775999999998</v>
      </c>
      <c r="B4200">
        <v>-117.0073538</v>
      </c>
      <c r="C4200" t="s">
        <v>2596</v>
      </c>
      <c r="D4200" t="s">
        <v>13</v>
      </c>
      <c r="E4200">
        <v>1</v>
      </c>
      <c r="F4200" s="1">
        <v>43613.740972222222</v>
      </c>
      <c r="G4200" s="2">
        <v>43616</v>
      </c>
      <c r="H4200">
        <v>2019</v>
      </c>
      <c r="I4200" t="s">
        <v>8</v>
      </c>
      <c r="Q4200" s="4"/>
    </row>
    <row r="4201" spans="1:17" hidden="1">
      <c r="A4201">
        <v>32.8384973</v>
      </c>
      <c r="B4201">
        <v>-117.006562</v>
      </c>
      <c r="C4201" t="s">
        <v>2033</v>
      </c>
      <c r="D4201" t="s">
        <v>13</v>
      </c>
      <c r="E4201">
        <v>3</v>
      </c>
      <c r="F4201" s="1">
        <v>43613.729166666664</v>
      </c>
      <c r="G4201" s="2">
        <v>43616</v>
      </c>
      <c r="H4201">
        <v>2019</v>
      </c>
      <c r="I4201" t="s">
        <v>8</v>
      </c>
      <c r="Q4201" s="4"/>
    </row>
    <row r="4202" spans="1:17" hidden="1">
      <c r="A4202">
        <v>32.841964599999997</v>
      </c>
      <c r="B4202">
        <v>-117.00026769999999</v>
      </c>
      <c r="C4202" t="s">
        <v>273</v>
      </c>
      <c r="D4202" t="s">
        <v>22</v>
      </c>
      <c r="E4202">
        <v>2</v>
      </c>
      <c r="F4202" s="1">
        <v>43613.71875</v>
      </c>
      <c r="G4202" s="2">
        <v>43616</v>
      </c>
      <c r="H4202">
        <v>2019</v>
      </c>
      <c r="I4202" t="s">
        <v>8</v>
      </c>
      <c r="Q4202" s="4"/>
    </row>
    <row r="4203" spans="1:17" hidden="1">
      <c r="A4203">
        <v>32.842131100000003</v>
      </c>
      <c r="B4203">
        <v>-116.9993673</v>
      </c>
      <c r="C4203" t="s">
        <v>2597</v>
      </c>
      <c r="D4203" t="s">
        <v>7</v>
      </c>
      <c r="E4203">
        <v>8</v>
      </c>
      <c r="F4203" s="1">
        <v>43613.709027777775</v>
      </c>
      <c r="G4203" s="2">
        <v>43616</v>
      </c>
      <c r="H4203">
        <v>2019</v>
      </c>
      <c r="I4203" t="s">
        <v>8</v>
      </c>
      <c r="Q4203" s="4"/>
    </row>
    <row r="4204" spans="1:17" hidden="1">
      <c r="A4204">
        <v>32.842644800000002</v>
      </c>
      <c r="B4204">
        <v>-116.99838819999999</v>
      </c>
      <c r="C4204" t="s">
        <v>2598</v>
      </c>
      <c r="D4204" t="s">
        <v>13</v>
      </c>
      <c r="E4204">
        <v>4</v>
      </c>
      <c r="F4204" s="1">
        <v>43613.690972222219</v>
      </c>
      <c r="G4204" s="2">
        <v>43616</v>
      </c>
      <c r="H4204">
        <v>2019</v>
      </c>
      <c r="I4204" t="s">
        <v>8</v>
      </c>
      <c r="Q4204" s="4"/>
    </row>
    <row r="4205" spans="1:17" hidden="1">
      <c r="A4205">
        <v>32.842988499999997</v>
      </c>
      <c r="B4205">
        <v>-116.9974426</v>
      </c>
      <c r="C4205" t="s">
        <v>178</v>
      </c>
      <c r="D4205" t="s">
        <v>22</v>
      </c>
      <c r="E4205">
        <v>2</v>
      </c>
      <c r="F4205" s="1">
        <v>43613.682638888888</v>
      </c>
      <c r="G4205" s="2">
        <v>43616</v>
      </c>
      <c r="H4205">
        <v>2019</v>
      </c>
      <c r="I4205" t="s">
        <v>8</v>
      </c>
      <c r="Q4205" s="4"/>
    </row>
    <row r="4206" spans="1:17" hidden="1">
      <c r="A4206">
        <v>32.842560800000001</v>
      </c>
      <c r="B4206">
        <v>-116.9974134</v>
      </c>
      <c r="C4206" t="s">
        <v>2599</v>
      </c>
      <c r="D4206" t="s">
        <v>22</v>
      </c>
      <c r="E4206">
        <v>1</v>
      </c>
      <c r="F4206" s="1">
        <v>43613.677777777775</v>
      </c>
      <c r="G4206" s="2">
        <v>43616</v>
      </c>
      <c r="H4206">
        <v>2019</v>
      </c>
      <c r="I4206" t="s">
        <v>8</v>
      </c>
      <c r="Q4206" s="4"/>
    </row>
    <row r="4207" spans="1:17" hidden="1">
      <c r="A4207">
        <v>32.848442599999998</v>
      </c>
      <c r="B4207">
        <v>-116.9645287</v>
      </c>
      <c r="C4207" t="s">
        <v>2600</v>
      </c>
      <c r="D4207" t="s">
        <v>7</v>
      </c>
      <c r="E4207">
        <v>1</v>
      </c>
      <c r="F4207" s="1">
        <v>43595.830555555556</v>
      </c>
      <c r="G4207" s="2">
        <v>43616</v>
      </c>
      <c r="H4207">
        <v>2019</v>
      </c>
      <c r="I4207" t="s">
        <v>8</v>
      </c>
      <c r="Q4207" s="4"/>
    </row>
    <row r="4208" spans="1:17" hidden="1">
      <c r="A4208">
        <v>32.843523400000002</v>
      </c>
      <c r="B4208">
        <v>-116.9974527</v>
      </c>
      <c r="C4208" t="s">
        <v>176</v>
      </c>
      <c r="D4208" t="s">
        <v>22</v>
      </c>
      <c r="E4208">
        <v>2</v>
      </c>
      <c r="F4208" s="1">
        <v>43613.677083333336</v>
      </c>
      <c r="G4208" s="2">
        <v>43616</v>
      </c>
      <c r="H4208">
        <v>2019</v>
      </c>
      <c r="I4208" t="s">
        <v>8</v>
      </c>
      <c r="Q4208" s="4"/>
    </row>
    <row r="4209" spans="1:17" hidden="1">
      <c r="A4209">
        <v>32.837197000000003</v>
      </c>
      <c r="B4209">
        <v>-117.01087029999999</v>
      </c>
      <c r="C4209" t="s">
        <v>2601</v>
      </c>
      <c r="D4209" t="s">
        <v>22</v>
      </c>
      <c r="E4209">
        <v>1</v>
      </c>
      <c r="F4209" s="1">
        <v>43574.824305555558</v>
      </c>
      <c r="G4209" s="2">
        <v>43616</v>
      </c>
      <c r="H4209">
        <v>2019</v>
      </c>
      <c r="I4209" t="s">
        <v>8</v>
      </c>
      <c r="Q4209" s="4"/>
    </row>
    <row r="4210" spans="1:17" hidden="1">
      <c r="A4210">
        <v>32.8366574</v>
      </c>
      <c r="B4210">
        <v>-117.01161930000001</v>
      </c>
      <c r="C4210" t="s">
        <v>2602</v>
      </c>
      <c r="D4210" t="s">
        <v>22</v>
      </c>
      <c r="E4210">
        <v>2</v>
      </c>
      <c r="F4210" s="1">
        <v>43567.763888888891</v>
      </c>
      <c r="G4210" s="2">
        <v>43616</v>
      </c>
      <c r="H4210">
        <v>2019</v>
      </c>
      <c r="I4210" t="s">
        <v>8</v>
      </c>
      <c r="Q4210" s="4"/>
    </row>
    <row r="4211" spans="1:17" hidden="1">
      <c r="A4211">
        <v>32.843648399999999</v>
      </c>
      <c r="B4211">
        <v>-116.9975146</v>
      </c>
      <c r="C4211" t="s">
        <v>2603</v>
      </c>
      <c r="D4211" t="s">
        <v>13</v>
      </c>
      <c r="E4211">
        <v>3</v>
      </c>
      <c r="F4211" s="1">
        <v>43613.675694444442</v>
      </c>
      <c r="G4211" s="2">
        <v>43616</v>
      </c>
      <c r="H4211">
        <v>2019</v>
      </c>
      <c r="I4211" t="s">
        <v>8</v>
      </c>
      <c r="Q4211" s="4"/>
    </row>
    <row r="4212" spans="1:17" hidden="1">
      <c r="A4212">
        <v>32.836485199999998</v>
      </c>
      <c r="B4212">
        <v>-117.01325799999999</v>
      </c>
      <c r="C4212" t="s">
        <v>1211</v>
      </c>
      <c r="D4212" t="s">
        <v>22</v>
      </c>
      <c r="E4212">
        <v>2</v>
      </c>
      <c r="F4212" s="1">
        <v>43540.95208333333</v>
      </c>
      <c r="G4212" s="2">
        <v>43616</v>
      </c>
      <c r="H4212">
        <v>2019</v>
      </c>
      <c r="I4212" t="s">
        <v>8</v>
      </c>
      <c r="Q4212" s="4"/>
    </row>
    <row r="4213" spans="1:17" hidden="1">
      <c r="A4213">
        <v>32.837241400000003</v>
      </c>
      <c r="B4213">
        <v>-117.0111058</v>
      </c>
      <c r="C4213" t="s">
        <v>2604</v>
      </c>
      <c r="D4213" t="s">
        <v>7</v>
      </c>
      <c r="E4213">
        <v>1</v>
      </c>
      <c r="F4213" s="1">
        <v>43567.711111111108</v>
      </c>
      <c r="G4213" s="2">
        <v>43616</v>
      </c>
      <c r="H4213">
        <v>2019</v>
      </c>
      <c r="I4213" t="s">
        <v>8</v>
      </c>
      <c r="Q4213" s="4"/>
    </row>
    <row r="4214" spans="1:17" hidden="1">
      <c r="A4214">
        <v>32.847399600000003</v>
      </c>
      <c r="B4214">
        <v>-116.9680815</v>
      </c>
      <c r="C4214" t="s">
        <v>2605</v>
      </c>
      <c r="D4214" t="s">
        <v>22</v>
      </c>
      <c r="E4214">
        <v>3</v>
      </c>
      <c r="F4214" s="1">
        <v>43595.89166666667</v>
      </c>
      <c r="G4214" s="2">
        <v>43616</v>
      </c>
      <c r="H4214">
        <v>2019</v>
      </c>
      <c r="I4214" t="s">
        <v>8</v>
      </c>
      <c r="Q4214" s="4"/>
    </row>
    <row r="4215" spans="1:17" hidden="1">
      <c r="A4215">
        <v>32.838608600000001</v>
      </c>
      <c r="B4215">
        <v>-117.023534</v>
      </c>
      <c r="C4215" t="s">
        <v>2606</v>
      </c>
      <c r="D4215" t="s">
        <v>7</v>
      </c>
      <c r="E4215">
        <v>2</v>
      </c>
      <c r="F4215" s="1">
        <v>43386.989583333336</v>
      </c>
      <c r="G4215" s="2">
        <v>43616</v>
      </c>
      <c r="H4215">
        <v>2019</v>
      </c>
      <c r="I4215" t="s">
        <v>8</v>
      </c>
      <c r="Q4215" s="4"/>
    </row>
    <row r="4216" spans="1:17" hidden="1">
      <c r="A4216">
        <v>32.7851997</v>
      </c>
      <c r="B4216">
        <v>-117.10277139999999</v>
      </c>
      <c r="C4216" t="s">
        <v>2607</v>
      </c>
      <c r="D4216" t="s">
        <v>13</v>
      </c>
      <c r="E4216">
        <v>1</v>
      </c>
      <c r="F4216" s="1">
        <v>43616.682638888888</v>
      </c>
      <c r="G4216" s="2">
        <v>43616</v>
      </c>
      <c r="H4216">
        <v>2019</v>
      </c>
      <c r="I4216" t="s">
        <v>117</v>
      </c>
      <c r="Q4216" s="4"/>
    </row>
    <row r="4217" spans="1:17" hidden="1">
      <c r="A4217">
        <v>32.778150699999998</v>
      </c>
      <c r="B4217">
        <v>-117.1216469</v>
      </c>
      <c r="C4217" t="s">
        <v>1368</v>
      </c>
      <c r="D4217" t="s">
        <v>22</v>
      </c>
      <c r="E4217">
        <v>10</v>
      </c>
      <c r="F4217" s="1">
        <v>43595.831250000003</v>
      </c>
      <c r="G4217" s="2">
        <v>43616</v>
      </c>
      <c r="H4217">
        <v>2019</v>
      </c>
      <c r="I4217" t="s">
        <v>117</v>
      </c>
      <c r="Q4217" s="4"/>
    </row>
    <row r="4218" spans="1:17" hidden="1">
      <c r="A4218">
        <v>32.783519400000003</v>
      </c>
      <c r="B4218">
        <v>-117.1044109</v>
      </c>
      <c r="C4218" t="s">
        <v>2608</v>
      </c>
      <c r="D4218" t="s">
        <v>22</v>
      </c>
      <c r="E4218">
        <v>1</v>
      </c>
      <c r="F4218" s="1">
        <v>43571.754166666666</v>
      </c>
      <c r="G4218" s="2">
        <v>43616</v>
      </c>
      <c r="H4218">
        <v>2019</v>
      </c>
      <c r="I4218" t="s">
        <v>117</v>
      </c>
      <c r="Q4218" s="4"/>
    </row>
    <row r="4219" spans="1:17" hidden="1">
      <c r="A4219">
        <v>32.7904549</v>
      </c>
      <c r="B4219">
        <v>-117.10317740000001</v>
      </c>
      <c r="C4219" t="s">
        <v>317</v>
      </c>
      <c r="D4219" t="s">
        <v>11</v>
      </c>
      <c r="E4219">
        <v>4</v>
      </c>
      <c r="F4219" s="1">
        <v>43616.753472222219</v>
      </c>
      <c r="G4219" s="2">
        <v>43616</v>
      </c>
      <c r="H4219">
        <v>2019</v>
      </c>
      <c r="I4219" t="s">
        <v>117</v>
      </c>
      <c r="Q4219" s="4"/>
    </row>
    <row r="4220" spans="1:17" hidden="1">
      <c r="A4220">
        <v>32.785049999999998</v>
      </c>
      <c r="B4220">
        <v>-117.1026382</v>
      </c>
      <c r="C4220" t="s">
        <v>1986</v>
      </c>
      <c r="D4220" t="s">
        <v>22</v>
      </c>
      <c r="E4220">
        <v>2</v>
      </c>
      <c r="F4220" s="1">
        <v>43616.677777777775</v>
      </c>
      <c r="G4220" s="2">
        <v>43616</v>
      </c>
      <c r="H4220">
        <v>2019</v>
      </c>
      <c r="I4220" t="s">
        <v>117</v>
      </c>
      <c r="Q4220" s="4"/>
    </row>
    <row r="4221" spans="1:17" hidden="1">
      <c r="A4221">
        <v>32.783461600000003</v>
      </c>
      <c r="B4221">
        <v>-117.1045173</v>
      </c>
      <c r="C4221" t="s">
        <v>2609</v>
      </c>
      <c r="D4221" t="s">
        <v>7</v>
      </c>
      <c r="E4221">
        <v>1</v>
      </c>
      <c r="F4221" s="1">
        <v>43571.742361111108</v>
      </c>
      <c r="G4221" s="2">
        <v>43616</v>
      </c>
      <c r="H4221">
        <v>2019</v>
      </c>
      <c r="I4221" t="s">
        <v>117</v>
      </c>
      <c r="Q4221" s="4"/>
    </row>
    <row r="4222" spans="1:17" hidden="1">
      <c r="A4222">
        <v>32.790970700000003</v>
      </c>
      <c r="B4222">
        <v>-117.1040529</v>
      </c>
      <c r="C4222" t="s">
        <v>1890</v>
      </c>
      <c r="D4222" t="s">
        <v>22</v>
      </c>
      <c r="E4222">
        <v>2</v>
      </c>
      <c r="F4222" s="1">
        <v>43496.648611111108</v>
      </c>
      <c r="G4222" s="2">
        <v>43616</v>
      </c>
      <c r="H4222">
        <v>2019</v>
      </c>
      <c r="I4222" t="s">
        <v>117</v>
      </c>
      <c r="Q4222" s="4"/>
    </row>
    <row r="4223" spans="1:17" hidden="1">
      <c r="A4223">
        <v>32.787332200000002</v>
      </c>
      <c r="B4223">
        <v>-117.1041366</v>
      </c>
      <c r="C4223" t="s">
        <v>2610</v>
      </c>
      <c r="D4223" t="s">
        <v>11</v>
      </c>
      <c r="E4223">
        <v>1</v>
      </c>
      <c r="F4223" s="1">
        <v>43616.770138888889</v>
      </c>
      <c r="G4223" s="2">
        <v>43616</v>
      </c>
      <c r="H4223">
        <v>2019</v>
      </c>
      <c r="I4223" t="s">
        <v>117</v>
      </c>
      <c r="Q4223" s="4"/>
    </row>
    <row r="4224" spans="1:17" hidden="1">
      <c r="A4224">
        <v>32.772510099999998</v>
      </c>
      <c r="B4224">
        <v>-117.1399727</v>
      </c>
      <c r="C4224" t="s">
        <v>2611</v>
      </c>
      <c r="D4224" t="s">
        <v>13</v>
      </c>
      <c r="E4224">
        <v>1</v>
      </c>
      <c r="F4224" s="1">
        <v>43616.820138888892</v>
      </c>
      <c r="G4224" s="2">
        <v>43616</v>
      </c>
      <c r="H4224">
        <v>2019</v>
      </c>
      <c r="I4224" t="s">
        <v>183</v>
      </c>
      <c r="Q4224" s="4"/>
    </row>
    <row r="4225" spans="1:17" hidden="1">
      <c r="A4225">
        <v>32.773791799999998</v>
      </c>
      <c r="B4225">
        <v>-117.136978</v>
      </c>
      <c r="C4225" t="s">
        <v>2612</v>
      </c>
      <c r="D4225" t="s">
        <v>13</v>
      </c>
      <c r="E4225">
        <v>2</v>
      </c>
      <c r="F4225" s="1">
        <v>43616.820833333331</v>
      </c>
      <c r="G4225" s="2">
        <v>43616</v>
      </c>
      <c r="H4225">
        <v>2019</v>
      </c>
      <c r="I4225" t="s">
        <v>183</v>
      </c>
      <c r="Q4225" s="4"/>
    </row>
    <row r="4226" spans="1:17" hidden="1">
      <c r="A4226">
        <v>32.767980199999997</v>
      </c>
      <c r="B4226">
        <v>-117.1613751</v>
      </c>
      <c r="C4226" t="s">
        <v>2613</v>
      </c>
      <c r="D4226" t="s">
        <v>13</v>
      </c>
      <c r="E4226">
        <v>3</v>
      </c>
      <c r="F4226" s="1">
        <v>43615.72152777778</v>
      </c>
      <c r="G4226" s="2">
        <v>43616</v>
      </c>
      <c r="H4226">
        <v>2019</v>
      </c>
      <c r="I4226" t="s">
        <v>183</v>
      </c>
      <c r="Q4226" s="4"/>
    </row>
    <row r="4227" spans="1:17" hidden="1">
      <c r="A4227">
        <v>32.774024359999999</v>
      </c>
      <c r="B4227">
        <v>-117.1369483</v>
      </c>
      <c r="C4227" t="s">
        <v>2614</v>
      </c>
      <c r="D4227" t="s">
        <v>22</v>
      </c>
      <c r="E4227">
        <v>1</v>
      </c>
      <c r="F4227" s="1">
        <v>43609.835416666669</v>
      </c>
      <c r="G4227" s="2">
        <v>43616</v>
      </c>
      <c r="H4227">
        <v>2019</v>
      </c>
      <c r="I4227" t="s">
        <v>183</v>
      </c>
      <c r="Q4227" s="4"/>
    </row>
    <row r="4228" spans="1:17" hidden="1">
      <c r="A4228">
        <v>32.767083700000001</v>
      </c>
      <c r="B4228">
        <v>-117.1636219</v>
      </c>
      <c r="C4228" t="s">
        <v>476</v>
      </c>
      <c r="D4228" t="s">
        <v>13</v>
      </c>
      <c r="E4228">
        <v>5</v>
      </c>
      <c r="F4228" s="1">
        <v>43606.845833333333</v>
      </c>
      <c r="G4228" s="2">
        <v>43616</v>
      </c>
      <c r="H4228">
        <v>2019</v>
      </c>
      <c r="I4228" t="s">
        <v>183</v>
      </c>
      <c r="Q4228" s="4"/>
    </row>
    <row r="4229" spans="1:17" hidden="1">
      <c r="A4229">
        <v>32.766347199999998</v>
      </c>
      <c r="B4229">
        <v>-117.1633044</v>
      </c>
      <c r="C4229" t="s">
        <v>956</v>
      </c>
      <c r="D4229" t="s">
        <v>13</v>
      </c>
      <c r="E4229">
        <v>12</v>
      </c>
      <c r="F4229" s="1">
        <v>43606.845138888886</v>
      </c>
      <c r="G4229" s="2">
        <v>43616</v>
      </c>
      <c r="H4229">
        <v>2019</v>
      </c>
      <c r="I4229" t="s">
        <v>183</v>
      </c>
      <c r="Q4229" s="4"/>
    </row>
    <row r="4230" spans="1:17" hidden="1">
      <c r="A4230">
        <v>32.766016999999998</v>
      </c>
      <c r="B4230">
        <v>-117.1639984</v>
      </c>
      <c r="C4230" t="s">
        <v>2615</v>
      </c>
      <c r="D4230" t="s">
        <v>13</v>
      </c>
      <c r="E4230">
        <v>25</v>
      </c>
      <c r="F4230" s="1">
        <v>43606.845138888886</v>
      </c>
      <c r="G4230" s="2">
        <v>43616</v>
      </c>
      <c r="H4230">
        <v>2019</v>
      </c>
      <c r="I4230" t="s">
        <v>183</v>
      </c>
      <c r="Q4230" s="4"/>
    </row>
    <row r="4231" spans="1:17" hidden="1">
      <c r="A4231">
        <v>32.767175199999997</v>
      </c>
      <c r="B4231">
        <v>-117.1606568</v>
      </c>
      <c r="C4231" t="s">
        <v>2616</v>
      </c>
      <c r="D4231" t="s">
        <v>22</v>
      </c>
      <c r="E4231">
        <v>1</v>
      </c>
      <c r="F4231" s="1">
        <v>43448.863194444442</v>
      </c>
      <c r="G4231" s="2">
        <v>43616</v>
      </c>
      <c r="H4231">
        <v>2019</v>
      </c>
      <c r="I4231" t="s">
        <v>183</v>
      </c>
      <c r="Q4231" s="4"/>
    </row>
    <row r="4232" spans="1:17" hidden="1">
      <c r="A4232">
        <v>32.774100900000001</v>
      </c>
      <c r="B4232">
        <v>-117.1308916</v>
      </c>
      <c r="C4232" t="s">
        <v>304</v>
      </c>
      <c r="D4232" t="s">
        <v>22</v>
      </c>
      <c r="E4232">
        <v>3</v>
      </c>
      <c r="F4232" s="1">
        <v>43380.029166666667</v>
      </c>
      <c r="G4232" s="2">
        <v>43616</v>
      </c>
      <c r="H4232">
        <v>2019</v>
      </c>
      <c r="I4232" t="s">
        <v>183</v>
      </c>
      <c r="Q4232" s="4"/>
    </row>
    <row r="4233" spans="1:17" hidden="1">
      <c r="A4233">
        <v>32.762234339999999</v>
      </c>
      <c r="B4233">
        <v>-117.1962679</v>
      </c>
      <c r="C4233" t="s">
        <v>51</v>
      </c>
      <c r="D4233" t="s">
        <v>22</v>
      </c>
      <c r="E4233">
        <v>4</v>
      </c>
      <c r="F4233" s="1">
        <v>43615.72152777778</v>
      </c>
      <c r="G4233" s="2">
        <v>43616</v>
      </c>
      <c r="H4233">
        <v>2019</v>
      </c>
      <c r="I4233" t="s">
        <v>248</v>
      </c>
      <c r="Q4233" s="4"/>
    </row>
    <row r="4234" spans="1:17" hidden="1">
      <c r="A4234">
        <v>32.762047260000003</v>
      </c>
      <c r="B4234">
        <v>-117.1937793</v>
      </c>
      <c r="C4234" t="s">
        <v>2617</v>
      </c>
      <c r="D4234" t="s">
        <v>22</v>
      </c>
      <c r="E4234">
        <v>1</v>
      </c>
      <c r="F4234" s="1">
        <v>43614.043055555558</v>
      </c>
      <c r="G4234" s="2">
        <v>43616</v>
      </c>
      <c r="H4234">
        <v>2019</v>
      </c>
      <c r="I4234" t="s">
        <v>248</v>
      </c>
      <c r="Q4234" s="4"/>
    </row>
    <row r="4235" spans="1:17" hidden="1">
      <c r="A4235">
        <v>32.763125700000003</v>
      </c>
      <c r="B4235">
        <v>-117.195026</v>
      </c>
      <c r="C4235" t="s">
        <v>1848</v>
      </c>
      <c r="D4235" t="s">
        <v>22</v>
      </c>
      <c r="E4235">
        <v>1</v>
      </c>
      <c r="F4235" s="1">
        <v>43602.78402777778</v>
      </c>
      <c r="G4235" s="2">
        <v>43616</v>
      </c>
      <c r="H4235">
        <v>2019</v>
      </c>
      <c r="I4235" t="s">
        <v>248</v>
      </c>
      <c r="Q4235" s="4"/>
    </row>
    <row r="4236" spans="1:17" hidden="1">
      <c r="A4236">
        <v>32.760457500000001</v>
      </c>
      <c r="B4236">
        <v>-117.20298649999999</v>
      </c>
      <c r="C4236" t="s">
        <v>2618</v>
      </c>
      <c r="D4236" t="s">
        <v>22</v>
      </c>
      <c r="E4236">
        <v>1</v>
      </c>
      <c r="F4236" s="1">
        <v>43602.75</v>
      </c>
      <c r="G4236" s="2">
        <v>43616</v>
      </c>
      <c r="H4236">
        <v>2019</v>
      </c>
      <c r="I4236" t="s">
        <v>248</v>
      </c>
      <c r="Q4236" s="4"/>
    </row>
    <row r="4237" spans="1:17" hidden="1">
      <c r="A4237">
        <v>32.7621453</v>
      </c>
      <c r="B4237">
        <v>-117.1982852</v>
      </c>
      <c r="C4237" t="s">
        <v>237</v>
      </c>
      <c r="D4237" t="s">
        <v>22</v>
      </c>
      <c r="E4237">
        <v>1</v>
      </c>
      <c r="F4237" s="1">
        <v>43602.711111111108</v>
      </c>
      <c r="G4237" s="2">
        <v>43616</v>
      </c>
      <c r="H4237">
        <v>2019</v>
      </c>
      <c r="I4237" t="s">
        <v>248</v>
      </c>
      <c r="Q4237" s="4"/>
    </row>
    <row r="4238" spans="1:17" hidden="1">
      <c r="A4238">
        <v>32.761251799999997</v>
      </c>
      <c r="B4238">
        <v>-117.1970357</v>
      </c>
      <c r="C4238" t="s">
        <v>1746</v>
      </c>
      <c r="D4238" t="s">
        <v>22</v>
      </c>
      <c r="E4238">
        <v>1</v>
      </c>
      <c r="F4238" s="1">
        <v>43602.710416666669</v>
      </c>
      <c r="G4238" s="2">
        <v>43616</v>
      </c>
      <c r="H4238">
        <v>2019</v>
      </c>
      <c r="I4238" t="s">
        <v>248</v>
      </c>
      <c r="Q4238" s="4"/>
    </row>
    <row r="4239" spans="1:17" hidden="1">
      <c r="A4239">
        <v>32.762052859999997</v>
      </c>
      <c r="B4239">
        <v>-117.1979225</v>
      </c>
      <c r="C4239" t="s">
        <v>1093</v>
      </c>
      <c r="D4239" t="s">
        <v>11</v>
      </c>
      <c r="E4239">
        <v>2</v>
      </c>
      <c r="F4239" s="1">
        <v>43602.813888888886</v>
      </c>
      <c r="G4239" s="2">
        <v>43616</v>
      </c>
      <c r="H4239">
        <v>2019</v>
      </c>
      <c r="I4239" t="s">
        <v>248</v>
      </c>
      <c r="Q4239" s="4"/>
    </row>
    <row r="4240" spans="1:17" hidden="1">
      <c r="A4240">
        <v>32.762545809999999</v>
      </c>
      <c r="B4240">
        <v>-117.19790949999999</v>
      </c>
      <c r="C4240" t="s">
        <v>2619</v>
      </c>
      <c r="D4240" t="s">
        <v>7</v>
      </c>
      <c r="E4240">
        <v>3</v>
      </c>
      <c r="F4240" s="1">
        <v>43615.574999999997</v>
      </c>
      <c r="G4240" s="2">
        <v>43616</v>
      </c>
      <c r="H4240">
        <v>2019</v>
      </c>
      <c r="I4240" t="s">
        <v>248</v>
      </c>
      <c r="Q4240" s="4"/>
    </row>
    <row r="4241" spans="1:17" hidden="1">
      <c r="A4241">
        <v>32.761691599999999</v>
      </c>
      <c r="B4241">
        <v>-117.1966875</v>
      </c>
      <c r="C4241" t="s">
        <v>2620</v>
      </c>
      <c r="D4241" t="s">
        <v>22</v>
      </c>
      <c r="E4241">
        <v>2</v>
      </c>
      <c r="F4241" s="1">
        <v>43602.695833333331</v>
      </c>
      <c r="G4241" s="2">
        <v>43616</v>
      </c>
      <c r="H4241">
        <v>2019</v>
      </c>
      <c r="I4241" t="s">
        <v>248</v>
      </c>
      <c r="Q4241" s="4"/>
    </row>
    <row r="4242" spans="1:17" hidden="1">
      <c r="A4242">
        <v>32.762235599999997</v>
      </c>
      <c r="B4242">
        <v>-117.1959926</v>
      </c>
      <c r="C4242" t="s">
        <v>2621</v>
      </c>
      <c r="D4242" t="s">
        <v>22</v>
      </c>
      <c r="E4242">
        <v>1</v>
      </c>
      <c r="F4242" s="1">
        <v>43602.688888888886</v>
      </c>
      <c r="G4242" s="2">
        <v>43616</v>
      </c>
      <c r="H4242">
        <v>2019</v>
      </c>
      <c r="I4242" t="s">
        <v>248</v>
      </c>
      <c r="Q4242" s="4"/>
    </row>
    <row r="4243" spans="1:17" hidden="1">
      <c r="A4243">
        <v>32.7621568</v>
      </c>
      <c r="B4243">
        <v>-117.1941155</v>
      </c>
      <c r="C4243" t="s">
        <v>2622</v>
      </c>
      <c r="D4243" t="s">
        <v>22</v>
      </c>
      <c r="E4243">
        <v>1</v>
      </c>
      <c r="F4243" s="1">
        <v>43602.693055555559</v>
      </c>
      <c r="G4243" s="2">
        <v>43616</v>
      </c>
      <c r="H4243">
        <v>2019</v>
      </c>
      <c r="I4243" t="s">
        <v>248</v>
      </c>
      <c r="Q4243" s="4"/>
    </row>
    <row r="4244" spans="1:17" hidden="1">
      <c r="A4244">
        <v>32.762448499999998</v>
      </c>
      <c r="B4244">
        <v>-117.1934052</v>
      </c>
      <c r="C4244" t="s">
        <v>669</v>
      </c>
      <c r="D4244" t="s">
        <v>22</v>
      </c>
      <c r="E4244">
        <v>2</v>
      </c>
      <c r="F4244" s="1">
        <v>43602.677777777775</v>
      </c>
      <c r="G4244" s="2">
        <v>43616</v>
      </c>
      <c r="H4244">
        <v>2019</v>
      </c>
      <c r="I4244" t="s">
        <v>248</v>
      </c>
      <c r="Q4244" s="4"/>
    </row>
    <row r="4245" spans="1:17" hidden="1">
      <c r="A4245">
        <v>32.762496499999997</v>
      </c>
      <c r="B4245">
        <v>-117.1946373</v>
      </c>
      <c r="C4245" t="s">
        <v>2623</v>
      </c>
      <c r="D4245" t="s">
        <v>22</v>
      </c>
      <c r="E4245">
        <v>3</v>
      </c>
      <c r="F4245" s="1">
        <v>43602.68472222222</v>
      </c>
      <c r="G4245" s="2">
        <v>43616</v>
      </c>
      <c r="H4245">
        <v>2019</v>
      </c>
      <c r="I4245" t="s">
        <v>248</v>
      </c>
      <c r="Q4245" s="4"/>
    </row>
    <row r="4246" spans="1:17" hidden="1">
      <c r="A4246">
        <v>32.760671000000002</v>
      </c>
      <c r="B4246">
        <v>-117.202429</v>
      </c>
      <c r="C4246" t="s">
        <v>2624</v>
      </c>
      <c r="D4246" t="s">
        <v>22</v>
      </c>
      <c r="E4246">
        <v>2</v>
      </c>
      <c r="F4246" s="1">
        <v>43602.746527777781</v>
      </c>
      <c r="G4246" s="2">
        <v>43616</v>
      </c>
      <c r="H4246">
        <v>2019</v>
      </c>
      <c r="I4246" t="s">
        <v>248</v>
      </c>
      <c r="Q4246" s="4"/>
    </row>
    <row r="4247" spans="1:17" hidden="1">
      <c r="A4247">
        <v>32.761887600000001</v>
      </c>
      <c r="B4247">
        <v>-117.2025184</v>
      </c>
      <c r="C4247" t="s">
        <v>2625</v>
      </c>
      <c r="D4247" t="s">
        <v>22</v>
      </c>
      <c r="E4247">
        <v>10</v>
      </c>
      <c r="F4247" s="1">
        <v>43602.747916666667</v>
      </c>
      <c r="G4247" s="2">
        <v>43616</v>
      </c>
      <c r="H4247">
        <v>2019</v>
      </c>
      <c r="I4247" t="s">
        <v>248</v>
      </c>
      <c r="Q4247" s="4"/>
    </row>
    <row r="4248" spans="1:17" hidden="1">
      <c r="A4248">
        <v>32.762014000000001</v>
      </c>
      <c r="B4248">
        <v>-117.183097</v>
      </c>
      <c r="C4248" t="s">
        <v>339</v>
      </c>
      <c r="D4248" t="s">
        <v>11</v>
      </c>
      <c r="E4248">
        <v>1</v>
      </c>
      <c r="F4248" s="1">
        <v>43585.849305555559</v>
      </c>
      <c r="G4248" s="2">
        <v>43616</v>
      </c>
      <c r="H4248">
        <v>2019</v>
      </c>
      <c r="I4248" t="s">
        <v>248</v>
      </c>
      <c r="Q4248" s="4"/>
    </row>
    <row r="4249" spans="1:17" hidden="1">
      <c r="A4249">
        <v>32.761113770000001</v>
      </c>
      <c r="B4249">
        <v>-117.18533549999999</v>
      </c>
      <c r="C4249" t="s">
        <v>155</v>
      </c>
      <c r="D4249" t="s">
        <v>11</v>
      </c>
      <c r="E4249">
        <v>2</v>
      </c>
      <c r="F4249" s="1">
        <v>43588.915972222225</v>
      </c>
      <c r="G4249" s="2">
        <v>43616</v>
      </c>
      <c r="H4249">
        <v>2019</v>
      </c>
      <c r="I4249" t="s">
        <v>248</v>
      </c>
      <c r="Q4249" s="4"/>
    </row>
    <row r="4250" spans="1:17" hidden="1">
      <c r="A4250">
        <v>32.760283999999999</v>
      </c>
      <c r="B4250">
        <v>-117.2034373</v>
      </c>
      <c r="C4250" t="s">
        <v>1057</v>
      </c>
      <c r="D4250" t="s">
        <v>22</v>
      </c>
      <c r="E4250">
        <v>1</v>
      </c>
      <c r="F4250" s="1">
        <v>43602.75</v>
      </c>
      <c r="G4250" s="2">
        <v>43616</v>
      </c>
      <c r="H4250">
        <v>2019</v>
      </c>
      <c r="I4250" t="s">
        <v>248</v>
      </c>
      <c r="Q4250" s="4"/>
    </row>
    <row r="4251" spans="1:17" hidden="1">
      <c r="A4251">
        <v>32.761621400000003</v>
      </c>
      <c r="B4251">
        <v>-117.1825702</v>
      </c>
      <c r="C4251" t="s">
        <v>2626</v>
      </c>
      <c r="D4251" t="s">
        <v>13</v>
      </c>
      <c r="E4251">
        <v>3</v>
      </c>
      <c r="F4251" s="1">
        <v>43588.927777777775</v>
      </c>
      <c r="G4251" s="2">
        <v>43616</v>
      </c>
      <c r="H4251">
        <v>2019</v>
      </c>
      <c r="I4251" t="s">
        <v>248</v>
      </c>
      <c r="Q4251" s="4"/>
    </row>
    <row r="4252" spans="1:17" hidden="1">
      <c r="A4252">
        <v>32.761933599999999</v>
      </c>
      <c r="B4252">
        <v>-117.1893555</v>
      </c>
      <c r="C4252" t="s">
        <v>2121</v>
      </c>
      <c r="D4252" t="s">
        <v>11</v>
      </c>
      <c r="E4252">
        <v>1</v>
      </c>
      <c r="F4252" s="1">
        <v>43585.852083333331</v>
      </c>
      <c r="G4252" s="2">
        <v>43616</v>
      </c>
      <c r="H4252">
        <v>2019</v>
      </c>
      <c r="I4252" t="s">
        <v>248</v>
      </c>
      <c r="Q4252" s="4"/>
    </row>
    <row r="4253" spans="1:17" hidden="1">
      <c r="A4253">
        <v>32.7613938</v>
      </c>
      <c r="B4253">
        <v>-117.1847259</v>
      </c>
      <c r="C4253" t="s">
        <v>2627</v>
      </c>
      <c r="D4253" t="s">
        <v>22</v>
      </c>
      <c r="E4253">
        <v>1</v>
      </c>
      <c r="F4253" s="1">
        <v>43588.820833333331</v>
      </c>
      <c r="G4253" s="2">
        <v>43616</v>
      </c>
      <c r="H4253">
        <v>2019</v>
      </c>
      <c r="I4253" t="s">
        <v>248</v>
      </c>
      <c r="Q4253" s="4"/>
    </row>
    <row r="4254" spans="1:17" hidden="1">
      <c r="A4254">
        <v>32.839717</v>
      </c>
      <c r="B4254">
        <v>-117.0037884</v>
      </c>
      <c r="C4254" t="s">
        <v>2628</v>
      </c>
      <c r="D4254" t="s">
        <v>22</v>
      </c>
      <c r="E4254">
        <v>10</v>
      </c>
      <c r="F4254" s="1">
        <v>43564.963194444441</v>
      </c>
      <c r="G4254" s="2">
        <v>43585</v>
      </c>
      <c r="H4254">
        <v>2019</v>
      </c>
      <c r="I4254" t="s">
        <v>8</v>
      </c>
      <c r="Q4254" s="4"/>
    </row>
    <row r="4255" spans="1:17" hidden="1">
      <c r="A4255">
        <v>32.843780299999999</v>
      </c>
      <c r="B4255">
        <v>-116.99903449999999</v>
      </c>
      <c r="C4255" t="s">
        <v>2629</v>
      </c>
      <c r="D4255" t="s">
        <v>22</v>
      </c>
      <c r="E4255">
        <v>3</v>
      </c>
      <c r="F4255" s="1">
        <v>43572.769444444442</v>
      </c>
      <c r="G4255" s="2">
        <v>43585</v>
      </c>
      <c r="H4255">
        <v>2019</v>
      </c>
      <c r="I4255" t="s">
        <v>8</v>
      </c>
      <c r="Q4255" s="4"/>
    </row>
    <row r="4256" spans="1:17" hidden="1">
      <c r="A4256">
        <v>32.8425917</v>
      </c>
      <c r="B4256">
        <v>-116.9984402</v>
      </c>
      <c r="C4256" t="s">
        <v>2630</v>
      </c>
      <c r="D4256" t="s">
        <v>22</v>
      </c>
      <c r="E4256">
        <v>2</v>
      </c>
      <c r="F4256" s="1">
        <v>43572.74722222222</v>
      </c>
      <c r="G4256" s="2">
        <v>43585</v>
      </c>
      <c r="H4256">
        <v>2019</v>
      </c>
      <c r="I4256" t="s">
        <v>8</v>
      </c>
      <c r="Q4256" s="4"/>
    </row>
    <row r="4257" spans="1:17" hidden="1">
      <c r="A4257">
        <v>32.845575099999998</v>
      </c>
      <c r="B4257">
        <v>-116.98742780000001</v>
      </c>
      <c r="C4257" t="s">
        <v>1507</v>
      </c>
      <c r="D4257" t="s">
        <v>22</v>
      </c>
      <c r="E4257">
        <v>1</v>
      </c>
      <c r="F4257" s="1">
        <v>43525.761805555558</v>
      </c>
      <c r="G4257" s="2">
        <v>43585</v>
      </c>
      <c r="H4257">
        <v>2019</v>
      </c>
      <c r="I4257" t="s">
        <v>8</v>
      </c>
      <c r="Q4257" s="4"/>
    </row>
    <row r="4258" spans="1:17" hidden="1">
      <c r="A4258">
        <v>32.844621699999998</v>
      </c>
      <c r="B4258">
        <v>-116.9854661</v>
      </c>
      <c r="C4258" t="s">
        <v>2631</v>
      </c>
      <c r="D4258" t="s">
        <v>22</v>
      </c>
      <c r="E4258">
        <v>9</v>
      </c>
      <c r="F4258" s="1">
        <v>43525.765277777777</v>
      </c>
      <c r="G4258" s="2">
        <v>43585</v>
      </c>
      <c r="H4258">
        <v>2019</v>
      </c>
      <c r="I4258" t="s">
        <v>8</v>
      </c>
      <c r="Q4258" s="4"/>
    </row>
    <row r="4259" spans="1:17" hidden="1">
      <c r="A4259">
        <v>32.845973899999997</v>
      </c>
      <c r="B4259">
        <v>-116.9827054</v>
      </c>
      <c r="C4259" t="s">
        <v>2632</v>
      </c>
      <c r="D4259" t="s">
        <v>22</v>
      </c>
      <c r="E4259">
        <v>4</v>
      </c>
      <c r="F4259" s="1">
        <v>43525.931944444441</v>
      </c>
      <c r="G4259" s="2">
        <v>43585</v>
      </c>
      <c r="H4259">
        <v>2019</v>
      </c>
      <c r="I4259" t="s">
        <v>8</v>
      </c>
      <c r="Q4259" s="4"/>
    </row>
    <row r="4260" spans="1:17" hidden="1">
      <c r="A4260">
        <v>32.845213700000002</v>
      </c>
      <c r="B4260">
        <v>-116.9826958</v>
      </c>
      <c r="C4260" t="s">
        <v>64</v>
      </c>
      <c r="D4260" t="s">
        <v>22</v>
      </c>
      <c r="E4260">
        <v>2</v>
      </c>
      <c r="F4260" s="1">
        <v>43525.931944444441</v>
      </c>
      <c r="G4260" s="2">
        <v>43585</v>
      </c>
      <c r="H4260">
        <v>2019</v>
      </c>
      <c r="I4260" t="s">
        <v>8</v>
      </c>
      <c r="Q4260" s="4"/>
    </row>
    <row r="4261" spans="1:17" hidden="1">
      <c r="A4261">
        <v>32.845830999999997</v>
      </c>
      <c r="B4261">
        <v>-116.98256689999999</v>
      </c>
      <c r="C4261" t="s">
        <v>2337</v>
      </c>
      <c r="D4261" t="s">
        <v>22</v>
      </c>
      <c r="E4261">
        <v>4</v>
      </c>
      <c r="F4261" s="1">
        <v>43525.931944444441</v>
      </c>
      <c r="G4261" s="2">
        <v>43585</v>
      </c>
      <c r="H4261">
        <v>2019</v>
      </c>
      <c r="I4261" t="s">
        <v>8</v>
      </c>
      <c r="Q4261" s="4"/>
    </row>
    <row r="4262" spans="1:17" hidden="1">
      <c r="A4262">
        <v>32.8473994</v>
      </c>
      <c r="B4262">
        <v>-116.9813539</v>
      </c>
      <c r="C4262" t="s">
        <v>2633</v>
      </c>
      <c r="D4262" t="s">
        <v>13</v>
      </c>
      <c r="E4262">
        <v>2</v>
      </c>
      <c r="F4262" s="1">
        <v>43561.72152777778</v>
      </c>
      <c r="G4262" s="2">
        <v>43585</v>
      </c>
      <c r="H4262">
        <v>2019</v>
      </c>
      <c r="I4262" t="s">
        <v>8</v>
      </c>
      <c r="Q4262" s="4"/>
    </row>
    <row r="4263" spans="1:17" hidden="1">
      <c r="A4263">
        <v>32.847414999999998</v>
      </c>
      <c r="B4263">
        <v>-116.981306</v>
      </c>
      <c r="C4263" t="s">
        <v>2634</v>
      </c>
      <c r="D4263" t="s">
        <v>13</v>
      </c>
      <c r="E4263">
        <v>2</v>
      </c>
      <c r="F4263" s="1">
        <v>43561.722916666666</v>
      </c>
      <c r="G4263" s="2">
        <v>43585</v>
      </c>
      <c r="H4263">
        <v>2019</v>
      </c>
      <c r="I4263" t="s">
        <v>8</v>
      </c>
      <c r="Q4263" s="4"/>
    </row>
    <row r="4264" spans="1:17" hidden="1">
      <c r="A4264">
        <v>32.847943200000003</v>
      </c>
      <c r="B4264">
        <v>-116.98127270000001</v>
      </c>
      <c r="C4264" t="s">
        <v>2635</v>
      </c>
      <c r="D4264" t="s">
        <v>13</v>
      </c>
      <c r="E4264">
        <v>6</v>
      </c>
      <c r="F4264" s="1">
        <v>43525.730555555558</v>
      </c>
      <c r="G4264" s="2">
        <v>43585</v>
      </c>
      <c r="H4264">
        <v>2019</v>
      </c>
      <c r="I4264" t="s">
        <v>8</v>
      </c>
      <c r="Q4264" s="4"/>
    </row>
    <row r="4265" spans="1:17" hidden="1">
      <c r="A4265">
        <v>32.847319599999999</v>
      </c>
      <c r="B4265">
        <v>-116.98125570000001</v>
      </c>
      <c r="C4265" t="s">
        <v>2636</v>
      </c>
      <c r="D4265" t="s">
        <v>22</v>
      </c>
      <c r="E4265">
        <v>1</v>
      </c>
      <c r="F4265" s="1">
        <v>43525.73541666667</v>
      </c>
      <c r="G4265" s="2">
        <v>43585</v>
      </c>
      <c r="H4265">
        <v>2019</v>
      </c>
      <c r="I4265" t="s">
        <v>8</v>
      </c>
      <c r="Q4265" s="4"/>
    </row>
    <row r="4266" spans="1:17" hidden="1">
      <c r="A4266">
        <v>32.847173499999997</v>
      </c>
      <c r="B4266">
        <v>-116.9809386</v>
      </c>
      <c r="C4266" t="s">
        <v>30</v>
      </c>
      <c r="D4266" t="s">
        <v>13</v>
      </c>
      <c r="E4266">
        <v>12</v>
      </c>
      <c r="F4266" s="1">
        <v>43525.73333333333</v>
      </c>
      <c r="G4266" s="2">
        <v>43585</v>
      </c>
      <c r="H4266">
        <v>2019</v>
      </c>
      <c r="I4266" t="s">
        <v>8</v>
      </c>
      <c r="Q4266" s="4"/>
    </row>
    <row r="4267" spans="1:17" hidden="1">
      <c r="A4267">
        <v>32.847474900000002</v>
      </c>
      <c r="B4267">
        <v>-116.9790414</v>
      </c>
      <c r="C4267" t="s">
        <v>2186</v>
      </c>
      <c r="D4267" t="s">
        <v>7</v>
      </c>
      <c r="E4267">
        <v>1</v>
      </c>
      <c r="F4267" s="1">
        <v>43525.725694444445</v>
      </c>
      <c r="G4267" s="2">
        <v>43585</v>
      </c>
      <c r="H4267">
        <v>2019</v>
      </c>
      <c r="I4267" t="s">
        <v>8</v>
      </c>
      <c r="Q4267" s="4"/>
    </row>
    <row r="4268" spans="1:17" hidden="1">
      <c r="A4268">
        <v>32.847485399999997</v>
      </c>
      <c r="B4268">
        <v>-116.97892760000001</v>
      </c>
      <c r="C4268" t="s">
        <v>2637</v>
      </c>
      <c r="D4268" t="s">
        <v>13</v>
      </c>
      <c r="E4268">
        <v>1</v>
      </c>
      <c r="F4268" s="1">
        <v>43561.73541666667</v>
      </c>
      <c r="G4268" s="2">
        <v>43585</v>
      </c>
      <c r="H4268">
        <v>2019</v>
      </c>
      <c r="I4268" t="s">
        <v>8</v>
      </c>
      <c r="Q4268" s="4"/>
    </row>
    <row r="4269" spans="1:17" hidden="1">
      <c r="A4269">
        <v>32.847307200000003</v>
      </c>
      <c r="B4269">
        <v>-116.97752920000001</v>
      </c>
      <c r="C4269" t="s">
        <v>2638</v>
      </c>
      <c r="D4269" t="s">
        <v>22</v>
      </c>
      <c r="E4269">
        <v>30</v>
      </c>
      <c r="F4269" s="1">
        <v>43525.8</v>
      </c>
      <c r="G4269" s="2">
        <v>43585</v>
      </c>
      <c r="H4269">
        <v>2019</v>
      </c>
      <c r="I4269" t="s">
        <v>8</v>
      </c>
      <c r="Q4269" s="4"/>
    </row>
    <row r="4270" spans="1:17" hidden="1">
      <c r="A4270">
        <v>32.847129199999998</v>
      </c>
      <c r="B4270">
        <v>-116.9770066</v>
      </c>
      <c r="C4270" t="s">
        <v>2639</v>
      </c>
      <c r="D4270" t="s">
        <v>22</v>
      </c>
      <c r="E4270">
        <v>1</v>
      </c>
      <c r="F4270" s="1">
        <v>43525.720138888886</v>
      </c>
      <c r="G4270" s="2">
        <v>43585</v>
      </c>
      <c r="H4270">
        <v>2019</v>
      </c>
      <c r="I4270" t="s">
        <v>8</v>
      </c>
      <c r="Q4270" s="4"/>
    </row>
    <row r="4271" spans="1:17" hidden="1">
      <c r="A4271">
        <v>32.850140199999998</v>
      </c>
      <c r="B4271">
        <v>-116.96085170000001</v>
      </c>
      <c r="C4271" t="s">
        <v>2640</v>
      </c>
      <c r="D4271" t="s">
        <v>22</v>
      </c>
      <c r="E4271">
        <v>6</v>
      </c>
      <c r="F4271" s="1">
        <v>43548.563194444447</v>
      </c>
      <c r="G4271" s="2">
        <v>43585</v>
      </c>
      <c r="H4271">
        <v>2019</v>
      </c>
      <c r="I4271" t="s">
        <v>8</v>
      </c>
      <c r="Q4271" s="4"/>
    </row>
    <row r="4272" spans="1:17" hidden="1">
      <c r="A4272">
        <v>32.850026</v>
      </c>
      <c r="B4272">
        <v>-116.96011559999999</v>
      </c>
      <c r="C4272" t="s">
        <v>2641</v>
      </c>
      <c r="D4272" t="s">
        <v>13</v>
      </c>
      <c r="E4272">
        <v>10</v>
      </c>
      <c r="F4272" s="1">
        <v>43548.561805555553</v>
      </c>
      <c r="G4272" s="2">
        <v>43585</v>
      </c>
      <c r="H4272">
        <v>2019</v>
      </c>
      <c r="I4272" t="s">
        <v>8</v>
      </c>
      <c r="Q4272" s="4"/>
    </row>
    <row r="4273" spans="1:17" hidden="1">
      <c r="A4273">
        <v>32.850057100000001</v>
      </c>
      <c r="B4273">
        <v>-116.9592517</v>
      </c>
      <c r="C4273" t="s">
        <v>2642</v>
      </c>
      <c r="D4273" t="s">
        <v>22</v>
      </c>
      <c r="E4273">
        <v>10</v>
      </c>
      <c r="F4273" s="1">
        <v>43525.810416666667</v>
      </c>
      <c r="G4273" s="2">
        <v>43585</v>
      </c>
      <c r="H4273">
        <v>2019</v>
      </c>
      <c r="I4273" t="s">
        <v>8</v>
      </c>
      <c r="Q4273" s="4"/>
    </row>
    <row r="4274" spans="1:17" hidden="1">
      <c r="A4274">
        <v>32.777494699999998</v>
      </c>
      <c r="B4274">
        <v>-117.1255197</v>
      </c>
      <c r="C4274" t="s">
        <v>2643</v>
      </c>
      <c r="D4274" t="s">
        <v>22</v>
      </c>
      <c r="E4274">
        <v>3</v>
      </c>
      <c r="F4274" s="1">
        <v>43407.777083333334</v>
      </c>
      <c r="G4274" s="2">
        <v>43585</v>
      </c>
      <c r="H4274">
        <v>2019</v>
      </c>
      <c r="I4274" t="s">
        <v>117</v>
      </c>
      <c r="Q4274" s="4"/>
    </row>
    <row r="4275" spans="1:17" hidden="1">
      <c r="A4275">
        <v>32.778331899999998</v>
      </c>
      <c r="B4275">
        <v>-117.1249869</v>
      </c>
      <c r="C4275" t="s">
        <v>2644</v>
      </c>
      <c r="D4275" t="s">
        <v>11</v>
      </c>
      <c r="E4275">
        <v>1</v>
      </c>
      <c r="F4275" s="1">
        <v>43539.765972222223</v>
      </c>
      <c r="G4275" s="2">
        <v>43585</v>
      </c>
      <c r="H4275">
        <v>2019</v>
      </c>
      <c r="I4275" t="s">
        <v>117</v>
      </c>
      <c r="Q4275" s="4"/>
    </row>
    <row r="4276" spans="1:17" hidden="1">
      <c r="A4276">
        <v>32.778728700000002</v>
      </c>
      <c r="B4276">
        <v>-117.1241133</v>
      </c>
      <c r="C4276" t="s">
        <v>2645</v>
      </c>
      <c r="D4276" t="s">
        <v>7</v>
      </c>
      <c r="E4276">
        <v>8</v>
      </c>
      <c r="F4276" s="1">
        <v>43539.767361111109</v>
      </c>
      <c r="G4276" s="2">
        <v>43585</v>
      </c>
      <c r="H4276">
        <v>2019</v>
      </c>
      <c r="I4276" t="s">
        <v>117</v>
      </c>
      <c r="Q4276" s="4"/>
    </row>
    <row r="4277" spans="1:17" hidden="1">
      <c r="A4277">
        <v>32.778949099999998</v>
      </c>
      <c r="B4277">
        <v>-117.123598</v>
      </c>
      <c r="C4277" t="s">
        <v>2646</v>
      </c>
      <c r="D4277" t="s">
        <v>7</v>
      </c>
      <c r="E4277">
        <v>3</v>
      </c>
      <c r="F4277" s="1">
        <v>43539.768750000003</v>
      </c>
      <c r="G4277" s="2">
        <v>43585</v>
      </c>
      <c r="H4277">
        <v>2019</v>
      </c>
      <c r="I4277" t="s">
        <v>117</v>
      </c>
      <c r="Q4277" s="4"/>
    </row>
    <row r="4278" spans="1:17" hidden="1">
      <c r="A4278">
        <v>32.781273800000001</v>
      </c>
      <c r="B4278">
        <v>-117.1128203</v>
      </c>
      <c r="C4278" t="s">
        <v>2647</v>
      </c>
      <c r="D4278" t="s">
        <v>22</v>
      </c>
      <c r="E4278">
        <v>3</v>
      </c>
      <c r="F4278" s="1">
        <v>43539.683333333334</v>
      </c>
      <c r="G4278" s="2">
        <v>43585</v>
      </c>
      <c r="H4278">
        <v>2019</v>
      </c>
      <c r="I4278" t="s">
        <v>117</v>
      </c>
      <c r="Q4278" s="4"/>
    </row>
    <row r="4279" spans="1:17" hidden="1">
      <c r="A4279">
        <v>32.780933859999998</v>
      </c>
      <c r="B4279">
        <v>-117.1101493</v>
      </c>
      <c r="C4279" t="s">
        <v>1314</v>
      </c>
      <c r="D4279" t="s">
        <v>22</v>
      </c>
      <c r="E4279">
        <v>1</v>
      </c>
      <c r="F4279" s="1">
        <v>43573.714583333334</v>
      </c>
      <c r="G4279" s="2">
        <v>43585</v>
      </c>
      <c r="H4279">
        <v>2019</v>
      </c>
      <c r="I4279" t="s">
        <v>117</v>
      </c>
      <c r="Q4279" s="4"/>
    </row>
    <row r="4280" spans="1:17" hidden="1">
      <c r="A4280">
        <v>32.7811041</v>
      </c>
      <c r="B4280">
        <v>-117.110056</v>
      </c>
      <c r="C4280" t="s">
        <v>2648</v>
      </c>
      <c r="D4280" t="s">
        <v>22</v>
      </c>
      <c r="E4280">
        <v>1</v>
      </c>
      <c r="F4280" s="1">
        <v>43571.716666666667</v>
      </c>
      <c r="G4280" s="2">
        <v>43585</v>
      </c>
      <c r="H4280">
        <v>2019</v>
      </c>
      <c r="I4280" t="s">
        <v>117</v>
      </c>
      <c r="Q4280" s="4"/>
    </row>
    <row r="4281" spans="1:17" hidden="1">
      <c r="A4281">
        <v>32.7810208</v>
      </c>
      <c r="B4281">
        <v>-117.1097115</v>
      </c>
      <c r="C4281" t="s">
        <v>2101</v>
      </c>
      <c r="D4281" t="s">
        <v>22</v>
      </c>
      <c r="E4281">
        <v>1</v>
      </c>
      <c r="F4281" s="1">
        <v>43571.71875</v>
      </c>
      <c r="G4281" s="2">
        <v>43585</v>
      </c>
      <c r="H4281">
        <v>2019</v>
      </c>
      <c r="I4281" t="s">
        <v>117</v>
      </c>
      <c r="Q4281" s="4"/>
    </row>
    <row r="4282" spans="1:17" hidden="1">
      <c r="A4282">
        <v>32.781296900000001</v>
      </c>
      <c r="B4282">
        <v>-117.1079981</v>
      </c>
      <c r="C4282" t="s">
        <v>2649</v>
      </c>
      <c r="D4282" t="s">
        <v>7</v>
      </c>
      <c r="E4282">
        <v>2</v>
      </c>
      <c r="F4282" s="1">
        <v>43571.726388888892</v>
      </c>
      <c r="G4282" s="2">
        <v>43585</v>
      </c>
      <c r="H4282">
        <v>2019</v>
      </c>
      <c r="I4282" t="s">
        <v>117</v>
      </c>
      <c r="Q4282" s="4"/>
    </row>
    <row r="4283" spans="1:17" hidden="1">
      <c r="A4283">
        <v>32.788456799999999</v>
      </c>
      <c r="B4283">
        <v>-117.104423</v>
      </c>
      <c r="C4283" t="s">
        <v>30</v>
      </c>
      <c r="D4283" t="s">
        <v>13</v>
      </c>
      <c r="E4283">
        <v>20</v>
      </c>
      <c r="F4283" s="1">
        <v>43564.74722222222</v>
      </c>
      <c r="G4283" s="2">
        <v>43585</v>
      </c>
      <c r="H4283">
        <v>2019</v>
      </c>
      <c r="I4283" t="s">
        <v>117</v>
      </c>
      <c r="Q4283" s="4"/>
    </row>
    <row r="4284" spans="1:17" hidden="1">
      <c r="A4284">
        <v>32.785155799999998</v>
      </c>
      <c r="B4284">
        <v>-117.10436559999999</v>
      </c>
      <c r="C4284" t="s">
        <v>2650</v>
      </c>
      <c r="D4284" t="s">
        <v>13</v>
      </c>
      <c r="E4284">
        <v>15</v>
      </c>
      <c r="F4284" s="1">
        <v>43564.76666666667</v>
      </c>
      <c r="G4284" s="2">
        <v>43585</v>
      </c>
      <c r="H4284">
        <v>2019</v>
      </c>
      <c r="I4284" t="s">
        <v>117</v>
      </c>
      <c r="Q4284" s="4"/>
    </row>
    <row r="4285" spans="1:17" hidden="1">
      <c r="A4285">
        <v>32.787559100000003</v>
      </c>
      <c r="B4285">
        <v>-117.10416480000001</v>
      </c>
      <c r="C4285" t="s">
        <v>1708</v>
      </c>
      <c r="D4285" t="s">
        <v>22</v>
      </c>
      <c r="E4285">
        <v>4</v>
      </c>
      <c r="F4285" s="1">
        <v>43567.042361111111</v>
      </c>
      <c r="G4285" s="2">
        <v>43585</v>
      </c>
      <c r="H4285">
        <v>2019</v>
      </c>
      <c r="I4285" t="s">
        <v>117</v>
      </c>
      <c r="Q4285" s="4"/>
    </row>
    <row r="4286" spans="1:17" hidden="1">
      <c r="A4286">
        <v>32.788102899999998</v>
      </c>
      <c r="B4286">
        <v>-117.10313050000001</v>
      </c>
      <c r="C4286" t="s">
        <v>2651</v>
      </c>
      <c r="D4286" t="s">
        <v>11</v>
      </c>
      <c r="E4286">
        <v>1</v>
      </c>
      <c r="F4286" s="1">
        <v>43564.68472222222</v>
      </c>
      <c r="G4286" s="2">
        <v>43585</v>
      </c>
      <c r="H4286">
        <v>2019</v>
      </c>
      <c r="I4286" t="s">
        <v>117</v>
      </c>
      <c r="Q4286" s="4"/>
    </row>
    <row r="4287" spans="1:17" hidden="1">
      <c r="A4287">
        <v>32.790224000000002</v>
      </c>
      <c r="B4287">
        <v>-117.1028561</v>
      </c>
      <c r="C4287" t="s">
        <v>246</v>
      </c>
      <c r="D4287" t="s">
        <v>7</v>
      </c>
      <c r="E4287">
        <v>1</v>
      </c>
      <c r="F4287" s="1">
        <v>43564.897222222222</v>
      </c>
      <c r="G4287" s="2">
        <v>43585</v>
      </c>
      <c r="H4287">
        <v>2019</v>
      </c>
      <c r="I4287" t="s">
        <v>117</v>
      </c>
      <c r="Q4287" s="4"/>
    </row>
    <row r="4288" spans="1:17" hidden="1">
      <c r="A4288">
        <v>32.766030200000003</v>
      </c>
      <c r="B4288">
        <v>-117.16388070000001</v>
      </c>
      <c r="C4288" t="s">
        <v>2652</v>
      </c>
      <c r="D4288" t="s">
        <v>11</v>
      </c>
      <c r="E4288">
        <v>4</v>
      </c>
      <c r="F4288" s="1">
        <v>43580.088194444441</v>
      </c>
      <c r="G4288" s="2">
        <v>43585</v>
      </c>
      <c r="H4288">
        <v>2019</v>
      </c>
      <c r="I4288" t="s">
        <v>183</v>
      </c>
      <c r="Q4288" s="4"/>
    </row>
    <row r="4289" spans="1:17" hidden="1">
      <c r="A4289">
        <v>32.766413399999998</v>
      </c>
      <c r="B4289">
        <v>-117.1630615</v>
      </c>
      <c r="C4289" t="s">
        <v>2653</v>
      </c>
      <c r="D4289" t="s">
        <v>13</v>
      </c>
      <c r="E4289">
        <v>15</v>
      </c>
      <c r="F4289" s="1">
        <v>43569.770833333336</v>
      </c>
      <c r="G4289" s="2">
        <v>43585</v>
      </c>
      <c r="H4289">
        <v>2019</v>
      </c>
      <c r="I4289" t="s">
        <v>183</v>
      </c>
      <c r="Q4289" s="4"/>
    </row>
    <row r="4290" spans="1:17" hidden="1">
      <c r="A4290">
        <v>32.7661941</v>
      </c>
      <c r="B4290">
        <v>-117.1629897</v>
      </c>
      <c r="C4290" t="s">
        <v>2021</v>
      </c>
      <c r="D4290" t="s">
        <v>11</v>
      </c>
      <c r="E4290">
        <v>3</v>
      </c>
      <c r="F4290" s="1">
        <v>43565.661111111112</v>
      </c>
      <c r="G4290" s="2">
        <v>43585</v>
      </c>
      <c r="H4290">
        <v>2019</v>
      </c>
      <c r="I4290" t="s">
        <v>183</v>
      </c>
      <c r="Q4290" s="4"/>
    </row>
    <row r="4291" spans="1:17" hidden="1">
      <c r="A4291">
        <v>32.772371730000003</v>
      </c>
      <c r="B4291">
        <v>-117.139993</v>
      </c>
      <c r="C4291" t="s">
        <v>2654</v>
      </c>
      <c r="D4291" t="s">
        <v>7</v>
      </c>
      <c r="E4291">
        <v>4</v>
      </c>
      <c r="F4291" s="1">
        <v>43581.804861111108</v>
      </c>
      <c r="G4291" s="2">
        <v>43585</v>
      </c>
      <c r="H4291">
        <v>2019</v>
      </c>
      <c r="I4291" t="s">
        <v>183</v>
      </c>
      <c r="Q4291" s="4"/>
    </row>
    <row r="4292" spans="1:17" hidden="1">
      <c r="A4292">
        <v>32.773671800000002</v>
      </c>
      <c r="B4292">
        <v>-117.1398786</v>
      </c>
      <c r="C4292" t="s">
        <v>51</v>
      </c>
      <c r="D4292" t="s">
        <v>22</v>
      </c>
      <c r="E4292">
        <v>1</v>
      </c>
      <c r="F4292" s="1">
        <v>43573.808333333334</v>
      </c>
      <c r="G4292" s="2">
        <v>43585</v>
      </c>
      <c r="H4292">
        <v>2019</v>
      </c>
      <c r="I4292" t="s">
        <v>183</v>
      </c>
      <c r="Q4292" s="4"/>
    </row>
    <row r="4293" spans="1:17" hidden="1">
      <c r="A4293">
        <v>32.772697399999998</v>
      </c>
      <c r="B4293">
        <v>-117.1397391</v>
      </c>
      <c r="C4293" t="s">
        <v>2560</v>
      </c>
      <c r="D4293" t="s">
        <v>13</v>
      </c>
      <c r="E4293">
        <v>4</v>
      </c>
      <c r="F4293" s="1">
        <v>43580.712500000001</v>
      </c>
      <c r="G4293" s="2">
        <v>43585</v>
      </c>
      <c r="H4293">
        <v>2019</v>
      </c>
      <c r="I4293" t="s">
        <v>183</v>
      </c>
      <c r="Q4293" s="4"/>
    </row>
    <row r="4294" spans="1:17" hidden="1">
      <c r="A4294">
        <v>32.7725455</v>
      </c>
      <c r="B4294">
        <v>-117.13811920000001</v>
      </c>
      <c r="C4294" t="s">
        <v>2655</v>
      </c>
      <c r="D4294" t="s">
        <v>22</v>
      </c>
      <c r="E4294">
        <v>8</v>
      </c>
      <c r="F4294" s="1">
        <v>43580.734722222223</v>
      </c>
      <c r="G4294" s="2">
        <v>43585</v>
      </c>
      <c r="H4294">
        <v>2019</v>
      </c>
      <c r="I4294" t="s">
        <v>183</v>
      </c>
      <c r="Q4294" s="4"/>
    </row>
    <row r="4295" spans="1:17" hidden="1">
      <c r="A4295">
        <v>32.772573600000001</v>
      </c>
      <c r="B4295">
        <v>-117.1378369</v>
      </c>
      <c r="C4295" t="s">
        <v>615</v>
      </c>
      <c r="D4295" t="s">
        <v>13</v>
      </c>
      <c r="E4295">
        <v>5</v>
      </c>
      <c r="F4295" s="1">
        <v>43580.731944444444</v>
      </c>
      <c r="G4295" s="2">
        <v>43585</v>
      </c>
      <c r="H4295">
        <v>2019</v>
      </c>
      <c r="I4295" t="s">
        <v>183</v>
      </c>
      <c r="Q4295" s="4"/>
    </row>
    <row r="4296" spans="1:17" hidden="1">
      <c r="A4296">
        <v>32.773131900000003</v>
      </c>
      <c r="B4296">
        <v>-117.1371664</v>
      </c>
      <c r="C4296" t="s">
        <v>1085</v>
      </c>
      <c r="D4296" t="s">
        <v>22</v>
      </c>
      <c r="E4296">
        <v>3</v>
      </c>
      <c r="F4296" s="1">
        <v>43580.734027777777</v>
      </c>
      <c r="G4296" s="2">
        <v>43585</v>
      </c>
      <c r="H4296">
        <v>2019</v>
      </c>
      <c r="I4296" t="s">
        <v>183</v>
      </c>
      <c r="Q4296" s="4"/>
    </row>
    <row r="4297" spans="1:17" hidden="1">
      <c r="A4297">
        <v>32.773268700000003</v>
      </c>
      <c r="B4297">
        <v>-117.1370635</v>
      </c>
      <c r="C4297" t="s">
        <v>2656</v>
      </c>
      <c r="D4297" t="s">
        <v>22</v>
      </c>
      <c r="E4297">
        <v>2</v>
      </c>
      <c r="F4297" s="1">
        <v>43580.71875</v>
      </c>
      <c r="G4297" s="2">
        <v>43585</v>
      </c>
      <c r="H4297">
        <v>2019</v>
      </c>
      <c r="I4297" t="s">
        <v>183</v>
      </c>
      <c r="Q4297" s="4"/>
    </row>
    <row r="4298" spans="1:17" hidden="1">
      <c r="A4298">
        <v>32.773918000000002</v>
      </c>
      <c r="B4298">
        <v>-117.1370129</v>
      </c>
      <c r="C4298" t="s">
        <v>1116</v>
      </c>
      <c r="D4298" t="s">
        <v>22</v>
      </c>
      <c r="E4298">
        <v>2</v>
      </c>
      <c r="F4298" s="1">
        <v>43580.734722222223</v>
      </c>
      <c r="G4298" s="2">
        <v>43585</v>
      </c>
      <c r="H4298">
        <v>2019</v>
      </c>
      <c r="I4298" t="s">
        <v>183</v>
      </c>
      <c r="Q4298" s="4"/>
    </row>
    <row r="4299" spans="1:17" hidden="1">
      <c r="A4299">
        <v>32.774109500000002</v>
      </c>
      <c r="B4299">
        <v>-117.1367326</v>
      </c>
      <c r="C4299" t="s">
        <v>2657</v>
      </c>
      <c r="D4299" t="s">
        <v>13</v>
      </c>
      <c r="E4299">
        <v>5</v>
      </c>
      <c r="F4299" s="1">
        <v>43580.73333333333</v>
      </c>
      <c r="G4299" s="2">
        <v>43585</v>
      </c>
      <c r="H4299">
        <v>2019</v>
      </c>
      <c r="I4299" t="s">
        <v>183</v>
      </c>
      <c r="Q4299" s="4"/>
    </row>
    <row r="4300" spans="1:17" hidden="1">
      <c r="A4300">
        <v>32.774123629999998</v>
      </c>
      <c r="B4300">
        <v>-117.1361532</v>
      </c>
      <c r="C4300" t="s">
        <v>2658</v>
      </c>
      <c r="D4300" t="s">
        <v>22</v>
      </c>
      <c r="E4300">
        <v>25</v>
      </c>
      <c r="F4300" s="1">
        <v>43537.847916666666</v>
      </c>
      <c r="G4300" s="2">
        <v>43585</v>
      </c>
      <c r="H4300">
        <v>2019</v>
      </c>
      <c r="I4300" t="s">
        <v>183</v>
      </c>
      <c r="Q4300" s="4"/>
    </row>
    <row r="4301" spans="1:17" hidden="1">
      <c r="A4301">
        <v>32.774507800000002</v>
      </c>
      <c r="B4301">
        <v>-117.1341742</v>
      </c>
      <c r="C4301" t="s">
        <v>652</v>
      </c>
      <c r="D4301" t="s">
        <v>22</v>
      </c>
      <c r="E4301">
        <v>1</v>
      </c>
      <c r="F4301" s="1">
        <v>43567</v>
      </c>
      <c r="G4301" s="2">
        <v>43585</v>
      </c>
      <c r="H4301">
        <v>2019</v>
      </c>
      <c r="I4301" t="s">
        <v>183</v>
      </c>
      <c r="Q4301" s="4"/>
    </row>
    <row r="4302" spans="1:17" hidden="1">
      <c r="A4302">
        <v>32.7746438</v>
      </c>
      <c r="B4302">
        <v>-117.13283</v>
      </c>
      <c r="C4302" t="s">
        <v>317</v>
      </c>
      <c r="D4302" t="s">
        <v>22</v>
      </c>
      <c r="E4302">
        <v>1</v>
      </c>
      <c r="F4302" s="1">
        <v>43410.973611111112</v>
      </c>
      <c r="G4302" s="2">
        <v>43585</v>
      </c>
      <c r="H4302">
        <v>2019</v>
      </c>
      <c r="I4302" t="s">
        <v>183</v>
      </c>
      <c r="Q4302" s="4"/>
    </row>
    <row r="4303" spans="1:17" hidden="1">
      <c r="A4303">
        <v>32.774322300000001</v>
      </c>
      <c r="B4303">
        <v>-117.1327592</v>
      </c>
      <c r="C4303" t="s">
        <v>954</v>
      </c>
      <c r="D4303" t="s">
        <v>22</v>
      </c>
      <c r="E4303">
        <v>3</v>
      </c>
      <c r="F4303" s="1">
        <v>43553.678472222222</v>
      </c>
      <c r="G4303" s="2">
        <v>43585</v>
      </c>
      <c r="H4303">
        <v>2019</v>
      </c>
      <c r="I4303" t="s">
        <v>183</v>
      </c>
      <c r="Q4303" s="4"/>
    </row>
    <row r="4304" spans="1:17" hidden="1">
      <c r="A4304">
        <v>32.774275400000001</v>
      </c>
      <c r="B4304">
        <v>-117.13233839999999</v>
      </c>
      <c r="C4304" t="s">
        <v>2659</v>
      </c>
      <c r="D4304" t="s">
        <v>22</v>
      </c>
      <c r="E4304">
        <v>2</v>
      </c>
      <c r="F4304" s="1">
        <v>43553.685416666667</v>
      </c>
      <c r="G4304" s="2">
        <v>43585</v>
      </c>
      <c r="H4304">
        <v>2019</v>
      </c>
      <c r="I4304" t="s">
        <v>183</v>
      </c>
      <c r="Q4304" s="4"/>
    </row>
    <row r="4305" spans="1:17" hidden="1">
      <c r="A4305">
        <v>32.761545300000002</v>
      </c>
      <c r="B4305">
        <v>-117.1995268</v>
      </c>
      <c r="C4305" t="s">
        <v>2660</v>
      </c>
      <c r="D4305" t="s">
        <v>13</v>
      </c>
      <c r="E4305">
        <v>10</v>
      </c>
      <c r="F4305" s="1">
        <v>43582.725694444445</v>
      </c>
      <c r="G4305" s="2">
        <v>43585</v>
      </c>
      <c r="H4305">
        <v>2019</v>
      </c>
      <c r="I4305" t="s">
        <v>248</v>
      </c>
      <c r="Q4305" s="4"/>
    </row>
    <row r="4306" spans="1:17" hidden="1">
      <c r="A4306">
        <v>32.761456099999997</v>
      </c>
      <c r="B4306">
        <v>-117.1881135</v>
      </c>
      <c r="C4306" t="s">
        <v>2661</v>
      </c>
      <c r="D4306" t="s">
        <v>22</v>
      </c>
      <c r="E4306">
        <v>5</v>
      </c>
      <c r="F4306" s="1">
        <v>43522.838888888888</v>
      </c>
      <c r="G4306" s="2">
        <v>43585</v>
      </c>
      <c r="H4306">
        <v>2019</v>
      </c>
      <c r="I4306" t="s">
        <v>248</v>
      </c>
      <c r="Q4306" s="4"/>
    </row>
    <row r="4307" spans="1:17" hidden="1">
      <c r="A4307">
        <v>32.760828070000002</v>
      </c>
      <c r="B4307">
        <v>-117.18298470000001</v>
      </c>
      <c r="C4307" t="s">
        <v>2662</v>
      </c>
      <c r="D4307" t="s">
        <v>11</v>
      </c>
      <c r="E4307">
        <v>1</v>
      </c>
      <c r="F4307" s="1">
        <v>43522.841666666667</v>
      </c>
      <c r="G4307" s="2">
        <v>43585</v>
      </c>
      <c r="H4307">
        <v>2019</v>
      </c>
      <c r="I4307" t="s">
        <v>248</v>
      </c>
      <c r="Q4307" s="4"/>
    </row>
    <row r="4308" spans="1:17" hidden="1">
      <c r="A4308">
        <v>32.761537699999998</v>
      </c>
      <c r="B4308">
        <v>-117.18269650000001</v>
      </c>
      <c r="C4308" t="s">
        <v>939</v>
      </c>
      <c r="D4308" t="s">
        <v>22</v>
      </c>
      <c r="E4308">
        <v>1</v>
      </c>
      <c r="F4308" s="1">
        <v>43522.916666666664</v>
      </c>
      <c r="G4308" s="2">
        <v>43585</v>
      </c>
      <c r="H4308">
        <v>2019</v>
      </c>
      <c r="I4308" t="s">
        <v>248</v>
      </c>
      <c r="Q4308" s="4"/>
    </row>
    <row r="4309" spans="1:17" hidden="1">
      <c r="A4309">
        <v>32.761457900000003</v>
      </c>
      <c r="B4309">
        <v>-117.18267640000001</v>
      </c>
      <c r="C4309" t="s">
        <v>2663</v>
      </c>
      <c r="D4309" t="s">
        <v>22</v>
      </c>
      <c r="E4309">
        <v>2</v>
      </c>
      <c r="F4309" s="1">
        <v>43522.916666666664</v>
      </c>
      <c r="G4309" s="2">
        <v>43585</v>
      </c>
      <c r="H4309">
        <v>2019</v>
      </c>
      <c r="I4309" t="s">
        <v>248</v>
      </c>
      <c r="Q4309" s="4"/>
    </row>
    <row r="4310" spans="1:17" hidden="1">
      <c r="A4310">
        <v>32.760951200000001</v>
      </c>
      <c r="B4310">
        <v>-117.1825551</v>
      </c>
      <c r="C4310" t="s">
        <v>2664</v>
      </c>
      <c r="D4310" t="s">
        <v>22</v>
      </c>
      <c r="E4310">
        <v>1</v>
      </c>
      <c r="F4310" s="1">
        <v>43522.755555555559</v>
      </c>
      <c r="G4310" s="2">
        <v>43585</v>
      </c>
      <c r="H4310">
        <v>2019</v>
      </c>
      <c r="I4310" t="s">
        <v>248</v>
      </c>
      <c r="Q4310" s="4"/>
    </row>
    <row r="4311" spans="1:17" hidden="1">
      <c r="A4311">
        <v>32.7610247</v>
      </c>
      <c r="B4311">
        <v>-117.182152</v>
      </c>
      <c r="C4311" t="s">
        <v>2665</v>
      </c>
      <c r="D4311" t="s">
        <v>22</v>
      </c>
      <c r="E4311">
        <v>2</v>
      </c>
      <c r="F4311" s="1">
        <v>43522.763194444444</v>
      </c>
      <c r="G4311" s="2">
        <v>43585</v>
      </c>
      <c r="H4311">
        <v>2019</v>
      </c>
      <c r="I4311" t="s">
        <v>248</v>
      </c>
      <c r="Q4311" s="4"/>
    </row>
    <row r="4312" spans="1:17" hidden="1">
      <c r="A4312">
        <v>32.761078099999999</v>
      </c>
      <c r="B4312">
        <v>-117.18193479999999</v>
      </c>
      <c r="C4312" t="s">
        <v>2666</v>
      </c>
      <c r="D4312" t="s">
        <v>22</v>
      </c>
      <c r="E4312">
        <v>3</v>
      </c>
      <c r="F4312" s="1">
        <v>43522.868055555555</v>
      </c>
      <c r="G4312" s="2">
        <v>43585</v>
      </c>
      <c r="H4312">
        <v>2019</v>
      </c>
      <c r="I4312" t="s">
        <v>248</v>
      </c>
      <c r="Q4312" s="4"/>
    </row>
    <row r="4313" spans="1:17" hidden="1">
      <c r="A4313">
        <v>32.761127160000001</v>
      </c>
      <c r="B4313">
        <v>-117.1819077</v>
      </c>
      <c r="C4313" t="s">
        <v>163</v>
      </c>
      <c r="D4313" t="s">
        <v>22</v>
      </c>
      <c r="E4313">
        <v>2</v>
      </c>
      <c r="F4313" s="1">
        <v>43522.867361111108</v>
      </c>
      <c r="G4313" s="2">
        <v>43585</v>
      </c>
      <c r="H4313">
        <v>2019</v>
      </c>
      <c r="I4313" t="s">
        <v>248</v>
      </c>
      <c r="Q4313" s="4"/>
    </row>
    <row r="4314" spans="1:17" hidden="1">
      <c r="A4314">
        <v>32.760971699999999</v>
      </c>
      <c r="B4314">
        <v>-117.18165430000001</v>
      </c>
      <c r="C4314" t="s">
        <v>2667</v>
      </c>
      <c r="D4314" t="s">
        <v>22</v>
      </c>
      <c r="E4314">
        <v>1</v>
      </c>
      <c r="F4314" s="1">
        <v>43522.84375</v>
      </c>
      <c r="G4314" s="2">
        <v>43585</v>
      </c>
      <c r="H4314">
        <v>2019</v>
      </c>
      <c r="I4314" t="s">
        <v>248</v>
      </c>
      <c r="Q4314" s="4"/>
    </row>
    <row r="4315" spans="1:17" hidden="1">
      <c r="A4315">
        <v>32.761131800000001</v>
      </c>
      <c r="B4315">
        <v>-117.1812315</v>
      </c>
      <c r="C4315" t="s">
        <v>2668</v>
      </c>
      <c r="D4315" t="s">
        <v>22</v>
      </c>
      <c r="E4315">
        <v>10</v>
      </c>
      <c r="F4315" s="1">
        <v>43522.84375</v>
      </c>
      <c r="G4315" s="2">
        <v>43585</v>
      </c>
      <c r="H4315">
        <v>2019</v>
      </c>
      <c r="I4315" t="s">
        <v>248</v>
      </c>
      <c r="Q4315" s="4"/>
    </row>
    <row r="4316" spans="1:17" hidden="1">
      <c r="A4316">
        <v>32.760954900000002</v>
      </c>
      <c r="B4316">
        <v>-117.1811579</v>
      </c>
      <c r="C4316" t="s">
        <v>2669</v>
      </c>
      <c r="D4316" t="s">
        <v>22</v>
      </c>
      <c r="E4316">
        <v>10</v>
      </c>
      <c r="F4316" s="1">
        <v>43522.844444444447</v>
      </c>
      <c r="G4316" s="2">
        <v>43585</v>
      </c>
      <c r="H4316">
        <v>2019</v>
      </c>
      <c r="I4316" t="s">
        <v>248</v>
      </c>
      <c r="Q4316" s="4"/>
    </row>
    <row r="4317" spans="1:17" hidden="1">
      <c r="A4317">
        <v>32.760620000000003</v>
      </c>
      <c r="B4317">
        <v>-117.181071</v>
      </c>
      <c r="C4317" t="s">
        <v>2545</v>
      </c>
      <c r="D4317" t="s">
        <v>22</v>
      </c>
      <c r="E4317">
        <v>4</v>
      </c>
      <c r="F4317" s="1">
        <v>43522.84652777778</v>
      </c>
      <c r="G4317" s="2">
        <v>43585</v>
      </c>
      <c r="H4317">
        <v>2019</v>
      </c>
      <c r="I4317" t="s">
        <v>248</v>
      </c>
      <c r="Q4317" s="4"/>
    </row>
    <row r="4318" spans="1:17" hidden="1">
      <c r="A4318">
        <v>32.760145719999997</v>
      </c>
      <c r="B4318">
        <v>-117.1807627</v>
      </c>
      <c r="C4318" t="s">
        <v>939</v>
      </c>
      <c r="D4318" t="s">
        <v>22</v>
      </c>
      <c r="E4318">
        <v>3</v>
      </c>
      <c r="F4318" s="1">
        <v>43522.849305555559</v>
      </c>
      <c r="G4318" s="2">
        <v>43585</v>
      </c>
      <c r="H4318">
        <v>2019</v>
      </c>
      <c r="I4318" t="s">
        <v>248</v>
      </c>
      <c r="Q4318" s="4"/>
    </row>
    <row r="4319" spans="1:17" hidden="1">
      <c r="A4319">
        <v>32.760096699999998</v>
      </c>
      <c r="B4319">
        <v>-117.1806765</v>
      </c>
      <c r="C4319" t="s">
        <v>2670</v>
      </c>
      <c r="D4319" t="s">
        <v>11</v>
      </c>
      <c r="E4319">
        <v>2</v>
      </c>
      <c r="F4319" s="1">
        <v>43522.847222222219</v>
      </c>
      <c r="G4319" s="2">
        <v>43585</v>
      </c>
      <c r="H4319">
        <v>2019</v>
      </c>
      <c r="I4319" t="s">
        <v>248</v>
      </c>
      <c r="Q4319" s="4"/>
    </row>
    <row r="4320" spans="1:17" hidden="1">
      <c r="A4320">
        <v>32.8372788</v>
      </c>
      <c r="B4320">
        <v>-117.0117446</v>
      </c>
      <c r="C4320" t="s">
        <v>2671</v>
      </c>
      <c r="D4320" t="s">
        <v>22</v>
      </c>
      <c r="E4320">
        <v>3</v>
      </c>
      <c r="F4320" s="1">
        <v>43504.743750000001</v>
      </c>
      <c r="G4320" s="2">
        <v>43554</v>
      </c>
      <c r="H4320">
        <v>2019</v>
      </c>
      <c r="I4320" t="s">
        <v>8</v>
      </c>
      <c r="Q4320" s="4"/>
    </row>
    <row r="4321" spans="1:17" hidden="1">
      <c r="A4321">
        <v>32.842018500000002</v>
      </c>
      <c r="B4321">
        <v>-116.99995869999999</v>
      </c>
      <c r="C4321" t="s">
        <v>2672</v>
      </c>
      <c r="D4321" t="s">
        <v>13</v>
      </c>
      <c r="E4321">
        <v>20</v>
      </c>
      <c r="F4321" s="1">
        <v>43532.879166666666</v>
      </c>
      <c r="G4321" s="2">
        <v>43554</v>
      </c>
      <c r="H4321">
        <v>2019</v>
      </c>
      <c r="I4321" t="s">
        <v>8</v>
      </c>
      <c r="Q4321" s="4"/>
    </row>
    <row r="4322" spans="1:17" hidden="1">
      <c r="A4322">
        <v>32.842134999999999</v>
      </c>
      <c r="B4322">
        <v>-116.9975295</v>
      </c>
      <c r="C4322" t="s">
        <v>1030</v>
      </c>
      <c r="D4322" t="s">
        <v>13</v>
      </c>
      <c r="E4322">
        <v>6</v>
      </c>
      <c r="F4322" s="1">
        <v>43532.879166666666</v>
      </c>
      <c r="G4322" s="2">
        <v>43554</v>
      </c>
      <c r="H4322">
        <v>2019</v>
      </c>
      <c r="I4322" t="s">
        <v>8</v>
      </c>
      <c r="Q4322" s="4"/>
    </row>
    <row r="4323" spans="1:17" hidden="1">
      <c r="A4323">
        <v>32.842954499999998</v>
      </c>
      <c r="B4323">
        <v>-117.0020785</v>
      </c>
      <c r="C4323" t="s">
        <v>2673</v>
      </c>
      <c r="D4323" t="s">
        <v>13</v>
      </c>
      <c r="E4323">
        <v>12</v>
      </c>
      <c r="F4323" s="1">
        <v>43532.879166666666</v>
      </c>
      <c r="G4323" s="2">
        <v>43554</v>
      </c>
      <c r="H4323">
        <v>2019</v>
      </c>
      <c r="I4323" t="s">
        <v>8</v>
      </c>
      <c r="Q4323" s="4"/>
    </row>
    <row r="4324" spans="1:17" hidden="1">
      <c r="A4324">
        <v>32.842235100000003</v>
      </c>
      <c r="B4324">
        <v>-116.99898450000001</v>
      </c>
      <c r="C4324" t="s">
        <v>51</v>
      </c>
      <c r="D4324" t="s">
        <v>13</v>
      </c>
      <c r="E4324">
        <v>15</v>
      </c>
      <c r="F4324" s="1">
        <v>43532.878472222219</v>
      </c>
      <c r="G4324" s="2">
        <v>43554</v>
      </c>
      <c r="H4324">
        <v>2019</v>
      </c>
      <c r="I4324" t="s">
        <v>8</v>
      </c>
      <c r="Q4324" s="4"/>
    </row>
    <row r="4325" spans="1:17" hidden="1">
      <c r="A4325">
        <v>32.837017099999997</v>
      </c>
      <c r="B4325">
        <v>-117.01010719999999</v>
      </c>
      <c r="C4325" t="s">
        <v>2674</v>
      </c>
      <c r="D4325" t="s">
        <v>7</v>
      </c>
      <c r="E4325">
        <v>2</v>
      </c>
      <c r="F4325" s="1">
        <v>43540.956250000003</v>
      </c>
      <c r="G4325" s="2">
        <v>43554</v>
      </c>
      <c r="H4325">
        <v>2019</v>
      </c>
      <c r="I4325" t="s">
        <v>8</v>
      </c>
      <c r="Q4325" s="4"/>
    </row>
    <row r="4326" spans="1:17" hidden="1">
      <c r="A4326">
        <v>32.843074600000001</v>
      </c>
      <c r="B4326">
        <v>-116.99738189999999</v>
      </c>
      <c r="C4326" t="s">
        <v>2278</v>
      </c>
      <c r="D4326" t="s">
        <v>11</v>
      </c>
      <c r="E4326">
        <v>1</v>
      </c>
      <c r="F4326" s="1">
        <v>43386.749305555553</v>
      </c>
      <c r="G4326" s="2">
        <v>43554</v>
      </c>
      <c r="H4326">
        <v>2019</v>
      </c>
      <c r="I4326" t="s">
        <v>8</v>
      </c>
      <c r="Q4326" s="4"/>
    </row>
    <row r="4327" spans="1:17" hidden="1">
      <c r="A4327">
        <v>32.778081200000003</v>
      </c>
      <c r="B4327">
        <v>-117.1230456</v>
      </c>
      <c r="C4327" t="s">
        <v>2675</v>
      </c>
      <c r="D4327" t="s">
        <v>13</v>
      </c>
      <c r="E4327">
        <v>5</v>
      </c>
      <c r="F4327" s="1">
        <v>43553.727777777778</v>
      </c>
      <c r="G4327" s="2">
        <v>43554</v>
      </c>
      <c r="H4327">
        <v>2019</v>
      </c>
      <c r="I4327" t="s">
        <v>117</v>
      </c>
      <c r="Q4327" s="4"/>
    </row>
    <row r="4328" spans="1:17" hidden="1">
      <c r="A4328">
        <v>32.777890399999997</v>
      </c>
      <c r="B4328">
        <v>-117.1233996</v>
      </c>
      <c r="C4328" t="s">
        <v>2676</v>
      </c>
      <c r="D4328" t="s">
        <v>22</v>
      </c>
      <c r="E4328">
        <v>4</v>
      </c>
      <c r="F4328" s="1">
        <v>43553.724305555559</v>
      </c>
      <c r="G4328" s="2">
        <v>43554</v>
      </c>
      <c r="H4328">
        <v>2019</v>
      </c>
      <c r="I4328" t="s">
        <v>117</v>
      </c>
      <c r="Q4328" s="4"/>
    </row>
    <row r="4329" spans="1:17" hidden="1">
      <c r="A4329">
        <v>32.777236799999997</v>
      </c>
      <c r="B4329">
        <v>-117.12612729999999</v>
      </c>
      <c r="C4329" t="s">
        <v>2677</v>
      </c>
      <c r="D4329" t="s">
        <v>11</v>
      </c>
      <c r="E4329">
        <v>2</v>
      </c>
      <c r="F4329" s="1">
        <v>43553.715277777781</v>
      </c>
      <c r="G4329" s="2">
        <v>43554</v>
      </c>
      <c r="H4329">
        <v>2019</v>
      </c>
      <c r="I4329" t="s">
        <v>117</v>
      </c>
      <c r="Q4329" s="4"/>
    </row>
    <row r="4330" spans="1:17" hidden="1">
      <c r="A4330">
        <v>32.784786199999999</v>
      </c>
      <c r="B4330">
        <v>-117.1044272</v>
      </c>
      <c r="C4330" t="s">
        <v>165</v>
      </c>
      <c r="D4330" t="s">
        <v>22</v>
      </c>
      <c r="E4330">
        <v>3</v>
      </c>
      <c r="F4330" s="1">
        <v>43529.795138888891</v>
      </c>
      <c r="G4330" s="2">
        <v>43554</v>
      </c>
      <c r="H4330">
        <v>2019</v>
      </c>
      <c r="I4330" t="s">
        <v>117</v>
      </c>
      <c r="Q4330" s="4"/>
    </row>
    <row r="4331" spans="1:17" hidden="1">
      <c r="A4331">
        <v>32.784663680000001</v>
      </c>
      <c r="B4331">
        <v>-117.1043981</v>
      </c>
      <c r="C4331" t="s">
        <v>191</v>
      </c>
      <c r="D4331" t="s">
        <v>22</v>
      </c>
      <c r="E4331">
        <v>1</v>
      </c>
      <c r="F4331" s="1">
        <v>43532.956944444442</v>
      </c>
      <c r="G4331" s="2">
        <v>43554</v>
      </c>
      <c r="H4331">
        <v>2019</v>
      </c>
      <c r="I4331" t="s">
        <v>117</v>
      </c>
      <c r="Q4331" s="4"/>
    </row>
    <row r="4332" spans="1:17" hidden="1">
      <c r="A4332">
        <v>32.786447299999999</v>
      </c>
      <c r="B4332">
        <v>-117.1042668</v>
      </c>
      <c r="C4332" t="s">
        <v>2678</v>
      </c>
      <c r="D4332" t="s">
        <v>13</v>
      </c>
      <c r="E4332">
        <v>7</v>
      </c>
      <c r="F4332" s="1">
        <v>43529.788888888892</v>
      </c>
      <c r="G4332" s="2">
        <v>43554</v>
      </c>
      <c r="H4332">
        <v>2019</v>
      </c>
      <c r="I4332" t="s">
        <v>117</v>
      </c>
      <c r="Q4332" s="4"/>
    </row>
    <row r="4333" spans="1:17" hidden="1">
      <c r="A4333">
        <v>32.792870100000002</v>
      </c>
      <c r="B4333">
        <v>-117.09996339999999</v>
      </c>
      <c r="C4333" t="s">
        <v>2679</v>
      </c>
      <c r="D4333" t="s">
        <v>13</v>
      </c>
      <c r="E4333">
        <v>10</v>
      </c>
      <c r="F4333" s="1">
        <v>43529.758333333331</v>
      </c>
      <c r="G4333" s="2">
        <v>43554</v>
      </c>
      <c r="H4333">
        <v>2019</v>
      </c>
      <c r="I4333" t="s">
        <v>117</v>
      </c>
      <c r="Q4333" s="4"/>
    </row>
    <row r="4334" spans="1:17" hidden="1">
      <c r="A4334">
        <v>32.792589499999998</v>
      </c>
      <c r="B4334">
        <v>-117.10022050000001</v>
      </c>
      <c r="C4334" t="s">
        <v>2680</v>
      </c>
      <c r="D4334" t="s">
        <v>22</v>
      </c>
      <c r="E4334">
        <v>4</v>
      </c>
      <c r="F4334" s="1">
        <v>43529.756944444445</v>
      </c>
      <c r="G4334" s="2">
        <v>43554</v>
      </c>
      <c r="H4334">
        <v>2019</v>
      </c>
      <c r="I4334" t="s">
        <v>117</v>
      </c>
      <c r="Q4334" s="4"/>
    </row>
    <row r="4335" spans="1:17" hidden="1">
      <c r="A4335">
        <v>32.785760000000003</v>
      </c>
      <c r="B4335">
        <v>-117.10267469999999</v>
      </c>
      <c r="C4335" t="s">
        <v>2086</v>
      </c>
      <c r="D4335" t="s">
        <v>22</v>
      </c>
      <c r="E4335">
        <v>2</v>
      </c>
      <c r="F4335" s="1">
        <v>43529.714583333334</v>
      </c>
      <c r="G4335" s="2">
        <v>43554</v>
      </c>
      <c r="H4335">
        <v>2019</v>
      </c>
      <c r="I4335" t="s">
        <v>117</v>
      </c>
      <c r="Q4335" s="4"/>
    </row>
    <row r="4336" spans="1:17" hidden="1">
      <c r="A4336">
        <v>32.7923197</v>
      </c>
      <c r="B4336">
        <v>-117.10160089999999</v>
      </c>
      <c r="C4336" t="s">
        <v>2681</v>
      </c>
      <c r="D4336" t="s">
        <v>22</v>
      </c>
      <c r="E4336">
        <v>4</v>
      </c>
      <c r="F4336" s="1">
        <v>43530.895833333336</v>
      </c>
      <c r="G4336" s="2">
        <v>43554</v>
      </c>
      <c r="H4336">
        <v>2019</v>
      </c>
      <c r="I4336" t="s">
        <v>117</v>
      </c>
      <c r="Q4336" s="4"/>
    </row>
    <row r="4337" spans="1:17" hidden="1">
      <c r="A4337">
        <v>32.790454539999999</v>
      </c>
      <c r="B4337">
        <v>-117.1028852</v>
      </c>
      <c r="C4337" t="s">
        <v>2682</v>
      </c>
      <c r="D4337" t="s">
        <v>22</v>
      </c>
      <c r="E4337">
        <v>2</v>
      </c>
      <c r="F4337" s="1">
        <v>43532.958333333336</v>
      </c>
      <c r="G4337" s="2">
        <v>43554</v>
      </c>
      <c r="H4337">
        <v>2019</v>
      </c>
      <c r="I4337" t="s">
        <v>117</v>
      </c>
      <c r="Q4337" s="4"/>
    </row>
    <row r="4338" spans="1:17" hidden="1">
      <c r="A4338">
        <v>32.784479400000002</v>
      </c>
      <c r="B4338">
        <v>-117.1032807</v>
      </c>
      <c r="C4338" t="s">
        <v>2683</v>
      </c>
      <c r="D4338" t="s">
        <v>22</v>
      </c>
      <c r="E4338">
        <v>2</v>
      </c>
      <c r="F4338" s="1">
        <v>43494.888888888891</v>
      </c>
      <c r="G4338" s="2">
        <v>43554</v>
      </c>
      <c r="H4338">
        <v>2019</v>
      </c>
      <c r="I4338" t="s">
        <v>117</v>
      </c>
      <c r="Q4338" s="4"/>
    </row>
    <row r="4339" spans="1:17" hidden="1">
      <c r="A4339">
        <v>32.776810699999999</v>
      </c>
      <c r="B4339">
        <v>-117.1273183</v>
      </c>
      <c r="C4339" t="s">
        <v>2684</v>
      </c>
      <c r="D4339" t="s">
        <v>13</v>
      </c>
      <c r="E4339">
        <v>15</v>
      </c>
      <c r="F4339" s="1">
        <v>43553.719444444447</v>
      </c>
      <c r="G4339" s="2">
        <v>43554</v>
      </c>
      <c r="H4339">
        <v>2019</v>
      </c>
      <c r="I4339" t="s">
        <v>183</v>
      </c>
      <c r="Q4339" s="4"/>
    </row>
    <row r="4340" spans="1:17" hidden="1">
      <c r="A4340">
        <v>32.775685899999999</v>
      </c>
      <c r="B4340">
        <v>-117.13047210000001</v>
      </c>
      <c r="C4340" t="s">
        <v>30</v>
      </c>
      <c r="D4340" t="s">
        <v>22</v>
      </c>
      <c r="E4340">
        <v>8</v>
      </c>
      <c r="F4340" s="1">
        <v>43553.703472222223</v>
      </c>
      <c r="G4340" s="2">
        <v>43554</v>
      </c>
      <c r="H4340">
        <v>2019</v>
      </c>
      <c r="I4340" t="s">
        <v>183</v>
      </c>
      <c r="Q4340" s="4"/>
    </row>
    <row r="4341" spans="1:17" hidden="1">
      <c r="A4341">
        <v>32.776119299999998</v>
      </c>
      <c r="B4341">
        <v>-117.1302836</v>
      </c>
      <c r="C4341" t="s">
        <v>246</v>
      </c>
      <c r="D4341" t="s">
        <v>7</v>
      </c>
      <c r="E4341">
        <v>3</v>
      </c>
      <c r="F4341" s="1">
        <v>43553.679861111108</v>
      </c>
      <c r="G4341" s="2">
        <v>43554</v>
      </c>
      <c r="H4341">
        <v>2019</v>
      </c>
      <c r="I4341" t="s">
        <v>183</v>
      </c>
      <c r="Q4341" s="4"/>
    </row>
    <row r="4342" spans="1:17" hidden="1">
      <c r="A4342">
        <v>32.773133199999997</v>
      </c>
      <c r="B4342">
        <v>-117.1383462</v>
      </c>
      <c r="C4342" t="s">
        <v>2685</v>
      </c>
      <c r="D4342" t="s">
        <v>13</v>
      </c>
      <c r="E4342">
        <v>0</v>
      </c>
      <c r="F4342" s="1">
        <v>43546.859027777777</v>
      </c>
      <c r="G4342" s="2">
        <v>43554</v>
      </c>
      <c r="H4342">
        <v>2019</v>
      </c>
      <c r="I4342" t="s">
        <v>183</v>
      </c>
      <c r="Q4342" s="4"/>
    </row>
    <row r="4343" spans="1:17" hidden="1">
      <c r="A4343">
        <v>32.772942399999998</v>
      </c>
      <c r="B4343">
        <v>-117.1406475</v>
      </c>
      <c r="C4343" t="s">
        <v>2686</v>
      </c>
      <c r="D4343" t="s">
        <v>7</v>
      </c>
      <c r="E4343">
        <v>2</v>
      </c>
      <c r="F4343" s="1">
        <v>43533.841666666667</v>
      </c>
      <c r="G4343" s="2">
        <v>43554</v>
      </c>
      <c r="H4343">
        <v>2019</v>
      </c>
      <c r="I4343" t="s">
        <v>183</v>
      </c>
      <c r="Q4343" s="4"/>
    </row>
    <row r="4344" spans="1:17" hidden="1">
      <c r="A4344">
        <v>32.772482599999996</v>
      </c>
      <c r="B4344">
        <v>-117.1444559</v>
      </c>
      <c r="C4344" t="s">
        <v>2687</v>
      </c>
      <c r="D4344" t="s">
        <v>7</v>
      </c>
      <c r="E4344">
        <v>2</v>
      </c>
      <c r="F4344" s="1">
        <v>43533.835416666669</v>
      </c>
      <c r="G4344" s="2">
        <v>43554</v>
      </c>
      <c r="H4344">
        <v>2019</v>
      </c>
      <c r="I4344" t="s">
        <v>183</v>
      </c>
      <c r="Q4344" s="4"/>
    </row>
    <row r="4345" spans="1:17" hidden="1">
      <c r="A4345">
        <v>32.773469499999997</v>
      </c>
      <c r="B4345">
        <v>-117.1410128</v>
      </c>
      <c r="C4345" t="s">
        <v>2688</v>
      </c>
      <c r="D4345" t="s">
        <v>7</v>
      </c>
      <c r="E4345">
        <v>3</v>
      </c>
      <c r="F4345" s="1">
        <v>43533.834722222222</v>
      </c>
      <c r="G4345" s="2">
        <v>43554</v>
      </c>
      <c r="H4345">
        <v>2019</v>
      </c>
      <c r="I4345" t="s">
        <v>183</v>
      </c>
      <c r="Q4345" s="4"/>
    </row>
    <row r="4346" spans="1:17" hidden="1">
      <c r="A4346">
        <v>32.7727358</v>
      </c>
      <c r="B4346">
        <v>-117.14564129999999</v>
      </c>
      <c r="C4346" t="s">
        <v>2689</v>
      </c>
      <c r="D4346" t="s">
        <v>7</v>
      </c>
      <c r="E4346">
        <v>3</v>
      </c>
      <c r="F4346" s="1">
        <v>43518.938194444447</v>
      </c>
      <c r="G4346" s="2">
        <v>43554</v>
      </c>
      <c r="H4346">
        <v>2019</v>
      </c>
      <c r="I4346" t="s">
        <v>183</v>
      </c>
      <c r="Q4346" s="4"/>
    </row>
    <row r="4347" spans="1:17" hidden="1">
      <c r="A4347">
        <v>32.775968300000002</v>
      </c>
      <c r="B4347">
        <v>-117.130262</v>
      </c>
      <c r="C4347" t="s">
        <v>2690</v>
      </c>
      <c r="D4347" t="s">
        <v>22</v>
      </c>
      <c r="E4347">
        <v>9</v>
      </c>
      <c r="F4347" s="1">
        <v>43553.796527777777</v>
      </c>
      <c r="G4347" s="2">
        <v>43554</v>
      </c>
      <c r="H4347">
        <v>2019</v>
      </c>
      <c r="I4347" t="s">
        <v>183</v>
      </c>
      <c r="Q4347" s="4"/>
    </row>
    <row r="4348" spans="1:17" hidden="1">
      <c r="A4348">
        <v>32.774610500000001</v>
      </c>
      <c r="B4348">
        <v>-117.1353343</v>
      </c>
      <c r="C4348" t="s">
        <v>2691</v>
      </c>
      <c r="D4348" t="s">
        <v>22</v>
      </c>
      <c r="E4348">
        <v>3</v>
      </c>
      <c r="F4348" s="1">
        <v>43380.97152777778</v>
      </c>
      <c r="G4348" s="2">
        <v>43554</v>
      </c>
      <c r="H4348">
        <v>2019</v>
      </c>
      <c r="I4348" t="s">
        <v>183</v>
      </c>
      <c r="Q4348" s="4"/>
    </row>
    <row r="4349" spans="1:17" hidden="1">
      <c r="A4349">
        <v>32.7748651</v>
      </c>
      <c r="B4349">
        <v>-117.1347919</v>
      </c>
      <c r="C4349" t="s">
        <v>2692</v>
      </c>
      <c r="D4349" t="s">
        <v>22</v>
      </c>
      <c r="E4349">
        <v>7</v>
      </c>
      <c r="F4349" s="1">
        <v>43410.977083333331</v>
      </c>
      <c r="G4349" s="2">
        <v>43554</v>
      </c>
      <c r="H4349">
        <v>2019</v>
      </c>
      <c r="I4349" t="s">
        <v>183</v>
      </c>
      <c r="Q4349" s="4"/>
    </row>
    <row r="4350" spans="1:17" hidden="1">
      <c r="A4350">
        <v>32.774375399999997</v>
      </c>
      <c r="B4350">
        <v>-117.1369017</v>
      </c>
      <c r="C4350" t="s">
        <v>2693</v>
      </c>
      <c r="D4350" t="s">
        <v>13</v>
      </c>
      <c r="E4350">
        <v>170</v>
      </c>
      <c r="F4350" s="1">
        <v>43399.981249999997</v>
      </c>
      <c r="G4350" s="2">
        <v>43554</v>
      </c>
      <c r="H4350">
        <v>2019</v>
      </c>
      <c r="I4350" t="s">
        <v>183</v>
      </c>
      <c r="Q4350" s="4"/>
    </row>
    <row r="4351" spans="1:17" hidden="1">
      <c r="A4351">
        <v>32.762268300000002</v>
      </c>
      <c r="B4351">
        <v>-117.1918843</v>
      </c>
      <c r="C4351" t="s">
        <v>1549</v>
      </c>
      <c r="D4351" t="s">
        <v>13</v>
      </c>
      <c r="E4351">
        <v>1</v>
      </c>
      <c r="F4351" s="1">
        <v>43552.895833333336</v>
      </c>
      <c r="G4351" s="2">
        <v>43554</v>
      </c>
      <c r="H4351">
        <v>2019</v>
      </c>
      <c r="I4351" t="s">
        <v>248</v>
      </c>
      <c r="Q4351" s="4"/>
    </row>
    <row r="4352" spans="1:17" hidden="1">
      <c r="A4352">
        <v>32.762240800000001</v>
      </c>
      <c r="B4352">
        <v>-117.18854829999999</v>
      </c>
      <c r="C4352" t="s">
        <v>51</v>
      </c>
      <c r="D4352" t="s">
        <v>22</v>
      </c>
      <c r="E4352">
        <v>4</v>
      </c>
      <c r="F4352" s="1">
        <v>43552.84375</v>
      </c>
      <c r="G4352" s="2">
        <v>43554</v>
      </c>
      <c r="H4352">
        <v>2019</v>
      </c>
      <c r="I4352" t="s">
        <v>248</v>
      </c>
      <c r="Q4352" s="4"/>
    </row>
    <row r="4353" spans="1:17" hidden="1">
      <c r="A4353">
        <v>32.761943199999997</v>
      </c>
      <c r="B4353">
        <v>-117.19416579999999</v>
      </c>
      <c r="C4353" t="s">
        <v>2694</v>
      </c>
      <c r="D4353" t="s">
        <v>22</v>
      </c>
      <c r="E4353">
        <v>1</v>
      </c>
      <c r="F4353" s="1">
        <v>43550.838888888888</v>
      </c>
      <c r="G4353" s="2">
        <v>43554</v>
      </c>
      <c r="H4353">
        <v>2019</v>
      </c>
      <c r="I4353" t="s">
        <v>248</v>
      </c>
      <c r="Q4353" s="4"/>
    </row>
    <row r="4354" spans="1:17" hidden="1">
      <c r="A4354">
        <v>32.761725499999997</v>
      </c>
      <c r="B4354">
        <v>-117.20146509999999</v>
      </c>
      <c r="C4354" t="s">
        <v>1934</v>
      </c>
      <c r="D4354" t="s">
        <v>13</v>
      </c>
      <c r="E4354">
        <v>1</v>
      </c>
      <c r="F4354" s="1">
        <v>43550.761805555558</v>
      </c>
      <c r="G4354" s="2">
        <v>43554</v>
      </c>
      <c r="H4354">
        <v>2019</v>
      </c>
      <c r="I4354" t="s">
        <v>248</v>
      </c>
      <c r="Q4354" s="4"/>
    </row>
    <row r="4355" spans="1:17" hidden="1">
      <c r="A4355">
        <v>32.761984499999997</v>
      </c>
      <c r="B4355">
        <v>-117.19604320000001</v>
      </c>
      <c r="C4355" t="s">
        <v>2695</v>
      </c>
      <c r="D4355" t="s">
        <v>22</v>
      </c>
      <c r="E4355">
        <v>1</v>
      </c>
      <c r="F4355" s="1">
        <v>43550.832638888889</v>
      </c>
      <c r="G4355" s="2">
        <v>43554</v>
      </c>
      <c r="H4355">
        <v>2019</v>
      </c>
      <c r="I4355" t="s">
        <v>248</v>
      </c>
      <c r="Q4355" s="4"/>
    </row>
    <row r="4356" spans="1:17" hidden="1">
      <c r="A4356">
        <v>32.761362200000001</v>
      </c>
      <c r="B4356">
        <v>-117.1983345</v>
      </c>
      <c r="C4356" t="s">
        <v>2696</v>
      </c>
      <c r="D4356" t="s">
        <v>22</v>
      </c>
      <c r="E4356">
        <v>1</v>
      </c>
      <c r="F4356" s="1">
        <v>43550.745138888888</v>
      </c>
      <c r="G4356" s="2">
        <v>43554</v>
      </c>
      <c r="H4356">
        <v>2019</v>
      </c>
      <c r="I4356" t="s">
        <v>248</v>
      </c>
      <c r="Q4356" s="4"/>
    </row>
    <row r="4357" spans="1:17" hidden="1">
      <c r="A4357">
        <v>32.761424140000003</v>
      </c>
      <c r="B4357">
        <v>-117.2005044</v>
      </c>
      <c r="C4357" t="s">
        <v>2520</v>
      </c>
      <c r="D4357" t="s">
        <v>13</v>
      </c>
      <c r="E4357">
        <v>5</v>
      </c>
      <c r="F4357" s="1">
        <v>43550.822222222225</v>
      </c>
      <c r="G4357" s="2">
        <v>43554</v>
      </c>
      <c r="H4357">
        <v>2019</v>
      </c>
      <c r="I4357" t="s">
        <v>248</v>
      </c>
      <c r="Q4357" s="4"/>
    </row>
    <row r="4358" spans="1:17" hidden="1">
      <c r="A4358">
        <v>32.76137215</v>
      </c>
      <c r="B4358">
        <v>-117.20065959999999</v>
      </c>
      <c r="C4358" t="s">
        <v>317</v>
      </c>
      <c r="D4358" t="s">
        <v>22</v>
      </c>
      <c r="E4358">
        <v>1</v>
      </c>
      <c r="F4358" s="1">
        <v>43550.825694444444</v>
      </c>
      <c r="G4358" s="2">
        <v>43554</v>
      </c>
      <c r="H4358">
        <v>2019</v>
      </c>
      <c r="I4358" t="s">
        <v>248</v>
      </c>
      <c r="Q4358" s="4"/>
    </row>
    <row r="4359" spans="1:17" hidden="1">
      <c r="A4359">
        <v>32.761051080000001</v>
      </c>
      <c r="B4359">
        <v>-117.20132959999999</v>
      </c>
      <c r="C4359" t="s">
        <v>12</v>
      </c>
      <c r="D4359" t="s">
        <v>13</v>
      </c>
      <c r="E4359">
        <v>15</v>
      </c>
      <c r="F4359" s="1">
        <v>43550.826388888891</v>
      </c>
      <c r="G4359" s="2">
        <v>43554</v>
      </c>
      <c r="H4359">
        <v>2019</v>
      </c>
      <c r="I4359" t="s">
        <v>248</v>
      </c>
      <c r="Q4359" s="4"/>
    </row>
    <row r="4360" spans="1:17" hidden="1">
      <c r="A4360">
        <v>32.761929000000002</v>
      </c>
      <c r="B4360">
        <v>-117.2019512</v>
      </c>
      <c r="C4360" t="s">
        <v>2697</v>
      </c>
      <c r="D4360" t="s">
        <v>22</v>
      </c>
      <c r="E4360">
        <v>1</v>
      </c>
      <c r="F4360" s="1">
        <v>43550.71597222222</v>
      </c>
      <c r="G4360" s="2">
        <v>43554</v>
      </c>
      <c r="H4360">
        <v>2019</v>
      </c>
      <c r="I4360" t="s">
        <v>248</v>
      </c>
      <c r="Q4360" s="4"/>
    </row>
    <row r="4361" spans="1:17" hidden="1">
      <c r="A4361">
        <v>32.762188899999998</v>
      </c>
      <c r="B4361">
        <v>-117.198823</v>
      </c>
      <c r="C4361" t="s">
        <v>286</v>
      </c>
      <c r="D4361" t="s">
        <v>22</v>
      </c>
      <c r="E4361">
        <v>1</v>
      </c>
      <c r="F4361" s="1">
        <v>43550.831944444442</v>
      </c>
      <c r="G4361" s="2">
        <v>43554</v>
      </c>
      <c r="H4361">
        <v>2019</v>
      </c>
      <c r="I4361" t="s">
        <v>248</v>
      </c>
      <c r="Q4361" s="4"/>
    </row>
    <row r="4362" spans="1:17" hidden="1">
      <c r="A4362">
        <v>32.762408399999998</v>
      </c>
      <c r="B4362">
        <v>-117.19768209999999</v>
      </c>
      <c r="C4362" t="s">
        <v>2698</v>
      </c>
      <c r="D4362" t="s">
        <v>22</v>
      </c>
      <c r="E4362">
        <v>2</v>
      </c>
      <c r="F4362" s="1">
        <v>43550.838888888888</v>
      </c>
      <c r="G4362" s="2">
        <v>43554</v>
      </c>
      <c r="H4362">
        <v>2019</v>
      </c>
      <c r="I4362" t="s">
        <v>248</v>
      </c>
      <c r="Q4362" s="4"/>
    </row>
    <row r="4363" spans="1:17" hidden="1">
      <c r="A4363">
        <v>32.762521649999996</v>
      </c>
      <c r="B4363">
        <v>-117.19748869999999</v>
      </c>
      <c r="C4363" t="s">
        <v>2699</v>
      </c>
      <c r="D4363" t="s">
        <v>22</v>
      </c>
      <c r="E4363">
        <v>1</v>
      </c>
      <c r="F4363" s="1">
        <v>43540.250694444447</v>
      </c>
      <c r="G4363" s="2">
        <v>43554</v>
      </c>
      <c r="H4363">
        <v>2019</v>
      </c>
      <c r="I4363" t="s">
        <v>248</v>
      </c>
      <c r="Q4363" s="4"/>
    </row>
    <row r="4364" spans="1:17" hidden="1">
      <c r="A4364">
        <v>32.763053399999997</v>
      </c>
      <c r="B4364">
        <v>-117.1908813</v>
      </c>
      <c r="C4364" t="s">
        <v>2700</v>
      </c>
      <c r="D4364" t="s">
        <v>22</v>
      </c>
      <c r="E4364">
        <v>1</v>
      </c>
      <c r="F4364" s="1">
        <v>43536.802083333336</v>
      </c>
      <c r="G4364" s="2">
        <v>43554</v>
      </c>
      <c r="H4364">
        <v>2019</v>
      </c>
      <c r="I4364" t="s">
        <v>248</v>
      </c>
      <c r="Q4364" s="4"/>
    </row>
    <row r="4365" spans="1:17" hidden="1">
      <c r="A4365">
        <v>32.762705799999999</v>
      </c>
      <c r="B4365">
        <v>-117.1908281</v>
      </c>
      <c r="C4365" t="s">
        <v>2053</v>
      </c>
      <c r="D4365" t="s">
        <v>22</v>
      </c>
      <c r="E4365">
        <v>2</v>
      </c>
      <c r="F4365" s="1">
        <v>43536.797222222223</v>
      </c>
      <c r="G4365" s="2">
        <v>43554</v>
      </c>
      <c r="H4365">
        <v>2019</v>
      </c>
      <c r="I4365" t="s">
        <v>248</v>
      </c>
      <c r="Q4365" s="4"/>
    </row>
    <row r="4366" spans="1:17" hidden="1">
      <c r="A4366">
        <v>32.762616399999999</v>
      </c>
      <c r="B4366">
        <v>-117.18198700000001</v>
      </c>
      <c r="C4366" t="s">
        <v>1346</v>
      </c>
      <c r="D4366" t="s">
        <v>22</v>
      </c>
      <c r="E4366">
        <v>12</v>
      </c>
      <c r="F4366" s="1">
        <v>43536.767361111109</v>
      </c>
      <c r="G4366" s="2">
        <v>43554</v>
      </c>
      <c r="H4366">
        <v>2019</v>
      </c>
      <c r="I4366" t="s">
        <v>248</v>
      </c>
      <c r="Q4366" s="4"/>
    </row>
    <row r="4367" spans="1:17" hidden="1">
      <c r="A4367">
        <v>32.762164970000001</v>
      </c>
      <c r="B4367">
        <v>-117.1824092</v>
      </c>
      <c r="C4367" t="s">
        <v>800</v>
      </c>
      <c r="D4367" t="s">
        <v>13</v>
      </c>
      <c r="E4367">
        <v>20</v>
      </c>
      <c r="F4367" s="1">
        <v>43536.866666666669</v>
      </c>
      <c r="G4367" s="2">
        <v>43554</v>
      </c>
      <c r="H4367">
        <v>2019</v>
      </c>
      <c r="I4367" t="s">
        <v>248</v>
      </c>
      <c r="Q4367" s="4"/>
    </row>
    <row r="4368" spans="1:17" hidden="1">
      <c r="A4368">
        <v>32.762481399999999</v>
      </c>
      <c r="B4368">
        <v>-117.19791739999999</v>
      </c>
      <c r="C4368" t="s">
        <v>1093</v>
      </c>
      <c r="D4368" t="s">
        <v>11</v>
      </c>
      <c r="E4368">
        <v>2</v>
      </c>
      <c r="F4368" s="1">
        <v>43550.681944444441</v>
      </c>
      <c r="G4368" s="2">
        <v>43554</v>
      </c>
      <c r="H4368">
        <v>2019</v>
      </c>
      <c r="I4368" t="s">
        <v>248</v>
      </c>
      <c r="Q4368" s="4"/>
    </row>
    <row r="4369" spans="1:17" hidden="1">
      <c r="A4369">
        <v>32.762256899999997</v>
      </c>
      <c r="B4369">
        <v>-117.1983551</v>
      </c>
      <c r="C4369" t="s">
        <v>339</v>
      </c>
      <c r="D4369" t="s">
        <v>22</v>
      </c>
      <c r="E4369">
        <v>1</v>
      </c>
      <c r="F4369" s="1">
        <v>43550.694444444445</v>
      </c>
      <c r="G4369" s="2">
        <v>43554</v>
      </c>
      <c r="H4369">
        <v>2019</v>
      </c>
      <c r="I4369" t="s">
        <v>248</v>
      </c>
      <c r="Q4369" s="4"/>
    </row>
    <row r="4370" spans="1:17" hidden="1">
      <c r="A4370">
        <v>32.762124200000002</v>
      </c>
      <c r="B4370">
        <v>-117.1981866</v>
      </c>
      <c r="C4370" t="s">
        <v>2701</v>
      </c>
      <c r="D4370" t="s">
        <v>22</v>
      </c>
      <c r="E4370">
        <v>1</v>
      </c>
      <c r="F4370" s="1">
        <v>43550.693055555559</v>
      </c>
      <c r="G4370" s="2">
        <v>43554</v>
      </c>
      <c r="H4370">
        <v>2019</v>
      </c>
      <c r="I4370" t="s">
        <v>248</v>
      </c>
      <c r="Q4370" s="4"/>
    </row>
    <row r="4371" spans="1:17" hidden="1">
      <c r="A4371">
        <v>32.762045299999997</v>
      </c>
      <c r="B4371">
        <v>-117.1982654</v>
      </c>
      <c r="C4371" t="s">
        <v>160</v>
      </c>
      <c r="D4371" t="s">
        <v>22</v>
      </c>
      <c r="E4371">
        <v>2</v>
      </c>
      <c r="F4371" s="1">
        <v>43550.693055555559</v>
      </c>
      <c r="G4371" s="2">
        <v>43554</v>
      </c>
      <c r="H4371">
        <v>2019</v>
      </c>
      <c r="I4371" t="s">
        <v>248</v>
      </c>
      <c r="Q4371" s="4"/>
    </row>
    <row r="4372" spans="1:17" hidden="1">
      <c r="A4372">
        <v>32.760792100000003</v>
      </c>
      <c r="B4372">
        <v>-117.1979805</v>
      </c>
      <c r="C4372" t="s">
        <v>596</v>
      </c>
      <c r="D4372" t="s">
        <v>11</v>
      </c>
      <c r="E4372">
        <v>5</v>
      </c>
      <c r="F4372" s="1">
        <v>43522.775000000001</v>
      </c>
      <c r="G4372" s="2">
        <v>43554</v>
      </c>
      <c r="H4372">
        <v>2019</v>
      </c>
      <c r="I4372" t="s">
        <v>248</v>
      </c>
      <c r="Q4372" s="4"/>
    </row>
    <row r="4373" spans="1:17" hidden="1">
      <c r="A4373">
        <v>32.761949399999999</v>
      </c>
      <c r="B4373">
        <v>-117.1949714</v>
      </c>
      <c r="C4373" t="s">
        <v>51</v>
      </c>
      <c r="D4373" t="s">
        <v>22</v>
      </c>
      <c r="E4373">
        <v>1</v>
      </c>
      <c r="F4373" s="1">
        <v>43550.788194444445</v>
      </c>
      <c r="G4373" s="2">
        <v>43554</v>
      </c>
      <c r="H4373">
        <v>2019</v>
      </c>
      <c r="I4373" t="s">
        <v>248</v>
      </c>
      <c r="Q4373" s="4"/>
    </row>
    <row r="4374" spans="1:17" hidden="1">
      <c r="A4374">
        <v>32.762708600000003</v>
      </c>
      <c r="B4374">
        <v>-117.1868329</v>
      </c>
      <c r="C4374" t="s">
        <v>361</v>
      </c>
      <c r="D4374" t="s">
        <v>22</v>
      </c>
      <c r="E4374">
        <v>1</v>
      </c>
      <c r="F4374" s="1">
        <v>43490.623611111114</v>
      </c>
      <c r="G4374" s="2">
        <v>43554</v>
      </c>
      <c r="H4374">
        <v>2019</v>
      </c>
      <c r="I4374" t="s">
        <v>248</v>
      </c>
      <c r="Q4374" s="4"/>
    </row>
    <row r="4375" spans="1:17" hidden="1">
      <c r="A4375">
        <v>32.762084600000001</v>
      </c>
      <c r="B4375">
        <v>-117.19200530000001</v>
      </c>
      <c r="C4375" t="s">
        <v>2702</v>
      </c>
      <c r="D4375" t="s">
        <v>22</v>
      </c>
      <c r="E4375">
        <v>1</v>
      </c>
      <c r="F4375" s="1">
        <v>43483.788888888892</v>
      </c>
      <c r="G4375" s="2">
        <v>43554</v>
      </c>
      <c r="H4375">
        <v>2019</v>
      </c>
      <c r="I4375" t="s">
        <v>248</v>
      </c>
      <c r="Q4375" s="4"/>
    </row>
    <row r="4376" spans="1:17" hidden="1">
      <c r="A4376">
        <v>32.762217700000001</v>
      </c>
      <c r="B4376">
        <v>-117.1826975</v>
      </c>
      <c r="C4376" t="s">
        <v>2703</v>
      </c>
      <c r="D4376" t="s">
        <v>22</v>
      </c>
      <c r="E4376">
        <v>1</v>
      </c>
      <c r="F4376" s="1">
        <v>43483.843055555553</v>
      </c>
      <c r="G4376" s="2">
        <v>43554</v>
      </c>
      <c r="H4376">
        <v>2019</v>
      </c>
      <c r="I4376" t="s">
        <v>248</v>
      </c>
      <c r="Q4376" s="4"/>
    </row>
    <row r="4377" spans="1:17" hidden="1">
      <c r="A4377">
        <v>32.761797700000002</v>
      </c>
      <c r="B4377">
        <v>-117.19073469999999</v>
      </c>
      <c r="C4377" t="s">
        <v>2704</v>
      </c>
      <c r="D4377" t="s">
        <v>22</v>
      </c>
      <c r="E4377">
        <v>2</v>
      </c>
      <c r="F4377" s="1">
        <v>43483.71875</v>
      </c>
      <c r="G4377" s="2">
        <v>43554</v>
      </c>
      <c r="H4377">
        <v>2019</v>
      </c>
      <c r="I4377" t="s">
        <v>248</v>
      </c>
      <c r="Q4377" s="4"/>
    </row>
    <row r="4378" spans="1:17" hidden="1">
      <c r="A4378">
        <v>32.762556600000003</v>
      </c>
      <c r="B4378">
        <v>-117.1905849</v>
      </c>
      <c r="C4378" t="s">
        <v>2705</v>
      </c>
      <c r="D4378" t="s">
        <v>11</v>
      </c>
      <c r="E4378">
        <v>1</v>
      </c>
      <c r="F4378" s="1">
        <v>43536.795138888891</v>
      </c>
      <c r="G4378" s="2">
        <v>43554</v>
      </c>
      <c r="H4378">
        <v>2019</v>
      </c>
      <c r="I4378" t="s">
        <v>248</v>
      </c>
      <c r="Q4378" s="4"/>
    </row>
    <row r="4379" spans="1:17" hidden="1">
      <c r="A4379">
        <v>32.761507199999997</v>
      </c>
      <c r="B4379">
        <v>-117.1909764</v>
      </c>
      <c r="C4379" t="s">
        <v>339</v>
      </c>
      <c r="D4379" t="s">
        <v>22</v>
      </c>
      <c r="E4379">
        <v>1</v>
      </c>
      <c r="F4379" s="1">
        <v>43522.799305555556</v>
      </c>
      <c r="G4379" s="2">
        <v>43554</v>
      </c>
      <c r="H4379">
        <v>2019</v>
      </c>
      <c r="I4379" t="s">
        <v>248</v>
      </c>
      <c r="Q4379" s="4"/>
    </row>
    <row r="4380" spans="1:17" hidden="1">
      <c r="A4380">
        <v>32.762280500000003</v>
      </c>
      <c r="B4380">
        <v>-117.1825209</v>
      </c>
      <c r="C4380" t="s">
        <v>2706</v>
      </c>
      <c r="D4380" t="s">
        <v>22</v>
      </c>
      <c r="E4380">
        <v>2</v>
      </c>
      <c r="F4380" s="1">
        <v>43483.757638888892</v>
      </c>
      <c r="G4380" s="2">
        <v>43554</v>
      </c>
      <c r="H4380">
        <v>2019</v>
      </c>
      <c r="I4380" t="s">
        <v>248</v>
      </c>
      <c r="Q4380" s="4"/>
    </row>
    <row r="4381" spans="1:17" hidden="1">
      <c r="A4381">
        <v>32.7619562</v>
      </c>
      <c r="B4381">
        <v>-117.18266</v>
      </c>
      <c r="C4381" t="s">
        <v>2707</v>
      </c>
      <c r="D4381" t="s">
        <v>11</v>
      </c>
      <c r="E4381">
        <v>1</v>
      </c>
      <c r="F4381" s="1">
        <v>43483.857638888891</v>
      </c>
      <c r="G4381" s="2">
        <v>43554</v>
      </c>
      <c r="H4381">
        <v>2019</v>
      </c>
      <c r="I4381" t="s">
        <v>248</v>
      </c>
      <c r="Q4381" s="4"/>
    </row>
    <row r="4382" spans="1:17" hidden="1">
      <c r="A4382">
        <v>32.761943100000003</v>
      </c>
      <c r="B4382">
        <v>-117.1841635</v>
      </c>
      <c r="C4382" t="s">
        <v>317</v>
      </c>
      <c r="D4382" t="s">
        <v>11</v>
      </c>
      <c r="E4382">
        <v>1</v>
      </c>
      <c r="F4382" s="1">
        <v>43536.71875</v>
      </c>
      <c r="G4382" s="2">
        <v>43554</v>
      </c>
      <c r="H4382">
        <v>2019</v>
      </c>
      <c r="I4382" t="s">
        <v>248</v>
      </c>
      <c r="Q4382" s="4"/>
    </row>
    <row r="4383" spans="1:17" hidden="1">
      <c r="A4383">
        <v>32.762015300000002</v>
      </c>
      <c r="B4383">
        <v>-117.19036029999999</v>
      </c>
      <c r="C4383" t="s">
        <v>2708</v>
      </c>
      <c r="D4383" t="s">
        <v>11</v>
      </c>
      <c r="E4383">
        <v>1</v>
      </c>
      <c r="F4383" s="1">
        <v>43380.718055555553</v>
      </c>
      <c r="G4383" s="2">
        <v>43554</v>
      </c>
      <c r="H4383">
        <v>2019</v>
      </c>
      <c r="I4383" t="s">
        <v>248</v>
      </c>
      <c r="Q4383" s="4"/>
    </row>
    <row r="4384" spans="1:17" hidden="1">
      <c r="A4384">
        <v>32.846264740000002</v>
      </c>
      <c r="B4384">
        <v>-116.9753439</v>
      </c>
      <c r="C4384" t="s">
        <v>2709</v>
      </c>
      <c r="D4384" t="s">
        <v>13</v>
      </c>
      <c r="E4384">
        <v>5</v>
      </c>
      <c r="F4384" s="1">
        <v>43505.974305555559</v>
      </c>
      <c r="G4384" s="2">
        <v>43523</v>
      </c>
      <c r="H4384">
        <v>2019</v>
      </c>
      <c r="I4384" t="s">
        <v>8</v>
      </c>
      <c r="Q4384" s="4"/>
    </row>
    <row r="4385" spans="1:17" hidden="1">
      <c r="A4385">
        <v>32.839051390000002</v>
      </c>
      <c r="B4385">
        <v>-117.0052129</v>
      </c>
      <c r="C4385" t="s">
        <v>2710</v>
      </c>
      <c r="D4385" t="s">
        <v>22</v>
      </c>
      <c r="E4385">
        <v>5</v>
      </c>
      <c r="F4385" s="1">
        <v>43504.927083333336</v>
      </c>
      <c r="G4385" s="2">
        <v>43523</v>
      </c>
      <c r="H4385">
        <v>2019</v>
      </c>
      <c r="I4385" t="s">
        <v>8</v>
      </c>
      <c r="Q4385" s="4"/>
    </row>
    <row r="4386" spans="1:17" hidden="1">
      <c r="A4386">
        <v>32.839029779999997</v>
      </c>
      <c r="B4386">
        <v>-117.0050935</v>
      </c>
      <c r="C4386" t="s">
        <v>2711</v>
      </c>
      <c r="D4386" t="s">
        <v>22</v>
      </c>
      <c r="E4386">
        <v>20</v>
      </c>
      <c r="F4386" s="1">
        <v>43504.927083333336</v>
      </c>
      <c r="G4386" s="2">
        <v>43523</v>
      </c>
      <c r="H4386">
        <v>2019</v>
      </c>
      <c r="I4386" t="s">
        <v>8</v>
      </c>
      <c r="Q4386" s="4"/>
    </row>
    <row r="4387" spans="1:17" hidden="1">
      <c r="A4387">
        <v>32.839325600000002</v>
      </c>
      <c r="B4387">
        <v>-117.00473940000001</v>
      </c>
      <c r="C4387" t="s">
        <v>2712</v>
      </c>
      <c r="D4387" t="s">
        <v>22</v>
      </c>
      <c r="E4387">
        <v>3</v>
      </c>
      <c r="F4387" s="1">
        <v>43504.926388888889</v>
      </c>
      <c r="G4387" s="2">
        <v>43523</v>
      </c>
      <c r="H4387">
        <v>2019</v>
      </c>
      <c r="I4387" t="s">
        <v>8</v>
      </c>
      <c r="Q4387" s="4"/>
    </row>
    <row r="4388" spans="1:17" hidden="1">
      <c r="A4388">
        <v>32.847399699999997</v>
      </c>
      <c r="B4388">
        <v>-116.9813521</v>
      </c>
      <c r="C4388" t="s">
        <v>2713</v>
      </c>
      <c r="D4388" t="s">
        <v>13</v>
      </c>
      <c r="E4388">
        <v>3</v>
      </c>
      <c r="F4388" s="1">
        <v>43476.800000000003</v>
      </c>
      <c r="G4388" s="2">
        <v>43523</v>
      </c>
      <c r="H4388">
        <v>2019</v>
      </c>
      <c r="I4388" t="s">
        <v>8</v>
      </c>
      <c r="Q4388" s="4"/>
    </row>
    <row r="4389" spans="1:17" hidden="1">
      <c r="A4389">
        <v>32.844064299999999</v>
      </c>
      <c r="B4389">
        <v>-116.9867224</v>
      </c>
      <c r="C4389" t="s">
        <v>2714</v>
      </c>
      <c r="D4389" t="s">
        <v>7</v>
      </c>
      <c r="E4389">
        <v>4</v>
      </c>
      <c r="F4389" s="1">
        <v>43476.864583333336</v>
      </c>
      <c r="G4389" s="2">
        <v>43523</v>
      </c>
      <c r="H4389">
        <v>2019</v>
      </c>
      <c r="I4389" t="s">
        <v>8</v>
      </c>
      <c r="Q4389" s="4"/>
    </row>
    <row r="4390" spans="1:17" hidden="1">
      <c r="A4390">
        <v>32.8392664</v>
      </c>
      <c r="B4390">
        <v>-117.0048766</v>
      </c>
      <c r="C4390" t="s">
        <v>2715</v>
      </c>
      <c r="D4390" t="s">
        <v>22</v>
      </c>
      <c r="E4390">
        <v>1</v>
      </c>
      <c r="F4390" s="1">
        <v>43504.729166666664</v>
      </c>
      <c r="G4390" s="2">
        <v>43523</v>
      </c>
      <c r="H4390">
        <v>2019</v>
      </c>
      <c r="I4390" t="s">
        <v>8</v>
      </c>
      <c r="Q4390" s="4"/>
    </row>
    <row r="4391" spans="1:17" hidden="1">
      <c r="A4391">
        <v>32.839555400000002</v>
      </c>
      <c r="B4391">
        <v>-117.00353800000001</v>
      </c>
      <c r="C4391" t="s">
        <v>2716</v>
      </c>
      <c r="D4391" t="s">
        <v>22</v>
      </c>
      <c r="E4391">
        <v>10</v>
      </c>
      <c r="F4391" s="1">
        <v>43504.71597222222</v>
      </c>
      <c r="G4391" s="2">
        <v>43523</v>
      </c>
      <c r="H4391">
        <v>2019</v>
      </c>
      <c r="I4391" t="s">
        <v>8</v>
      </c>
      <c r="Q4391" s="4"/>
    </row>
    <row r="4392" spans="1:17" hidden="1">
      <c r="A4392">
        <v>32.846874999999997</v>
      </c>
      <c r="B4392">
        <v>-116.97134749999999</v>
      </c>
      <c r="C4392" t="s">
        <v>2717</v>
      </c>
      <c r="D4392" t="s">
        <v>13</v>
      </c>
      <c r="E4392">
        <v>50</v>
      </c>
      <c r="F4392" s="1">
        <v>43434.9</v>
      </c>
      <c r="G4392" s="2">
        <v>43523</v>
      </c>
      <c r="H4392">
        <v>2019</v>
      </c>
      <c r="I4392" t="s">
        <v>8</v>
      </c>
      <c r="Q4392" s="4"/>
    </row>
    <row r="4393" spans="1:17" hidden="1">
      <c r="A4393">
        <v>32.847343199999997</v>
      </c>
      <c r="B4393">
        <v>-116.9679469</v>
      </c>
      <c r="C4393" t="s">
        <v>784</v>
      </c>
      <c r="D4393" t="s">
        <v>22</v>
      </c>
      <c r="E4393">
        <v>10</v>
      </c>
      <c r="F4393" s="1">
        <v>43477.836111111108</v>
      </c>
      <c r="G4393" s="2">
        <v>43523</v>
      </c>
      <c r="H4393">
        <v>2019</v>
      </c>
      <c r="I4393" t="s">
        <v>8</v>
      </c>
      <c r="Q4393" s="4"/>
    </row>
    <row r="4394" spans="1:17" hidden="1">
      <c r="A4394">
        <v>32.846538199999998</v>
      </c>
      <c r="B4394">
        <v>-116.9753705</v>
      </c>
      <c r="C4394" t="s">
        <v>2718</v>
      </c>
      <c r="D4394" t="s">
        <v>13</v>
      </c>
      <c r="E4394">
        <v>30</v>
      </c>
      <c r="F4394" s="1">
        <v>43498.724999999999</v>
      </c>
      <c r="G4394" s="2">
        <v>43523</v>
      </c>
      <c r="H4394">
        <v>2019</v>
      </c>
      <c r="I4394" t="s">
        <v>8</v>
      </c>
      <c r="Q4394" s="4"/>
    </row>
    <row r="4395" spans="1:17" hidden="1">
      <c r="A4395">
        <v>32.8470929</v>
      </c>
      <c r="B4395">
        <v>-116.9696235</v>
      </c>
      <c r="C4395" t="s">
        <v>656</v>
      </c>
      <c r="D4395" t="s">
        <v>7</v>
      </c>
      <c r="E4395">
        <v>3</v>
      </c>
      <c r="F4395" s="1">
        <v>43477.00277777778</v>
      </c>
      <c r="G4395" s="2">
        <v>43523</v>
      </c>
      <c r="H4395">
        <v>2019</v>
      </c>
      <c r="I4395" t="s">
        <v>8</v>
      </c>
      <c r="Q4395" s="4"/>
    </row>
    <row r="4396" spans="1:17" hidden="1">
      <c r="A4396">
        <v>32.849554900000001</v>
      </c>
      <c r="B4396">
        <v>-116.95693850000001</v>
      </c>
      <c r="C4396" t="s">
        <v>2719</v>
      </c>
      <c r="D4396" t="s">
        <v>7</v>
      </c>
      <c r="E4396">
        <v>10</v>
      </c>
      <c r="F4396" s="1">
        <v>43387.73333333333</v>
      </c>
      <c r="G4396" s="2">
        <v>43523</v>
      </c>
      <c r="H4396">
        <v>2019</v>
      </c>
      <c r="I4396" t="s">
        <v>8</v>
      </c>
      <c r="Q4396" s="4"/>
    </row>
    <row r="4397" spans="1:17" hidden="1">
      <c r="A4397">
        <v>32.847089050000001</v>
      </c>
      <c r="B4397">
        <v>-116.9686195</v>
      </c>
      <c r="C4397" t="s">
        <v>246</v>
      </c>
      <c r="D4397" t="s">
        <v>7</v>
      </c>
      <c r="E4397">
        <v>2</v>
      </c>
      <c r="F4397" s="1">
        <v>43512.67291666667</v>
      </c>
      <c r="G4397" s="2">
        <v>43523</v>
      </c>
      <c r="H4397">
        <v>2019</v>
      </c>
      <c r="I4397" t="s">
        <v>8</v>
      </c>
      <c r="Q4397" s="4"/>
    </row>
    <row r="4398" spans="1:17" hidden="1">
      <c r="A4398">
        <v>32.8472826</v>
      </c>
      <c r="B4398">
        <v>-116.9700927</v>
      </c>
      <c r="C4398" t="s">
        <v>2720</v>
      </c>
      <c r="D4398" t="s">
        <v>13</v>
      </c>
      <c r="E4398">
        <v>40</v>
      </c>
      <c r="F4398" s="1">
        <v>43434.807638888888</v>
      </c>
      <c r="G4398" s="2">
        <v>43523</v>
      </c>
      <c r="H4398">
        <v>2019</v>
      </c>
      <c r="I4398" t="s">
        <v>8</v>
      </c>
      <c r="Q4398" s="4"/>
    </row>
    <row r="4399" spans="1:17" hidden="1">
      <c r="A4399">
        <v>32.844877140000001</v>
      </c>
      <c r="B4399">
        <v>-116.9911939</v>
      </c>
      <c r="C4399" t="s">
        <v>2721</v>
      </c>
      <c r="D4399" t="s">
        <v>11</v>
      </c>
      <c r="E4399">
        <v>1</v>
      </c>
      <c r="F4399" s="1">
        <v>43453.961805555555</v>
      </c>
      <c r="G4399" s="2">
        <v>43523</v>
      </c>
      <c r="H4399">
        <v>2019</v>
      </c>
      <c r="I4399" t="s">
        <v>8</v>
      </c>
      <c r="Q4399" s="4"/>
    </row>
    <row r="4400" spans="1:17" hidden="1">
      <c r="A4400">
        <v>32.84496</v>
      </c>
      <c r="B4400">
        <v>-116.9847224</v>
      </c>
      <c r="C4400" t="s">
        <v>2722</v>
      </c>
      <c r="D4400" t="s">
        <v>7</v>
      </c>
      <c r="E4400">
        <v>1</v>
      </c>
      <c r="F4400" s="1">
        <v>43386.72152777778</v>
      </c>
      <c r="G4400" s="2">
        <v>43523</v>
      </c>
      <c r="H4400">
        <v>2019</v>
      </c>
      <c r="I4400" t="s">
        <v>8</v>
      </c>
      <c r="Q4400" s="4"/>
    </row>
    <row r="4401" spans="1:17" hidden="1">
      <c r="A4401">
        <v>32.842884249999997</v>
      </c>
      <c r="B4401">
        <v>-116.9973409</v>
      </c>
      <c r="C4401" t="s">
        <v>2723</v>
      </c>
      <c r="D4401" t="s">
        <v>13</v>
      </c>
      <c r="E4401">
        <v>8</v>
      </c>
      <c r="F4401" s="1">
        <v>43452.899305555555</v>
      </c>
      <c r="G4401" s="2">
        <v>43523</v>
      </c>
      <c r="H4401">
        <v>2019</v>
      </c>
      <c r="I4401" t="s">
        <v>8</v>
      </c>
      <c r="Q4401" s="4"/>
    </row>
    <row r="4402" spans="1:17" hidden="1">
      <c r="A4402">
        <v>32.786369499999999</v>
      </c>
      <c r="B4402">
        <v>-117.104463</v>
      </c>
      <c r="C4402" t="s">
        <v>30</v>
      </c>
      <c r="D4402" t="s">
        <v>13</v>
      </c>
      <c r="E4402">
        <v>3</v>
      </c>
      <c r="F4402" s="1">
        <v>43519.799305555556</v>
      </c>
      <c r="G4402" s="2">
        <v>43523</v>
      </c>
      <c r="H4402">
        <v>2019</v>
      </c>
      <c r="I4402" t="s">
        <v>117</v>
      </c>
      <c r="Q4402" s="4"/>
    </row>
    <row r="4403" spans="1:17" hidden="1">
      <c r="A4403">
        <v>32.7848598</v>
      </c>
      <c r="B4403">
        <v>-117.10305200000001</v>
      </c>
      <c r="C4403" t="s">
        <v>2724</v>
      </c>
      <c r="D4403" t="s">
        <v>7</v>
      </c>
      <c r="E4403">
        <v>3</v>
      </c>
      <c r="F4403" s="1">
        <v>43494.820833333331</v>
      </c>
      <c r="G4403" s="2">
        <v>43523</v>
      </c>
      <c r="H4403">
        <v>2019</v>
      </c>
      <c r="I4403" t="s">
        <v>117</v>
      </c>
      <c r="Q4403" s="4"/>
    </row>
    <row r="4404" spans="1:17" hidden="1">
      <c r="A4404">
        <v>32.785814520000002</v>
      </c>
      <c r="B4404">
        <v>-117.1026696</v>
      </c>
      <c r="C4404" t="s">
        <v>1708</v>
      </c>
      <c r="D4404" t="s">
        <v>22</v>
      </c>
      <c r="E4404">
        <v>4</v>
      </c>
      <c r="F4404" s="1">
        <v>43494.9375</v>
      </c>
      <c r="G4404" s="2">
        <v>43523</v>
      </c>
      <c r="H4404">
        <v>2019</v>
      </c>
      <c r="I4404" t="s">
        <v>117</v>
      </c>
      <c r="Q4404" s="4"/>
    </row>
    <row r="4405" spans="1:17" hidden="1">
      <c r="A4405">
        <v>32.785867189999998</v>
      </c>
      <c r="B4405">
        <v>-117.1027674</v>
      </c>
      <c r="C4405" t="s">
        <v>2725</v>
      </c>
      <c r="D4405" t="s">
        <v>22</v>
      </c>
      <c r="E4405">
        <v>1</v>
      </c>
      <c r="F4405" s="1">
        <v>43496.648611111108</v>
      </c>
      <c r="G4405" s="2">
        <v>43523</v>
      </c>
      <c r="H4405">
        <v>2019</v>
      </c>
      <c r="I4405" t="s">
        <v>117</v>
      </c>
      <c r="Q4405" s="4"/>
    </row>
    <row r="4406" spans="1:17" hidden="1">
      <c r="A4406">
        <v>32.787273839999997</v>
      </c>
      <c r="B4406">
        <v>-117.1041845</v>
      </c>
      <c r="C4406" t="s">
        <v>2726</v>
      </c>
      <c r="D4406" t="s">
        <v>22</v>
      </c>
      <c r="E4406">
        <v>2</v>
      </c>
      <c r="F4406" s="1">
        <v>43494.941666666666</v>
      </c>
      <c r="G4406" s="2">
        <v>43523</v>
      </c>
      <c r="H4406">
        <v>2019</v>
      </c>
      <c r="I4406" t="s">
        <v>117</v>
      </c>
      <c r="Q4406" s="4"/>
    </row>
    <row r="4407" spans="1:17" hidden="1">
      <c r="A4407">
        <v>32.792356900000001</v>
      </c>
      <c r="B4407">
        <v>-117.1014601</v>
      </c>
      <c r="C4407" t="s">
        <v>2727</v>
      </c>
      <c r="D4407" t="s">
        <v>13</v>
      </c>
      <c r="E4407">
        <v>20</v>
      </c>
      <c r="F4407" s="1">
        <v>43494.884722222225</v>
      </c>
      <c r="G4407" s="2">
        <v>43523</v>
      </c>
      <c r="H4407">
        <v>2019</v>
      </c>
      <c r="I4407" t="s">
        <v>117</v>
      </c>
      <c r="Q4407" s="4"/>
    </row>
    <row r="4408" spans="1:17" hidden="1">
      <c r="A4408">
        <v>32.784567559999999</v>
      </c>
      <c r="B4408">
        <v>-117.103679</v>
      </c>
      <c r="C4408" t="s">
        <v>2728</v>
      </c>
      <c r="D4408" t="s">
        <v>13</v>
      </c>
      <c r="E4408">
        <v>30</v>
      </c>
      <c r="F4408" s="1">
        <v>43449.897916666669</v>
      </c>
      <c r="G4408" s="2">
        <v>43523</v>
      </c>
      <c r="H4408">
        <v>2019</v>
      </c>
      <c r="I4408" t="s">
        <v>117</v>
      </c>
      <c r="Q4408" s="4"/>
    </row>
    <row r="4409" spans="1:17" hidden="1">
      <c r="A4409">
        <v>32.784284800000002</v>
      </c>
      <c r="B4409">
        <v>-117.1037159</v>
      </c>
      <c r="C4409" t="s">
        <v>2729</v>
      </c>
      <c r="D4409" t="s">
        <v>7</v>
      </c>
      <c r="E4409">
        <v>3</v>
      </c>
      <c r="F4409" s="1">
        <v>43420.817361111112</v>
      </c>
      <c r="G4409" s="2">
        <v>43523</v>
      </c>
      <c r="H4409">
        <v>2019</v>
      </c>
      <c r="I4409" t="s">
        <v>117</v>
      </c>
      <c r="Q4409" s="4"/>
    </row>
    <row r="4410" spans="1:17" hidden="1">
      <c r="A4410">
        <v>32.784380300000002</v>
      </c>
      <c r="B4410">
        <v>-117.1037621</v>
      </c>
      <c r="C4410" t="s">
        <v>2730</v>
      </c>
      <c r="D4410" t="s">
        <v>22</v>
      </c>
      <c r="E4410">
        <v>10</v>
      </c>
      <c r="F4410" s="1">
        <v>43494.822222222225</v>
      </c>
      <c r="G4410" s="2">
        <v>43523</v>
      </c>
      <c r="H4410">
        <v>2019</v>
      </c>
      <c r="I4410" t="s">
        <v>117</v>
      </c>
      <c r="Q4410" s="4"/>
    </row>
    <row r="4411" spans="1:17" hidden="1">
      <c r="A4411">
        <v>32.792286300000001</v>
      </c>
      <c r="B4411">
        <v>-117.1007716</v>
      </c>
      <c r="C4411" t="s">
        <v>2731</v>
      </c>
      <c r="D4411" t="s">
        <v>22</v>
      </c>
      <c r="E4411">
        <v>5</v>
      </c>
      <c r="F4411" s="1">
        <v>43494.888194444444</v>
      </c>
      <c r="G4411" s="2">
        <v>43523</v>
      </c>
      <c r="H4411">
        <v>2019</v>
      </c>
      <c r="I4411" t="s">
        <v>117</v>
      </c>
      <c r="Q4411" s="4"/>
    </row>
    <row r="4412" spans="1:17" hidden="1">
      <c r="A4412">
        <v>32.781001400000001</v>
      </c>
      <c r="B4412">
        <v>-117.11650899999999</v>
      </c>
      <c r="C4412" t="s">
        <v>2732</v>
      </c>
      <c r="D4412" t="s">
        <v>11</v>
      </c>
      <c r="E4412">
        <v>1</v>
      </c>
      <c r="F4412" s="1">
        <v>43382.708333333336</v>
      </c>
      <c r="G4412" s="2">
        <v>43523</v>
      </c>
      <c r="H4412">
        <v>2019</v>
      </c>
      <c r="I4412" t="s">
        <v>117</v>
      </c>
      <c r="Q4412" s="4"/>
    </row>
    <row r="4413" spans="1:17" hidden="1">
      <c r="A4413">
        <v>32.766326800000002</v>
      </c>
      <c r="B4413">
        <v>-117.1630353</v>
      </c>
      <c r="C4413" t="s">
        <v>16</v>
      </c>
      <c r="D4413" t="s">
        <v>13</v>
      </c>
      <c r="E4413">
        <v>10</v>
      </c>
      <c r="F4413" s="1">
        <v>43519.89166666667</v>
      </c>
      <c r="G4413" s="2">
        <v>43523</v>
      </c>
      <c r="H4413">
        <v>2019</v>
      </c>
      <c r="I4413" t="s">
        <v>183</v>
      </c>
      <c r="Q4413" s="4"/>
    </row>
    <row r="4414" spans="1:17" hidden="1">
      <c r="A4414">
        <v>32.770921199999997</v>
      </c>
      <c r="B4414">
        <v>-117.151088</v>
      </c>
      <c r="C4414" t="s">
        <v>88</v>
      </c>
      <c r="D4414" t="s">
        <v>22</v>
      </c>
      <c r="E4414">
        <v>2</v>
      </c>
      <c r="F4414" s="1">
        <v>43518.802083333336</v>
      </c>
      <c r="G4414" s="2">
        <v>43523</v>
      </c>
      <c r="H4414">
        <v>2019</v>
      </c>
      <c r="I4414" t="s">
        <v>183</v>
      </c>
      <c r="Q4414" s="4"/>
    </row>
    <row r="4415" spans="1:17" hidden="1">
      <c r="A4415">
        <v>32.777015400000003</v>
      </c>
      <c r="B4415">
        <v>-117.1286315</v>
      </c>
      <c r="C4415" t="s">
        <v>182</v>
      </c>
      <c r="D4415" t="s">
        <v>13</v>
      </c>
      <c r="E4415">
        <v>6</v>
      </c>
      <c r="F4415" s="1">
        <v>43511.900694444441</v>
      </c>
      <c r="G4415" s="2">
        <v>43523</v>
      </c>
      <c r="H4415">
        <v>2019</v>
      </c>
      <c r="I4415" t="s">
        <v>183</v>
      </c>
      <c r="Q4415" s="4"/>
    </row>
    <row r="4416" spans="1:17" hidden="1">
      <c r="A4416">
        <v>32.774264199999998</v>
      </c>
      <c r="B4416">
        <v>-117.1337388</v>
      </c>
      <c r="C4416" t="s">
        <v>615</v>
      </c>
      <c r="D4416" t="s">
        <v>13</v>
      </c>
      <c r="E4416">
        <v>10</v>
      </c>
      <c r="F4416" s="1">
        <v>43508.838888888888</v>
      </c>
      <c r="G4416" s="2">
        <v>43523</v>
      </c>
      <c r="H4416">
        <v>2019</v>
      </c>
      <c r="I4416" t="s">
        <v>183</v>
      </c>
      <c r="Q4416" s="4"/>
    </row>
    <row r="4417" spans="1:17" hidden="1">
      <c r="A4417">
        <v>32.774445999999998</v>
      </c>
      <c r="B4417">
        <v>-117.13372699999999</v>
      </c>
      <c r="C4417" t="s">
        <v>182</v>
      </c>
      <c r="D4417" t="s">
        <v>13</v>
      </c>
      <c r="E4417">
        <v>10</v>
      </c>
      <c r="F4417" s="1">
        <v>43508.836111111108</v>
      </c>
      <c r="G4417" s="2">
        <v>43523</v>
      </c>
      <c r="H4417">
        <v>2019</v>
      </c>
      <c r="I4417" t="s">
        <v>183</v>
      </c>
      <c r="Q4417" s="4"/>
    </row>
    <row r="4418" spans="1:17" hidden="1">
      <c r="A4418">
        <v>32.772433200000002</v>
      </c>
      <c r="B4418">
        <v>-117.13855409999999</v>
      </c>
      <c r="C4418" t="s">
        <v>1099</v>
      </c>
      <c r="D4418" t="s">
        <v>22</v>
      </c>
      <c r="E4418">
        <v>1</v>
      </c>
      <c r="F4418" s="1">
        <v>43508.72152777778</v>
      </c>
      <c r="G4418" s="2">
        <v>43523</v>
      </c>
      <c r="H4418">
        <v>2019</v>
      </c>
      <c r="I4418" t="s">
        <v>183</v>
      </c>
      <c r="Q4418" s="4"/>
    </row>
    <row r="4419" spans="1:17" hidden="1">
      <c r="A4419">
        <v>32.772610399999998</v>
      </c>
      <c r="B4419">
        <v>-117.13831740000001</v>
      </c>
      <c r="C4419" t="s">
        <v>286</v>
      </c>
      <c r="D4419" t="s">
        <v>22</v>
      </c>
      <c r="E4419">
        <v>2</v>
      </c>
      <c r="F4419" s="1">
        <v>43508.71875</v>
      </c>
      <c r="G4419" s="2">
        <v>43523</v>
      </c>
      <c r="H4419">
        <v>2019</v>
      </c>
      <c r="I4419" t="s">
        <v>183</v>
      </c>
      <c r="Q4419" s="4"/>
    </row>
    <row r="4420" spans="1:17" hidden="1">
      <c r="A4420">
        <v>32.772883</v>
      </c>
      <c r="B4420">
        <v>-117.1393573</v>
      </c>
      <c r="C4420" t="s">
        <v>2733</v>
      </c>
      <c r="D4420" t="s">
        <v>22</v>
      </c>
      <c r="E4420">
        <v>1</v>
      </c>
      <c r="F4420" s="1">
        <v>43508.717361111114</v>
      </c>
      <c r="G4420" s="2">
        <v>43523</v>
      </c>
      <c r="H4420">
        <v>2019</v>
      </c>
      <c r="I4420" t="s">
        <v>183</v>
      </c>
      <c r="Q4420" s="4"/>
    </row>
    <row r="4421" spans="1:17" hidden="1">
      <c r="A4421">
        <v>32.772913699999997</v>
      </c>
      <c r="B4421">
        <v>-117.1397571</v>
      </c>
      <c r="C4421" t="s">
        <v>2734</v>
      </c>
      <c r="D4421" t="s">
        <v>22</v>
      </c>
      <c r="E4421">
        <v>3</v>
      </c>
      <c r="F4421" s="1">
        <v>43508.71597222222</v>
      </c>
      <c r="G4421" s="2">
        <v>43523</v>
      </c>
      <c r="H4421">
        <v>2019</v>
      </c>
      <c r="I4421" t="s">
        <v>183</v>
      </c>
      <c r="Q4421" s="4"/>
    </row>
    <row r="4422" spans="1:17" hidden="1">
      <c r="A4422">
        <v>32.772311899999998</v>
      </c>
      <c r="B4422">
        <v>-117.1399333</v>
      </c>
      <c r="C4422" t="s">
        <v>910</v>
      </c>
      <c r="D4422" t="s">
        <v>22</v>
      </c>
      <c r="E4422">
        <v>2</v>
      </c>
      <c r="F4422" s="1">
        <v>43508.713194444441</v>
      </c>
      <c r="G4422" s="2">
        <v>43523</v>
      </c>
      <c r="H4422">
        <v>2019</v>
      </c>
      <c r="I4422" t="s">
        <v>183</v>
      </c>
      <c r="Q4422" s="4"/>
    </row>
    <row r="4423" spans="1:17" hidden="1">
      <c r="A4423">
        <v>32.768510300000003</v>
      </c>
      <c r="B4423">
        <v>-117.1600469</v>
      </c>
      <c r="C4423" t="s">
        <v>2735</v>
      </c>
      <c r="D4423" t="s">
        <v>7</v>
      </c>
      <c r="E4423">
        <v>10</v>
      </c>
      <c r="F4423" s="1">
        <v>43487.781944444447</v>
      </c>
      <c r="G4423" s="2">
        <v>43523</v>
      </c>
      <c r="H4423">
        <v>2019</v>
      </c>
      <c r="I4423" t="s">
        <v>183</v>
      </c>
      <c r="Q4423" s="4"/>
    </row>
    <row r="4424" spans="1:17" hidden="1">
      <c r="A4424">
        <v>32.772592199999998</v>
      </c>
      <c r="B4424">
        <v>-117.139745</v>
      </c>
      <c r="C4424" t="s">
        <v>2736</v>
      </c>
      <c r="D4424" t="s">
        <v>22</v>
      </c>
      <c r="E4424">
        <v>1</v>
      </c>
      <c r="F4424" s="1">
        <v>43508.713888888888</v>
      </c>
      <c r="G4424" s="2">
        <v>43523</v>
      </c>
      <c r="H4424">
        <v>2019</v>
      </c>
      <c r="I4424" t="s">
        <v>183</v>
      </c>
      <c r="Q4424" s="4"/>
    </row>
    <row r="4425" spans="1:17" hidden="1">
      <c r="A4425">
        <v>32.773201299999997</v>
      </c>
      <c r="B4425">
        <v>-117.13705950000001</v>
      </c>
      <c r="C4425" t="s">
        <v>910</v>
      </c>
      <c r="D4425" t="s">
        <v>22</v>
      </c>
      <c r="E4425">
        <v>1</v>
      </c>
      <c r="F4425" s="1">
        <v>43508.727777777778</v>
      </c>
      <c r="G4425" s="2">
        <v>43523</v>
      </c>
      <c r="H4425">
        <v>2019</v>
      </c>
      <c r="I4425" t="s">
        <v>183</v>
      </c>
      <c r="Q4425" s="4"/>
    </row>
    <row r="4426" spans="1:17" hidden="1">
      <c r="A4426">
        <v>32.772640899999999</v>
      </c>
      <c r="B4426">
        <v>-117.1383474</v>
      </c>
      <c r="C4426" t="s">
        <v>385</v>
      </c>
      <c r="D4426" t="s">
        <v>22</v>
      </c>
      <c r="E4426">
        <v>3</v>
      </c>
      <c r="F4426" s="1">
        <v>43508.82708333333</v>
      </c>
      <c r="G4426" s="2">
        <v>43523</v>
      </c>
      <c r="H4426">
        <v>2019</v>
      </c>
      <c r="I4426" t="s">
        <v>183</v>
      </c>
      <c r="Q4426" s="4"/>
    </row>
    <row r="4427" spans="1:17" hidden="1">
      <c r="A4427">
        <v>32.772243699999997</v>
      </c>
      <c r="B4427">
        <v>-117.1399442</v>
      </c>
      <c r="C4427" t="s">
        <v>2737</v>
      </c>
      <c r="D4427" t="s">
        <v>11</v>
      </c>
      <c r="E4427">
        <v>1</v>
      </c>
      <c r="F4427" s="1">
        <v>43480.888194444444</v>
      </c>
      <c r="G4427" s="2">
        <v>43523</v>
      </c>
      <c r="H4427">
        <v>2019</v>
      </c>
      <c r="I4427" t="s">
        <v>183</v>
      </c>
      <c r="Q4427" s="4"/>
    </row>
    <row r="4428" spans="1:17" hidden="1">
      <c r="A4428">
        <v>32.761412700000001</v>
      </c>
      <c r="B4428">
        <v>-117.195092</v>
      </c>
      <c r="C4428" t="s">
        <v>444</v>
      </c>
      <c r="D4428" t="s">
        <v>13</v>
      </c>
      <c r="E4428">
        <v>5</v>
      </c>
      <c r="F4428" s="1">
        <v>43522.781944444447</v>
      </c>
      <c r="G4428" s="2">
        <v>43523</v>
      </c>
      <c r="H4428">
        <v>2019</v>
      </c>
      <c r="I4428" t="s">
        <v>248</v>
      </c>
      <c r="Q4428" s="4"/>
    </row>
    <row r="4429" spans="1:17" hidden="1">
      <c r="A4429">
        <v>32.760982599999998</v>
      </c>
      <c r="B4429">
        <v>-117.20090519999999</v>
      </c>
      <c r="C4429" t="s">
        <v>105</v>
      </c>
      <c r="D4429" t="s">
        <v>22</v>
      </c>
      <c r="E4429">
        <v>6</v>
      </c>
      <c r="F4429" s="1">
        <v>43522.772222222222</v>
      </c>
      <c r="G4429" s="2">
        <v>43523</v>
      </c>
      <c r="H4429">
        <v>2019</v>
      </c>
      <c r="I4429" t="s">
        <v>248</v>
      </c>
      <c r="Q4429" s="4"/>
    </row>
    <row r="4430" spans="1:17" hidden="1">
      <c r="A4430">
        <v>32.760834099999997</v>
      </c>
      <c r="B4430">
        <v>-117.1991975</v>
      </c>
      <c r="C4430" t="s">
        <v>2738</v>
      </c>
      <c r="D4430" t="s">
        <v>22</v>
      </c>
      <c r="E4430">
        <v>3</v>
      </c>
      <c r="F4430" s="1">
        <v>43522.777083333334</v>
      </c>
      <c r="G4430" s="2">
        <v>43523</v>
      </c>
      <c r="H4430">
        <v>2019</v>
      </c>
      <c r="I4430" t="s">
        <v>248</v>
      </c>
      <c r="Q4430" s="4"/>
    </row>
    <row r="4431" spans="1:17" hidden="1">
      <c r="A4431">
        <v>32.760312900000002</v>
      </c>
      <c r="B4431">
        <v>-117.20250420000001</v>
      </c>
      <c r="C4431" t="s">
        <v>2337</v>
      </c>
      <c r="D4431" t="s">
        <v>22</v>
      </c>
      <c r="E4431">
        <v>2</v>
      </c>
      <c r="F4431" s="1">
        <v>43522.765972222223</v>
      </c>
      <c r="G4431" s="2">
        <v>43523</v>
      </c>
      <c r="H4431">
        <v>2019</v>
      </c>
      <c r="I4431" t="s">
        <v>248</v>
      </c>
      <c r="Q4431" s="4"/>
    </row>
    <row r="4432" spans="1:17" hidden="1">
      <c r="A4432">
        <v>32.760809399999999</v>
      </c>
      <c r="B4432">
        <v>-117.20284289999999</v>
      </c>
      <c r="C4432" t="s">
        <v>2739</v>
      </c>
      <c r="D4432" t="s">
        <v>13</v>
      </c>
      <c r="E4432">
        <v>1</v>
      </c>
      <c r="F4432" s="1">
        <v>43522.883333333331</v>
      </c>
      <c r="G4432" s="2">
        <v>43523</v>
      </c>
      <c r="H4432">
        <v>2019</v>
      </c>
      <c r="I4432" t="s">
        <v>248</v>
      </c>
      <c r="Q4432" s="4"/>
    </row>
    <row r="4433" spans="1:17" hidden="1">
      <c r="A4433">
        <v>32.760325700000003</v>
      </c>
      <c r="B4433">
        <v>-117.2026575</v>
      </c>
      <c r="C4433" t="s">
        <v>2740</v>
      </c>
      <c r="D4433" t="s">
        <v>11</v>
      </c>
      <c r="E4433">
        <v>1</v>
      </c>
      <c r="F4433" s="1">
        <v>43522.754166666666</v>
      </c>
      <c r="G4433" s="2">
        <v>43523</v>
      </c>
      <c r="H4433">
        <v>2019</v>
      </c>
      <c r="I4433" t="s">
        <v>248</v>
      </c>
      <c r="Q4433" s="4"/>
    </row>
    <row r="4434" spans="1:17" hidden="1">
      <c r="A4434">
        <v>32.760486800000002</v>
      </c>
      <c r="B4434">
        <v>-117.2016989</v>
      </c>
      <c r="C4434" t="s">
        <v>910</v>
      </c>
      <c r="D4434" t="s">
        <v>13</v>
      </c>
      <c r="E4434">
        <v>4</v>
      </c>
      <c r="F4434" s="1">
        <v>43522.881249999999</v>
      </c>
      <c r="G4434" s="2">
        <v>43523</v>
      </c>
      <c r="H4434">
        <v>2019</v>
      </c>
      <c r="I4434" t="s">
        <v>248</v>
      </c>
      <c r="Q4434" s="4"/>
    </row>
    <row r="4435" spans="1:17" hidden="1">
      <c r="A4435">
        <v>32.761074700000002</v>
      </c>
      <c r="B4435">
        <v>-117.2011732</v>
      </c>
      <c r="C4435" t="s">
        <v>2741</v>
      </c>
      <c r="D4435" t="s">
        <v>13</v>
      </c>
      <c r="E4435">
        <v>5</v>
      </c>
      <c r="F4435" s="1">
        <v>43522.767361111109</v>
      </c>
      <c r="G4435" s="2">
        <v>43523</v>
      </c>
      <c r="H4435">
        <v>2019</v>
      </c>
      <c r="I4435" t="s">
        <v>248</v>
      </c>
      <c r="Q4435" s="4"/>
    </row>
    <row r="4436" spans="1:17" hidden="1">
      <c r="A4436">
        <v>32.761335799999998</v>
      </c>
      <c r="B4436">
        <v>-117.20022609999999</v>
      </c>
      <c r="C4436" t="s">
        <v>2742</v>
      </c>
      <c r="D4436" t="s">
        <v>13</v>
      </c>
      <c r="E4436">
        <v>8</v>
      </c>
      <c r="F4436" s="1">
        <v>43522.736111111109</v>
      </c>
      <c r="G4436" s="2">
        <v>43523</v>
      </c>
      <c r="H4436">
        <v>2019</v>
      </c>
      <c r="I4436" t="s">
        <v>248</v>
      </c>
      <c r="Q4436" s="4"/>
    </row>
    <row r="4437" spans="1:17" hidden="1">
      <c r="A4437">
        <v>32.762581900000001</v>
      </c>
      <c r="B4437">
        <v>-117.1939914</v>
      </c>
      <c r="C4437" t="s">
        <v>2743</v>
      </c>
      <c r="D4437" t="s">
        <v>13</v>
      </c>
      <c r="E4437">
        <v>2</v>
      </c>
      <c r="F4437" s="1">
        <v>43509.775694444441</v>
      </c>
      <c r="G4437" s="2">
        <v>43523</v>
      </c>
      <c r="H4437">
        <v>2019</v>
      </c>
      <c r="I4437" t="s">
        <v>248</v>
      </c>
      <c r="Q4437" s="4"/>
    </row>
    <row r="4438" spans="1:17" hidden="1">
      <c r="A4438">
        <v>32.760657999999999</v>
      </c>
      <c r="B4438">
        <v>-117.2009364</v>
      </c>
      <c r="C4438" t="s">
        <v>176</v>
      </c>
      <c r="D4438" t="s">
        <v>22</v>
      </c>
      <c r="E4438">
        <v>4</v>
      </c>
      <c r="F4438" s="1">
        <v>43522.881249999999</v>
      </c>
      <c r="G4438" s="2">
        <v>43523</v>
      </c>
      <c r="H4438">
        <v>2019</v>
      </c>
      <c r="I4438" t="s">
        <v>248</v>
      </c>
      <c r="Q4438" s="4"/>
    </row>
    <row r="4439" spans="1:17" hidden="1">
      <c r="A4439">
        <v>32.762567900000001</v>
      </c>
      <c r="B4439">
        <v>-117.1908346</v>
      </c>
      <c r="C4439" t="s">
        <v>552</v>
      </c>
      <c r="D4439" t="s">
        <v>13</v>
      </c>
      <c r="E4439">
        <v>5</v>
      </c>
      <c r="F4439" s="1">
        <v>43483.788194444445</v>
      </c>
      <c r="G4439" s="2">
        <v>43523</v>
      </c>
      <c r="H4439">
        <v>2019</v>
      </c>
      <c r="I4439" t="s">
        <v>248</v>
      </c>
      <c r="Q4439" s="4"/>
    </row>
    <row r="4440" spans="1:17" hidden="1">
      <c r="A4440">
        <v>32.762501100000001</v>
      </c>
      <c r="B4440">
        <v>-117.182076</v>
      </c>
      <c r="C4440" t="s">
        <v>1579</v>
      </c>
      <c r="D4440" t="s">
        <v>22</v>
      </c>
      <c r="E4440">
        <v>1</v>
      </c>
      <c r="F4440" s="1">
        <v>43483.856249999997</v>
      </c>
      <c r="G4440" s="2">
        <v>43523</v>
      </c>
      <c r="H4440">
        <v>2019</v>
      </c>
      <c r="I4440" t="s">
        <v>248</v>
      </c>
      <c r="Q4440" s="4"/>
    </row>
    <row r="4441" spans="1:17" hidden="1">
      <c r="A4441">
        <v>32.76223504</v>
      </c>
      <c r="B4441">
        <v>-117.1901663</v>
      </c>
      <c r="C4441" t="s">
        <v>2744</v>
      </c>
      <c r="D4441" t="s">
        <v>13</v>
      </c>
      <c r="E4441">
        <v>1</v>
      </c>
      <c r="F4441" s="1">
        <v>43483.9375</v>
      </c>
      <c r="G4441" s="2">
        <v>43523</v>
      </c>
      <c r="H4441">
        <v>2019</v>
      </c>
      <c r="I4441" t="s">
        <v>248</v>
      </c>
      <c r="Q4441" s="4"/>
    </row>
    <row r="4442" spans="1:17" hidden="1">
      <c r="A4442">
        <v>32.761950300000002</v>
      </c>
      <c r="B4442">
        <v>-117.190732</v>
      </c>
      <c r="C4442" t="s">
        <v>73</v>
      </c>
      <c r="D4442" t="s">
        <v>13</v>
      </c>
      <c r="E4442">
        <v>15</v>
      </c>
      <c r="F4442" s="1">
        <v>43483.719444444447</v>
      </c>
      <c r="G4442" s="2">
        <v>43523</v>
      </c>
      <c r="H4442">
        <v>2019</v>
      </c>
      <c r="I4442" t="s">
        <v>248</v>
      </c>
      <c r="Q4442" s="4"/>
    </row>
    <row r="4443" spans="1:17" hidden="1">
      <c r="A4443">
        <v>32.760651099999997</v>
      </c>
      <c r="B4443">
        <v>-117.2021793</v>
      </c>
      <c r="C4443" t="s">
        <v>2745</v>
      </c>
      <c r="D4443" t="s">
        <v>13</v>
      </c>
      <c r="E4443">
        <v>4</v>
      </c>
      <c r="F4443" s="1">
        <v>43522.883333333331</v>
      </c>
      <c r="G4443" s="2">
        <v>43523</v>
      </c>
      <c r="H4443">
        <v>2019</v>
      </c>
      <c r="I4443" t="s">
        <v>248</v>
      </c>
      <c r="Q4443" s="4"/>
    </row>
    <row r="4444" spans="1:17" hidden="1">
      <c r="A4444">
        <v>32.762181200000001</v>
      </c>
      <c r="B4444">
        <v>-117.1885214</v>
      </c>
      <c r="C4444" t="s">
        <v>59</v>
      </c>
      <c r="D4444" t="s">
        <v>13</v>
      </c>
      <c r="E4444">
        <v>8</v>
      </c>
      <c r="F4444" s="1">
        <v>43508.919444444444</v>
      </c>
      <c r="G4444" s="2">
        <v>43523</v>
      </c>
      <c r="H4444">
        <v>2019</v>
      </c>
      <c r="I4444" t="s">
        <v>248</v>
      </c>
      <c r="Q4444" s="4"/>
    </row>
    <row r="4445" spans="1:17" hidden="1">
      <c r="A4445">
        <v>32.762554100000003</v>
      </c>
      <c r="B4445">
        <v>-117.1924219</v>
      </c>
      <c r="C4445" t="s">
        <v>2746</v>
      </c>
      <c r="D4445" t="s">
        <v>22</v>
      </c>
      <c r="E4445">
        <v>2</v>
      </c>
      <c r="F4445" s="1">
        <v>43417.722916666666</v>
      </c>
      <c r="G4445" s="2">
        <v>43523</v>
      </c>
      <c r="H4445">
        <v>2019</v>
      </c>
      <c r="I4445" t="s">
        <v>248</v>
      </c>
      <c r="Q4445" s="4"/>
    </row>
    <row r="4446" spans="1:17" hidden="1">
      <c r="A4446">
        <v>32.7622012</v>
      </c>
      <c r="B4446">
        <v>-117.1885733</v>
      </c>
      <c r="C4446" t="s">
        <v>2747</v>
      </c>
      <c r="D4446" t="s">
        <v>22</v>
      </c>
      <c r="E4446">
        <v>1</v>
      </c>
      <c r="F4446" s="1">
        <v>43483.859027777777</v>
      </c>
      <c r="G4446" s="2">
        <v>43523</v>
      </c>
      <c r="H4446">
        <v>2019</v>
      </c>
      <c r="I4446" t="s">
        <v>248</v>
      </c>
      <c r="Q4446" s="4"/>
    </row>
    <row r="4447" spans="1:17" hidden="1">
      <c r="A4447">
        <v>32.845340200000003</v>
      </c>
      <c r="B4447">
        <v>-116.97515110000001</v>
      </c>
      <c r="C4447" t="s">
        <v>1811</v>
      </c>
      <c r="D4447" t="s">
        <v>22</v>
      </c>
      <c r="E4447">
        <v>1</v>
      </c>
      <c r="F4447" s="1">
        <v>43476.916666666664</v>
      </c>
      <c r="G4447" s="2">
        <v>43496</v>
      </c>
      <c r="H4447">
        <v>2019</v>
      </c>
      <c r="I4447" t="s">
        <v>8</v>
      </c>
      <c r="Q4447" s="4"/>
    </row>
    <row r="4448" spans="1:17" hidden="1">
      <c r="A4448">
        <v>32.845919100000003</v>
      </c>
      <c r="B4448">
        <v>-116.9829604</v>
      </c>
      <c r="C4448" t="s">
        <v>1041</v>
      </c>
      <c r="D4448" t="s">
        <v>22</v>
      </c>
      <c r="E4448">
        <v>2</v>
      </c>
      <c r="F4448" s="1">
        <v>43476.881249999999</v>
      </c>
      <c r="G4448" s="2">
        <v>43496</v>
      </c>
      <c r="H4448">
        <v>2019</v>
      </c>
      <c r="I4448" t="s">
        <v>8</v>
      </c>
      <c r="Q4448" s="4"/>
    </row>
    <row r="4449" spans="1:17" hidden="1">
      <c r="A4449">
        <v>32.8453217</v>
      </c>
      <c r="B4449">
        <v>-116.97772070000001</v>
      </c>
      <c r="C4449" t="s">
        <v>2748</v>
      </c>
      <c r="D4449" t="s">
        <v>7</v>
      </c>
      <c r="E4449">
        <v>3</v>
      </c>
      <c r="F4449" s="1">
        <v>43476.739583333336</v>
      </c>
      <c r="G4449" s="2">
        <v>43496</v>
      </c>
      <c r="H4449">
        <v>2019</v>
      </c>
      <c r="I4449" t="s">
        <v>8</v>
      </c>
      <c r="Q4449" s="4"/>
    </row>
    <row r="4450" spans="1:17" hidden="1">
      <c r="A4450">
        <v>32.845689999999998</v>
      </c>
      <c r="B4450">
        <v>-116.97513789999999</v>
      </c>
      <c r="C4450" t="s">
        <v>317</v>
      </c>
      <c r="D4450" t="s">
        <v>22</v>
      </c>
      <c r="E4450">
        <v>5</v>
      </c>
      <c r="F4450" s="1">
        <v>43476.726388888892</v>
      </c>
      <c r="G4450" s="2">
        <v>43496</v>
      </c>
      <c r="H4450">
        <v>2019</v>
      </c>
      <c r="I4450" t="s">
        <v>8</v>
      </c>
      <c r="Q4450" s="4"/>
    </row>
    <row r="4451" spans="1:17" hidden="1">
      <c r="A4451">
        <v>32.846710229999999</v>
      </c>
      <c r="B4451">
        <v>-116.9755136</v>
      </c>
      <c r="C4451" t="s">
        <v>2749</v>
      </c>
      <c r="D4451" t="s">
        <v>7</v>
      </c>
      <c r="E4451">
        <v>16</v>
      </c>
      <c r="F4451" s="1">
        <v>43476.895138888889</v>
      </c>
      <c r="G4451" s="2">
        <v>43496</v>
      </c>
      <c r="H4451">
        <v>2019</v>
      </c>
      <c r="I4451" t="s">
        <v>8</v>
      </c>
      <c r="Q4451" s="4"/>
    </row>
    <row r="4452" spans="1:17" hidden="1">
      <c r="A4452">
        <v>32.839116799999999</v>
      </c>
      <c r="B4452">
        <v>-117.00509049999999</v>
      </c>
      <c r="C4452" t="s">
        <v>1368</v>
      </c>
      <c r="D4452" t="s">
        <v>22</v>
      </c>
      <c r="E4452">
        <v>2</v>
      </c>
      <c r="F4452" s="1">
        <v>43452.88958333333</v>
      </c>
      <c r="G4452" s="2">
        <v>43496</v>
      </c>
      <c r="H4452">
        <v>2019</v>
      </c>
      <c r="I4452" t="s">
        <v>8</v>
      </c>
      <c r="Q4452" s="4"/>
    </row>
    <row r="4453" spans="1:17" hidden="1">
      <c r="A4453">
        <v>32.839162299999998</v>
      </c>
      <c r="B4453">
        <v>-117.0052718</v>
      </c>
      <c r="C4453" t="s">
        <v>2750</v>
      </c>
      <c r="D4453" t="s">
        <v>22</v>
      </c>
      <c r="E4453">
        <v>5</v>
      </c>
      <c r="F4453" s="1">
        <v>43452.888888888891</v>
      </c>
      <c r="G4453" s="2">
        <v>43496</v>
      </c>
      <c r="H4453">
        <v>2019</v>
      </c>
      <c r="I4453" t="s">
        <v>8</v>
      </c>
      <c r="Q4453" s="4"/>
    </row>
    <row r="4454" spans="1:17" hidden="1">
      <c r="A4454">
        <v>32.8384207</v>
      </c>
      <c r="B4454">
        <v>-117.00541749999999</v>
      </c>
      <c r="C4454" t="s">
        <v>2751</v>
      </c>
      <c r="D4454" t="s">
        <v>22</v>
      </c>
      <c r="E4454">
        <v>1</v>
      </c>
      <c r="F4454" s="1">
        <v>43452.789583333331</v>
      </c>
      <c r="G4454" s="2">
        <v>43496</v>
      </c>
      <c r="H4454">
        <v>2019</v>
      </c>
      <c r="I4454" t="s">
        <v>8</v>
      </c>
      <c r="Q4454" s="4"/>
    </row>
    <row r="4455" spans="1:17" hidden="1">
      <c r="A4455">
        <v>32.839013899999998</v>
      </c>
      <c r="B4455">
        <v>-117.00527700000001</v>
      </c>
      <c r="C4455" t="s">
        <v>2752</v>
      </c>
      <c r="D4455" t="s">
        <v>22</v>
      </c>
      <c r="E4455">
        <v>1</v>
      </c>
      <c r="F4455" s="1">
        <v>43452.890277777777</v>
      </c>
      <c r="G4455" s="2">
        <v>43496</v>
      </c>
      <c r="H4455">
        <v>2019</v>
      </c>
      <c r="I4455" t="s">
        <v>8</v>
      </c>
      <c r="Q4455" s="4"/>
    </row>
    <row r="4456" spans="1:17" hidden="1">
      <c r="A4456">
        <v>32.836767799999997</v>
      </c>
      <c r="B4456">
        <v>-117.0138838</v>
      </c>
      <c r="C4456" t="s">
        <v>2753</v>
      </c>
      <c r="D4456" t="s">
        <v>13</v>
      </c>
      <c r="E4456">
        <v>10</v>
      </c>
      <c r="F4456" s="1">
        <v>43440</v>
      </c>
      <c r="G4456" s="2">
        <v>43496</v>
      </c>
      <c r="H4456">
        <v>2019</v>
      </c>
      <c r="I4456" t="s">
        <v>8</v>
      </c>
      <c r="Q4456" s="4"/>
    </row>
    <row r="4457" spans="1:17" hidden="1">
      <c r="A4457">
        <v>32.837184299999997</v>
      </c>
      <c r="B4457">
        <v>-117.0203952</v>
      </c>
      <c r="C4457" t="s">
        <v>2754</v>
      </c>
      <c r="D4457" t="s">
        <v>7</v>
      </c>
      <c r="E4457">
        <v>2</v>
      </c>
      <c r="F4457" s="1">
        <v>43438.759027777778</v>
      </c>
      <c r="G4457" s="2">
        <v>43496</v>
      </c>
      <c r="H4457">
        <v>2019</v>
      </c>
      <c r="I4457" t="s">
        <v>8</v>
      </c>
      <c r="Q4457" s="4"/>
    </row>
    <row r="4458" spans="1:17" hidden="1">
      <c r="A4458">
        <v>32.837568900000001</v>
      </c>
      <c r="B4458">
        <v>-117.0136131</v>
      </c>
      <c r="C4458" t="s">
        <v>2755</v>
      </c>
      <c r="D4458" t="s">
        <v>7</v>
      </c>
      <c r="E4458">
        <v>21</v>
      </c>
      <c r="F4458" s="1">
        <v>43386.906944444447</v>
      </c>
      <c r="G4458" s="2">
        <v>43496</v>
      </c>
      <c r="H4458">
        <v>2019</v>
      </c>
      <c r="I4458" t="s">
        <v>8</v>
      </c>
      <c r="Q4458" s="4"/>
    </row>
    <row r="4459" spans="1:17" hidden="1">
      <c r="A4459">
        <v>32.842038700000003</v>
      </c>
      <c r="B4459">
        <v>-116.9997304</v>
      </c>
      <c r="C4459" t="s">
        <v>2756</v>
      </c>
      <c r="D4459" t="s">
        <v>13</v>
      </c>
      <c r="E4459">
        <v>12</v>
      </c>
      <c r="F4459" s="1">
        <v>43452.847916666666</v>
      </c>
      <c r="G4459" s="2">
        <v>43496</v>
      </c>
      <c r="H4459">
        <v>2019</v>
      </c>
      <c r="I4459" t="s">
        <v>8</v>
      </c>
      <c r="Q4459" s="4"/>
    </row>
    <row r="4460" spans="1:17" hidden="1">
      <c r="A4460">
        <v>32.790119500000003</v>
      </c>
      <c r="B4460">
        <v>-117.1037377</v>
      </c>
      <c r="C4460" t="s">
        <v>2757</v>
      </c>
      <c r="D4460" t="s">
        <v>13</v>
      </c>
      <c r="E4460">
        <v>3</v>
      </c>
      <c r="F4460" s="1">
        <v>43494.940972222219</v>
      </c>
      <c r="G4460" s="2">
        <v>43496</v>
      </c>
      <c r="H4460">
        <v>2019</v>
      </c>
      <c r="I4460" t="s">
        <v>117</v>
      </c>
      <c r="Q4460" s="4"/>
    </row>
    <row r="4461" spans="1:17" hidden="1">
      <c r="A4461">
        <v>32.7876531</v>
      </c>
      <c r="B4461">
        <v>-117.103871</v>
      </c>
      <c r="C4461" t="s">
        <v>2758</v>
      </c>
      <c r="D4461" t="s">
        <v>13</v>
      </c>
      <c r="E4461">
        <v>1</v>
      </c>
      <c r="F4461" s="1">
        <v>43494.94027777778</v>
      </c>
      <c r="G4461" s="2">
        <v>43496</v>
      </c>
      <c r="H4461">
        <v>2019</v>
      </c>
      <c r="I4461" t="s">
        <v>117</v>
      </c>
      <c r="Q4461" s="4"/>
    </row>
    <row r="4462" spans="1:17" hidden="1">
      <c r="A4462">
        <v>32.785446700000001</v>
      </c>
      <c r="B4462">
        <v>-117.10423299999999</v>
      </c>
      <c r="C4462" t="s">
        <v>851</v>
      </c>
      <c r="D4462" t="s">
        <v>13</v>
      </c>
      <c r="E4462">
        <v>8</v>
      </c>
      <c r="F4462" s="1">
        <v>43496.648611111108</v>
      </c>
      <c r="G4462" s="2">
        <v>43496</v>
      </c>
      <c r="H4462">
        <v>2019</v>
      </c>
      <c r="I4462" t="s">
        <v>117</v>
      </c>
      <c r="Q4462" s="4"/>
    </row>
    <row r="4463" spans="1:17" hidden="1">
      <c r="A4463">
        <v>32.784452299999998</v>
      </c>
      <c r="B4463">
        <v>-117.10432729999999</v>
      </c>
      <c r="C4463" t="s">
        <v>103</v>
      </c>
      <c r="D4463" t="s">
        <v>7</v>
      </c>
      <c r="E4463">
        <v>2</v>
      </c>
      <c r="F4463" s="1">
        <v>43494.88958333333</v>
      </c>
      <c r="G4463" s="2">
        <v>43496</v>
      </c>
      <c r="H4463">
        <v>2019</v>
      </c>
      <c r="I4463" t="s">
        <v>117</v>
      </c>
      <c r="Q4463" s="4"/>
    </row>
    <row r="4464" spans="1:17" hidden="1">
      <c r="A4464">
        <v>32.781585800000002</v>
      </c>
      <c r="B4464">
        <v>-117.10404080000001</v>
      </c>
      <c r="C4464" t="s">
        <v>2759</v>
      </c>
      <c r="D4464" t="s">
        <v>22</v>
      </c>
      <c r="E4464">
        <v>1</v>
      </c>
      <c r="F4464" s="1">
        <v>43494.717361111114</v>
      </c>
      <c r="G4464" s="2">
        <v>43496</v>
      </c>
      <c r="H4464">
        <v>2019</v>
      </c>
      <c r="I4464" t="s">
        <v>117</v>
      </c>
      <c r="Q4464" s="4"/>
    </row>
    <row r="4465" spans="1:17" hidden="1">
      <c r="A4465">
        <v>32.786465900000003</v>
      </c>
      <c r="B4465">
        <v>-117.10420929999999</v>
      </c>
      <c r="C4465" t="s">
        <v>2760</v>
      </c>
      <c r="D4465" t="s">
        <v>13</v>
      </c>
      <c r="E4465">
        <v>7</v>
      </c>
      <c r="F4465" s="1">
        <v>43490.650694444441</v>
      </c>
      <c r="G4465" s="2">
        <v>43496</v>
      </c>
      <c r="H4465">
        <v>2019</v>
      </c>
      <c r="I4465" t="s">
        <v>117</v>
      </c>
      <c r="Q4465" s="4"/>
    </row>
    <row r="4466" spans="1:17" hidden="1">
      <c r="A4466">
        <v>32.781844300000003</v>
      </c>
      <c r="B4466">
        <v>-117.1040033</v>
      </c>
      <c r="C4466" t="s">
        <v>2761</v>
      </c>
      <c r="D4466" t="s">
        <v>13</v>
      </c>
      <c r="E4466">
        <v>3</v>
      </c>
      <c r="F4466" s="1">
        <v>43494.715277777781</v>
      </c>
      <c r="G4466" s="2">
        <v>43496</v>
      </c>
      <c r="H4466">
        <v>2019</v>
      </c>
      <c r="I4466" t="s">
        <v>117</v>
      </c>
      <c r="Q4466" s="4"/>
    </row>
    <row r="4467" spans="1:17" hidden="1">
      <c r="A4467">
        <v>32.780283900000001</v>
      </c>
      <c r="B4467">
        <v>-117.10826299999999</v>
      </c>
      <c r="C4467" t="s">
        <v>2206</v>
      </c>
      <c r="D4467" t="s">
        <v>7</v>
      </c>
      <c r="E4467">
        <v>2</v>
      </c>
      <c r="F4467" s="1">
        <v>43473.853472222225</v>
      </c>
      <c r="G4467" s="2">
        <v>43496</v>
      </c>
      <c r="H4467">
        <v>2019</v>
      </c>
      <c r="I4467" t="s">
        <v>117</v>
      </c>
      <c r="Q4467" s="4"/>
    </row>
    <row r="4468" spans="1:17" hidden="1">
      <c r="A4468">
        <v>32.777352299999997</v>
      </c>
      <c r="B4468">
        <v>-117.1249404</v>
      </c>
      <c r="C4468" t="s">
        <v>2762</v>
      </c>
      <c r="D4468" t="s">
        <v>13</v>
      </c>
      <c r="E4468">
        <v>7</v>
      </c>
      <c r="F4468" s="1">
        <v>43462.913194444445</v>
      </c>
      <c r="G4468" s="2">
        <v>43496</v>
      </c>
      <c r="H4468">
        <v>2019</v>
      </c>
      <c r="I4468" t="s">
        <v>117</v>
      </c>
      <c r="Q4468" s="4"/>
    </row>
    <row r="4469" spans="1:17" hidden="1">
      <c r="A4469">
        <v>32.781048460000001</v>
      </c>
      <c r="B4469">
        <v>-117.11329809999999</v>
      </c>
      <c r="C4469" t="s">
        <v>246</v>
      </c>
      <c r="D4469" t="s">
        <v>7</v>
      </c>
      <c r="E4469">
        <v>2</v>
      </c>
      <c r="F4469" s="1">
        <v>43449.899305555555</v>
      </c>
      <c r="G4469" s="2">
        <v>43496</v>
      </c>
      <c r="H4469">
        <v>2019</v>
      </c>
      <c r="I4469" t="s">
        <v>117</v>
      </c>
      <c r="Q4469" s="4"/>
    </row>
    <row r="4470" spans="1:17" hidden="1">
      <c r="A4470">
        <v>32.781733199999998</v>
      </c>
      <c r="B4470">
        <v>-117.1143836</v>
      </c>
      <c r="C4470" t="s">
        <v>2763</v>
      </c>
      <c r="D4470" t="s">
        <v>13</v>
      </c>
      <c r="E4470">
        <v>15</v>
      </c>
      <c r="F4470" s="1">
        <v>43487.96875</v>
      </c>
      <c r="G4470" s="2">
        <v>43496</v>
      </c>
      <c r="H4470">
        <v>2019</v>
      </c>
      <c r="I4470" t="s">
        <v>117</v>
      </c>
      <c r="Q4470" s="4"/>
    </row>
    <row r="4471" spans="1:17" hidden="1">
      <c r="A4471">
        <v>32.773275300000002</v>
      </c>
      <c r="B4471">
        <v>-117.1409975</v>
      </c>
      <c r="C4471" t="s">
        <v>242</v>
      </c>
      <c r="D4471" t="s">
        <v>22</v>
      </c>
      <c r="E4471">
        <v>3</v>
      </c>
      <c r="F4471" s="1">
        <v>43490.719444444447</v>
      </c>
      <c r="G4471" s="2">
        <v>43496</v>
      </c>
      <c r="H4471">
        <v>2019</v>
      </c>
      <c r="I4471" t="s">
        <v>183</v>
      </c>
      <c r="Q4471" s="4"/>
    </row>
    <row r="4472" spans="1:17" hidden="1">
      <c r="A4472">
        <v>32.7681203</v>
      </c>
      <c r="B4472">
        <v>-117.16090370000001</v>
      </c>
      <c r="C4472" t="s">
        <v>313</v>
      </c>
      <c r="D4472" t="s">
        <v>7</v>
      </c>
      <c r="E4472">
        <v>1</v>
      </c>
      <c r="F4472" s="1">
        <v>43487.927777777775</v>
      </c>
      <c r="G4472" s="2">
        <v>43496</v>
      </c>
      <c r="H4472">
        <v>2019</v>
      </c>
      <c r="I4472" t="s">
        <v>183</v>
      </c>
      <c r="Q4472" s="4"/>
    </row>
    <row r="4473" spans="1:17" hidden="1">
      <c r="A4473">
        <v>32.766714499999999</v>
      </c>
      <c r="B4473">
        <v>-117.16191000000001</v>
      </c>
      <c r="C4473" t="s">
        <v>724</v>
      </c>
      <c r="D4473" t="s">
        <v>22</v>
      </c>
      <c r="E4473">
        <v>1</v>
      </c>
      <c r="F4473" s="1">
        <v>43487.745138888888</v>
      </c>
      <c r="G4473" s="2">
        <v>43496</v>
      </c>
      <c r="H4473">
        <v>2019</v>
      </c>
      <c r="I4473" t="s">
        <v>183</v>
      </c>
      <c r="Q4473" s="4"/>
    </row>
    <row r="4474" spans="1:17" hidden="1">
      <c r="A4474">
        <v>32.766484800000001</v>
      </c>
      <c r="B4474">
        <v>-117.1622666</v>
      </c>
      <c r="C4474" t="s">
        <v>2764</v>
      </c>
      <c r="D4474" t="s">
        <v>22</v>
      </c>
      <c r="E4474">
        <v>7</v>
      </c>
      <c r="F4474" s="1">
        <v>43487.921527777777</v>
      </c>
      <c r="G4474" s="2">
        <v>43496</v>
      </c>
      <c r="H4474">
        <v>2019</v>
      </c>
      <c r="I4474" t="s">
        <v>183</v>
      </c>
      <c r="Q4474" s="4"/>
    </row>
    <row r="4475" spans="1:17" hidden="1">
      <c r="A4475">
        <v>32.766114930000001</v>
      </c>
      <c r="B4475">
        <v>-117.163713</v>
      </c>
      <c r="C4475" t="s">
        <v>2765</v>
      </c>
      <c r="D4475" t="s">
        <v>22</v>
      </c>
      <c r="E4475">
        <v>5</v>
      </c>
      <c r="F4475" s="1">
        <v>43487.90625</v>
      </c>
      <c r="G4475" s="2">
        <v>43496</v>
      </c>
      <c r="H4475">
        <v>2019</v>
      </c>
      <c r="I4475" t="s">
        <v>183</v>
      </c>
      <c r="Q4475" s="4"/>
    </row>
    <row r="4476" spans="1:17" hidden="1">
      <c r="A4476">
        <v>32.765733400000002</v>
      </c>
      <c r="B4476">
        <v>-117.16480199999999</v>
      </c>
      <c r="C4476" t="s">
        <v>165</v>
      </c>
      <c r="D4476" t="s">
        <v>7</v>
      </c>
      <c r="E4476">
        <v>3</v>
      </c>
      <c r="F4476" s="1">
        <v>43487.73333333333</v>
      </c>
      <c r="G4476" s="2">
        <v>43496</v>
      </c>
      <c r="H4476">
        <v>2019</v>
      </c>
      <c r="I4476" t="s">
        <v>183</v>
      </c>
      <c r="Q4476" s="4"/>
    </row>
    <row r="4477" spans="1:17" hidden="1">
      <c r="A4477">
        <v>32.766618600000001</v>
      </c>
      <c r="B4477">
        <v>-117.16324710000001</v>
      </c>
      <c r="C4477" t="s">
        <v>2766</v>
      </c>
      <c r="D4477" t="s">
        <v>22</v>
      </c>
      <c r="E4477">
        <v>5</v>
      </c>
      <c r="F4477" s="1">
        <v>43487.904166666667</v>
      </c>
      <c r="G4477" s="2">
        <v>43496</v>
      </c>
      <c r="H4477">
        <v>2019</v>
      </c>
      <c r="I4477" t="s">
        <v>183</v>
      </c>
      <c r="Q4477" s="4"/>
    </row>
    <row r="4478" spans="1:17" hidden="1">
      <c r="A4478">
        <v>32.7668684</v>
      </c>
      <c r="B4478">
        <v>-117.16319300000001</v>
      </c>
      <c r="C4478" t="s">
        <v>2767</v>
      </c>
      <c r="D4478" t="s">
        <v>22</v>
      </c>
      <c r="E4478">
        <v>4</v>
      </c>
      <c r="F4478" s="1">
        <v>43487.911805555559</v>
      </c>
      <c r="G4478" s="2">
        <v>43496</v>
      </c>
      <c r="H4478">
        <v>2019</v>
      </c>
      <c r="I4478" t="s">
        <v>183</v>
      </c>
      <c r="Q4478" s="4"/>
    </row>
    <row r="4479" spans="1:17" hidden="1">
      <c r="A4479">
        <v>32.766103790000003</v>
      </c>
      <c r="B4479">
        <v>-117.1629928</v>
      </c>
      <c r="C4479" t="s">
        <v>2026</v>
      </c>
      <c r="D4479" t="s">
        <v>22</v>
      </c>
      <c r="E4479">
        <v>5</v>
      </c>
      <c r="F4479" s="1">
        <v>43487.884027777778</v>
      </c>
      <c r="G4479" s="2">
        <v>43496</v>
      </c>
      <c r="H4479">
        <v>2019</v>
      </c>
      <c r="I4479" t="s">
        <v>183</v>
      </c>
      <c r="Q4479" s="4"/>
    </row>
    <row r="4480" spans="1:17" hidden="1">
      <c r="A4480">
        <v>32.766589600000003</v>
      </c>
      <c r="B4480">
        <v>-117.16380839999999</v>
      </c>
      <c r="C4480" t="s">
        <v>2768</v>
      </c>
      <c r="D4480" t="s">
        <v>22</v>
      </c>
      <c r="E4480">
        <v>4</v>
      </c>
      <c r="F4480" s="1">
        <v>43448.823611111111</v>
      </c>
      <c r="G4480" s="2">
        <v>43496</v>
      </c>
      <c r="H4480">
        <v>2019</v>
      </c>
      <c r="I4480" t="s">
        <v>183</v>
      </c>
      <c r="Q4480" s="4"/>
    </row>
    <row r="4481" spans="1:17" hidden="1">
      <c r="A4481">
        <v>32.7665729</v>
      </c>
      <c r="B4481">
        <v>-117.16205480000001</v>
      </c>
      <c r="C4481" t="s">
        <v>2769</v>
      </c>
      <c r="D4481" t="s">
        <v>22</v>
      </c>
      <c r="E4481">
        <v>5</v>
      </c>
      <c r="F4481" s="1">
        <v>43487.747916666667</v>
      </c>
      <c r="G4481" s="2">
        <v>43496</v>
      </c>
      <c r="H4481">
        <v>2019</v>
      </c>
      <c r="I4481" t="s">
        <v>183</v>
      </c>
      <c r="Q4481" s="4"/>
    </row>
    <row r="4482" spans="1:17" hidden="1">
      <c r="A4482">
        <v>32.766241299999997</v>
      </c>
      <c r="B4482">
        <v>-117.1629581</v>
      </c>
      <c r="C4482" t="s">
        <v>2770</v>
      </c>
      <c r="D4482" t="s">
        <v>22</v>
      </c>
      <c r="E4482">
        <v>4</v>
      </c>
      <c r="F4482" s="1">
        <v>43487.87777777778</v>
      </c>
      <c r="G4482" s="2">
        <v>43496</v>
      </c>
      <c r="H4482">
        <v>2019</v>
      </c>
      <c r="I4482" t="s">
        <v>183</v>
      </c>
      <c r="Q4482" s="4"/>
    </row>
    <row r="4483" spans="1:17" hidden="1">
      <c r="A4483">
        <v>32.766076499999997</v>
      </c>
      <c r="B4483">
        <v>-117.16389270000001</v>
      </c>
      <c r="C4483" t="s">
        <v>2771</v>
      </c>
      <c r="D4483" t="s">
        <v>13</v>
      </c>
      <c r="E4483">
        <v>9</v>
      </c>
      <c r="F4483" s="1">
        <v>43487.872916666667</v>
      </c>
      <c r="G4483" s="2">
        <v>43496</v>
      </c>
      <c r="H4483">
        <v>2019</v>
      </c>
      <c r="I4483" t="s">
        <v>183</v>
      </c>
      <c r="Q4483" s="4"/>
    </row>
    <row r="4484" spans="1:17" hidden="1">
      <c r="A4484">
        <v>32.765917299999998</v>
      </c>
      <c r="B4484">
        <v>-117.1648953</v>
      </c>
      <c r="C4484" t="s">
        <v>30</v>
      </c>
      <c r="D4484" t="s">
        <v>13</v>
      </c>
      <c r="E4484">
        <v>12</v>
      </c>
      <c r="F4484" s="1">
        <v>43487.870833333334</v>
      </c>
      <c r="G4484" s="2">
        <v>43496</v>
      </c>
      <c r="H4484">
        <v>2019</v>
      </c>
      <c r="I4484" t="s">
        <v>183</v>
      </c>
      <c r="Q4484" s="4"/>
    </row>
    <row r="4485" spans="1:17" hidden="1">
      <c r="A4485">
        <v>32.774152899999997</v>
      </c>
      <c r="B4485">
        <v>-117.135093</v>
      </c>
      <c r="C4485" t="s">
        <v>2772</v>
      </c>
      <c r="D4485" t="s">
        <v>7</v>
      </c>
      <c r="E4485">
        <v>3</v>
      </c>
      <c r="F4485" s="1">
        <v>43390.915972222225</v>
      </c>
      <c r="G4485" s="2">
        <v>43496</v>
      </c>
      <c r="H4485">
        <v>2019</v>
      </c>
      <c r="I4485" t="s">
        <v>183</v>
      </c>
      <c r="Q4485" s="4"/>
    </row>
    <row r="4486" spans="1:17" hidden="1">
      <c r="A4486">
        <v>32.774263599999998</v>
      </c>
      <c r="B4486">
        <v>-117.13530900000001</v>
      </c>
      <c r="C4486" t="s">
        <v>246</v>
      </c>
      <c r="D4486" t="s">
        <v>7</v>
      </c>
      <c r="E4486">
        <v>2</v>
      </c>
      <c r="F4486" s="1">
        <v>43379.722222222219</v>
      </c>
      <c r="G4486" s="2">
        <v>43496</v>
      </c>
      <c r="H4486">
        <v>2019</v>
      </c>
      <c r="I4486" t="s">
        <v>183</v>
      </c>
      <c r="Q4486" s="4"/>
    </row>
    <row r="4487" spans="1:17" hidden="1">
      <c r="A4487">
        <v>32.773939900000002</v>
      </c>
      <c r="B4487">
        <v>-117.1364274</v>
      </c>
      <c r="C4487" t="s">
        <v>2773</v>
      </c>
      <c r="D4487" t="s">
        <v>22</v>
      </c>
      <c r="E4487">
        <v>4</v>
      </c>
      <c r="F4487" s="1">
        <v>43380.970833333333</v>
      </c>
      <c r="G4487" s="2">
        <v>43496</v>
      </c>
      <c r="H4487">
        <v>2019</v>
      </c>
      <c r="I4487" t="s">
        <v>183</v>
      </c>
      <c r="Q4487" s="4"/>
    </row>
    <row r="4488" spans="1:17" hidden="1">
      <c r="A4488">
        <v>32.774099499999998</v>
      </c>
      <c r="B4488">
        <v>-117.1360662</v>
      </c>
      <c r="C4488" t="s">
        <v>2255</v>
      </c>
      <c r="D4488" t="s">
        <v>22</v>
      </c>
      <c r="E4488">
        <v>2</v>
      </c>
      <c r="F4488" s="1">
        <v>43283.70416666667</v>
      </c>
      <c r="G4488" s="2">
        <v>43496</v>
      </c>
      <c r="H4488">
        <v>2019</v>
      </c>
      <c r="I4488" t="s">
        <v>183</v>
      </c>
      <c r="Q4488" s="4"/>
    </row>
    <row r="4489" spans="1:17" hidden="1">
      <c r="A4489">
        <v>32.773876299999998</v>
      </c>
      <c r="B4489">
        <v>-117.1362316</v>
      </c>
      <c r="C4489" t="s">
        <v>2774</v>
      </c>
      <c r="D4489" t="s">
        <v>22</v>
      </c>
      <c r="E4489">
        <v>40</v>
      </c>
      <c r="F4489" s="1">
        <v>43326.897222222222</v>
      </c>
      <c r="G4489" s="2">
        <v>43496</v>
      </c>
      <c r="H4489">
        <v>2019</v>
      </c>
      <c r="I4489" t="s">
        <v>183</v>
      </c>
      <c r="Q4489" s="4"/>
    </row>
    <row r="4490" spans="1:17" hidden="1">
      <c r="A4490">
        <v>32.773870700000003</v>
      </c>
      <c r="B4490">
        <v>-117.1363217</v>
      </c>
      <c r="C4490" t="s">
        <v>2775</v>
      </c>
      <c r="D4490" t="s">
        <v>22</v>
      </c>
      <c r="E4490">
        <v>6</v>
      </c>
      <c r="F4490" s="1">
        <v>43325.706250000003</v>
      </c>
      <c r="G4490" s="2">
        <v>43496</v>
      </c>
      <c r="H4490">
        <v>2019</v>
      </c>
      <c r="I4490" t="s">
        <v>183</v>
      </c>
      <c r="Q4490" s="4"/>
    </row>
    <row r="4491" spans="1:17" hidden="1">
      <c r="A4491">
        <v>32.773966899999998</v>
      </c>
      <c r="B4491">
        <v>-117.1359224</v>
      </c>
      <c r="C4491" t="s">
        <v>2776</v>
      </c>
      <c r="D4491" t="s">
        <v>22</v>
      </c>
      <c r="E4491">
        <v>125</v>
      </c>
      <c r="F4491" s="1">
        <v>43227.711111111108</v>
      </c>
      <c r="G4491" s="2">
        <v>43496</v>
      </c>
      <c r="H4491">
        <v>2019</v>
      </c>
      <c r="I4491" t="s">
        <v>183</v>
      </c>
      <c r="Q4491" s="4"/>
    </row>
    <row r="4492" spans="1:17" hidden="1">
      <c r="A4492">
        <v>32.761637299999997</v>
      </c>
      <c r="B4492">
        <v>-117.19803539999999</v>
      </c>
      <c r="C4492" t="s">
        <v>2777</v>
      </c>
      <c r="D4492" t="s">
        <v>13</v>
      </c>
      <c r="E4492">
        <v>5</v>
      </c>
      <c r="F4492" s="1">
        <v>43490.715277777781</v>
      </c>
      <c r="G4492" s="2">
        <v>43496</v>
      </c>
      <c r="H4492">
        <v>2019</v>
      </c>
      <c r="I4492" t="s">
        <v>248</v>
      </c>
      <c r="Q4492" s="4"/>
    </row>
    <row r="4493" spans="1:17" hidden="1">
      <c r="A4493">
        <v>32.760327799999999</v>
      </c>
      <c r="B4493">
        <v>-117.2029837</v>
      </c>
      <c r="C4493" t="s">
        <v>2778</v>
      </c>
      <c r="D4493" t="s">
        <v>13</v>
      </c>
      <c r="E4493">
        <v>3</v>
      </c>
      <c r="F4493" s="1">
        <v>43490.696527777778</v>
      </c>
      <c r="G4493" s="2">
        <v>43496</v>
      </c>
      <c r="H4493">
        <v>2019</v>
      </c>
      <c r="I4493" t="s">
        <v>248</v>
      </c>
      <c r="Q4493" s="4"/>
    </row>
    <row r="4494" spans="1:17" hidden="1">
      <c r="A4494">
        <v>32.761822100000003</v>
      </c>
      <c r="B4494">
        <v>-117.2053088</v>
      </c>
      <c r="C4494" t="s">
        <v>2779</v>
      </c>
      <c r="D4494" t="s">
        <v>7</v>
      </c>
      <c r="E4494">
        <v>2</v>
      </c>
      <c r="F4494" s="1">
        <v>43490.668055555558</v>
      </c>
      <c r="G4494" s="2">
        <v>43496</v>
      </c>
      <c r="H4494">
        <v>2019</v>
      </c>
      <c r="I4494" t="s">
        <v>248</v>
      </c>
      <c r="Q4494" s="4"/>
    </row>
    <row r="4495" spans="1:17" hidden="1">
      <c r="A4495">
        <v>32.762688699999998</v>
      </c>
      <c r="B4495">
        <v>-117.197744</v>
      </c>
      <c r="C4495" t="s">
        <v>583</v>
      </c>
      <c r="D4495" t="s">
        <v>22</v>
      </c>
      <c r="E4495">
        <v>1</v>
      </c>
      <c r="F4495" s="1">
        <v>43469.913888888892</v>
      </c>
      <c r="G4495" s="2">
        <v>43496</v>
      </c>
      <c r="H4495">
        <v>2019</v>
      </c>
      <c r="I4495" t="s">
        <v>248</v>
      </c>
      <c r="Q4495" s="4"/>
    </row>
    <row r="4496" spans="1:17" hidden="1">
      <c r="A4496">
        <v>32.7605839</v>
      </c>
      <c r="B4496">
        <v>-117.20212239999999</v>
      </c>
      <c r="C4496" t="s">
        <v>2780</v>
      </c>
      <c r="D4496" t="s">
        <v>13</v>
      </c>
      <c r="E4496">
        <v>5</v>
      </c>
      <c r="F4496" s="1">
        <v>43469.791666666664</v>
      </c>
      <c r="G4496" s="2">
        <v>43496</v>
      </c>
      <c r="H4496">
        <v>2019</v>
      </c>
      <c r="I4496" t="s">
        <v>248</v>
      </c>
      <c r="Q4496" s="4"/>
    </row>
    <row r="4497" spans="1:17" hidden="1">
      <c r="A4497">
        <v>32.7622748</v>
      </c>
      <c r="B4497">
        <v>-117.20021319999999</v>
      </c>
      <c r="C4497" t="s">
        <v>2781</v>
      </c>
      <c r="D4497" t="s">
        <v>11</v>
      </c>
      <c r="E4497">
        <v>1</v>
      </c>
      <c r="F4497" s="1">
        <v>43469.910416666666</v>
      </c>
      <c r="G4497" s="2">
        <v>43496</v>
      </c>
      <c r="H4497">
        <v>2019</v>
      </c>
      <c r="I4497" t="s">
        <v>248</v>
      </c>
      <c r="Q4497" s="4"/>
    </row>
    <row r="4498" spans="1:17" hidden="1">
      <c r="A4498">
        <v>32.761050699999998</v>
      </c>
      <c r="B4498">
        <v>-117.20269279999999</v>
      </c>
      <c r="C4498" t="s">
        <v>1218</v>
      </c>
      <c r="D4498" t="s">
        <v>22</v>
      </c>
      <c r="E4498">
        <v>7</v>
      </c>
      <c r="F4498" s="1">
        <v>43469.781944444447</v>
      </c>
      <c r="G4498" s="2">
        <v>43496</v>
      </c>
      <c r="H4498">
        <v>2019</v>
      </c>
      <c r="I4498" t="s">
        <v>248</v>
      </c>
      <c r="Q4498" s="4"/>
    </row>
    <row r="4499" spans="1:17" hidden="1">
      <c r="A4499">
        <v>32.762258099999997</v>
      </c>
      <c r="B4499">
        <v>-117.2011229</v>
      </c>
      <c r="C4499" t="s">
        <v>1128</v>
      </c>
      <c r="D4499" t="s">
        <v>11</v>
      </c>
      <c r="E4499">
        <v>2</v>
      </c>
      <c r="F4499" s="1">
        <v>43469.781944444447</v>
      </c>
      <c r="G4499" s="2">
        <v>43496</v>
      </c>
      <c r="H4499">
        <v>2019</v>
      </c>
      <c r="I4499" t="s">
        <v>248</v>
      </c>
      <c r="Q4499" s="4"/>
    </row>
    <row r="4500" spans="1:17" hidden="1">
      <c r="A4500">
        <v>32.762344200000001</v>
      </c>
      <c r="B4500">
        <v>-117.20095430000001</v>
      </c>
      <c r="C4500" t="s">
        <v>2782</v>
      </c>
      <c r="D4500" t="s">
        <v>22</v>
      </c>
      <c r="E4500">
        <v>1</v>
      </c>
      <c r="F4500" s="1">
        <v>43469.78125</v>
      </c>
      <c r="G4500" s="2">
        <v>43496</v>
      </c>
      <c r="H4500">
        <v>2019</v>
      </c>
      <c r="I4500" t="s">
        <v>248</v>
      </c>
      <c r="Q4500" s="4"/>
    </row>
    <row r="4501" spans="1:17" hidden="1">
      <c r="A4501">
        <v>32.760685799999997</v>
      </c>
      <c r="B4501">
        <v>-117.2030042</v>
      </c>
      <c r="C4501" t="s">
        <v>317</v>
      </c>
      <c r="D4501" t="s">
        <v>22</v>
      </c>
      <c r="E4501">
        <v>1</v>
      </c>
      <c r="F4501" s="1">
        <v>43469.773611111108</v>
      </c>
      <c r="G4501" s="2">
        <v>43496</v>
      </c>
      <c r="H4501">
        <v>2019</v>
      </c>
      <c r="I4501" t="s">
        <v>248</v>
      </c>
      <c r="Q4501" s="4"/>
    </row>
    <row r="4502" spans="1:17" hidden="1">
      <c r="A4502">
        <v>32.762270299999997</v>
      </c>
      <c r="B4502">
        <v>-117.201818</v>
      </c>
      <c r="C4502" t="s">
        <v>2783</v>
      </c>
      <c r="D4502" t="s">
        <v>22</v>
      </c>
      <c r="E4502">
        <v>1</v>
      </c>
      <c r="F4502" s="1">
        <v>43469.78125</v>
      </c>
      <c r="G4502" s="2">
        <v>43496</v>
      </c>
      <c r="H4502">
        <v>2019</v>
      </c>
      <c r="I4502" t="s">
        <v>248</v>
      </c>
      <c r="Q4502" s="4"/>
    </row>
    <row r="4503" spans="1:17" hidden="1">
      <c r="A4503">
        <v>32.760317100000002</v>
      </c>
      <c r="B4503">
        <v>-117.202635</v>
      </c>
      <c r="C4503" t="s">
        <v>2546</v>
      </c>
      <c r="D4503" t="s">
        <v>7</v>
      </c>
      <c r="E4503">
        <v>6</v>
      </c>
      <c r="F4503" s="1">
        <v>43469.759722222225</v>
      </c>
      <c r="G4503" s="2">
        <v>43496</v>
      </c>
      <c r="H4503">
        <v>2019</v>
      </c>
      <c r="I4503" t="s">
        <v>248</v>
      </c>
      <c r="Q4503" s="4"/>
    </row>
    <row r="4504" spans="1:17" hidden="1">
      <c r="A4504">
        <v>32.761681799999998</v>
      </c>
      <c r="B4504">
        <v>-117.2014659</v>
      </c>
      <c r="C4504" t="s">
        <v>2784</v>
      </c>
      <c r="D4504" t="s">
        <v>11</v>
      </c>
      <c r="E4504">
        <v>1</v>
      </c>
      <c r="F4504" s="1">
        <v>43469.759027777778</v>
      </c>
      <c r="G4504" s="2">
        <v>43496</v>
      </c>
      <c r="H4504">
        <v>2019</v>
      </c>
      <c r="I4504" t="s">
        <v>248</v>
      </c>
      <c r="Q4504" s="4"/>
    </row>
    <row r="4505" spans="1:17" hidden="1">
      <c r="A4505">
        <v>32.7617434</v>
      </c>
      <c r="B4505">
        <v>-117.2008965</v>
      </c>
      <c r="C4505" t="s">
        <v>2785</v>
      </c>
      <c r="D4505" t="s">
        <v>11</v>
      </c>
      <c r="E4505">
        <v>1</v>
      </c>
      <c r="F4505" s="1">
        <v>43469.754166666666</v>
      </c>
      <c r="G4505" s="2">
        <v>43496</v>
      </c>
      <c r="H4505">
        <v>2019</v>
      </c>
      <c r="I4505" t="s">
        <v>248</v>
      </c>
      <c r="Q4505" s="4"/>
    </row>
    <row r="4506" spans="1:17" hidden="1">
      <c r="A4506">
        <v>32.761759599999998</v>
      </c>
      <c r="B4506">
        <v>-117.201131</v>
      </c>
      <c r="C4506" t="s">
        <v>2786</v>
      </c>
      <c r="D4506" t="s">
        <v>22</v>
      </c>
      <c r="E4506">
        <v>1</v>
      </c>
      <c r="F4506" s="1">
        <v>43469.75277777778</v>
      </c>
      <c r="G4506" s="2">
        <v>43496</v>
      </c>
      <c r="H4506">
        <v>2019</v>
      </c>
      <c r="I4506" t="s">
        <v>248</v>
      </c>
      <c r="Q4506" s="4"/>
    </row>
    <row r="4507" spans="1:17" hidden="1">
      <c r="A4507">
        <v>32.761966700000002</v>
      </c>
      <c r="B4507">
        <v>-117.200541</v>
      </c>
      <c r="C4507" t="s">
        <v>2787</v>
      </c>
      <c r="D4507" t="s">
        <v>22</v>
      </c>
      <c r="E4507">
        <v>1</v>
      </c>
      <c r="F4507" s="1">
        <v>43469.90902777778</v>
      </c>
      <c r="G4507" s="2">
        <v>43496</v>
      </c>
      <c r="H4507">
        <v>2019</v>
      </c>
      <c r="I4507" t="s">
        <v>248</v>
      </c>
      <c r="Q4507" s="4"/>
    </row>
    <row r="4508" spans="1:17" hidden="1">
      <c r="A4508">
        <v>32.762182899999999</v>
      </c>
      <c r="B4508">
        <v>-117.2005846</v>
      </c>
      <c r="C4508" t="s">
        <v>351</v>
      </c>
      <c r="D4508" t="s">
        <v>22</v>
      </c>
      <c r="E4508">
        <v>4</v>
      </c>
      <c r="F4508" s="1">
        <v>43469.90902777778</v>
      </c>
      <c r="G4508" s="2">
        <v>43496</v>
      </c>
      <c r="H4508">
        <v>2019</v>
      </c>
      <c r="I4508" t="s">
        <v>248</v>
      </c>
      <c r="Q4508" s="4"/>
    </row>
    <row r="4509" spans="1:17" hidden="1">
      <c r="A4509">
        <v>32.761799699999997</v>
      </c>
      <c r="B4509">
        <v>-117.20048300000001</v>
      </c>
      <c r="C4509" t="s">
        <v>2788</v>
      </c>
      <c r="D4509" t="s">
        <v>22</v>
      </c>
      <c r="E4509">
        <v>2</v>
      </c>
      <c r="F4509" s="1">
        <v>43469.749305555553</v>
      </c>
      <c r="G4509" s="2">
        <v>43496</v>
      </c>
      <c r="H4509">
        <v>2019</v>
      </c>
      <c r="I4509" t="s">
        <v>248</v>
      </c>
      <c r="Q4509" s="4"/>
    </row>
    <row r="4510" spans="1:17" hidden="1">
      <c r="A4510">
        <v>32.761794399999999</v>
      </c>
      <c r="B4510">
        <v>-117.1998061</v>
      </c>
      <c r="C4510" t="s">
        <v>59</v>
      </c>
      <c r="D4510" t="s">
        <v>13</v>
      </c>
      <c r="E4510">
        <v>5</v>
      </c>
      <c r="F4510" s="1">
        <v>43469.911111111112</v>
      </c>
      <c r="G4510" s="2">
        <v>43496</v>
      </c>
      <c r="H4510">
        <v>2019</v>
      </c>
      <c r="I4510" t="s">
        <v>248</v>
      </c>
      <c r="Q4510" s="4"/>
    </row>
    <row r="4511" spans="1:17" hidden="1">
      <c r="A4511">
        <v>32.761976199999999</v>
      </c>
      <c r="B4511">
        <v>-117.1998085</v>
      </c>
      <c r="C4511" t="s">
        <v>2789</v>
      </c>
      <c r="D4511" t="s">
        <v>22</v>
      </c>
      <c r="E4511">
        <v>1</v>
      </c>
      <c r="F4511" s="1">
        <v>43469.745138888888</v>
      </c>
      <c r="G4511" s="2">
        <v>43496</v>
      </c>
      <c r="H4511">
        <v>2019</v>
      </c>
      <c r="I4511" t="s">
        <v>248</v>
      </c>
      <c r="Q4511" s="4"/>
    </row>
    <row r="4512" spans="1:17" hidden="1">
      <c r="A4512">
        <v>32.762234100000001</v>
      </c>
      <c r="B4512">
        <v>-117.1987256</v>
      </c>
      <c r="C4512" t="s">
        <v>544</v>
      </c>
      <c r="D4512" t="s">
        <v>11</v>
      </c>
      <c r="E4512">
        <v>1</v>
      </c>
      <c r="F4512" s="1">
        <v>43469.738194444442</v>
      </c>
      <c r="G4512" s="2">
        <v>43496</v>
      </c>
      <c r="H4512">
        <v>2019</v>
      </c>
      <c r="I4512" t="s">
        <v>248</v>
      </c>
      <c r="Q4512" s="4"/>
    </row>
    <row r="4513" spans="1:17" hidden="1">
      <c r="A4513">
        <v>32.762161599999999</v>
      </c>
      <c r="B4513">
        <v>-117.1983252</v>
      </c>
      <c r="C4513" t="s">
        <v>2790</v>
      </c>
      <c r="D4513" t="s">
        <v>22</v>
      </c>
      <c r="E4513">
        <v>2</v>
      </c>
      <c r="F4513" s="1">
        <v>43469.911111111112</v>
      </c>
      <c r="G4513" s="2">
        <v>43496</v>
      </c>
      <c r="H4513">
        <v>2019</v>
      </c>
      <c r="I4513" t="s">
        <v>248</v>
      </c>
      <c r="Q4513" s="4"/>
    </row>
    <row r="4514" spans="1:17" hidden="1">
      <c r="A4514">
        <v>32.761931400000002</v>
      </c>
      <c r="B4514">
        <v>-117.1983312</v>
      </c>
      <c r="C4514" t="s">
        <v>2791</v>
      </c>
      <c r="D4514" t="s">
        <v>22</v>
      </c>
      <c r="E4514">
        <v>1</v>
      </c>
      <c r="F4514" s="1">
        <v>43469.732638888891</v>
      </c>
      <c r="G4514" s="2">
        <v>43496</v>
      </c>
      <c r="H4514">
        <v>2019</v>
      </c>
      <c r="I4514" t="s">
        <v>248</v>
      </c>
      <c r="Q4514" s="4"/>
    </row>
    <row r="4515" spans="1:17" hidden="1">
      <c r="A4515">
        <v>32.762248399999997</v>
      </c>
      <c r="B4515">
        <v>-117.19796270000001</v>
      </c>
      <c r="C4515" t="s">
        <v>2792</v>
      </c>
      <c r="D4515" t="s">
        <v>22</v>
      </c>
      <c r="E4515">
        <v>3</v>
      </c>
      <c r="F4515" s="1">
        <v>43469.729861111111</v>
      </c>
      <c r="G4515" s="2">
        <v>43496</v>
      </c>
      <c r="H4515">
        <v>2019</v>
      </c>
      <c r="I4515" t="s">
        <v>248</v>
      </c>
      <c r="Q4515" s="4"/>
    </row>
    <row r="4516" spans="1:17" hidden="1">
      <c r="A4516">
        <v>32.762369399999997</v>
      </c>
      <c r="B4516">
        <v>-117.1963703</v>
      </c>
      <c r="C4516" t="s">
        <v>1044</v>
      </c>
      <c r="D4516" t="s">
        <v>22</v>
      </c>
      <c r="E4516">
        <v>1</v>
      </c>
      <c r="F4516" s="1">
        <v>43469.917361111111</v>
      </c>
      <c r="G4516" s="2">
        <v>43496</v>
      </c>
      <c r="H4516">
        <v>2019</v>
      </c>
      <c r="I4516" t="s">
        <v>248</v>
      </c>
      <c r="Q4516" s="4"/>
    </row>
    <row r="4517" spans="1:17" hidden="1">
      <c r="A4517">
        <v>32.762641000000002</v>
      </c>
      <c r="B4517">
        <v>-117.19622750000001</v>
      </c>
      <c r="C4517" t="s">
        <v>2793</v>
      </c>
      <c r="D4517" t="s">
        <v>22</v>
      </c>
      <c r="E4517">
        <v>3</v>
      </c>
      <c r="F4517" s="1">
        <v>43469.723611111112</v>
      </c>
      <c r="G4517" s="2">
        <v>43496</v>
      </c>
      <c r="H4517">
        <v>2019</v>
      </c>
      <c r="I4517" t="s">
        <v>248</v>
      </c>
      <c r="Q4517" s="4"/>
    </row>
    <row r="4518" spans="1:17" hidden="1">
      <c r="A4518">
        <v>32.762403900000002</v>
      </c>
      <c r="B4518">
        <v>-117.1959208</v>
      </c>
      <c r="C4518" t="s">
        <v>2794</v>
      </c>
      <c r="D4518" t="s">
        <v>22</v>
      </c>
      <c r="E4518">
        <v>1</v>
      </c>
      <c r="F4518" s="1">
        <v>43469.918055555558</v>
      </c>
      <c r="G4518" s="2">
        <v>43496</v>
      </c>
      <c r="H4518">
        <v>2019</v>
      </c>
      <c r="I4518" t="s">
        <v>248</v>
      </c>
      <c r="Q4518" s="4"/>
    </row>
    <row r="4519" spans="1:17" hidden="1">
      <c r="A4519">
        <v>32.760527949999997</v>
      </c>
      <c r="B4519">
        <v>-117.1810847</v>
      </c>
      <c r="C4519" t="s">
        <v>314</v>
      </c>
      <c r="D4519" t="s">
        <v>22</v>
      </c>
      <c r="E4519">
        <v>5</v>
      </c>
      <c r="F4519" s="1">
        <v>43455.886111111111</v>
      </c>
      <c r="G4519" s="2">
        <v>43496</v>
      </c>
      <c r="H4519">
        <v>2019</v>
      </c>
      <c r="I4519" t="s">
        <v>248</v>
      </c>
      <c r="Q4519" s="4"/>
    </row>
    <row r="4520" spans="1:17" hidden="1">
      <c r="A4520">
        <v>32.760751659999997</v>
      </c>
      <c r="B4520">
        <v>-117.1812406</v>
      </c>
      <c r="C4520" t="s">
        <v>2795</v>
      </c>
      <c r="D4520" t="s">
        <v>22</v>
      </c>
      <c r="E4520">
        <v>2</v>
      </c>
      <c r="F4520" s="1">
        <v>43455.888194444444</v>
      </c>
      <c r="G4520" s="2">
        <v>43496</v>
      </c>
      <c r="H4520">
        <v>2019</v>
      </c>
      <c r="I4520" t="s">
        <v>248</v>
      </c>
      <c r="Q4520" s="4"/>
    </row>
    <row r="4521" spans="1:17" hidden="1">
      <c r="A4521">
        <v>32.760827810000002</v>
      </c>
      <c r="B4521">
        <v>-117.181225</v>
      </c>
      <c r="C4521" t="s">
        <v>2796</v>
      </c>
      <c r="D4521" t="s">
        <v>22</v>
      </c>
      <c r="E4521">
        <v>5</v>
      </c>
      <c r="F4521" s="1">
        <v>43455.897222222222</v>
      </c>
      <c r="G4521" s="2">
        <v>43496</v>
      </c>
      <c r="H4521">
        <v>2019</v>
      </c>
      <c r="I4521" t="s">
        <v>248</v>
      </c>
      <c r="Q4521" s="4"/>
    </row>
    <row r="4522" spans="1:17" hidden="1">
      <c r="A4522">
        <v>32.7622456</v>
      </c>
      <c r="B4522">
        <v>-117.2003033</v>
      </c>
      <c r="C4522" t="s">
        <v>2797</v>
      </c>
      <c r="D4522" t="s">
        <v>7</v>
      </c>
      <c r="E4522">
        <v>6</v>
      </c>
      <c r="F4522" s="1">
        <v>43469.785416666666</v>
      </c>
      <c r="G4522" s="2">
        <v>43496</v>
      </c>
      <c r="H4522">
        <v>2019</v>
      </c>
      <c r="I4522" t="s">
        <v>248</v>
      </c>
      <c r="Q4522" s="4"/>
    </row>
    <row r="4523" spans="1:17" hidden="1">
      <c r="A4523">
        <v>32.761723199999999</v>
      </c>
      <c r="B4523">
        <v>-117.2013152</v>
      </c>
      <c r="C4523" t="s">
        <v>2782</v>
      </c>
      <c r="D4523" t="s">
        <v>22</v>
      </c>
      <c r="E4523">
        <v>1</v>
      </c>
      <c r="F4523" s="1">
        <v>43469.757638888892</v>
      </c>
      <c r="G4523" s="2">
        <v>43496</v>
      </c>
      <c r="H4523">
        <v>2019</v>
      </c>
      <c r="I4523" t="s">
        <v>248</v>
      </c>
      <c r="Q4523" s="4"/>
    </row>
    <row r="4524" spans="1:17" hidden="1">
      <c r="A4524">
        <v>32.761667199999998</v>
      </c>
      <c r="B4524">
        <v>-117.2027619</v>
      </c>
      <c r="C4524" t="s">
        <v>314</v>
      </c>
      <c r="D4524" t="s">
        <v>22</v>
      </c>
      <c r="E4524">
        <v>2</v>
      </c>
      <c r="F4524" s="1">
        <v>43424.853472222225</v>
      </c>
      <c r="G4524" s="2">
        <v>43496</v>
      </c>
      <c r="H4524">
        <v>2019</v>
      </c>
      <c r="I4524" t="s">
        <v>248</v>
      </c>
      <c r="Q4524" s="4"/>
    </row>
    <row r="4525" spans="1:17" hidden="1">
      <c r="A4525">
        <v>32.761061699999999</v>
      </c>
      <c r="B4525">
        <v>-117.2030694</v>
      </c>
      <c r="C4525" t="s">
        <v>2798</v>
      </c>
      <c r="D4525" t="s">
        <v>11</v>
      </c>
      <c r="E4525">
        <v>2</v>
      </c>
      <c r="F4525" s="1">
        <v>43424.852777777778</v>
      </c>
      <c r="G4525" s="2">
        <v>43496</v>
      </c>
      <c r="H4525">
        <v>2019</v>
      </c>
      <c r="I4525" t="s">
        <v>248</v>
      </c>
      <c r="Q4525" s="4"/>
    </row>
    <row r="4526" spans="1:17" hidden="1">
      <c r="A4526">
        <v>32.761657999999997</v>
      </c>
      <c r="B4526">
        <v>-117.1904483</v>
      </c>
      <c r="C4526" t="s">
        <v>2799</v>
      </c>
      <c r="D4526" t="s">
        <v>22</v>
      </c>
      <c r="E4526">
        <v>1</v>
      </c>
      <c r="F4526" s="1">
        <v>43455.8125</v>
      </c>
      <c r="G4526" s="2">
        <v>43496</v>
      </c>
      <c r="H4526">
        <v>2019</v>
      </c>
      <c r="I4526" t="s">
        <v>248</v>
      </c>
      <c r="Q4526" s="4"/>
    </row>
    <row r="4527" spans="1:17" hidden="1">
      <c r="A4527">
        <v>32.7615908</v>
      </c>
      <c r="B4527">
        <v>-117.1913618</v>
      </c>
      <c r="C4527" t="s">
        <v>2800</v>
      </c>
      <c r="D4527" t="s">
        <v>22</v>
      </c>
      <c r="E4527">
        <v>1</v>
      </c>
      <c r="F4527" s="1">
        <v>43455.825694444444</v>
      </c>
      <c r="G4527" s="2">
        <v>43496</v>
      </c>
      <c r="H4527">
        <v>2019</v>
      </c>
      <c r="I4527" t="s">
        <v>248</v>
      </c>
      <c r="Q4527" s="4"/>
    </row>
    <row r="4528" spans="1:17" hidden="1">
      <c r="A4528">
        <v>32.762242960000002</v>
      </c>
      <c r="B4528">
        <v>-117.1933339</v>
      </c>
      <c r="C4528" t="s">
        <v>317</v>
      </c>
      <c r="D4528" t="s">
        <v>22</v>
      </c>
      <c r="E4528">
        <v>1</v>
      </c>
      <c r="F4528" s="1">
        <v>43469.919444444444</v>
      </c>
      <c r="G4528" s="2">
        <v>43496</v>
      </c>
      <c r="H4528">
        <v>2019</v>
      </c>
      <c r="I4528" t="s">
        <v>248</v>
      </c>
      <c r="Q4528" s="4"/>
    </row>
    <row r="4529" spans="1:17" hidden="1">
      <c r="A4529">
        <v>32.842659400000002</v>
      </c>
      <c r="B4529">
        <v>-116.998385</v>
      </c>
      <c r="C4529" t="s">
        <v>2801</v>
      </c>
      <c r="D4529" t="s">
        <v>22</v>
      </c>
      <c r="E4529">
        <v>35</v>
      </c>
      <c r="F4529" s="1">
        <v>43452.836805555555</v>
      </c>
      <c r="G4529" s="2">
        <v>43461</v>
      </c>
      <c r="H4529">
        <v>2019</v>
      </c>
      <c r="I4529" t="s">
        <v>8</v>
      </c>
      <c r="Q4529" s="4"/>
    </row>
    <row r="4530" spans="1:17" hidden="1">
      <c r="A4530">
        <v>32.842718900000001</v>
      </c>
      <c r="B4530">
        <v>-116.99814670000001</v>
      </c>
      <c r="C4530" t="s">
        <v>939</v>
      </c>
      <c r="D4530" t="s">
        <v>22</v>
      </c>
      <c r="E4530">
        <v>3</v>
      </c>
      <c r="F4530" s="1">
        <v>43452.832638888889</v>
      </c>
      <c r="G4530" s="2">
        <v>43461</v>
      </c>
      <c r="H4530">
        <v>2019</v>
      </c>
      <c r="I4530" t="s">
        <v>8</v>
      </c>
      <c r="Q4530" s="4"/>
    </row>
    <row r="4531" spans="1:17" hidden="1">
      <c r="A4531">
        <v>32.842970999999999</v>
      </c>
      <c r="B4531">
        <v>-116.9982435</v>
      </c>
      <c r="C4531" t="s">
        <v>2802</v>
      </c>
      <c r="D4531" t="s">
        <v>22</v>
      </c>
      <c r="E4531">
        <v>5</v>
      </c>
      <c r="F4531" s="1">
        <v>43452.831250000003</v>
      </c>
      <c r="G4531" s="2">
        <v>43461</v>
      </c>
      <c r="H4531">
        <v>2019</v>
      </c>
      <c r="I4531" t="s">
        <v>8</v>
      </c>
      <c r="Q4531" s="4"/>
    </row>
    <row r="4532" spans="1:17" hidden="1">
      <c r="A4532">
        <v>32.842091949999997</v>
      </c>
      <c r="B4532">
        <v>-116.9975034</v>
      </c>
      <c r="C4532" t="s">
        <v>2803</v>
      </c>
      <c r="D4532" t="s">
        <v>22</v>
      </c>
      <c r="E4532">
        <v>7</v>
      </c>
      <c r="F4532" s="1">
        <v>43452.9</v>
      </c>
      <c r="G4532" s="2">
        <v>43461</v>
      </c>
      <c r="H4532">
        <v>2019</v>
      </c>
      <c r="I4532" t="s">
        <v>8</v>
      </c>
      <c r="Q4532" s="4"/>
    </row>
    <row r="4533" spans="1:17" hidden="1">
      <c r="A4533">
        <v>32.842572199999999</v>
      </c>
      <c r="B4533">
        <v>-117.0030143</v>
      </c>
      <c r="C4533" t="s">
        <v>431</v>
      </c>
      <c r="D4533" t="s">
        <v>22</v>
      </c>
      <c r="E4533">
        <v>1</v>
      </c>
      <c r="F4533" s="1">
        <v>43452.742361111108</v>
      </c>
      <c r="G4533" s="2">
        <v>43461</v>
      </c>
      <c r="H4533">
        <v>2019</v>
      </c>
      <c r="I4533" t="s">
        <v>8</v>
      </c>
      <c r="Q4533" s="4"/>
    </row>
    <row r="4534" spans="1:17" hidden="1">
      <c r="A4534">
        <v>32.8433815</v>
      </c>
      <c r="B4534">
        <v>-116.9978558</v>
      </c>
      <c r="C4534" t="s">
        <v>2804</v>
      </c>
      <c r="D4534" t="s">
        <v>22</v>
      </c>
      <c r="E4534">
        <v>1</v>
      </c>
      <c r="F4534" s="1">
        <v>43452.716666666667</v>
      </c>
      <c r="G4534" s="2">
        <v>43461</v>
      </c>
      <c r="H4534">
        <v>2019</v>
      </c>
      <c r="I4534" t="s">
        <v>8</v>
      </c>
      <c r="Q4534" s="4"/>
    </row>
    <row r="4535" spans="1:17" hidden="1">
      <c r="A4535">
        <v>32.843328200000002</v>
      </c>
      <c r="B4535">
        <v>-116.99774720000001</v>
      </c>
      <c r="C4535" t="s">
        <v>2805</v>
      </c>
      <c r="D4535" t="s">
        <v>22</v>
      </c>
      <c r="E4535">
        <v>1</v>
      </c>
      <c r="F4535" s="1">
        <v>43439.791666666664</v>
      </c>
      <c r="G4535" s="2">
        <v>43461</v>
      </c>
      <c r="H4535">
        <v>2019</v>
      </c>
      <c r="I4535" t="s">
        <v>8</v>
      </c>
      <c r="Q4535" s="4"/>
    </row>
    <row r="4536" spans="1:17" hidden="1">
      <c r="A4536">
        <v>32.842405999999997</v>
      </c>
      <c r="B4536">
        <v>-116.99905939999999</v>
      </c>
      <c r="C4536" t="s">
        <v>317</v>
      </c>
      <c r="D4536" t="s">
        <v>13</v>
      </c>
      <c r="E4536">
        <v>15</v>
      </c>
      <c r="F4536" s="1">
        <v>43439.998611111114</v>
      </c>
      <c r="G4536" s="2">
        <v>43461</v>
      </c>
      <c r="H4536">
        <v>2019</v>
      </c>
      <c r="I4536" t="s">
        <v>8</v>
      </c>
      <c r="Q4536" s="4"/>
    </row>
    <row r="4537" spans="1:17" hidden="1">
      <c r="A4537">
        <v>32.850168600000003</v>
      </c>
      <c r="B4537">
        <v>-116.9609275</v>
      </c>
      <c r="C4537" t="s">
        <v>2806</v>
      </c>
      <c r="D4537" t="s">
        <v>22</v>
      </c>
      <c r="E4537">
        <v>3</v>
      </c>
      <c r="F4537" s="1">
        <v>43434.752083333333</v>
      </c>
      <c r="G4537" s="2">
        <v>43461</v>
      </c>
      <c r="H4537">
        <v>2019</v>
      </c>
      <c r="I4537" t="s">
        <v>8</v>
      </c>
      <c r="Q4537" s="4"/>
    </row>
    <row r="4538" spans="1:17" hidden="1">
      <c r="A4538">
        <v>32.847946100000001</v>
      </c>
      <c r="B4538">
        <v>-116.96607210000001</v>
      </c>
      <c r="C4538" t="s">
        <v>246</v>
      </c>
      <c r="D4538" t="s">
        <v>7</v>
      </c>
      <c r="E4538">
        <v>2</v>
      </c>
      <c r="F4538" s="1">
        <v>43434.734027777777</v>
      </c>
      <c r="G4538" s="2">
        <v>43461</v>
      </c>
      <c r="H4538">
        <v>2019</v>
      </c>
      <c r="I4538" t="s">
        <v>8</v>
      </c>
      <c r="Q4538" s="4"/>
    </row>
    <row r="4539" spans="1:17" hidden="1">
      <c r="A4539">
        <v>32.847060499999998</v>
      </c>
      <c r="B4539">
        <v>-116.97399059999999</v>
      </c>
      <c r="C4539" t="s">
        <v>2807</v>
      </c>
      <c r="D4539" t="s">
        <v>22</v>
      </c>
      <c r="E4539">
        <v>3</v>
      </c>
      <c r="F4539" s="1">
        <v>43387.755555555559</v>
      </c>
      <c r="G4539" s="2">
        <v>43461</v>
      </c>
      <c r="H4539">
        <v>2019</v>
      </c>
      <c r="I4539" t="s">
        <v>8</v>
      </c>
      <c r="Q4539" s="4"/>
    </row>
    <row r="4540" spans="1:17" hidden="1">
      <c r="A4540">
        <v>32.846886599999998</v>
      </c>
      <c r="B4540">
        <v>-116.98110389999999</v>
      </c>
      <c r="C4540" t="s">
        <v>2808</v>
      </c>
      <c r="D4540" t="s">
        <v>13</v>
      </c>
      <c r="E4540">
        <v>8</v>
      </c>
      <c r="F4540" s="1">
        <v>43387.845138888886</v>
      </c>
      <c r="G4540" s="2">
        <v>43461</v>
      </c>
      <c r="H4540">
        <v>2019</v>
      </c>
      <c r="I4540" t="s">
        <v>8</v>
      </c>
      <c r="Q4540" s="4"/>
    </row>
    <row r="4541" spans="1:17" hidden="1">
      <c r="A4541">
        <v>32.848509100000001</v>
      </c>
      <c r="B4541">
        <v>-116.9645065</v>
      </c>
      <c r="C4541" t="s">
        <v>237</v>
      </c>
      <c r="D4541" t="s">
        <v>11</v>
      </c>
      <c r="E4541">
        <v>20</v>
      </c>
      <c r="F4541" s="1">
        <v>43434.770833333336</v>
      </c>
      <c r="G4541" s="2">
        <v>43461</v>
      </c>
      <c r="H4541">
        <v>2019</v>
      </c>
      <c r="I4541" t="s">
        <v>8</v>
      </c>
      <c r="Q4541" s="4"/>
    </row>
    <row r="4542" spans="1:17" hidden="1">
      <c r="A4542">
        <v>32.846257199999997</v>
      </c>
      <c r="B4542">
        <v>-116.9822072</v>
      </c>
      <c r="C4542" t="s">
        <v>2809</v>
      </c>
      <c r="D4542" t="s">
        <v>13</v>
      </c>
      <c r="E4542">
        <v>4</v>
      </c>
      <c r="F4542" s="1">
        <v>43387.84652777778</v>
      </c>
      <c r="G4542" s="2">
        <v>43461</v>
      </c>
      <c r="H4542">
        <v>2019</v>
      </c>
      <c r="I4542" t="s">
        <v>8</v>
      </c>
      <c r="Q4542" s="4"/>
    </row>
    <row r="4543" spans="1:17" hidden="1">
      <c r="A4543">
        <v>32.847649400000002</v>
      </c>
      <c r="B4543">
        <v>-116.9682816</v>
      </c>
      <c r="C4543" t="s">
        <v>2810</v>
      </c>
      <c r="D4543" t="s">
        <v>11</v>
      </c>
      <c r="E4543">
        <v>1</v>
      </c>
      <c r="F4543" s="1">
        <v>43434.724999999999</v>
      </c>
      <c r="G4543" s="2">
        <v>43461</v>
      </c>
      <c r="H4543">
        <v>2019</v>
      </c>
      <c r="I4543" t="s">
        <v>8</v>
      </c>
      <c r="Q4543" s="4"/>
    </row>
    <row r="4544" spans="1:17" hidden="1">
      <c r="A4544">
        <v>32.847543299999998</v>
      </c>
      <c r="B4544">
        <v>-116.96886790000001</v>
      </c>
      <c r="C4544" t="s">
        <v>2811</v>
      </c>
      <c r="D4544" t="s">
        <v>11</v>
      </c>
      <c r="E4544">
        <v>1</v>
      </c>
      <c r="F4544" s="1">
        <v>43387.701388888891</v>
      </c>
      <c r="G4544" s="2">
        <v>43461</v>
      </c>
      <c r="H4544">
        <v>2019</v>
      </c>
      <c r="I4544" t="s">
        <v>8</v>
      </c>
      <c r="Q4544" s="4"/>
    </row>
    <row r="4545" spans="1:17" hidden="1">
      <c r="A4545">
        <v>32.846168800000001</v>
      </c>
      <c r="B4545">
        <v>-116.9829611</v>
      </c>
      <c r="C4545" t="s">
        <v>686</v>
      </c>
      <c r="D4545" t="s">
        <v>13</v>
      </c>
      <c r="E4545">
        <v>6</v>
      </c>
      <c r="F4545" s="1">
        <v>43387.845833333333</v>
      </c>
      <c r="G4545" s="2">
        <v>43461</v>
      </c>
      <c r="H4545">
        <v>2019</v>
      </c>
      <c r="I4545" t="s">
        <v>8</v>
      </c>
      <c r="Q4545" s="4"/>
    </row>
    <row r="4546" spans="1:17" hidden="1">
      <c r="A4546">
        <v>32.846496100000003</v>
      </c>
      <c r="B4546">
        <v>-116.98357420000001</v>
      </c>
      <c r="C4546" t="s">
        <v>2812</v>
      </c>
      <c r="D4546" t="s">
        <v>13</v>
      </c>
      <c r="E4546">
        <v>4</v>
      </c>
      <c r="F4546" s="1">
        <v>43387.699305555558</v>
      </c>
      <c r="G4546" s="2">
        <v>43461</v>
      </c>
      <c r="H4546">
        <v>2019</v>
      </c>
      <c r="I4546" t="s">
        <v>8</v>
      </c>
      <c r="Q4546" s="4"/>
    </row>
    <row r="4547" spans="1:17" hidden="1">
      <c r="A4547">
        <v>32.850134500000003</v>
      </c>
      <c r="B4547">
        <v>-116.96023030000001</v>
      </c>
      <c r="C4547" t="s">
        <v>2813</v>
      </c>
      <c r="D4547" t="s">
        <v>13</v>
      </c>
      <c r="E4547">
        <v>10</v>
      </c>
      <c r="F4547" s="1">
        <v>43434.808333333334</v>
      </c>
      <c r="G4547" s="2">
        <v>43461</v>
      </c>
      <c r="H4547">
        <v>2019</v>
      </c>
      <c r="I4547" t="s">
        <v>8</v>
      </c>
      <c r="Q4547" s="4"/>
    </row>
    <row r="4548" spans="1:17" hidden="1">
      <c r="A4548">
        <v>32.843577000000003</v>
      </c>
      <c r="B4548">
        <v>-116.9976065</v>
      </c>
      <c r="C4548" t="s">
        <v>246</v>
      </c>
      <c r="D4548" t="s">
        <v>7</v>
      </c>
      <c r="E4548">
        <v>2</v>
      </c>
      <c r="F4548" s="1">
        <v>43386.750694444447</v>
      </c>
      <c r="G4548" s="2">
        <v>43461</v>
      </c>
      <c r="H4548">
        <v>2019</v>
      </c>
      <c r="I4548" t="s">
        <v>8</v>
      </c>
      <c r="Q4548" s="4"/>
    </row>
    <row r="4549" spans="1:17" hidden="1">
      <c r="A4549">
        <v>32.844644600000002</v>
      </c>
      <c r="B4549">
        <v>-116.9987304</v>
      </c>
      <c r="C4549" t="s">
        <v>59</v>
      </c>
      <c r="D4549" t="s">
        <v>13</v>
      </c>
      <c r="E4549">
        <v>2</v>
      </c>
      <c r="F4549" s="1">
        <v>43386.720138888886</v>
      </c>
      <c r="G4549" s="2">
        <v>43461</v>
      </c>
      <c r="H4549">
        <v>2019</v>
      </c>
      <c r="I4549" t="s">
        <v>8</v>
      </c>
      <c r="Q4549" s="4"/>
    </row>
    <row r="4550" spans="1:17" hidden="1">
      <c r="A4550">
        <v>32.8423108</v>
      </c>
      <c r="B4550">
        <v>-117.001045</v>
      </c>
      <c r="C4550" t="s">
        <v>2814</v>
      </c>
      <c r="D4550" t="s">
        <v>7</v>
      </c>
      <c r="E4550">
        <v>1</v>
      </c>
      <c r="F4550" s="1">
        <v>43386.990972222222</v>
      </c>
      <c r="G4550" s="2">
        <v>43461</v>
      </c>
      <c r="H4550">
        <v>2019</v>
      </c>
      <c r="I4550" t="s">
        <v>8</v>
      </c>
      <c r="Q4550" s="4"/>
    </row>
    <row r="4551" spans="1:17" hidden="1">
      <c r="A4551">
        <v>32.842387799999997</v>
      </c>
      <c r="B4551">
        <v>-116.9987647</v>
      </c>
      <c r="C4551" t="s">
        <v>2815</v>
      </c>
      <c r="D4551" t="s">
        <v>22</v>
      </c>
      <c r="E4551">
        <v>1</v>
      </c>
      <c r="F4551" s="1">
        <v>43452.84375</v>
      </c>
      <c r="G4551" s="2">
        <v>43461</v>
      </c>
      <c r="H4551">
        <v>2019</v>
      </c>
      <c r="I4551" t="s">
        <v>8</v>
      </c>
      <c r="Q4551" s="4"/>
    </row>
    <row r="4552" spans="1:17" hidden="1">
      <c r="A4552">
        <v>32.8424975</v>
      </c>
      <c r="B4552">
        <v>-116.99747069999999</v>
      </c>
      <c r="C4552" t="s">
        <v>2816</v>
      </c>
      <c r="D4552" t="s">
        <v>11</v>
      </c>
      <c r="E4552">
        <v>2</v>
      </c>
      <c r="F4552" s="1">
        <v>43452.826388888891</v>
      </c>
      <c r="G4552" s="2">
        <v>43461</v>
      </c>
      <c r="H4552">
        <v>2019</v>
      </c>
      <c r="I4552" t="s">
        <v>8</v>
      </c>
      <c r="Q4552" s="4"/>
    </row>
    <row r="4553" spans="1:17" hidden="1">
      <c r="A4553">
        <v>32.792325599999998</v>
      </c>
      <c r="B4553">
        <v>-117.1009597</v>
      </c>
      <c r="C4553" t="s">
        <v>2817</v>
      </c>
      <c r="D4553" t="s">
        <v>22</v>
      </c>
      <c r="E4553">
        <v>15</v>
      </c>
      <c r="F4553" s="1">
        <v>43446.752083333333</v>
      </c>
      <c r="G4553" s="2">
        <v>43461</v>
      </c>
      <c r="H4553">
        <v>2019</v>
      </c>
      <c r="I4553" t="s">
        <v>117</v>
      </c>
      <c r="Q4553" s="4"/>
    </row>
    <row r="4554" spans="1:17" hidden="1">
      <c r="A4554">
        <v>32.779595200000003</v>
      </c>
      <c r="B4554">
        <v>-117.1069226</v>
      </c>
      <c r="C4554" t="s">
        <v>2818</v>
      </c>
      <c r="D4554" t="s">
        <v>13</v>
      </c>
      <c r="E4554">
        <v>20</v>
      </c>
      <c r="F4554" s="1">
        <v>43445.813888888886</v>
      </c>
      <c r="G4554" s="2">
        <v>43461</v>
      </c>
      <c r="H4554">
        <v>2019</v>
      </c>
      <c r="I4554" t="s">
        <v>117</v>
      </c>
      <c r="Q4554" s="4"/>
    </row>
    <row r="4555" spans="1:17" hidden="1">
      <c r="A4555">
        <v>32.780375599999999</v>
      </c>
      <c r="B4555">
        <v>-117.10562779999999</v>
      </c>
      <c r="C4555" t="s">
        <v>30</v>
      </c>
      <c r="D4555" t="s">
        <v>13</v>
      </c>
      <c r="E4555">
        <v>2</v>
      </c>
      <c r="F4555" s="1">
        <v>43425.727777777778</v>
      </c>
      <c r="G4555" s="2">
        <v>43461</v>
      </c>
      <c r="H4555">
        <v>2019</v>
      </c>
      <c r="I4555" t="s">
        <v>117</v>
      </c>
      <c r="Q4555" s="4"/>
    </row>
    <row r="4556" spans="1:17" hidden="1">
      <c r="A4556">
        <v>32.792953500000003</v>
      </c>
      <c r="B4556">
        <v>-117.0998285</v>
      </c>
      <c r="C4556" t="s">
        <v>2819</v>
      </c>
      <c r="D4556" t="s">
        <v>22</v>
      </c>
      <c r="E4556">
        <v>8</v>
      </c>
      <c r="F4556" s="1">
        <v>43420.772916666669</v>
      </c>
      <c r="G4556" s="2">
        <v>43461</v>
      </c>
      <c r="H4556">
        <v>2019</v>
      </c>
      <c r="I4556" t="s">
        <v>117</v>
      </c>
      <c r="Q4556" s="4"/>
    </row>
    <row r="4557" spans="1:17" hidden="1">
      <c r="A4557">
        <v>32.792681999999999</v>
      </c>
      <c r="B4557">
        <v>-117.100128</v>
      </c>
      <c r="C4557" t="s">
        <v>2820</v>
      </c>
      <c r="D4557" t="s">
        <v>22</v>
      </c>
      <c r="E4557">
        <v>1</v>
      </c>
      <c r="F4557" s="1">
        <v>43379.747916666667</v>
      </c>
      <c r="G4557" s="2">
        <v>43461</v>
      </c>
      <c r="H4557">
        <v>2019</v>
      </c>
      <c r="I4557" t="s">
        <v>117</v>
      </c>
      <c r="Q4557" s="4"/>
    </row>
    <row r="4558" spans="1:17" hidden="1">
      <c r="A4558">
        <v>32.792750400000003</v>
      </c>
      <c r="B4558">
        <v>-117.1001775</v>
      </c>
      <c r="C4558" t="s">
        <v>2821</v>
      </c>
      <c r="D4558" t="s">
        <v>22</v>
      </c>
      <c r="E4558">
        <v>2</v>
      </c>
      <c r="F4558" s="1">
        <v>43420.768750000003</v>
      </c>
      <c r="G4558" s="2">
        <v>43461</v>
      </c>
      <c r="H4558">
        <v>2019</v>
      </c>
      <c r="I4558" t="s">
        <v>117</v>
      </c>
      <c r="Q4558" s="4"/>
    </row>
    <row r="4559" spans="1:17" hidden="1">
      <c r="A4559">
        <v>32.792501999999999</v>
      </c>
      <c r="B4559">
        <v>-117.10028509999999</v>
      </c>
      <c r="C4559" t="s">
        <v>2822</v>
      </c>
      <c r="D4559" t="s">
        <v>7</v>
      </c>
      <c r="E4559">
        <v>3</v>
      </c>
      <c r="F4559" s="1">
        <v>43379.745138888888</v>
      </c>
      <c r="G4559" s="2">
        <v>43461</v>
      </c>
      <c r="H4559">
        <v>2019</v>
      </c>
      <c r="I4559" t="s">
        <v>117</v>
      </c>
      <c r="Q4559" s="4"/>
    </row>
    <row r="4560" spans="1:17" hidden="1">
      <c r="A4560">
        <v>32.785499299999998</v>
      </c>
      <c r="B4560">
        <v>-117.1027347</v>
      </c>
      <c r="C4560" t="s">
        <v>2823</v>
      </c>
      <c r="D4560" t="s">
        <v>22</v>
      </c>
      <c r="E4560">
        <v>4</v>
      </c>
      <c r="F4560" s="1">
        <v>43380.984722222223</v>
      </c>
      <c r="G4560" s="2">
        <v>43461</v>
      </c>
      <c r="H4560">
        <v>2019</v>
      </c>
      <c r="I4560" t="s">
        <v>117</v>
      </c>
      <c r="Q4560" s="4"/>
    </row>
    <row r="4561" spans="1:17" hidden="1">
      <c r="A4561">
        <v>32.784863790000003</v>
      </c>
      <c r="B4561">
        <v>-117.10293780000001</v>
      </c>
      <c r="C4561" t="s">
        <v>2824</v>
      </c>
      <c r="D4561" t="s">
        <v>22</v>
      </c>
      <c r="E4561">
        <v>10</v>
      </c>
      <c r="F4561" s="1">
        <v>43405.836805555555</v>
      </c>
      <c r="G4561" s="2">
        <v>43461</v>
      </c>
      <c r="H4561">
        <v>2019</v>
      </c>
      <c r="I4561" t="s">
        <v>117</v>
      </c>
      <c r="Q4561" s="4"/>
    </row>
    <row r="4562" spans="1:17" hidden="1">
      <c r="A4562">
        <v>32.779515699999997</v>
      </c>
      <c r="B4562">
        <v>-117.105265</v>
      </c>
      <c r="C4562" t="s">
        <v>2825</v>
      </c>
      <c r="D4562" t="s">
        <v>7</v>
      </c>
      <c r="E4562">
        <v>1</v>
      </c>
      <c r="F4562" s="1">
        <v>43373.736111111109</v>
      </c>
      <c r="G4562" s="2">
        <v>43461</v>
      </c>
      <c r="H4562">
        <v>2019</v>
      </c>
      <c r="I4562" t="s">
        <v>117</v>
      </c>
      <c r="Q4562" s="4"/>
    </row>
    <row r="4563" spans="1:17" hidden="1">
      <c r="A4563">
        <v>32.7796661</v>
      </c>
      <c r="B4563">
        <v>-117.1068631</v>
      </c>
      <c r="C4563" t="s">
        <v>353</v>
      </c>
      <c r="D4563" t="s">
        <v>11</v>
      </c>
      <c r="E4563">
        <v>1</v>
      </c>
      <c r="F4563" s="1">
        <v>43384.677083333336</v>
      </c>
      <c r="G4563" s="2">
        <v>43461</v>
      </c>
      <c r="H4563">
        <v>2019</v>
      </c>
      <c r="I4563" t="s">
        <v>117</v>
      </c>
      <c r="Q4563" s="4"/>
    </row>
    <row r="4564" spans="1:17" hidden="1">
      <c r="A4564">
        <v>32.7797524</v>
      </c>
      <c r="B4564">
        <v>-117.10565250000001</v>
      </c>
      <c r="C4564" t="s">
        <v>2826</v>
      </c>
      <c r="D4564" t="s">
        <v>11</v>
      </c>
      <c r="E4564">
        <v>1</v>
      </c>
      <c r="F4564" s="1">
        <v>43384.677777777775</v>
      </c>
      <c r="G4564" s="2">
        <v>43461</v>
      </c>
      <c r="H4564">
        <v>2019</v>
      </c>
      <c r="I4564" t="s">
        <v>117</v>
      </c>
      <c r="Q4564" s="4"/>
    </row>
    <row r="4565" spans="1:17" hidden="1">
      <c r="A4565">
        <v>32.7669535</v>
      </c>
      <c r="B4565">
        <v>-117.1634048</v>
      </c>
      <c r="C4565" t="s">
        <v>2827</v>
      </c>
      <c r="D4565" t="s">
        <v>22</v>
      </c>
      <c r="E4565">
        <v>2</v>
      </c>
      <c r="F4565" s="1">
        <v>43448.816666666666</v>
      </c>
      <c r="G4565" s="2">
        <v>43461</v>
      </c>
      <c r="H4565">
        <v>2019</v>
      </c>
      <c r="I4565" t="s">
        <v>183</v>
      </c>
      <c r="Q4565" s="4"/>
    </row>
    <row r="4566" spans="1:17" hidden="1">
      <c r="A4566">
        <v>32.76653743</v>
      </c>
      <c r="B4566">
        <v>-117.16198199999999</v>
      </c>
      <c r="C4566" t="s">
        <v>2111</v>
      </c>
      <c r="D4566" t="s">
        <v>22</v>
      </c>
      <c r="E4566">
        <v>1</v>
      </c>
      <c r="F4566" s="1">
        <v>43449.666666666664</v>
      </c>
      <c r="G4566" s="2">
        <v>43461</v>
      </c>
      <c r="H4566">
        <v>2019</v>
      </c>
      <c r="I4566" t="s">
        <v>183</v>
      </c>
      <c r="Q4566" s="4"/>
    </row>
    <row r="4567" spans="1:17" hidden="1">
      <c r="A4567">
        <v>32.76137155</v>
      </c>
      <c r="B4567">
        <v>-117.1949552</v>
      </c>
      <c r="C4567" t="s">
        <v>2828</v>
      </c>
      <c r="D4567" t="s">
        <v>13</v>
      </c>
      <c r="E4567">
        <v>1</v>
      </c>
      <c r="F4567" s="1">
        <v>43446.896527777775</v>
      </c>
      <c r="G4567" s="2">
        <v>43461</v>
      </c>
      <c r="H4567">
        <v>2019</v>
      </c>
      <c r="I4567" t="s">
        <v>248</v>
      </c>
      <c r="Q4567" s="4"/>
    </row>
    <row r="4568" spans="1:17" hidden="1">
      <c r="A4568">
        <v>32.7621769</v>
      </c>
      <c r="B4568">
        <v>-117.196692</v>
      </c>
      <c r="C4568" t="s">
        <v>80</v>
      </c>
      <c r="D4568" t="s">
        <v>22</v>
      </c>
      <c r="E4568">
        <v>2</v>
      </c>
      <c r="F4568" s="1">
        <v>43441.85833333333</v>
      </c>
      <c r="G4568" s="2">
        <v>43461</v>
      </c>
      <c r="H4568">
        <v>2019</v>
      </c>
      <c r="I4568" t="s">
        <v>248</v>
      </c>
      <c r="Q4568" s="4"/>
    </row>
    <row r="4569" spans="1:17" hidden="1">
      <c r="A4569">
        <v>32.762020200000002</v>
      </c>
      <c r="B4569">
        <v>-117.1945679</v>
      </c>
      <c r="C4569" t="s">
        <v>2829</v>
      </c>
      <c r="D4569" t="s">
        <v>13</v>
      </c>
      <c r="E4569">
        <v>3</v>
      </c>
      <c r="F4569" s="1">
        <v>43439.713194444441</v>
      </c>
      <c r="G4569" s="2">
        <v>43461</v>
      </c>
      <c r="H4569">
        <v>2019</v>
      </c>
      <c r="I4569" t="s">
        <v>248</v>
      </c>
      <c r="Q4569" s="4"/>
    </row>
    <row r="4570" spans="1:17" hidden="1">
      <c r="A4570">
        <v>32.761353499999998</v>
      </c>
      <c r="B4570">
        <v>-117.1974147</v>
      </c>
      <c r="C4570" t="s">
        <v>51</v>
      </c>
      <c r="D4570" t="s">
        <v>13</v>
      </c>
      <c r="E4570">
        <v>1</v>
      </c>
      <c r="F4570" s="1">
        <v>43431.893055555556</v>
      </c>
      <c r="G4570" s="2">
        <v>43461</v>
      </c>
      <c r="H4570">
        <v>2019</v>
      </c>
      <c r="I4570" t="s">
        <v>248</v>
      </c>
      <c r="Q4570" s="4"/>
    </row>
    <row r="4571" spans="1:17" hidden="1">
      <c r="A4571">
        <v>32.763233329999998</v>
      </c>
      <c r="B4571">
        <v>-117.1949472</v>
      </c>
      <c r="C4571" t="s">
        <v>59</v>
      </c>
      <c r="D4571" t="s">
        <v>13</v>
      </c>
      <c r="E4571">
        <v>6</v>
      </c>
      <c r="F4571" s="1">
        <v>43424.841666666667</v>
      </c>
      <c r="G4571" s="2">
        <v>43461</v>
      </c>
      <c r="H4571">
        <v>2019</v>
      </c>
      <c r="I4571" t="s">
        <v>248</v>
      </c>
      <c r="Q4571" s="4"/>
    </row>
    <row r="4572" spans="1:17" hidden="1">
      <c r="A4572">
        <v>32.761110000000002</v>
      </c>
      <c r="B4572">
        <v>-117.20005159999999</v>
      </c>
      <c r="C4572" t="s">
        <v>2830</v>
      </c>
      <c r="D4572" t="s">
        <v>13</v>
      </c>
      <c r="E4572">
        <v>10</v>
      </c>
      <c r="F4572" s="1">
        <v>43424.854166666664</v>
      </c>
      <c r="G4572" s="2">
        <v>43461</v>
      </c>
      <c r="H4572">
        <v>2019</v>
      </c>
      <c r="I4572" t="s">
        <v>248</v>
      </c>
      <c r="Q4572" s="4"/>
    </row>
    <row r="4573" spans="1:17" hidden="1">
      <c r="A4573">
        <v>32.7609317</v>
      </c>
      <c r="B4573">
        <v>-117.20241660000001</v>
      </c>
      <c r="C4573" t="s">
        <v>2831</v>
      </c>
      <c r="D4573" t="s">
        <v>22</v>
      </c>
      <c r="E4573">
        <v>3</v>
      </c>
      <c r="F4573" s="1">
        <v>43424.854861111111</v>
      </c>
      <c r="G4573" s="2">
        <v>43461</v>
      </c>
      <c r="H4573">
        <v>2019</v>
      </c>
      <c r="I4573" t="s">
        <v>248</v>
      </c>
      <c r="Q4573" s="4"/>
    </row>
    <row r="4574" spans="1:17" hidden="1">
      <c r="A4574">
        <v>32.761066900000003</v>
      </c>
      <c r="B4574">
        <v>-117.20250160000001</v>
      </c>
      <c r="C4574" t="s">
        <v>874</v>
      </c>
      <c r="D4574" t="s">
        <v>13</v>
      </c>
      <c r="E4574">
        <v>5</v>
      </c>
      <c r="F4574" s="1">
        <v>43424.771527777775</v>
      </c>
      <c r="G4574" s="2">
        <v>43461</v>
      </c>
      <c r="H4574">
        <v>2019</v>
      </c>
      <c r="I4574" t="s">
        <v>248</v>
      </c>
      <c r="Q4574" s="4"/>
    </row>
    <row r="4575" spans="1:17" hidden="1">
      <c r="A4575">
        <v>32.7623532</v>
      </c>
      <c r="B4575">
        <v>-117.18986270000001</v>
      </c>
      <c r="C4575" t="s">
        <v>2832</v>
      </c>
      <c r="D4575" t="s">
        <v>22</v>
      </c>
      <c r="E4575">
        <v>7</v>
      </c>
      <c r="F4575" s="1">
        <v>43417.75277777778</v>
      </c>
      <c r="G4575" s="2">
        <v>43461</v>
      </c>
      <c r="H4575">
        <v>2019</v>
      </c>
      <c r="I4575" t="s">
        <v>248</v>
      </c>
      <c r="Q4575" s="4"/>
    </row>
    <row r="4576" spans="1:17" hidden="1">
      <c r="A4576">
        <v>32.761887899999998</v>
      </c>
      <c r="B4576">
        <v>-117.18232070000001</v>
      </c>
      <c r="C4576" t="s">
        <v>418</v>
      </c>
      <c r="D4576" t="s">
        <v>22</v>
      </c>
      <c r="E4576">
        <v>1</v>
      </c>
      <c r="F4576" s="1">
        <v>43417.748611111114</v>
      </c>
      <c r="G4576" s="2">
        <v>43461</v>
      </c>
      <c r="H4576">
        <v>2019</v>
      </c>
      <c r="I4576" t="s">
        <v>248</v>
      </c>
      <c r="Q4576" s="4"/>
    </row>
    <row r="4577" spans="1:17" hidden="1">
      <c r="A4577">
        <v>32.761898000000002</v>
      </c>
      <c r="B4577">
        <v>-117.1902879</v>
      </c>
      <c r="C4577" t="s">
        <v>2833</v>
      </c>
      <c r="D4577" t="s">
        <v>22</v>
      </c>
      <c r="E4577">
        <v>3</v>
      </c>
      <c r="F4577" s="1">
        <v>43417.8125</v>
      </c>
      <c r="G4577" s="2">
        <v>43461</v>
      </c>
      <c r="H4577">
        <v>2019</v>
      </c>
      <c r="I4577" t="s">
        <v>248</v>
      </c>
      <c r="Q4577" s="4"/>
    </row>
    <row r="4578" spans="1:17" hidden="1">
      <c r="A4578">
        <v>32.7629071</v>
      </c>
      <c r="B4578">
        <v>-117.1911459</v>
      </c>
      <c r="C4578" t="s">
        <v>80</v>
      </c>
      <c r="D4578" t="s">
        <v>13</v>
      </c>
      <c r="E4578">
        <v>7</v>
      </c>
      <c r="F4578" s="1">
        <v>43417.744444444441</v>
      </c>
      <c r="G4578" s="2">
        <v>43461</v>
      </c>
      <c r="H4578">
        <v>2019</v>
      </c>
      <c r="I4578" t="s">
        <v>248</v>
      </c>
      <c r="Q4578" s="4"/>
    </row>
    <row r="4579" spans="1:17" hidden="1">
      <c r="A4579">
        <v>32.7623453</v>
      </c>
      <c r="B4579">
        <v>-117.18154060000001</v>
      </c>
      <c r="C4579" t="s">
        <v>2834</v>
      </c>
      <c r="D4579" t="s">
        <v>22</v>
      </c>
      <c r="E4579">
        <v>1</v>
      </c>
      <c r="F4579" s="1">
        <v>43417.741666666669</v>
      </c>
      <c r="G4579" s="2">
        <v>43461</v>
      </c>
      <c r="H4579">
        <v>2019</v>
      </c>
      <c r="I4579" t="s">
        <v>248</v>
      </c>
      <c r="Q4579" s="4"/>
    </row>
    <row r="4580" spans="1:17" hidden="1">
      <c r="A4580">
        <v>32.762593799999998</v>
      </c>
      <c r="B4580">
        <v>-117.190651</v>
      </c>
      <c r="C4580" t="s">
        <v>2835</v>
      </c>
      <c r="D4580" t="s">
        <v>22</v>
      </c>
      <c r="E4580">
        <v>15</v>
      </c>
      <c r="F4580" s="1">
        <v>43417.738194444442</v>
      </c>
      <c r="G4580" s="2">
        <v>43461</v>
      </c>
      <c r="H4580">
        <v>2019</v>
      </c>
      <c r="I4580" t="s">
        <v>248</v>
      </c>
      <c r="Q4580" s="4"/>
    </row>
    <row r="4581" spans="1:17" hidden="1">
      <c r="A4581">
        <v>32.762653299999997</v>
      </c>
      <c r="B4581">
        <v>-117.1912178</v>
      </c>
      <c r="C4581" t="s">
        <v>2836</v>
      </c>
      <c r="D4581" t="s">
        <v>22</v>
      </c>
      <c r="E4581">
        <v>1</v>
      </c>
      <c r="F4581" s="1">
        <v>43417.732638888891</v>
      </c>
      <c r="G4581" s="2">
        <v>43461</v>
      </c>
      <c r="H4581">
        <v>2019</v>
      </c>
      <c r="I4581" t="s">
        <v>248</v>
      </c>
      <c r="Q4581" s="4"/>
    </row>
    <row r="4582" spans="1:17" hidden="1">
      <c r="A4582">
        <v>32.7616953</v>
      </c>
      <c r="B4582">
        <v>-117.1820577</v>
      </c>
      <c r="C4582" t="s">
        <v>1044</v>
      </c>
      <c r="D4582" t="s">
        <v>13</v>
      </c>
      <c r="E4582">
        <v>4</v>
      </c>
      <c r="F4582" s="1">
        <v>43417.745138888888</v>
      </c>
      <c r="G4582" s="2">
        <v>43461</v>
      </c>
      <c r="H4582">
        <v>2019</v>
      </c>
      <c r="I4582" t="s">
        <v>248</v>
      </c>
      <c r="Q4582" s="4"/>
    </row>
    <row r="4583" spans="1:17" hidden="1">
      <c r="A4583">
        <v>32.761973300000001</v>
      </c>
      <c r="B4583">
        <v>-117.1829594</v>
      </c>
      <c r="C4583" t="s">
        <v>2837</v>
      </c>
      <c r="D4583" t="s">
        <v>22</v>
      </c>
      <c r="E4583">
        <v>1</v>
      </c>
      <c r="F4583" s="1">
        <v>43417.759722222225</v>
      </c>
      <c r="G4583" s="2">
        <v>43461</v>
      </c>
      <c r="H4583">
        <v>2019</v>
      </c>
      <c r="I4583" t="s">
        <v>248</v>
      </c>
      <c r="Q4583" s="4"/>
    </row>
    <row r="4584" spans="1:17" hidden="1">
      <c r="A4584">
        <v>32.7618273</v>
      </c>
      <c r="B4584">
        <v>-117.183318</v>
      </c>
      <c r="C4584" t="s">
        <v>2838</v>
      </c>
      <c r="D4584" t="s">
        <v>22</v>
      </c>
      <c r="E4584">
        <v>1</v>
      </c>
      <c r="F4584" s="1">
        <v>43417.772916666669</v>
      </c>
      <c r="G4584" s="2">
        <v>43461</v>
      </c>
      <c r="H4584">
        <v>2019</v>
      </c>
      <c r="I4584" t="s">
        <v>248</v>
      </c>
      <c r="Q4584" s="4"/>
    </row>
    <row r="4585" spans="1:17" hidden="1">
      <c r="A4585">
        <v>32.761731099999999</v>
      </c>
      <c r="B4585">
        <v>-117.1832551</v>
      </c>
      <c r="C4585" t="s">
        <v>2839</v>
      </c>
      <c r="D4585" t="s">
        <v>22</v>
      </c>
      <c r="E4585">
        <v>1</v>
      </c>
      <c r="F4585" s="1">
        <v>43380.754166666666</v>
      </c>
      <c r="G4585" s="2">
        <v>43461</v>
      </c>
      <c r="H4585">
        <v>2019</v>
      </c>
      <c r="I4585" t="s">
        <v>248</v>
      </c>
      <c r="Q4585" s="4"/>
    </row>
    <row r="4586" spans="1:17" hidden="1">
      <c r="A4586">
        <v>32.845444739999998</v>
      </c>
      <c r="B4586">
        <v>-116.9783269</v>
      </c>
      <c r="C4586" t="s">
        <v>2840</v>
      </c>
      <c r="D4586" t="s">
        <v>13</v>
      </c>
      <c r="E4586">
        <v>4</v>
      </c>
      <c r="F4586" s="1">
        <v>43390.68472222222</v>
      </c>
      <c r="G4586" s="2">
        <v>43404</v>
      </c>
      <c r="H4586">
        <v>2019</v>
      </c>
      <c r="I4586" t="s">
        <v>8</v>
      </c>
      <c r="Q4586" s="4"/>
    </row>
    <row r="4587" spans="1:17" hidden="1">
      <c r="A4587">
        <v>32.846856500000001</v>
      </c>
      <c r="B4587">
        <v>-116.9751376</v>
      </c>
      <c r="C4587" t="s">
        <v>2841</v>
      </c>
      <c r="D4587" t="s">
        <v>7</v>
      </c>
      <c r="E4587">
        <v>7</v>
      </c>
      <c r="F4587" s="1">
        <v>43387.746527777781</v>
      </c>
      <c r="G4587" s="2">
        <v>43404</v>
      </c>
      <c r="H4587">
        <v>2019</v>
      </c>
      <c r="I4587" t="s">
        <v>8</v>
      </c>
      <c r="Q4587" s="4"/>
    </row>
    <row r="4588" spans="1:17" hidden="1">
      <c r="A4588">
        <v>32.846197099999998</v>
      </c>
      <c r="B4588">
        <v>-116.9781509</v>
      </c>
      <c r="C4588" t="s">
        <v>2842</v>
      </c>
      <c r="D4588" t="s">
        <v>11</v>
      </c>
      <c r="E4588">
        <v>1</v>
      </c>
      <c r="F4588" s="1">
        <v>43387.844444444447</v>
      </c>
      <c r="G4588" s="2">
        <v>43404</v>
      </c>
      <c r="H4588">
        <v>2019</v>
      </c>
      <c r="I4588" t="s">
        <v>8</v>
      </c>
      <c r="Q4588" s="4"/>
    </row>
    <row r="4589" spans="1:17" hidden="1">
      <c r="A4589">
        <v>32.845600699999999</v>
      </c>
      <c r="B4589">
        <v>-116.9769182</v>
      </c>
      <c r="C4589" t="s">
        <v>2843</v>
      </c>
      <c r="D4589" t="s">
        <v>11</v>
      </c>
      <c r="E4589">
        <v>1</v>
      </c>
      <c r="F4589" s="1">
        <v>43387.84375</v>
      </c>
      <c r="G4589" s="2">
        <v>43404</v>
      </c>
      <c r="H4589">
        <v>2019</v>
      </c>
      <c r="I4589" t="s">
        <v>8</v>
      </c>
      <c r="Q4589" s="4"/>
    </row>
    <row r="4590" spans="1:17" hidden="1">
      <c r="A4590">
        <v>32.850071499999999</v>
      </c>
      <c r="B4590">
        <v>-116.9604128</v>
      </c>
      <c r="C4590" t="s">
        <v>2844</v>
      </c>
      <c r="D4590" t="s">
        <v>7</v>
      </c>
      <c r="E4590">
        <v>3</v>
      </c>
      <c r="F4590" s="1">
        <v>43386.99722222222</v>
      </c>
      <c r="G4590" s="2">
        <v>43404</v>
      </c>
      <c r="H4590">
        <v>2019</v>
      </c>
      <c r="I4590" t="s">
        <v>8</v>
      </c>
      <c r="Q4590" s="4"/>
    </row>
    <row r="4591" spans="1:17" hidden="1">
      <c r="A4591">
        <v>32.837097</v>
      </c>
      <c r="B4591">
        <v>-117.0197931</v>
      </c>
      <c r="C4591" t="s">
        <v>2845</v>
      </c>
      <c r="D4591" t="s">
        <v>22</v>
      </c>
      <c r="E4591">
        <v>3</v>
      </c>
      <c r="F4591" s="1">
        <v>43386.895138888889</v>
      </c>
      <c r="G4591" s="2">
        <v>43404</v>
      </c>
      <c r="H4591">
        <v>2019</v>
      </c>
      <c r="I4591" t="s">
        <v>8</v>
      </c>
      <c r="Q4591" s="4"/>
    </row>
    <row r="4592" spans="1:17" hidden="1">
      <c r="A4592">
        <v>32.849640299999997</v>
      </c>
      <c r="B4592">
        <v>-116.9613808</v>
      </c>
      <c r="C4592" t="s">
        <v>2846</v>
      </c>
      <c r="D4592" t="s">
        <v>22</v>
      </c>
      <c r="E4592">
        <v>5</v>
      </c>
      <c r="F4592" s="1">
        <v>43386.996527777781</v>
      </c>
      <c r="G4592" s="2">
        <v>43404</v>
      </c>
      <c r="H4592">
        <v>2019</v>
      </c>
      <c r="I4592" t="s">
        <v>8</v>
      </c>
      <c r="Q4592" s="4"/>
    </row>
    <row r="4593" spans="1:17" hidden="1">
      <c r="A4593">
        <v>32.850149299999998</v>
      </c>
      <c r="B4593">
        <v>-116.9610033</v>
      </c>
      <c r="C4593" t="s">
        <v>2847</v>
      </c>
      <c r="D4593" t="s">
        <v>7</v>
      </c>
      <c r="E4593">
        <v>3</v>
      </c>
      <c r="F4593" s="1">
        <v>43386.99722222222</v>
      </c>
      <c r="G4593" s="2">
        <v>43404</v>
      </c>
      <c r="H4593">
        <v>2019</v>
      </c>
      <c r="I4593" t="s">
        <v>8</v>
      </c>
      <c r="Q4593" s="4"/>
    </row>
    <row r="4594" spans="1:17" hidden="1">
      <c r="A4594">
        <v>32.850121399999999</v>
      </c>
      <c r="B4594">
        <v>-116.9614383</v>
      </c>
      <c r="C4594" t="s">
        <v>2848</v>
      </c>
      <c r="D4594" t="s">
        <v>7</v>
      </c>
      <c r="E4594">
        <v>4</v>
      </c>
      <c r="F4594" s="1">
        <v>43386.997916666667</v>
      </c>
      <c r="G4594" s="2">
        <v>43404</v>
      </c>
      <c r="H4594">
        <v>2019</v>
      </c>
      <c r="I4594" t="s">
        <v>8</v>
      </c>
      <c r="Q4594" s="4"/>
    </row>
    <row r="4595" spans="1:17" hidden="1">
      <c r="A4595">
        <v>32.850023100000001</v>
      </c>
      <c r="B4595">
        <v>-116.9612173</v>
      </c>
      <c r="C4595" t="s">
        <v>2849</v>
      </c>
      <c r="D4595" t="s">
        <v>22</v>
      </c>
      <c r="E4595">
        <v>3</v>
      </c>
      <c r="F4595" s="1">
        <v>43386.99722222222</v>
      </c>
      <c r="G4595" s="2">
        <v>43404</v>
      </c>
      <c r="H4595">
        <v>2019</v>
      </c>
      <c r="I4595" t="s">
        <v>8</v>
      </c>
      <c r="Q4595" s="4"/>
    </row>
    <row r="4596" spans="1:17" hidden="1">
      <c r="A4596">
        <v>32.849963899999999</v>
      </c>
      <c r="B4596">
        <v>-116.96141830000001</v>
      </c>
      <c r="C4596" t="s">
        <v>2850</v>
      </c>
      <c r="D4596" t="s">
        <v>22</v>
      </c>
      <c r="E4596">
        <v>5</v>
      </c>
      <c r="F4596" s="1">
        <v>43386.99722222222</v>
      </c>
      <c r="G4596" s="2">
        <v>43404</v>
      </c>
      <c r="H4596">
        <v>2019</v>
      </c>
      <c r="I4596" t="s">
        <v>8</v>
      </c>
      <c r="Q4596" s="4"/>
    </row>
    <row r="4597" spans="1:17" hidden="1">
      <c r="A4597">
        <v>32.837658300000001</v>
      </c>
      <c r="B4597">
        <v>-117.02087059999999</v>
      </c>
      <c r="C4597" t="s">
        <v>2851</v>
      </c>
      <c r="D4597" t="s">
        <v>13</v>
      </c>
      <c r="E4597">
        <v>3</v>
      </c>
      <c r="F4597" s="1">
        <v>43386.890972222223</v>
      </c>
      <c r="G4597" s="2">
        <v>43404</v>
      </c>
      <c r="H4597">
        <v>2019</v>
      </c>
      <c r="I4597" t="s">
        <v>8</v>
      </c>
      <c r="Q4597" s="4"/>
    </row>
    <row r="4598" spans="1:17" hidden="1">
      <c r="A4598">
        <v>32.849704600000003</v>
      </c>
      <c r="B4598">
        <v>-116.9615069</v>
      </c>
      <c r="C4598" t="s">
        <v>2852</v>
      </c>
      <c r="D4598" t="s">
        <v>22</v>
      </c>
      <c r="E4598">
        <v>3</v>
      </c>
      <c r="F4598" s="1">
        <v>43386.996527777781</v>
      </c>
      <c r="G4598" s="2">
        <v>43404</v>
      </c>
      <c r="H4598">
        <v>2019</v>
      </c>
      <c r="I4598" t="s">
        <v>8</v>
      </c>
      <c r="Q4598" s="4"/>
    </row>
    <row r="4599" spans="1:17" hidden="1">
      <c r="A4599">
        <v>32.838324800000002</v>
      </c>
      <c r="B4599">
        <v>-117.02204930000001</v>
      </c>
      <c r="C4599" t="s">
        <v>2853</v>
      </c>
      <c r="D4599" t="s">
        <v>13</v>
      </c>
      <c r="E4599">
        <v>9</v>
      </c>
      <c r="F4599" s="1">
        <v>43386.884027777778</v>
      </c>
      <c r="G4599" s="2">
        <v>43404</v>
      </c>
      <c r="H4599">
        <v>2019</v>
      </c>
      <c r="I4599" t="s">
        <v>8</v>
      </c>
      <c r="Q4599" s="4"/>
    </row>
    <row r="4600" spans="1:17" hidden="1">
      <c r="A4600">
        <v>32.838144200000002</v>
      </c>
      <c r="B4600">
        <v>-117.0216018</v>
      </c>
      <c r="C4600" t="s">
        <v>2854</v>
      </c>
      <c r="D4600" t="s">
        <v>22</v>
      </c>
      <c r="E4600">
        <v>2</v>
      </c>
      <c r="F4600" s="1">
        <v>43386.881249999999</v>
      </c>
      <c r="G4600" s="2">
        <v>43404</v>
      </c>
      <c r="H4600">
        <v>2019</v>
      </c>
      <c r="I4600" t="s">
        <v>8</v>
      </c>
      <c r="Q4600" s="4"/>
    </row>
    <row r="4601" spans="1:17" hidden="1">
      <c r="A4601">
        <v>32.847408559999998</v>
      </c>
      <c r="B4601">
        <v>-116.9695634</v>
      </c>
      <c r="C4601" t="s">
        <v>2855</v>
      </c>
      <c r="D4601" t="s">
        <v>7</v>
      </c>
      <c r="E4601">
        <v>3</v>
      </c>
      <c r="F4601" s="1">
        <v>43386.995138888888</v>
      </c>
      <c r="G4601" s="2">
        <v>43404</v>
      </c>
      <c r="H4601">
        <v>2019</v>
      </c>
      <c r="I4601" t="s">
        <v>8</v>
      </c>
      <c r="Q4601" s="4"/>
    </row>
    <row r="4602" spans="1:17" hidden="1">
      <c r="A4602">
        <v>32.847180600000002</v>
      </c>
      <c r="B4602">
        <v>-116.9700927</v>
      </c>
      <c r="C4602" t="s">
        <v>2849</v>
      </c>
      <c r="D4602" t="s">
        <v>22</v>
      </c>
      <c r="E4602">
        <v>1</v>
      </c>
      <c r="F4602" s="1">
        <v>43386.866666666669</v>
      </c>
      <c r="G4602" s="2">
        <v>43404</v>
      </c>
      <c r="H4602">
        <v>2019</v>
      </c>
      <c r="I4602" t="s">
        <v>8</v>
      </c>
      <c r="Q4602" s="4"/>
    </row>
    <row r="4603" spans="1:17" hidden="1">
      <c r="A4603">
        <v>32.846318599999996</v>
      </c>
      <c r="B4603">
        <v>-116.9726897</v>
      </c>
      <c r="C4603" t="s">
        <v>2856</v>
      </c>
      <c r="D4603" t="s">
        <v>7</v>
      </c>
      <c r="E4603">
        <v>3</v>
      </c>
      <c r="F4603" s="1">
        <v>43387.693749999999</v>
      </c>
      <c r="G4603" s="2">
        <v>43404</v>
      </c>
      <c r="H4603">
        <v>2019</v>
      </c>
      <c r="I4603" t="s">
        <v>8</v>
      </c>
      <c r="Q4603" s="4"/>
    </row>
    <row r="4604" spans="1:17" hidden="1">
      <c r="A4604">
        <v>32.844641799999998</v>
      </c>
      <c r="B4604">
        <v>-116.9913379</v>
      </c>
      <c r="C4604" t="s">
        <v>2857</v>
      </c>
      <c r="D4604" t="s">
        <v>13</v>
      </c>
      <c r="E4604">
        <v>3</v>
      </c>
      <c r="F4604" s="1">
        <v>43386.993750000001</v>
      </c>
      <c r="G4604" s="2">
        <v>43404</v>
      </c>
      <c r="H4604">
        <v>2019</v>
      </c>
      <c r="I4604" t="s">
        <v>8</v>
      </c>
      <c r="Q4604" s="4"/>
    </row>
    <row r="4605" spans="1:17" hidden="1">
      <c r="A4605">
        <v>32.842876400000002</v>
      </c>
      <c r="B4605">
        <v>-117.0026053</v>
      </c>
      <c r="C4605" t="s">
        <v>2858</v>
      </c>
      <c r="D4605" t="s">
        <v>7</v>
      </c>
      <c r="E4605">
        <v>4</v>
      </c>
      <c r="F4605" s="1">
        <v>43386.727083333331</v>
      </c>
      <c r="G4605" s="2">
        <v>43404</v>
      </c>
      <c r="H4605">
        <v>2019</v>
      </c>
      <c r="I4605" t="s">
        <v>8</v>
      </c>
      <c r="Q4605" s="4"/>
    </row>
    <row r="4606" spans="1:17" hidden="1">
      <c r="A4606">
        <v>32.836697299999997</v>
      </c>
      <c r="B4606">
        <v>-117.0132464</v>
      </c>
      <c r="C4606" t="s">
        <v>2859</v>
      </c>
      <c r="D4606" t="s">
        <v>13</v>
      </c>
      <c r="E4606">
        <v>5</v>
      </c>
      <c r="F4606" s="1">
        <v>43386.987500000003</v>
      </c>
      <c r="G4606" s="2">
        <v>43404</v>
      </c>
      <c r="H4606">
        <v>2019</v>
      </c>
      <c r="I4606" t="s">
        <v>8</v>
      </c>
      <c r="Q4606" s="4"/>
    </row>
    <row r="4607" spans="1:17" hidden="1">
      <c r="A4607">
        <v>32.837436599999997</v>
      </c>
      <c r="B4607">
        <v>-117.02118729999999</v>
      </c>
      <c r="C4607" t="s">
        <v>2860</v>
      </c>
      <c r="D4607" t="s">
        <v>7</v>
      </c>
      <c r="E4607">
        <v>0</v>
      </c>
      <c r="F4607" s="1">
        <v>43386.708333333336</v>
      </c>
      <c r="G4607" s="2">
        <v>43404</v>
      </c>
      <c r="H4607">
        <v>2019</v>
      </c>
      <c r="I4607" t="s">
        <v>8</v>
      </c>
      <c r="Q4607" s="4"/>
    </row>
    <row r="4608" spans="1:17" hidden="1">
      <c r="A4608">
        <v>32.837751799999999</v>
      </c>
      <c r="B4608">
        <v>-117.0220614</v>
      </c>
      <c r="C4608" t="s">
        <v>2861</v>
      </c>
      <c r="D4608" t="s">
        <v>11</v>
      </c>
      <c r="E4608">
        <v>1</v>
      </c>
      <c r="F4608" s="1">
        <v>43386.704861111109</v>
      </c>
      <c r="G4608" s="2">
        <v>43404</v>
      </c>
      <c r="H4608">
        <v>2019</v>
      </c>
      <c r="I4608" t="s">
        <v>8</v>
      </c>
      <c r="Q4608" s="4"/>
    </row>
    <row r="4609" spans="1:17" hidden="1">
      <c r="A4609">
        <v>32.842341599999997</v>
      </c>
      <c r="B4609">
        <v>-116.9974112</v>
      </c>
      <c r="C4609" t="s">
        <v>2862</v>
      </c>
      <c r="D4609" t="s">
        <v>11</v>
      </c>
      <c r="E4609">
        <v>1</v>
      </c>
      <c r="F4609" s="1">
        <v>43386.700694444444</v>
      </c>
      <c r="G4609" s="2">
        <v>43404</v>
      </c>
      <c r="H4609">
        <v>2019</v>
      </c>
      <c r="I4609" t="s">
        <v>8</v>
      </c>
      <c r="Q4609" s="4"/>
    </row>
    <row r="4610" spans="1:17" hidden="1">
      <c r="A4610">
        <v>32.842739199999997</v>
      </c>
      <c r="B4610">
        <v>-116.9976334</v>
      </c>
      <c r="C4610" t="s">
        <v>2863</v>
      </c>
      <c r="D4610" t="s">
        <v>22</v>
      </c>
      <c r="E4610">
        <v>10</v>
      </c>
      <c r="F4610" s="1">
        <v>43386.992361111108</v>
      </c>
      <c r="G4610" s="2">
        <v>43404</v>
      </c>
      <c r="H4610">
        <v>2019</v>
      </c>
      <c r="I4610" t="s">
        <v>8</v>
      </c>
      <c r="Q4610" s="4"/>
    </row>
    <row r="4611" spans="1:17" hidden="1">
      <c r="A4611">
        <v>32.842397300000002</v>
      </c>
      <c r="B4611">
        <v>-116.9976941</v>
      </c>
      <c r="C4611" t="s">
        <v>2864</v>
      </c>
      <c r="D4611" t="s">
        <v>22</v>
      </c>
      <c r="E4611">
        <v>2</v>
      </c>
      <c r="F4611" s="1">
        <v>43386.992361111108</v>
      </c>
      <c r="G4611" s="2">
        <v>43404</v>
      </c>
      <c r="H4611">
        <v>2019</v>
      </c>
      <c r="I4611" t="s">
        <v>8</v>
      </c>
      <c r="Q4611" s="4"/>
    </row>
    <row r="4612" spans="1:17" hidden="1">
      <c r="A4612">
        <v>32.7810974</v>
      </c>
      <c r="B4612">
        <v>-117.1119628</v>
      </c>
      <c r="C4612" t="s">
        <v>2865</v>
      </c>
      <c r="D4612" t="s">
        <v>13</v>
      </c>
      <c r="E4612">
        <v>3</v>
      </c>
      <c r="F4612" s="1">
        <v>43382.747916666667</v>
      </c>
      <c r="G4612" s="2">
        <v>43404</v>
      </c>
      <c r="H4612">
        <v>2019</v>
      </c>
      <c r="I4612" t="s">
        <v>117</v>
      </c>
      <c r="Q4612" s="4"/>
    </row>
    <row r="4613" spans="1:17" hidden="1">
      <c r="A4613">
        <v>32.781173699999997</v>
      </c>
      <c r="B4613">
        <v>-117.11242489999999</v>
      </c>
      <c r="C4613" t="s">
        <v>2866</v>
      </c>
      <c r="D4613" t="s">
        <v>13</v>
      </c>
      <c r="E4613">
        <v>2</v>
      </c>
      <c r="F4613" s="1">
        <v>43382.742361111108</v>
      </c>
      <c r="G4613" s="2">
        <v>43404</v>
      </c>
      <c r="H4613">
        <v>2019</v>
      </c>
      <c r="I4613" t="s">
        <v>117</v>
      </c>
      <c r="Q4613" s="4"/>
    </row>
    <row r="4614" spans="1:17" hidden="1">
      <c r="A4614">
        <v>32.781437099999998</v>
      </c>
      <c r="B4614">
        <v>-117.1126874</v>
      </c>
      <c r="C4614" t="s">
        <v>2867</v>
      </c>
      <c r="D4614" t="s">
        <v>22</v>
      </c>
      <c r="E4614">
        <v>1</v>
      </c>
      <c r="F4614" s="1">
        <v>43382.740277777775</v>
      </c>
      <c r="G4614" s="2">
        <v>43404</v>
      </c>
      <c r="H4614">
        <v>2019</v>
      </c>
      <c r="I4614" t="s">
        <v>117</v>
      </c>
      <c r="Q4614" s="4"/>
    </row>
    <row r="4615" spans="1:17" hidden="1">
      <c r="A4615">
        <v>32.781509499999999</v>
      </c>
      <c r="B4615">
        <v>-117.1141149</v>
      </c>
      <c r="C4615" t="s">
        <v>2868</v>
      </c>
      <c r="D4615" t="s">
        <v>13</v>
      </c>
      <c r="E4615">
        <v>3</v>
      </c>
      <c r="F4615" s="1">
        <v>43392.979861111111</v>
      </c>
      <c r="G4615" s="2">
        <v>43404</v>
      </c>
      <c r="H4615">
        <v>2019</v>
      </c>
      <c r="I4615" t="s">
        <v>117</v>
      </c>
      <c r="Q4615" s="4"/>
    </row>
    <row r="4616" spans="1:17" hidden="1">
      <c r="A4616">
        <v>32.780845900000003</v>
      </c>
      <c r="B4616">
        <v>-117.11263289999999</v>
      </c>
      <c r="C4616" t="s">
        <v>2869</v>
      </c>
      <c r="D4616" t="s">
        <v>22</v>
      </c>
      <c r="E4616">
        <v>1</v>
      </c>
      <c r="F4616" s="1">
        <v>43383.975694444445</v>
      </c>
      <c r="G4616" s="2">
        <v>43404</v>
      </c>
      <c r="H4616">
        <v>2019</v>
      </c>
      <c r="I4616" t="s">
        <v>117</v>
      </c>
      <c r="Q4616" s="4"/>
    </row>
    <row r="4617" spans="1:17" hidden="1">
      <c r="A4617">
        <v>32.780767400000002</v>
      </c>
      <c r="B4617">
        <v>-117.11208619999999</v>
      </c>
      <c r="C4617" t="s">
        <v>2870</v>
      </c>
      <c r="D4617" t="s">
        <v>22</v>
      </c>
      <c r="E4617">
        <v>2</v>
      </c>
      <c r="F4617" s="1">
        <v>43382.688888888886</v>
      </c>
      <c r="G4617" s="2">
        <v>43404</v>
      </c>
      <c r="H4617">
        <v>2019</v>
      </c>
      <c r="I4617" t="s">
        <v>117</v>
      </c>
      <c r="Q4617" s="4"/>
    </row>
    <row r="4618" spans="1:17" hidden="1">
      <c r="A4618">
        <v>32.780346399999999</v>
      </c>
      <c r="B4618">
        <v>-117.1105664</v>
      </c>
      <c r="C4618" t="s">
        <v>2871</v>
      </c>
      <c r="D4618" t="s">
        <v>7</v>
      </c>
      <c r="E4618">
        <v>3</v>
      </c>
      <c r="F4618" s="1">
        <v>43382.681944444441</v>
      </c>
      <c r="G4618" s="2">
        <v>43404</v>
      </c>
      <c r="H4618">
        <v>2019</v>
      </c>
      <c r="I4618" t="s">
        <v>117</v>
      </c>
      <c r="Q4618" s="4"/>
    </row>
    <row r="4619" spans="1:17" hidden="1">
      <c r="A4619">
        <v>32.780008500000001</v>
      </c>
      <c r="B4619">
        <v>-117.11736809999999</v>
      </c>
      <c r="C4619" t="s">
        <v>2872</v>
      </c>
      <c r="D4619" t="s">
        <v>7</v>
      </c>
      <c r="E4619">
        <v>3</v>
      </c>
      <c r="F4619" s="1">
        <v>43383.974305555559</v>
      </c>
      <c r="G4619" s="2">
        <v>43404</v>
      </c>
      <c r="H4619">
        <v>2019</v>
      </c>
      <c r="I4619" t="s">
        <v>117</v>
      </c>
      <c r="Q4619" s="4"/>
    </row>
    <row r="4620" spans="1:17" hidden="1">
      <c r="A4620">
        <v>32.787627800000003</v>
      </c>
      <c r="B4620">
        <v>-117.1045043</v>
      </c>
      <c r="C4620" t="s">
        <v>165</v>
      </c>
      <c r="D4620" t="s">
        <v>7</v>
      </c>
      <c r="E4620">
        <v>3</v>
      </c>
      <c r="F4620" s="1">
        <v>43379.761805555558</v>
      </c>
      <c r="G4620" s="2">
        <v>43404</v>
      </c>
      <c r="H4620">
        <v>2019</v>
      </c>
      <c r="I4620" t="s">
        <v>117</v>
      </c>
      <c r="Q4620" s="4"/>
    </row>
    <row r="4621" spans="1:17" hidden="1">
      <c r="A4621">
        <v>32.791675400000003</v>
      </c>
      <c r="B4621">
        <v>-117.1014569</v>
      </c>
      <c r="C4621" t="s">
        <v>2873</v>
      </c>
      <c r="D4621" t="s">
        <v>13</v>
      </c>
      <c r="E4621">
        <v>4</v>
      </c>
      <c r="F4621" s="1">
        <v>43379.739583333336</v>
      </c>
      <c r="G4621" s="2">
        <v>43404</v>
      </c>
      <c r="H4621">
        <v>2019</v>
      </c>
      <c r="I4621" t="s">
        <v>117</v>
      </c>
      <c r="Q4621" s="4"/>
    </row>
    <row r="4622" spans="1:17" hidden="1">
      <c r="A4622">
        <v>32.7872621</v>
      </c>
      <c r="B4622">
        <v>-117.10402860000001</v>
      </c>
      <c r="C4622" t="s">
        <v>2874</v>
      </c>
      <c r="D4622" t="s">
        <v>22</v>
      </c>
      <c r="E4622">
        <v>1</v>
      </c>
      <c r="F4622" s="1">
        <v>43379.738194444442</v>
      </c>
      <c r="G4622" s="2">
        <v>43404</v>
      </c>
      <c r="H4622">
        <v>2019</v>
      </c>
      <c r="I4622" t="s">
        <v>117</v>
      </c>
      <c r="Q4622" s="4"/>
    </row>
    <row r="4623" spans="1:17" hidden="1">
      <c r="A4623">
        <v>32.790161599999998</v>
      </c>
      <c r="B4623">
        <v>-117.1026152</v>
      </c>
      <c r="C4623" t="s">
        <v>2875</v>
      </c>
      <c r="D4623" t="s">
        <v>22</v>
      </c>
      <c r="E4623">
        <v>2</v>
      </c>
      <c r="F4623" s="1">
        <v>43379.73333333333</v>
      </c>
      <c r="G4623" s="2">
        <v>43404</v>
      </c>
      <c r="H4623">
        <v>2019</v>
      </c>
      <c r="I4623" t="s">
        <v>117</v>
      </c>
      <c r="Q4623" s="4"/>
    </row>
    <row r="4624" spans="1:17" hidden="1">
      <c r="A4624">
        <v>32.783230600000003</v>
      </c>
      <c r="B4624">
        <v>-117.10471819999999</v>
      </c>
      <c r="C4624" t="s">
        <v>2876</v>
      </c>
      <c r="D4624" t="s">
        <v>7</v>
      </c>
      <c r="E4624">
        <v>1</v>
      </c>
      <c r="F4624" s="1">
        <v>43379.715277777781</v>
      </c>
      <c r="G4624" s="2">
        <v>43404</v>
      </c>
      <c r="H4624">
        <v>2019</v>
      </c>
      <c r="I4624" t="s">
        <v>117</v>
      </c>
      <c r="Q4624" s="4"/>
    </row>
    <row r="4625" spans="1:17" hidden="1">
      <c r="A4625">
        <v>32.783640900000002</v>
      </c>
      <c r="B4625">
        <v>-117.104024</v>
      </c>
      <c r="C4625" t="s">
        <v>406</v>
      </c>
      <c r="D4625" t="s">
        <v>7</v>
      </c>
      <c r="E4625">
        <v>3</v>
      </c>
      <c r="F4625" s="1">
        <v>43379.711111111108</v>
      </c>
      <c r="G4625" s="2">
        <v>43404</v>
      </c>
      <c r="H4625">
        <v>2019</v>
      </c>
      <c r="I4625" t="s">
        <v>117</v>
      </c>
      <c r="Q4625" s="4"/>
    </row>
    <row r="4626" spans="1:17" hidden="1">
      <c r="A4626">
        <v>32.7840524</v>
      </c>
      <c r="B4626">
        <v>-117.1037445</v>
      </c>
      <c r="C4626" t="s">
        <v>2877</v>
      </c>
      <c r="D4626" t="s">
        <v>7</v>
      </c>
      <c r="E4626">
        <v>3</v>
      </c>
      <c r="F4626" s="1">
        <v>43379.706250000003</v>
      </c>
      <c r="G4626" s="2">
        <v>43404</v>
      </c>
      <c r="H4626">
        <v>2019</v>
      </c>
      <c r="I4626" t="s">
        <v>117</v>
      </c>
      <c r="Q4626" s="4"/>
    </row>
    <row r="4627" spans="1:17" hidden="1">
      <c r="A4627">
        <v>32.784331899999998</v>
      </c>
      <c r="B4627">
        <v>-117.1035718</v>
      </c>
      <c r="C4627" t="s">
        <v>2878</v>
      </c>
      <c r="D4627" t="s">
        <v>13</v>
      </c>
      <c r="E4627">
        <v>15</v>
      </c>
      <c r="F4627" s="1">
        <v>43379.70416666667</v>
      </c>
      <c r="G4627" s="2">
        <v>43404</v>
      </c>
      <c r="H4627">
        <v>2019</v>
      </c>
      <c r="I4627" t="s">
        <v>117</v>
      </c>
      <c r="Q4627" s="4"/>
    </row>
    <row r="4628" spans="1:17" hidden="1">
      <c r="A4628">
        <v>32.7828382</v>
      </c>
      <c r="B4628">
        <v>-117.1033937</v>
      </c>
      <c r="C4628" t="s">
        <v>1146</v>
      </c>
      <c r="D4628" t="s">
        <v>22</v>
      </c>
      <c r="E4628">
        <v>1</v>
      </c>
      <c r="F4628" s="1">
        <v>43380.979166666664</v>
      </c>
      <c r="G4628" s="2">
        <v>43404</v>
      </c>
      <c r="H4628">
        <v>2019</v>
      </c>
      <c r="I4628" t="s">
        <v>117</v>
      </c>
      <c r="Q4628" s="4"/>
    </row>
    <row r="4629" spans="1:17" hidden="1">
      <c r="A4629">
        <v>32.782664199999999</v>
      </c>
      <c r="B4629">
        <v>-117.1036134</v>
      </c>
      <c r="C4629" t="s">
        <v>2879</v>
      </c>
      <c r="D4629" t="s">
        <v>22</v>
      </c>
      <c r="E4629">
        <v>1</v>
      </c>
      <c r="F4629" s="1">
        <v>43379.7</v>
      </c>
      <c r="G4629" s="2">
        <v>43404</v>
      </c>
      <c r="H4629">
        <v>2019</v>
      </c>
      <c r="I4629" t="s">
        <v>117</v>
      </c>
      <c r="Q4629" s="4"/>
    </row>
    <row r="4630" spans="1:17" hidden="1">
      <c r="A4630">
        <v>32.7842463</v>
      </c>
      <c r="B4630">
        <v>-117.1037341</v>
      </c>
      <c r="C4630" t="s">
        <v>2880</v>
      </c>
      <c r="D4630" t="s">
        <v>22</v>
      </c>
      <c r="E4630">
        <v>4</v>
      </c>
      <c r="F4630" s="1">
        <v>43384.864583333336</v>
      </c>
      <c r="G4630" s="2">
        <v>43404</v>
      </c>
      <c r="H4630">
        <v>2019</v>
      </c>
      <c r="I4630" t="s">
        <v>117</v>
      </c>
      <c r="Q4630" s="4"/>
    </row>
    <row r="4631" spans="1:17" hidden="1">
      <c r="A4631">
        <v>32.782609200000003</v>
      </c>
      <c r="B4631">
        <v>-117.1040194</v>
      </c>
      <c r="C4631" t="s">
        <v>2881</v>
      </c>
      <c r="D4631" t="s">
        <v>22</v>
      </c>
      <c r="E4631">
        <v>2</v>
      </c>
      <c r="F4631" s="1">
        <v>43379.697222222225</v>
      </c>
      <c r="G4631" s="2">
        <v>43404</v>
      </c>
      <c r="H4631">
        <v>2019</v>
      </c>
      <c r="I4631" t="s">
        <v>117</v>
      </c>
      <c r="Q4631" s="4"/>
    </row>
    <row r="4632" spans="1:17" hidden="1">
      <c r="A4632">
        <v>32.7811193</v>
      </c>
      <c r="B4632">
        <v>-117.11025619999999</v>
      </c>
      <c r="C4632" t="s">
        <v>541</v>
      </c>
      <c r="D4632" t="s">
        <v>11</v>
      </c>
      <c r="E4632">
        <v>3</v>
      </c>
      <c r="F4632" s="1">
        <v>43373.79583333333</v>
      </c>
      <c r="G4632" s="2">
        <v>43404</v>
      </c>
      <c r="H4632">
        <v>2019</v>
      </c>
      <c r="I4632" t="s">
        <v>117</v>
      </c>
      <c r="Q4632" s="4"/>
    </row>
    <row r="4633" spans="1:17" hidden="1">
      <c r="A4633">
        <v>32.781312399999997</v>
      </c>
      <c r="B4633">
        <v>-117.1099842</v>
      </c>
      <c r="C4633" t="s">
        <v>2882</v>
      </c>
      <c r="D4633" t="s">
        <v>13</v>
      </c>
      <c r="E4633">
        <v>5</v>
      </c>
      <c r="F4633" s="1">
        <v>43382.79583333333</v>
      </c>
      <c r="G4633" s="2">
        <v>43404</v>
      </c>
      <c r="H4633">
        <v>2019</v>
      </c>
      <c r="I4633" t="s">
        <v>117</v>
      </c>
      <c r="Q4633" s="4"/>
    </row>
    <row r="4634" spans="1:17" hidden="1">
      <c r="A4634">
        <v>32.781957900000002</v>
      </c>
      <c r="B4634">
        <v>-117.1044723</v>
      </c>
      <c r="C4634" t="s">
        <v>2883</v>
      </c>
      <c r="D4634" t="s">
        <v>13</v>
      </c>
      <c r="E4634">
        <v>5</v>
      </c>
      <c r="F4634" s="1">
        <v>43373.763194444444</v>
      </c>
      <c r="G4634" s="2">
        <v>43404</v>
      </c>
      <c r="H4634">
        <v>2019</v>
      </c>
      <c r="I4634" t="s">
        <v>117</v>
      </c>
      <c r="Q4634" s="4"/>
    </row>
    <row r="4635" spans="1:17" hidden="1">
      <c r="A4635">
        <v>32.7824107</v>
      </c>
      <c r="B4635">
        <v>-117.1041104</v>
      </c>
      <c r="C4635" t="s">
        <v>2884</v>
      </c>
      <c r="D4635" t="s">
        <v>11</v>
      </c>
      <c r="E4635">
        <v>1</v>
      </c>
      <c r="F4635" s="1">
        <v>43373.761111111111</v>
      </c>
      <c r="G4635" s="2">
        <v>43404</v>
      </c>
      <c r="H4635">
        <v>2019</v>
      </c>
      <c r="I4635" t="s">
        <v>117</v>
      </c>
      <c r="Q4635" s="4"/>
    </row>
    <row r="4636" spans="1:17" hidden="1">
      <c r="A4636">
        <v>32.779762599999998</v>
      </c>
      <c r="B4636">
        <v>-117.10442690000001</v>
      </c>
      <c r="C4636" t="s">
        <v>2885</v>
      </c>
      <c r="D4636" t="s">
        <v>11</v>
      </c>
      <c r="E4636">
        <v>1</v>
      </c>
      <c r="F4636" s="1">
        <v>43325.674305555556</v>
      </c>
      <c r="G4636" s="2">
        <v>43404</v>
      </c>
      <c r="H4636">
        <v>2019</v>
      </c>
      <c r="I4636" t="s">
        <v>117</v>
      </c>
      <c r="Q4636" s="4"/>
    </row>
    <row r="4637" spans="1:17" hidden="1">
      <c r="A4637">
        <v>32.780669099999997</v>
      </c>
      <c r="B4637">
        <v>-117.10759090000001</v>
      </c>
      <c r="C4637" t="s">
        <v>2886</v>
      </c>
      <c r="D4637" t="s">
        <v>22</v>
      </c>
      <c r="E4637">
        <v>3</v>
      </c>
      <c r="F4637" s="1">
        <v>43385.686805555553</v>
      </c>
      <c r="G4637" s="2">
        <v>43404</v>
      </c>
      <c r="H4637">
        <v>2019</v>
      </c>
      <c r="I4637" t="s">
        <v>117</v>
      </c>
      <c r="Q4637" s="4"/>
    </row>
    <row r="4638" spans="1:17" hidden="1">
      <c r="A4638">
        <v>32.784035199999998</v>
      </c>
      <c r="B4638">
        <v>-117.10333749999999</v>
      </c>
      <c r="C4638" t="s">
        <v>2887</v>
      </c>
      <c r="D4638" t="s">
        <v>11</v>
      </c>
      <c r="E4638">
        <v>1</v>
      </c>
      <c r="F4638" s="1">
        <v>43332.672222222223</v>
      </c>
      <c r="G4638" s="2">
        <v>43404</v>
      </c>
      <c r="H4638">
        <v>2019</v>
      </c>
      <c r="I4638" t="s">
        <v>117</v>
      </c>
      <c r="Q4638" s="4"/>
    </row>
    <row r="4639" spans="1:17" hidden="1">
      <c r="A4639">
        <v>32.783593799999998</v>
      </c>
      <c r="B4639">
        <v>-117.10367309999999</v>
      </c>
      <c r="C4639" t="s">
        <v>2888</v>
      </c>
      <c r="D4639" t="s">
        <v>22</v>
      </c>
      <c r="E4639">
        <v>10</v>
      </c>
      <c r="F4639" s="1">
        <v>43384.679861111108</v>
      </c>
      <c r="G4639" s="2">
        <v>43404</v>
      </c>
      <c r="H4639">
        <v>2019</v>
      </c>
      <c r="I4639" t="s">
        <v>117</v>
      </c>
      <c r="Q4639" s="4"/>
    </row>
    <row r="4640" spans="1:17" hidden="1">
      <c r="A4640">
        <v>32.765889999999999</v>
      </c>
      <c r="B4640">
        <v>-117.1662343</v>
      </c>
      <c r="C4640" t="s">
        <v>2889</v>
      </c>
      <c r="D4640" t="s">
        <v>13</v>
      </c>
      <c r="E4640">
        <v>25</v>
      </c>
      <c r="F4640" s="1">
        <v>43400.758333333331</v>
      </c>
      <c r="G4640" s="2">
        <v>43404</v>
      </c>
      <c r="H4640">
        <v>2019</v>
      </c>
      <c r="I4640" t="s">
        <v>183</v>
      </c>
      <c r="Q4640" s="4"/>
    </row>
    <row r="4641" spans="1:17" hidden="1">
      <c r="A4641">
        <v>32.773334599999998</v>
      </c>
      <c r="B4641">
        <v>-117.13773639999999</v>
      </c>
      <c r="C4641" t="s">
        <v>2890</v>
      </c>
      <c r="D4641" t="s">
        <v>13</v>
      </c>
      <c r="E4641">
        <v>12</v>
      </c>
      <c r="F4641" s="1">
        <v>43395.693749999999</v>
      </c>
      <c r="G4641" s="2">
        <v>43404</v>
      </c>
      <c r="H4641">
        <v>2019</v>
      </c>
      <c r="I4641" t="s">
        <v>183</v>
      </c>
      <c r="Q4641" s="4"/>
    </row>
    <row r="4642" spans="1:17" hidden="1">
      <c r="A4642">
        <v>32.773365499999997</v>
      </c>
      <c r="B4642">
        <v>-117.1379367</v>
      </c>
      <c r="C4642" t="s">
        <v>182</v>
      </c>
      <c r="D4642" t="s">
        <v>13</v>
      </c>
      <c r="E4642">
        <v>10</v>
      </c>
      <c r="F4642" s="1">
        <v>43395.692361111112</v>
      </c>
      <c r="G4642" s="2">
        <v>43404</v>
      </c>
      <c r="H4642">
        <v>2019</v>
      </c>
      <c r="I4642" t="s">
        <v>183</v>
      </c>
      <c r="Q4642" s="4"/>
    </row>
    <row r="4643" spans="1:17" hidden="1">
      <c r="A4643">
        <v>32.773912099999997</v>
      </c>
      <c r="B4643">
        <v>-117.1369033</v>
      </c>
      <c r="C4643" t="s">
        <v>2252</v>
      </c>
      <c r="D4643" t="s">
        <v>22</v>
      </c>
      <c r="E4643">
        <v>2</v>
      </c>
      <c r="F4643" s="1">
        <v>43395.6875</v>
      </c>
      <c r="G4643" s="2">
        <v>43404</v>
      </c>
      <c r="H4643">
        <v>2019</v>
      </c>
      <c r="I4643" t="s">
        <v>183</v>
      </c>
      <c r="Q4643" s="4"/>
    </row>
    <row r="4644" spans="1:17" hidden="1">
      <c r="A4644">
        <v>32.772747799999998</v>
      </c>
      <c r="B4644">
        <v>-117.1380254</v>
      </c>
      <c r="C4644" t="s">
        <v>51</v>
      </c>
      <c r="D4644" t="s">
        <v>13</v>
      </c>
      <c r="E4644">
        <v>5</v>
      </c>
      <c r="F4644" s="1">
        <v>43395.874305555553</v>
      </c>
      <c r="G4644" s="2">
        <v>43404</v>
      </c>
      <c r="H4644">
        <v>2019</v>
      </c>
      <c r="I4644" t="s">
        <v>183</v>
      </c>
      <c r="Q4644" s="4"/>
    </row>
    <row r="4645" spans="1:17" hidden="1">
      <c r="A4645">
        <v>32.7688329</v>
      </c>
      <c r="B4645">
        <v>-117.159666</v>
      </c>
      <c r="C4645" t="s">
        <v>2891</v>
      </c>
      <c r="D4645" t="s">
        <v>13</v>
      </c>
      <c r="E4645">
        <v>10</v>
      </c>
      <c r="F4645" s="1">
        <v>43400.790972222225</v>
      </c>
      <c r="G4645" s="2">
        <v>43404</v>
      </c>
      <c r="H4645">
        <v>2019</v>
      </c>
      <c r="I4645" t="s">
        <v>183</v>
      </c>
      <c r="Q4645" s="4"/>
    </row>
    <row r="4646" spans="1:17" hidden="1">
      <c r="A4646">
        <v>32.775924699999997</v>
      </c>
      <c r="B4646">
        <v>-117.1304562</v>
      </c>
      <c r="C4646" t="s">
        <v>2892</v>
      </c>
      <c r="D4646" t="s">
        <v>22</v>
      </c>
      <c r="E4646">
        <v>65</v>
      </c>
      <c r="F4646" s="1">
        <v>43383.747916666667</v>
      </c>
      <c r="G4646" s="2">
        <v>43404</v>
      </c>
      <c r="H4646">
        <v>2019</v>
      </c>
      <c r="I4646" t="s">
        <v>183</v>
      </c>
      <c r="Q4646" s="4"/>
    </row>
    <row r="4647" spans="1:17" hidden="1">
      <c r="A4647">
        <v>32.766807</v>
      </c>
      <c r="B4647">
        <v>-117.1617406</v>
      </c>
      <c r="C4647" t="s">
        <v>2893</v>
      </c>
      <c r="D4647" t="s">
        <v>13</v>
      </c>
      <c r="E4647">
        <v>10</v>
      </c>
      <c r="F4647" s="1">
        <v>43380.767361111109</v>
      </c>
      <c r="G4647" s="2">
        <v>43404</v>
      </c>
      <c r="H4647">
        <v>2019</v>
      </c>
      <c r="I4647" t="s">
        <v>183</v>
      </c>
      <c r="Q4647" s="4"/>
    </row>
    <row r="4648" spans="1:17" hidden="1">
      <c r="A4648">
        <v>32.772120600000001</v>
      </c>
      <c r="B4648">
        <v>-117.1489839</v>
      </c>
      <c r="C4648" t="s">
        <v>2894</v>
      </c>
      <c r="D4648" t="s">
        <v>13</v>
      </c>
      <c r="E4648">
        <v>4</v>
      </c>
      <c r="F4648" s="1">
        <v>43398.668055555558</v>
      </c>
      <c r="G4648" s="2">
        <v>43404</v>
      </c>
      <c r="H4648">
        <v>2019</v>
      </c>
      <c r="I4648" t="s">
        <v>183</v>
      </c>
      <c r="Q4648" s="4"/>
    </row>
    <row r="4649" spans="1:17" hidden="1">
      <c r="A4649">
        <v>32.776019400000003</v>
      </c>
      <c r="B4649">
        <v>-117.130779</v>
      </c>
      <c r="C4649" t="s">
        <v>2895</v>
      </c>
      <c r="D4649" t="s">
        <v>22</v>
      </c>
      <c r="E4649">
        <v>20</v>
      </c>
      <c r="F4649" s="1">
        <v>43380.031944444447</v>
      </c>
      <c r="G4649" s="2">
        <v>43404</v>
      </c>
      <c r="H4649">
        <v>2019</v>
      </c>
      <c r="I4649" t="s">
        <v>183</v>
      </c>
      <c r="Q4649" s="4"/>
    </row>
    <row r="4650" spans="1:17" hidden="1">
      <c r="A4650">
        <v>32.776085500000001</v>
      </c>
      <c r="B4650">
        <v>-117.1302546</v>
      </c>
      <c r="C4650" t="s">
        <v>317</v>
      </c>
      <c r="D4650" t="s">
        <v>22</v>
      </c>
      <c r="E4650">
        <v>13</v>
      </c>
      <c r="F4650" s="1">
        <v>43379.98333333333</v>
      </c>
      <c r="G4650" s="2">
        <v>43404</v>
      </c>
      <c r="H4650">
        <v>2019</v>
      </c>
      <c r="I4650" t="s">
        <v>183</v>
      </c>
      <c r="Q4650" s="4"/>
    </row>
    <row r="4651" spans="1:17" hidden="1">
      <c r="A4651">
        <v>32.776002900000002</v>
      </c>
      <c r="B4651">
        <v>-117.1300918</v>
      </c>
      <c r="C4651" t="s">
        <v>751</v>
      </c>
      <c r="D4651" t="s">
        <v>22</v>
      </c>
      <c r="E4651">
        <v>2</v>
      </c>
      <c r="F4651" s="1">
        <v>43379.984027777777</v>
      </c>
      <c r="G4651" s="2">
        <v>43404</v>
      </c>
      <c r="H4651">
        <v>2019</v>
      </c>
      <c r="I4651" t="s">
        <v>183</v>
      </c>
      <c r="Q4651" s="4"/>
    </row>
    <row r="4652" spans="1:17" hidden="1">
      <c r="A4652">
        <v>32.774520000000003</v>
      </c>
      <c r="B4652">
        <v>-117.13511389999999</v>
      </c>
      <c r="C4652" t="s">
        <v>2896</v>
      </c>
      <c r="D4652" t="s">
        <v>13</v>
      </c>
      <c r="E4652">
        <v>3</v>
      </c>
      <c r="F4652" s="1">
        <v>43379.794444444444</v>
      </c>
      <c r="G4652" s="2">
        <v>43404</v>
      </c>
      <c r="H4652">
        <v>2019</v>
      </c>
      <c r="I4652" t="s">
        <v>183</v>
      </c>
      <c r="Q4652" s="4"/>
    </row>
    <row r="4653" spans="1:17" hidden="1">
      <c r="A4653">
        <v>32.774788800000003</v>
      </c>
      <c r="B4653">
        <v>-117.1347545</v>
      </c>
      <c r="C4653" t="s">
        <v>2897</v>
      </c>
      <c r="D4653" t="s">
        <v>22</v>
      </c>
      <c r="E4653">
        <v>1</v>
      </c>
      <c r="F4653" s="1">
        <v>43380.972222222219</v>
      </c>
      <c r="G4653" s="2">
        <v>43404</v>
      </c>
      <c r="H4653">
        <v>2019</v>
      </c>
      <c r="I4653" t="s">
        <v>183</v>
      </c>
      <c r="Q4653" s="4"/>
    </row>
    <row r="4654" spans="1:17" hidden="1">
      <c r="A4654">
        <v>32.7741215</v>
      </c>
      <c r="B4654">
        <v>-117.1341742</v>
      </c>
      <c r="C4654" t="s">
        <v>339</v>
      </c>
      <c r="D4654" t="s">
        <v>11</v>
      </c>
      <c r="E4654">
        <v>1</v>
      </c>
      <c r="F4654" s="1">
        <v>43379.6875</v>
      </c>
      <c r="G4654" s="2">
        <v>43404</v>
      </c>
      <c r="H4654">
        <v>2019</v>
      </c>
      <c r="I4654" t="s">
        <v>183</v>
      </c>
      <c r="Q4654" s="4"/>
    </row>
    <row r="4655" spans="1:17" hidden="1">
      <c r="A4655">
        <v>32.761434399999999</v>
      </c>
      <c r="B4655">
        <v>-117.18997469999999</v>
      </c>
      <c r="C4655" t="s">
        <v>1693</v>
      </c>
      <c r="D4655" t="s">
        <v>13</v>
      </c>
      <c r="E4655">
        <v>10</v>
      </c>
      <c r="F4655" s="1">
        <v>43400.734722222223</v>
      </c>
      <c r="G4655" s="2">
        <v>43404</v>
      </c>
      <c r="H4655">
        <v>2019</v>
      </c>
      <c r="I4655" t="s">
        <v>248</v>
      </c>
      <c r="Q4655" s="4"/>
    </row>
    <row r="4656" spans="1:17" hidden="1">
      <c r="A4656">
        <v>32.761668700000001</v>
      </c>
      <c r="B4656">
        <v>-117.19135660000001</v>
      </c>
      <c r="C4656" t="s">
        <v>961</v>
      </c>
      <c r="D4656" t="s">
        <v>13</v>
      </c>
      <c r="E4656">
        <v>1</v>
      </c>
      <c r="F4656" s="1">
        <v>43400.723611111112</v>
      </c>
      <c r="G4656" s="2">
        <v>43404</v>
      </c>
      <c r="H4656">
        <v>2019</v>
      </c>
      <c r="I4656" t="s">
        <v>248</v>
      </c>
      <c r="Q4656" s="4"/>
    </row>
    <row r="4657" spans="1:17" hidden="1">
      <c r="A4657">
        <v>32.7606155</v>
      </c>
      <c r="B4657">
        <v>-117.1809141</v>
      </c>
      <c r="C4657" t="s">
        <v>2898</v>
      </c>
      <c r="D4657" t="s">
        <v>13</v>
      </c>
      <c r="E4657">
        <v>4</v>
      </c>
      <c r="F4657" s="1">
        <v>43383.749305555553</v>
      </c>
      <c r="G4657" s="2">
        <v>43404</v>
      </c>
      <c r="H4657">
        <v>2019</v>
      </c>
      <c r="I4657" t="s">
        <v>248</v>
      </c>
      <c r="Q4657" s="4"/>
    </row>
    <row r="4658" spans="1:17" hidden="1">
      <c r="A4658">
        <v>32.762118059999999</v>
      </c>
      <c r="B4658">
        <v>-117.18718869999999</v>
      </c>
      <c r="C4658" t="s">
        <v>2899</v>
      </c>
      <c r="D4658" t="s">
        <v>13</v>
      </c>
      <c r="E4658">
        <v>4</v>
      </c>
      <c r="F4658" s="1">
        <v>43380.857638888891</v>
      </c>
      <c r="G4658" s="2">
        <v>43404</v>
      </c>
      <c r="H4658">
        <v>2019</v>
      </c>
      <c r="I4658" t="s">
        <v>248</v>
      </c>
      <c r="Q4658" s="4"/>
    </row>
    <row r="4659" spans="1:17" hidden="1">
      <c r="A4659">
        <v>32.762215169999997</v>
      </c>
      <c r="B4659">
        <v>-117.18266939999999</v>
      </c>
      <c r="C4659" t="s">
        <v>317</v>
      </c>
      <c r="D4659" t="s">
        <v>11</v>
      </c>
      <c r="E4659">
        <v>1</v>
      </c>
      <c r="F4659" s="1">
        <v>43380.855555555558</v>
      </c>
      <c r="G4659" s="2">
        <v>43404</v>
      </c>
      <c r="H4659">
        <v>2019</v>
      </c>
      <c r="I4659" t="s">
        <v>248</v>
      </c>
      <c r="Q4659" s="4"/>
    </row>
    <row r="4660" spans="1:17" hidden="1">
      <c r="A4660">
        <v>32.762037900000003</v>
      </c>
      <c r="B4660">
        <v>-117.1825671</v>
      </c>
      <c r="C4660" t="s">
        <v>179</v>
      </c>
      <c r="D4660" t="s">
        <v>22</v>
      </c>
      <c r="E4660">
        <v>1</v>
      </c>
      <c r="F4660" s="1">
        <v>43380.958333333336</v>
      </c>
      <c r="G4660" s="2">
        <v>43404</v>
      </c>
      <c r="H4660">
        <v>2019</v>
      </c>
      <c r="I4660" t="s">
        <v>248</v>
      </c>
      <c r="Q4660" s="4"/>
    </row>
    <row r="4661" spans="1:17" hidden="1">
      <c r="A4661">
        <v>32.761678209999999</v>
      </c>
      <c r="B4661">
        <v>-117.1828039</v>
      </c>
      <c r="C4661" t="s">
        <v>2900</v>
      </c>
      <c r="D4661" t="s">
        <v>22</v>
      </c>
      <c r="E4661">
        <v>4</v>
      </c>
      <c r="F4661" s="1">
        <v>43380.855555555558</v>
      </c>
      <c r="G4661" s="2">
        <v>43404</v>
      </c>
      <c r="H4661">
        <v>2019</v>
      </c>
      <c r="I4661" t="s">
        <v>248</v>
      </c>
      <c r="Q4661" s="4"/>
    </row>
    <row r="4662" spans="1:17" hidden="1">
      <c r="A4662">
        <v>32.761323500000003</v>
      </c>
      <c r="B4662">
        <v>-117.1856073</v>
      </c>
      <c r="C4662" t="s">
        <v>2901</v>
      </c>
      <c r="D4662" t="s">
        <v>7</v>
      </c>
      <c r="E4662">
        <v>2</v>
      </c>
      <c r="F4662" s="1">
        <v>43383.827777777777</v>
      </c>
      <c r="G4662" s="2">
        <v>43404</v>
      </c>
      <c r="H4662">
        <v>2019</v>
      </c>
      <c r="I4662" t="s">
        <v>248</v>
      </c>
      <c r="Q4662" s="4"/>
    </row>
    <row r="4663" spans="1:17" hidden="1">
      <c r="A4663">
        <v>32.761296799999997</v>
      </c>
      <c r="B4663">
        <v>-117.18587100000001</v>
      </c>
      <c r="C4663" t="s">
        <v>2902</v>
      </c>
      <c r="D4663" t="s">
        <v>22</v>
      </c>
      <c r="E4663">
        <v>1</v>
      </c>
      <c r="F4663" s="1">
        <v>43383.828472222223</v>
      </c>
      <c r="G4663" s="2">
        <v>43404</v>
      </c>
      <c r="H4663">
        <v>2019</v>
      </c>
      <c r="I4663" t="s">
        <v>248</v>
      </c>
      <c r="Q4663" s="4"/>
    </row>
    <row r="4664" spans="1:17" hidden="1">
      <c r="A4664">
        <v>32.761827340000004</v>
      </c>
      <c r="B4664">
        <v>-117.183318</v>
      </c>
      <c r="C4664" t="s">
        <v>2903</v>
      </c>
      <c r="D4664" t="s">
        <v>22</v>
      </c>
      <c r="E4664">
        <v>1</v>
      </c>
      <c r="F4664" s="1">
        <v>43380.856249999997</v>
      </c>
      <c r="G4664" s="2">
        <v>43404</v>
      </c>
      <c r="H4664">
        <v>2019</v>
      </c>
      <c r="I4664" t="s">
        <v>248</v>
      </c>
      <c r="Q4664" s="4"/>
    </row>
    <row r="4665" spans="1:17" hidden="1">
      <c r="A4665">
        <v>32.761292599999997</v>
      </c>
      <c r="B4665">
        <v>-117.1995125</v>
      </c>
      <c r="C4665" t="s">
        <v>2904</v>
      </c>
      <c r="D4665" t="s">
        <v>13</v>
      </c>
      <c r="E4665">
        <v>10</v>
      </c>
      <c r="F4665" s="1">
        <v>43380.74722222222</v>
      </c>
      <c r="G4665" s="2">
        <v>43404</v>
      </c>
      <c r="H4665">
        <v>2019</v>
      </c>
      <c r="I4665" t="s">
        <v>248</v>
      </c>
      <c r="Q4665" s="4"/>
    </row>
    <row r="4666" spans="1:17" hidden="1">
      <c r="A4666">
        <v>32.7621337</v>
      </c>
      <c r="B4666">
        <v>-117.1865018</v>
      </c>
      <c r="C4666" t="s">
        <v>95</v>
      </c>
      <c r="D4666" t="s">
        <v>13</v>
      </c>
      <c r="E4666">
        <v>1</v>
      </c>
      <c r="F4666" s="1">
        <v>43380.743750000001</v>
      </c>
      <c r="G4666" s="2">
        <v>43404</v>
      </c>
      <c r="H4666">
        <v>2019</v>
      </c>
      <c r="I4666" t="s">
        <v>248</v>
      </c>
      <c r="Q4666" s="4"/>
    </row>
    <row r="4667" spans="1:17" hidden="1">
      <c r="A4667">
        <v>32.761953599999998</v>
      </c>
      <c r="B4667">
        <v>-117.192774</v>
      </c>
      <c r="C4667" t="s">
        <v>2905</v>
      </c>
      <c r="D4667" t="s">
        <v>13</v>
      </c>
      <c r="E4667">
        <v>5</v>
      </c>
      <c r="F4667" s="1">
        <v>43400.704861111109</v>
      </c>
      <c r="G4667" s="2">
        <v>43404</v>
      </c>
      <c r="H4667">
        <v>2019</v>
      </c>
      <c r="I4667" t="s">
        <v>248</v>
      </c>
      <c r="Q4667" s="4"/>
    </row>
    <row r="4668" spans="1:17" hidden="1">
      <c r="A4668">
        <v>32.763245400000002</v>
      </c>
      <c r="B4668">
        <v>-117.19568889999999</v>
      </c>
      <c r="C4668" t="s">
        <v>2906</v>
      </c>
      <c r="D4668" t="s">
        <v>11</v>
      </c>
      <c r="E4668">
        <v>1</v>
      </c>
      <c r="F4668" s="1">
        <v>43380.71875</v>
      </c>
      <c r="G4668" s="2">
        <v>43404</v>
      </c>
      <c r="H4668">
        <v>2019</v>
      </c>
      <c r="I4668" t="s">
        <v>248</v>
      </c>
      <c r="Q4668" s="4"/>
    </row>
    <row r="4669" spans="1:17" hidden="1">
      <c r="A4669">
        <v>32.762932300000003</v>
      </c>
      <c r="B4669">
        <v>-117.1910405</v>
      </c>
      <c r="C4669" t="s">
        <v>2907</v>
      </c>
      <c r="D4669" t="s">
        <v>22</v>
      </c>
      <c r="E4669">
        <v>1</v>
      </c>
      <c r="F4669" s="1">
        <v>43380.716666666667</v>
      </c>
      <c r="G4669" s="2">
        <v>43404</v>
      </c>
      <c r="H4669">
        <v>2019</v>
      </c>
      <c r="I4669" t="s">
        <v>248</v>
      </c>
      <c r="Q4669" s="4"/>
    </row>
    <row r="4670" spans="1:17" hidden="1">
      <c r="A4670">
        <v>32.7626797</v>
      </c>
      <c r="B4670">
        <v>-117.1919086</v>
      </c>
      <c r="C4670" t="s">
        <v>2908</v>
      </c>
      <c r="D4670" t="s">
        <v>22</v>
      </c>
      <c r="E4670">
        <v>6</v>
      </c>
      <c r="F4670" s="1">
        <v>43380.95416666667</v>
      </c>
      <c r="G4670" s="2">
        <v>43404</v>
      </c>
      <c r="H4670">
        <v>2019</v>
      </c>
      <c r="I4670" t="s">
        <v>248</v>
      </c>
      <c r="Q4670" s="4"/>
    </row>
    <row r="4671" spans="1:17">
      <c r="Q4671" s="4"/>
    </row>
  </sheetData>
  <autoFilter ref="A1:I4670" xr:uid="{00000000-0009-0000-0000-000000000000}">
    <filterColumn colId="3">
      <filters>
        <filter val="Encampment Trash"/>
      </filters>
    </filterColumn>
    <filterColumn colId="7">
      <filters>
        <filter val="2023"/>
      </filters>
    </filterColumn>
  </autoFilter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37207-A11D-2B45-91E2-2B4428C0A018}">
  <dimension ref="A1:P44"/>
  <sheetViews>
    <sheetView zoomScale="65" zoomScaleNormal="100" workbookViewId="0">
      <selection activeCell="E58" sqref="E58"/>
    </sheetView>
  </sheetViews>
  <sheetFormatPr defaultColWidth="10.90625" defaultRowHeight="15"/>
  <cols>
    <col min="2" max="2" width="24.1796875" bestFit="1" customWidth="1"/>
    <col min="3" max="3" width="19.453125" bestFit="1" customWidth="1"/>
    <col min="4" max="4" width="19.453125" customWidth="1"/>
    <col min="5" max="5" width="29.1796875" bestFit="1" customWidth="1"/>
    <col min="6" max="6" width="33.36328125" bestFit="1" customWidth="1"/>
    <col min="7" max="7" width="29.36328125" bestFit="1" customWidth="1"/>
    <col min="8" max="8" width="15" bestFit="1" customWidth="1"/>
    <col min="9" max="9" width="11.453125" bestFit="1" customWidth="1"/>
    <col min="11" max="11" width="15.36328125" bestFit="1" customWidth="1"/>
    <col min="12" max="12" width="15.36328125" customWidth="1"/>
    <col min="13" max="13" width="11.453125" bestFit="1" customWidth="1"/>
    <col min="14" max="14" width="13.1796875" bestFit="1" customWidth="1"/>
    <col min="15" max="15" width="12.6328125" bestFit="1" customWidth="1"/>
    <col min="16" max="16" width="16.453125" bestFit="1" customWidth="1"/>
  </cols>
  <sheetData>
    <row r="1" spans="1:16" ht="15.6">
      <c r="A1" t="s">
        <v>4</v>
      </c>
      <c r="B1" t="s">
        <v>3473</v>
      </c>
      <c r="C1" t="s">
        <v>3445</v>
      </c>
      <c r="D1" s="57" t="s">
        <v>3449</v>
      </c>
      <c r="E1" t="s">
        <v>3472</v>
      </c>
      <c r="F1" t="s">
        <v>3471</v>
      </c>
      <c r="G1" s="55" t="s">
        <v>3473</v>
      </c>
      <c r="H1" s="57" t="s">
        <v>3464</v>
      </c>
      <c r="I1" s="57" t="s">
        <v>3465</v>
      </c>
      <c r="J1" s="70" t="s">
        <v>3466</v>
      </c>
      <c r="K1" s="60" t="s">
        <v>3467</v>
      </c>
      <c r="L1" s="60" t="s">
        <v>3469</v>
      </c>
      <c r="M1" s="60" t="s">
        <v>3470</v>
      </c>
      <c r="N1" s="60" t="s">
        <v>3468</v>
      </c>
      <c r="O1" s="71" t="s">
        <v>3474</v>
      </c>
      <c r="P1" s="71" t="s">
        <v>3475</v>
      </c>
    </row>
    <row r="2" spans="1:16">
      <c r="A2">
        <v>2019</v>
      </c>
      <c r="B2" s="4">
        <f>SUM('Indirect Strmwtr_mean'!J3:J7)</f>
        <v>11824.699493529999</v>
      </c>
      <c r="C2" s="4">
        <f>SUM('Direct Dumping - March24'!M3:M7)</f>
        <v>66471.693861649997</v>
      </c>
      <c r="D2" s="58">
        <f>SUM(B2:C2)</f>
        <v>78296.39335518</v>
      </c>
      <c r="E2" s="4">
        <f>SUM('Direct Dumping - March24'!R3:R7)</f>
        <v>58502.075920750001</v>
      </c>
      <c r="F2" s="4">
        <f>C2-E2</f>
        <v>7969.617940899996</v>
      </c>
      <c r="G2" s="56">
        <v>31027.078885110001</v>
      </c>
      <c r="H2" s="59">
        <f>F2/D2</f>
        <v>0.10178780400199283</v>
      </c>
      <c r="I2" s="59">
        <f>E2/D2</f>
        <v>0.74718736603056535</v>
      </c>
      <c r="J2" s="59">
        <f>B2/D2</f>
        <v>0.15102482996744179</v>
      </c>
      <c r="K2" s="62">
        <f>G2/N2</f>
        <v>0.31823045573813202</v>
      </c>
      <c r="L2" s="62">
        <f>F2/N2</f>
        <v>8.1740700076297496E-2</v>
      </c>
      <c r="M2" s="62">
        <f>E2/N2</f>
        <v>0.60002884418557056</v>
      </c>
      <c r="N2" s="61">
        <f>SUM(G2,C2)</f>
        <v>97498.772746759991</v>
      </c>
      <c r="O2" s="73">
        <f>C2/D2</f>
        <v>0.84897517003255818</v>
      </c>
      <c r="P2" s="72">
        <f>C2/N2</f>
        <v>0.68176954426186798</v>
      </c>
    </row>
    <row r="3" spans="1:16">
      <c r="A3">
        <v>2020</v>
      </c>
      <c r="B3" s="4">
        <f>SUM('Indirect Strmwtr_mean'!J10:J14)</f>
        <v>12801.737458510001</v>
      </c>
      <c r="C3" s="4">
        <f>SUM('Direct Dumping - March24'!M10:M14)</f>
        <v>47119.175395600003</v>
      </c>
      <c r="D3" s="58">
        <f t="shared" ref="D3:D6" si="0">SUM(B3:C3)</f>
        <v>59920.912854110007</v>
      </c>
      <c r="E3" s="4">
        <f>SUM('Direct Dumping - March24'!R10:R14)</f>
        <v>39324.190517149997</v>
      </c>
      <c r="F3" s="4">
        <f t="shared" ref="F3:F6" si="1">C3-E3</f>
        <v>7794.9848784500064</v>
      </c>
      <c r="G3" s="56">
        <v>35744.439533110002</v>
      </c>
      <c r="H3" s="59">
        <f t="shared" ref="H3:H6" si="2">F3/D3</f>
        <v>0.13008788596776766</v>
      </c>
      <c r="I3" s="59">
        <f t="shared" ref="I3:I6" si="3">E3/D3</f>
        <v>0.65626821495348309</v>
      </c>
      <c r="J3" s="59">
        <f t="shared" ref="J3:J6" si="4">B3/D3</f>
        <v>0.21364389907874914</v>
      </c>
      <c r="K3" s="62">
        <f t="shared" ref="K3:K6" si="5">G3/N3</f>
        <v>0.43136471373909996</v>
      </c>
      <c r="L3" s="62">
        <f t="shared" ref="L3:L6" si="6">F3/N3</f>
        <v>9.4070055779683998E-2</v>
      </c>
      <c r="M3" s="62">
        <f t="shared" ref="M3:M6" si="7">E3/N3</f>
        <v>0.47456523048121596</v>
      </c>
      <c r="N3" s="61">
        <f t="shared" ref="N3:N6" si="8">SUM(G3,C3)</f>
        <v>82863.614928710012</v>
      </c>
      <c r="O3" s="73">
        <f t="shared" ref="O3:O6" si="9">C3/D3</f>
        <v>0.78635610092125074</v>
      </c>
      <c r="P3" s="72">
        <f t="shared" ref="P3:P6" si="10">C3/N3</f>
        <v>0.56863528626089999</v>
      </c>
    </row>
    <row r="4" spans="1:16">
      <c r="A4">
        <v>2021</v>
      </c>
      <c r="B4" s="4">
        <f>SUM('Indirect Strmwtr_mean'!J17:J21)</f>
        <v>5341.9573414899996</v>
      </c>
      <c r="C4" s="4">
        <f>SUM('Direct Dumping - March24'!M17:M21)</f>
        <v>59978.519085100008</v>
      </c>
      <c r="D4" s="58">
        <f t="shared" si="0"/>
        <v>65320.476426590008</v>
      </c>
      <c r="E4" s="4">
        <f>SUM('Direct Dumping - March24'!R17:R21)</f>
        <v>44848.945583750006</v>
      </c>
      <c r="F4" s="4">
        <f t="shared" si="1"/>
        <v>15129.573501350002</v>
      </c>
      <c r="G4" s="56">
        <v>23077.41900849</v>
      </c>
      <c r="H4" s="59">
        <f t="shared" si="2"/>
        <v>0.23162068510558514</v>
      </c>
      <c r="I4" s="59">
        <f t="shared" si="3"/>
        <v>0.68659856812516062</v>
      </c>
      <c r="J4" s="59">
        <f t="shared" si="4"/>
        <v>8.1780746769254259E-2</v>
      </c>
      <c r="K4" s="62">
        <f t="shared" si="5"/>
        <v>0.2778539324001813</v>
      </c>
      <c r="L4" s="62">
        <f t="shared" si="6"/>
        <v>0.18216124997952016</v>
      </c>
      <c r="M4" s="62">
        <f t="shared" si="7"/>
        <v>0.53998481762029849</v>
      </c>
      <c r="N4" s="61">
        <f t="shared" si="8"/>
        <v>83055.938093590012</v>
      </c>
      <c r="O4" s="73">
        <f t="shared" si="9"/>
        <v>0.91821925323074571</v>
      </c>
      <c r="P4" s="72">
        <f t="shared" si="10"/>
        <v>0.7221460675998187</v>
      </c>
    </row>
    <row r="5" spans="1:16" s="63" customFormat="1">
      <c r="A5" s="63">
        <v>2022</v>
      </c>
      <c r="B5" s="64">
        <f>SUM('Indirect Strmwtr_mean'!J24:J28)</f>
        <v>6749.4544656000007</v>
      </c>
      <c r="C5" s="64">
        <f>SUM('Direct Dumping - March24'!M24:M28)</f>
        <v>114845.05216029999</v>
      </c>
      <c r="D5" s="65">
        <f t="shared" si="0"/>
        <v>121594.5066259</v>
      </c>
      <c r="E5" s="64">
        <f>SUM('Direct Dumping - March24'!R24:R28)</f>
        <v>88729.471457550011</v>
      </c>
      <c r="F5" s="64">
        <f t="shared" si="1"/>
        <v>26115.580702749983</v>
      </c>
      <c r="G5" s="66">
        <v>25145.800215690004</v>
      </c>
      <c r="H5" s="67">
        <f t="shared" si="2"/>
        <v>0.21477599134554393</v>
      </c>
      <c r="I5" s="67">
        <f t="shared" si="3"/>
        <v>0.72971611892416166</v>
      </c>
      <c r="J5" s="67">
        <f t="shared" si="4"/>
        <v>5.550788973029433E-2</v>
      </c>
      <c r="K5" s="68">
        <f t="shared" si="5"/>
        <v>0.1796245953853681</v>
      </c>
      <c r="L5" s="68">
        <f t="shared" si="6"/>
        <v>0.18655205150553891</v>
      </c>
      <c r="M5" s="68">
        <f t="shared" si="7"/>
        <v>0.63382335310909288</v>
      </c>
      <c r="N5" s="69">
        <f t="shared" si="8"/>
        <v>139990.85237599001</v>
      </c>
      <c r="O5" s="73">
        <f t="shared" si="9"/>
        <v>0.94449211026970559</v>
      </c>
      <c r="P5" s="72">
        <f t="shared" si="10"/>
        <v>0.82037540461463176</v>
      </c>
    </row>
    <row r="6" spans="1:16">
      <c r="A6">
        <v>2023</v>
      </c>
      <c r="B6" s="4">
        <f>SUM('Indirect Strmwtr_mean'!J31:J35)</f>
        <v>9938.2088267000017</v>
      </c>
      <c r="C6" s="4">
        <f>SUM('Direct Dumping - March24'!M31:M35)</f>
        <v>102223.84446505</v>
      </c>
      <c r="D6" s="58">
        <f t="shared" si="0"/>
        <v>112162.05329175001</v>
      </c>
      <c r="E6" s="4">
        <f>SUM('Direct Dumping - March24'!R31:R35)</f>
        <v>69313.450059700001</v>
      </c>
      <c r="F6" s="4">
        <f t="shared" si="1"/>
        <v>32910.394405350002</v>
      </c>
      <c r="G6" s="56">
        <v>29189.576194240006</v>
      </c>
      <c r="H6" s="59">
        <f t="shared" si="2"/>
        <v>0.29341825902335456</v>
      </c>
      <c r="I6" s="59">
        <f t="shared" si="3"/>
        <v>0.61797593772116055</v>
      </c>
      <c r="J6" s="59">
        <f t="shared" si="4"/>
        <v>8.8605803255484797E-2</v>
      </c>
      <c r="K6" s="62">
        <f t="shared" si="5"/>
        <v>0.22212020696058568</v>
      </c>
      <c r="L6" s="62">
        <f t="shared" si="6"/>
        <v>0.25043404425698179</v>
      </c>
      <c r="M6" s="62">
        <f t="shared" si="7"/>
        <v>0.52744574878243244</v>
      </c>
      <c r="N6" s="61">
        <f t="shared" si="8"/>
        <v>131413.42065929002</v>
      </c>
      <c r="O6" s="73">
        <f t="shared" si="9"/>
        <v>0.91139419674451516</v>
      </c>
      <c r="P6" s="72">
        <f t="shared" si="10"/>
        <v>0.77787979303941424</v>
      </c>
    </row>
    <row r="44" spans="2:8">
      <c r="B44" t="s">
        <v>3479</v>
      </c>
      <c r="H44" t="s">
        <v>3480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Indirect Strmwtr_mean</vt:lpstr>
      <vt:lpstr>Strmtr_max</vt:lpstr>
      <vt:lpstr>Cleanup Debris - March24</vt:lpstr>
      <vt:lpstr>Direct Dumping - March24</vt:lpstr>
      <vt:lpstr>Relative Input Magnitudes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 Palmer</dc:creator>
  <cp:lastModifiedBy>Hilary McMillan</cp:lastModifiedBy>
  <dcterms:created xsi:type="dcterms:W3CDTF">2024-03-25T18:06:57Z</dcterms:created>
  <dcterms:modified xsi:type="dcterms:W3CDTF">2025-02-17T21:28:12Z</dcterms:modified>
</cp:coreProperties>
</file>