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Movshovich\Desktop\"/>
    </mc:Choice>
  </mc:AlternateContent>
  <bookViews>
    <workbookView xWindow="0" yWindow="0" windowWidth="20520" windowHeight="10988" xr2:uid="{00000000-000D-0000-FFFF-FFFF00000000}"/>
  </bookViews>
  <sheets>
    <sheet name="Sheet1" sheetId="1" r:id="rId1"/>
  </sheets>
  <definedNames>
    <definedName name="_xlnm._FilterDatabase" localSheetId="0" hidden="1">Sheet1!$A$1:$U$16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" i="1" l="1"/>
  <c r="O2" i="1"/>
  <c r="O11" i="1" l="1"/>
  <c r="O6" i="1"/>
  <c r="O13" i="1" l="1"/>
  <c r="O14" i="1"/>
  <c r="O15" i="1"/>
  <c r="O9" i="1"/>
  <c r="O5" i="1"/>
  <c r="O4" i="1"/>
  <c r="O8" i="1"/>
  <c r="O3" i="1"/>
  <c r="O10" i="1"/>
  <c r="O7" i="1"/>
</calcChain>
</file>

<file path=xl/sharedStrings.xml><?xml version="1.0" encoding="utf-8"?>
<sst xmlns="http://schemas.openxmlformats.org/spreadsheetml/2006/main" count="198" uniqueCount="89">
  <si>
    <t>Penmore</t>
  </si>
  <si>
    <t>TBC London</t>
  </si>
  <si>
    <t>SelectPath</t>
  </si>
  <si>
    <t>TBC Dedicated</t>
  </si>
  <si>
    <t>Oaken Holdings Dedicated Instance</t>
  </si>
  <si>
    <t>Associum</t>
  </si>
  <si>
    <t>M4.large</t>
  </si>
  <si>
    <t>m4.2xlarge</t>
  </si>
  <si>
    <t>Dev Monolithic</t>
  </si>
  <si>
    <t>Sandbox web client</t>
  </si>
  <si>
    <t>Sandbox proxy</t>
  </si>
  <si>
    <t>Reverse Proxy</t>
  </si>
  <si>
    <t>User Acceptance</t>
  </si>
  <si>
    <t>t2.micro</t>
  </si>
  <si>
    <t>r4.xlarge</t>
  </si>
  <si>
    <t>Server Designation</t>
  </si>
  <si>
    <t>Server Type</t>
  </si>
  <si>
    <t>Private IP</t>
  </si>
  <si>
    <t>Public IP</t>
  </si>
  <si>
    <t>Subnet</t>
  </si>
  <si>
    <t>VPC</t>
  </si>
  <si>
    <t>10.0.2.103</t>
  </si>
  <si>
    <t>subnet-fd8af286</t>
  </si>
  <si>
    <t>n/a</t>
  </si>
  <si>
    <t>Availability Zone</t>
  </si>
  <si>
    <t>ca-central-1b</t>
  </si>
  <si>
    <t>10.0.2.71</t>
  </si>
  <si>
    <t>Security Groups</t>
  </si>
  <si>
    <t>sandbox-private</t>
  </si>
  <si>
    <t>35.182.88.141</t>
  </si>
  <si>
    <t>10.0.0.191</t>
  </si>
  <si>
    <t>subnet-c6fc8cbd</t>
  </si>
  <si>
    <t>uat-proxy</t>
  </si>
  <si>
    <t>52.60.226.11</t>
  </si>
  <si>
    <t>10.0.0.209</t>
  </si>
  <si>
    <t>uat-qa</t>
  </si>
  <si>
    <t>52.60.201.163</t>
  </si>
  <si>
    <t>10.0.0.147</t>
  </si>
  <si>
    <t>52.60.82.231</t>
  </si>
  <si>
    <t>10.0.0.161</t>
  </si>
  <si>
    <t>Consolidated</t>
  </si>
  <si>
    <t>10.0.0.75</t>
  </si>
  <si>
    <t>35.182.83.84</t>
  </si>
  <si>
    <t>10.0.0.25</t>
  </si>
  <si>
    <t>35.182.120.95</t>
  </si>
  <si>
    <t>10.0.0.135</t>
  </si>
  <si>
    <t>35.182.196.158</t>
  </si>
  <si>
    <t>10.0.0.67</t>
  </si>
  <si>
    <t>35.182.65.71</t>
  </si>
  <si>
    <t>Sandbox Behind Proxy Test</t>
  </si>
  <si>
    <t>Endpoint for VPN Ping</t>
  </si>
  <si>
    <t>Instance Running</t>
  </si>
  <si>
    <t>stopped</t>
  </si>
  <si>
    <t>running</t>
  </si>
  <si>
    <t>10.0.2.19</t>
  </si>
  <si>
    <t>subnet-938c4fe8</t>
  </si>
  <si>
    <t>35.182.31.240</t>
  </si>
  <si>
    <t>172.31.11.1</t>
  </si>
  <si>
    <t>BOS_RDP_Default</t>
  </si>
  <si>
    <t>172.31.11.217</t>
  </si>
  <si>
    <t>52.60.211.111</t>
  </si>
  <si>
    <t>10.0.2.134</t>
  </si>
  <si>
    <t>Cost per hour(Estimate)</t>
  </si>
  <si>
    <t>Monthly Cost(Estimate)</t>
  </si>
  <si>
    <t>vpc-8702a4ee | Legacy Production</t>
  </si>
  <si>
    <t>vpc-a4521ccd | uat</t>
  </si>
  <si>
    <t>OS</t>
  </si>
  <si>
    <t xml:space="preserve">Amazon Windows Server 2016 Full SQL 2016 Web created </t>
  </si>
  <si>
    <t>Image Size</t>
  </si>
  <si>
    <t>RAM</t>
  </si>
  <si>
    <t>CPU</t>
  </si>
  <si>
    <t>Windows Server 2012 R2 Standard</t>
  </si>
  <si>
    <t>50gp2</t>
  </si>
  <si>
    <t>1500io1</t>
  </si>
  <si>
    <t>150gp2</t>
  </si>
  <si>
    <t>1500gp2</t>
  </si>
  <si>
    <t>100io1</t>
  </si>
  <si>
    <t>500sc1</t>
  </si>
  <si>
    <t>EBS 1 Size</t>
  </si>
  <si>
    <t>EBS 2 Size</t>
  </si>
  <si>
    <t>100gp2</t>
  </si>
  <si>
    <t>Amazon Windows Server 2016 with SQL Server SP1 Std - Encrypted (ami-4160db25)</t>
  </si>
  <si>
    <t>8gp2</t>
  </si>
  <si>
    <t>30gp2</t>
  </si>
  <si>
    <t>10gp2</t>
  </si>
  <si>
    <t>Amazon Windows Server 2016 SQL Server SP1 Std - Encrypted (ami-e104bf85)</t>
  </si>
  <si>
    <t>Amazon Windows Server 2016 Full SQL 2016 Web - Encrypted Root (ami-9d9f27f9)</t>
  </si>
  <si>
    <t xml:space="preserve">Amazon Linux AMI 2017.09.1.20171120 x86_64 HVM </t>
  </si>
  <si>
    <t>FreeBSD 11.1-RELEASE-amd64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</si>
</sst>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0" xfId="0" applyFill="1"/>
    <xf numFmtId="0" fontId="0" fillId="2" borderId="0" xfId="0" applyFill="1"/>
    <xf numFmtId="0" fontId="0" fillId="3" borderId="1" xfId="0" applyFill="1" applyBorder="1"/>
    <xf numFmtId="0" fontId="2" fillId="3" borderId="1" xfId="0" applyFont="1" applyFill="1" applyBorder="1"/>
    <xf numFmtId="0" fontId="0" fillId="4" borderId="1" xfId="0" applyFill="1" applyBorder="1"/>
    <xf numFmtId="0" fontId="2" fillId="4" borderId="1" xfId="0" applyFont="1" applyFill="1" applyBorder="1"/>
    <xf numFmtId="0" fontId="0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"/>
  <sheetViews>
    <sheetView tabSelected="1" zoomScaleNormal="100" workbookViewId="0">
      <selection activeCell="A2" sqref="A2"/>
    </sheetView>
  </sheetViews>
  <sheetFormatPr defaultRowHeight="14.25" x14ac:dyDescent="0.45"/>
  <cols>
    <col min="1" max="1" width="28.6640625" bestFit="1" customWidth="1"/>
    <col min="2" max="2" width="14.53125" customWidth="1"/>
    <col min="3" max="3" width="11.59765625" bestFit="1" customWidth="1"/>
    <col min="4" max="5" width="11" bestFit="1" customWidth="1"/>
    <col min="6" max="6" width="6.19921875" bestFit="1" customWidth="1"/>
    <col min="7" max="7" width="7.3984375" bestFit="1" customWidth="1"/>
    <col min="8" max="8" width="12.1328125" bestFit="1" customWidth="1"/>
    <col min="9" max="9" width="13.19921875" bestFit="1" customWidth="1"/>
    <col min="10" max="10" width="67.46484375" bestFit="1" customWidth="1"/>
    <col min="11" max="11" width="28.19921875" bestFit="1" customWidth="1"/>
    <col min="12" max="12" width="16.53125" bestFit="1" customWidth="1"/>
    <col min="13" max="13" width="16.1328125" customWidth="1"/>
    <col min="14" max="14" width="15.86328125" bestFit="1" customWidth="1"/>
    <col min="15" max="15" width="22.265625" bestFit="1" customWidth="1"/>
    <col min="16" max="16" width="22.3984375" bestFit="1" customWidth="1"/>
    <col min="17" max="17" width="17.1328125" bestFit="1" customWidth="1"/>
  </cols>
  <sheetData>
    <row r="1" spans="1:17" s="5" customFormat="1" x14ac:dyDescent="0.45">
      <c r="A1" s="1" t="s">
        <v>15</v>
      </c>
      <c r="B1" s="1" t="s">
        <v>16</v>
      </c>
      <c r="C1" s="1" t="s">
        <v>68</v>
      </c>
      <c r="D1" s="1" t="s">
        <v>78</v>
      </c>
      <c r="E1" s="1" t="s">
        <v>79</v>
      </c>
      <c r="F1" s="1" t="s">
        <v>70</v>
      </c>
      <c r="G1" s="1" t="s">
        <v>69</v>
      </c>
      <c r="H1" s="1" t="s">
        <v>17</v>
      </c>
      <c r="I1" s="1" t="s">
        <v>18</v>
      </c>
      <c r="J1" s="1" t="s">
        <v>66</v>
      </c>
      <c r="K1" s="1" t="s">
        <v>20</v>
      </c>
      <c r="L1" s="3" t="s">
        <v>24</v>
      </c>
      <c r="M1" s="1" t="s">
        <v>19</v>
      </c>
      <c r="N1" s="2" t="s">
        <v>27</v>
      </c>
      <c r="O1" s="1" t="s">
        <v>63</v>
      </c>
      <c r="P1" s="1" t="s">
        <v>62</v>
      </c>
      <c r="Q1" s="1" t="s">
        <v>51</v>
      </c>
    </row>
    <row r="2" spans="1:17" s="4" customFormat="1" x14ac:dyDescent="0.45">
      <c r="A2" s="8" t="s">
        <v>40</v>
      </c>
      <c r="B2" s="8" t="s">
        <v>7</v>
      </c>
      <c r="C2" s="8" t="s">
        <v>72</v>
      </c>
      <c r="D2" s="8" t="s">
        <v>73</v>
      </c>
      <c r="E2" s="8" t="s">
        <v>23</v>
      </c>
      <c r="F2" s="8">
        <v>8</v>
      </c>
      <c r="G2" s="8">
        <v>32</v>
      </c>
      <c r="H2" s="8" t="s">
        <v>59</v>
      </c>
      <c r="I2" s="10" t="s">
        <v>60</v>
      </c>
      <c r="J2" s="8" t="s">
        <v>67</v>
      </c>
      <c r="K2" s="8" t="s">
        <v>64</v>
      </c>
      <c r="L2" s="8" t="s">
        <v>25</v>
      </c>
      <c r="M2" s="8" t="s">
        <v>55</v>
      </c>
      <c r="N2" s="8" t="s">
        <v>58</v>
      </c>
      <c r="O2" s="8">
        <f t="shared" ref="O2:O15" si="0">P2*24*30</f>
        <v>1275.8399999999999</v>
      </c>
      <c r="P2" s="8">
        <v>1.772</v>
      </c>
      <c r="Q2" s="8" t="s">
        <v>53</v>
      </c>
    </row>
    <row r="3" spans="1:17" s="4" customFormat="1" x14ac:dyDescent="0.45">
      <c r="A3" s="8" t="s">
        <v>5</v>
      </c>
      <c r="B3" s="8" t="s">
        <v>7</v>
      </c>
      <c r="C3" s="8" t="s">
        <v>74</v>
      </c>
      <c r="D3" s="8" t="s">
        <v>75</v>
      </c>
      <c r="E3" s="8" t="s">
        <v>23</v>
      </c>
      <c r="F3" s="8">
        <v>8</v>
      </c>
      <c r="G3" s="8">
        <v>32</v>
      </c>
      <c r="H3" s="8" t="s">
        <v>57</v>
      </c>
      <c r="I3" s="8" t="s">
        <v>56</v>
      </c>
      <c r="J3" s="8" t="s">
        <v>71</v>
      </c>
      <c r="K3" s="8" t="s">
        <v>64</v>
      </c>
      <c r="L3" s="8" t="s">
        <v>25</v>
      </c>
      <c r="M3" s="8" t="s">
        <v>55</v>
      </c>
      <c r="N3" s="8" t="s">
        <v>58</v>
      </c>
      <c r="O3" s="8">
        <f t="shared" si="0"/>
        <v>1275.8399999999999</v>
      </c>
      <c r="P3" s="8">
        <v>1.772</v>
      </c>
      <c r="Q3" s="8" t="s">
        <v>53</v>
      </c>
    </row>
    <row r="4" spans="1:17" s="4" customFormat="1" x14ac:dyDescent="0.45">
      <c r="A4" s="8" t="s">
        <v>2</v>
      </c>
      <c r="B4" s="8" t="s">
        <v>6</v>
      </c>
      <c r="C4" s="8" t="s">
        <v>72</v>
      </c>
      <c r="D4" s="8" t="s">
        <v>76</v>
      </c>
      <c r="E4" s="8" t="s">
        <v>23</v>
      </c>
      <c r="F4" s="8">
        <v>2</v>
      </c>
      <c r="G4" s="8">
        <v>8</v>
      </c>
      <c r="H4" s="8" t="s">
        <v>43</v>
      </c>
      <c r="I4" s="8" t="s">
        <v>44</v>
      </c>
      <c r="J4" s="8" t="s">
        <v>85</v>
      </c>
      <c r="K4" s="8" t="s">
        <v>65</v>
      </c>
      <c r="L4" s="9" t="s">
        <v>25</v>
      </c>
      <c r="M4" s="8" t="s">
        <v>31</v>
      </c>
      <c r="N4" s="8" t="s">
        <v>35</v>
      </c>
      <c r="O4" s="8">
        <f t="shared" si="0"/>
        <v>491.7600000000001</v>
      </c>
      <c r="P4" s="8">
        <v>0.68300000000000005</v>
      </c>
      <c r="Q4" s="8" t="s">
        <v>53</v>
      </c>
    </row>
    <row r="5" spans="1:17" s="4" customFormat="1" x14ac:dyDescent="0.45">
      <c r="A5" s="8" t="s">
        <v>1</v>
      </c>
      <c r="B5" s="8" t="s">
        <v>6</v>
      </c>
      <c r="C5" s="8" t="s">
        <v>72</v>
      </c>
      <c r="D5" s="8" t="s">
        <v>77</v>
      </c>
      <c r="E5" s="8" t="s">
        <v>76</v>
      </c>
      <c r="F5" s="8">
        <v>2</v>
      </c>
      <c r="G5" s="8">
        <v>8</v>
      </c>
      <c r="H5" s="8" t="s">
        <v>41</v>
      </c>
      <c r="I5" s="8" t="s">
        <v>42</v>
      </c>
      <c r="J5" s="8" t="s">
        <v>85</v>
      </c>
      <c r="K5" s="8" t="s">
        <v>65</v>
      </c>
      <c r="L5" s="9" t="s">
        <v>25</v>
      </c>
      <c r="M5" s="8" t="s">
        <v>31</v>
      </c>
      <c r="N5" s="8" t="s">
        <v>35</v>
      </c>
      <c r="O5" s="8">
        <f t="shared" si="0"/>
        <v>491.7600000000001</v>
      </c>
      <c r="P5" s="8">
        <v>0.68300000000000005</v>
      </c>
      <c r="Q5" s="8" t="s">
        <v>53</v>
      </c>
    </row>
    <row r="6" spans="1:17" s="4" customFormat="1" x14ac:dyDescent="0.45">
      <c r="A6" s="8" t="s">
        <v>3</v>
      </c>
      <c r="B6" s="8" t="s">
        <v>6</v>
      </c>
      <c r="C6" s="8" t="s">
        <v>72</v>
      </c>
      <c r="D6" s="8" t="s">
        <v>77</v>
      </c>
      <c r="E6" s="8" t="s">
        <v>76</v>
      </c>
      <c r="F6" s="8">
        <v>2</v>
      </c>
      <c r="G6" s="8">
        <v>8</v>
      </c>
      <c r="H6" s="8" t="s">
        <v>45</v>
      </c>
      <c r="I6" s="8" t="s">
        <v>46</v>
      </c>
      <c r="J6" s="8" t="s">
        <v>85</v>
      </c>
      <c r="K6" s="8" t="s">
        <v>65</v>
      </c>
      <c r="L6" s="9" t="s">
        <v>25</v>
      </c>
      <c r="M6" s="8" t="s">
        <v>31</v>
      </c>
      <c r="N6" s="8" t="s">
        <v>35</v>
      </c>
      <c r="O6" s="8">
        <f t="shared" si="0"/>
        <v>491.7600000000001</v>
      </c>
      <c r="P6" s="8">
        <v>0.68300000000000005</v>
      </c>
      <c r="Q6" s="8" t="s">
        <v>53</v>
      </c>
    </row>
    <row r="7" spans="1:17" s="4" customFormat="1" x14ac:dyDescent="0.45">
      <c r="A7" s="8" t="s">
        <v>0</v>
      </c>
      <c r="B7" s="8" t="s">
        <v>6</v>
      </c>
      <c r="C7" s="8" t="s">
        <v>72</v>
      </c>
      <c r="D7" s="8" t="s">
        <v>77</v>
      </c>
      <c r="E7" s="8" t="s">
        <v>76</v>
      </c>
      <c r="F7" s="8">
        <v>2</v>
      </c>
      <c r="G7" s="8">
        <v>8</v>
      </c>
      <c r="H7" s="8" t="s">
        <v>39</v>
      </c>
      <c r="I7" s="8" t="s">
        <v>38</v>
      </c>
      <c r="J7" s="8" t="s">
        <v>85</v>
      </c>
      <c r="K7" s="8" t="s">
        <v>65</v>
      </c>
      <c r="L7" s="9" t="s">
        <v>25</v>
      </c>
      <c r="M7" s="8" t="s">
        <v>31</v>
      </c>
      <c r="N7" s="8" t="s">
        <v>35</v>
      </c>
      <c r="O7" s="8">
        <f t="shared" si="0"/>
        <v>491.7600000000001</v>
      </c>
      <c r="P7" s="8">
        <v>0.68300000000000005</v>
      </c>
      <c r="Q7" s="8" t="s">
        <v>53</v>
      </c>
    </row>
    <row r="8" spans="1:17" s="4" customFormat="1" x14ac:dyDescent="0.45">
      <c r="A8" s="8" t="s">
        <v>4</v>
      </c>
      <c r="B8" s="8" t="s">
        <v>6</v>
      </c>
      <c r="C8" s="8" t="s">
        <v>72</v>
      </c>
      <c r="D8" s="8" t="s">
        <v>77</v>
      </c>
      <c r="E8" s="8" t="s">
        <v>76</v>
      </c>
      <c r="F8" s="8">
        <v>2</v>
      </c>
      <c r="G8" s="8">
        <v>8</v>
      </c>
      <c r="H8" s="8" t="s">
        <v>47</v>
      </c>
      <c r="I8" s="8" t="s">
        <v>48</v>
      </c>
      <c r="J8" s="8" t="s">
        <v>85</v>
      </c>
      <c r="K8" s="8" t="s">
        <v>65</v>
      </c>
      <c r="L8" s="9" t="s">
        <v>25</v>
      </c>
      <c r="M8" s="8" t="s">
        <v>31</v>
      </c>
      <c r="N8" s="8" t="s">
        <v>35</v>
      </c>
      <c r="O8" s="8">
        <f t="shared" si="0"/>
        <v>491.7600000000001</v>
      </c>
      <c r="P8" s="8">
        <v>0.68300000000000005</v>
      </c>
      <c r="Q8" s="8" t="s">
        <v>53</v>
      </c>
    </row>
    <row r="9" spans="1:17" s="4" customFormat="1" x14ac:dyDescent="0.45">
      <c r="A9" s="8" t="s">
        <v>8</v>
      </c>
      <c r="B9" s="8" t="s">
        <v>14</v>
      </c>
      <c r="C9" s="8" t="s">
        <v>72</v>
      </c>
      <c r="D9" s="8" t="s">
        <v>80</v>
      </c>
      <c r="E9" s="8" t="s">
        <v>80</v>
      </c>
      <c r="F9" s="8">
        <v>4</v>
      </c>
      <c r="G9" s="8">
        <v>30.5</v>
      </c>
      <c r="H9" s="8" t="s">
        <v>34</v>
      </c>
      <c r="I9" s="8" t="s">
        <v>33</v>
      </c>
      <c r="J9" s="8" t="s">
        <v>86</v>
      </c>
      <c r="K9" s="8" t="s">
        <v>65</v>
      </c>
      <c r="L9" s="8" t="s">
        <v>25</v>
      </c>
      <c r="M9" s="8" t="s">
        <v>31</v>
      </c>
      <c r="N9" s="8" t="s">
        <v>35</v>
      </c>
      <c r="O9" s="8">
        <f t="shared" si="0"/>
        <v>688.31999999999994</v>
      </c>
      <c r="P9" s="8">
        <v>0.95599999999999996</v>
      </c>
      <c r="Q9" s="8" t="s">
        <v>53</v>
      </c>
    </row>
    <row r="10" spans="1:17" s="4" customFormat="1" x14ac:dyDescent="0.45">
      <c r="A10" s="8" t="s">
        <v>12</v>
      </c>
      <c r="B10" s="8" t="s">
        <v>14</v>
      </c>
      <c r="C10" s="8" t="s">
        <v>72</v>
      </c>
      <c r="D10" s="8" t="s">
        <v>77</v>
      </c>
      <c r="E10" s="8" t="s">
        <v>76</v>
      </c>
      <c r="F10" s="8">
        <v>4</v>
      </c>
      <c r="G10" s="8">
        <v>30.5</v>
      </c>
      <c r="H10" s="8" t="s">
        <v>37</v>
      </c>
      <c r="I10" s="8" t="s">
        <v>36</v>
      </c>
      <c r="J10" s="8" t="s">
        <v>81</v>
      </c>
      <c r="K10" s="8" t="s">
        <v>65</v>
      </c>
      <c r="L10" s="8" t="s">
        <v>25</v>
      </c>
      <c r="M10" s="8" t="s">
        <v>31</v>
      </c>
      <c r="N10" s="8" t="s">
        <v>35</v>
      </c>
      <c r="O10" s="8">
        <f t="shared" si="0"/>
        <v>694.8</v>
      </c>
      <c r="P10" s="8">
        <v>0.96499999999999997</v>
      </c>
      <c r="Q10" s="8" t="s">
        <v>53</v>
      </c>
    </row>
    <row r="11" spans="1:17" s="4" customFormat="1" x14ac:dyDescent="0.45">
      <c r="A11" s="8" t="s">
        <v>50</v>
      </c>
      <c r="B11" s="8" t="s">
        <v>13</v>
      </c>
      <c r="C11" s="8" t="s">
        <v>82</v>
      </c>
      <c r="D11" s="8" t="s">
        <v>23</v>
      </c>
      <c r="E11" s="8" t="s">
        <v>23</v>
      </c>
      <c r="F11" s="8">
        <v>1</v>
      </c>
      <c r="G11" s="8">
        <v>1</v>
      </c>
      <c r="H11" s="8" t="s">
        <v>61</v>
      </c>
      <c r="I11" s="8" t="s">
        <v>23</v>
      </c>
      <c r="J11" s="8" t="s">
        <v>87</v>
      </c>
      <c r="K11" s="8" t="s">
        <v>65</v>
      </c>
      <c r="L11" s="9" t="s">
        <v>25</v>
      </c>
      <c r="M11" s="8" t="s">
        <v>22</v>
      </c>
      <c r="N11" s="8" t="s">
        <v>35</v>
      </c>
      <c r="O11" s="8">
        <f t="shared" si="0"/>
        <v>491.7600000000001</v>
      </c>
      <c r="P11" s="8">
        <v>0.68300000000000005</v>
      </c>
      <c r="Q11" s="8" t="s">
        <v>53</v>
      </c>
    </row>
    <row r="12" spans="1:17" s="4" customFormat="1" x14ac:dyDescent="0.45">
      <c r="A12" s="6" t="s">
        <v>49</v>
      </c>
      <c r="B12" s="6" t="s">
        <v>6</v>
      </c>
      <c r="C12" s="6" t="s">
        <v>72</v>
      </c>
      <c r="D12" s="6" t="s">
        <v>77</v>
      </c>
      <c r="E12" s="6" t="s">
        <v>76</v>
      </c>
      <c r="F12" s="6">
        <v>2</v>
      </c>
      <c r="G12" s="6">
        <v>8</v>
      </c>
      <c r="H12" s="6" t="s">
        <v>54</v>
      </c>
      <c r="I12" s="6" t="s">
        <v>23</v>
      </c>
      <c r="J12" s="6" t="s">
        <v>85</v>
      </c>
      <c r="K12" s="6" t="s">
        <v>65</v>
      </c>
      <c r="L12" s="6" t="s">
        <v>25</v>
      </c>
      <c r="M12" s="6" t="s">
        <v>22</v>
      </c>
      <c r="N12" s="6" t="s">
        <v>28</v>
      </c>
      <c r="O12" s="6">
        <f t="shared" si="0"/>
        <v>491.7600000000001</v>
      </c>
      <c r="P12" s="6">
        <v>0.68300000000000005</v>
      </c>
      <c r="Q12" s="6" t="s">
        <v>52</v>
      </c>
    </row>
    <row r="13" spans="1:17" s="4" customFormat="1" x14ac:dyDescent="0.45">
      <c r="A13" s="6" t="s">
        <v>9</v>
      </c>
      <c r="B13" s="6" t="s">
        <v>13</v>
      </c>
      <c r="C13" s="6" t="s">
        <v>83</v>
      </c>
      <c r="D13" s="6" t="s">
        <v>23</v>
      </c>
      <c r="E13" s="6" t="s">
        <v>23</v>
      </c>
      <c r="F13" s="6">
        <v>1</v>
      </c>
      <c r="G13" s="6">
        <v>1</v>
      </c>
      <c r="H13" s="6" t="s">
        <v>21</v>
      </c>
      <c r="I13" s="6" t="s">
        <v>23</v>
      </c>
      <c r="J13" s="6"/>
      <c r="K13" s="6" t="s">
        <v>65</v>
      </c>
      <c r="L13" s="7" t="s">
        <v>25</v>
      </c>
      <c r="M13" s="6" t="s">
        <v>22</v>
      </c>
      <c r="N13" s="7" t="s">
        <v>28</v>
      </c>
      <c r="O13" s="6">
        <f t="shared" si="0"/>
        <v>9.2160000000000011</v>
      </c>
      <c r="P13" s="6">
        <v>1.2800000000000001E-2</v>
      </c>
      <c r="Q13" s="6" t="s">
        <v>52</v>
      </c>
    </row>
    <row r="14" spans="1:17" s="4" customFormat="1" x14ac:dyDescent="0.45">
      <c r="A14" s="6" t="s">
        <v>10</v>
      </c>
      <c r="B14" s="6" t="s">
        <v>13</v>
      </c>
      <c r="C14" s="6" t="s">
        <v>84</v>
      </c>
      <c r="D14" s="6" t="s">
        <v>23</v>
      </c>
      <c r="E14" s="6" t="s">
        <v>23</v>
      </c>
      <c r="F14" s="6">
        <v>1</v>
      </c>
      <c r="G14" s="6">
        <v>1</v>
      </c>
      <c r="H14" s="6" t="s">
        <v>26</v>
      </c>
      <c r="I14" s="6" t="s">
        <v>23</v>
      </c>
      <c r="J14" s="6" t="s">
        <v>88</v>
      </c>
      <c r="K14" s="6" t="s">
        <v>65</v>
      </c>
      <c r="L14" s="7" t="s">
        <v>25</v>
      </c>
      <c r="M14" s="6" t="s">
        <v>22</v>
      </c>
      <c r="N14" s="7" t="s">
        <v>28</v>
      </c>
      <c r="O14" s="6">
        <f t="shared" si="0"/>
        <v>9.2160000000000011</v>
      </c>
      <c r="P14" s="6">
        <v>1.2800000000000001E-2</v>
      </c>
      <c r="Q14" s="6" t="s">
        <v>52</v>
      </c>
    </row>
    <row r="15" spans="1:17" s="4" customFormat="1" x14ac:dyDescent="0.45">
      <c r="A15" s="6" t="s">
        <v>11</v>
      </c>
      <c r="B15" s="6" t="s">
        <v>13</v>
      </c>
      <c r="C15" s="6" t="s">
        <v>82</v>
      </c>
      <c r="D15" s="6" t="s">
        <v>23</v>
      </c>
      <c r="E15" s="6" t="s">
        <v>23</v>
      </c>
      <c r="F15" s="6">
        <v>1</v>
      </c>
      <c r="G15" s="6">
        <v>1</v>
      </c>
      <c r="H15" s="6" t="s">
        <v>30</v>
      </c>
      <c r="I15" s="6" t="s">
        <v>29</v>
      </c>
      <c r="J15" s="6" t="s">
        <v>88</v>
      </c>
      <c r="K15" s="6" t="s">
        <v>65</v>
      </c>
      <c r="L15" s="7" t="s">
        <v>25</v>
      </c>
      <c r="M15" s="6" t="s">
        <v>31</v>
      </c>
      <c r="N15" s="7" t="s">
        <v>32</v>
      </c>
      <c r="O15" s="6">
        <f t="shared" si="0"/>
        <v>9.2160000000000011</v>
      </c>
      <c r="P15" s="6">
        <v>1.2800000000000001E-2</v>
      </c>
      <c r="Q15" s="6" t="s">
        <v>52</v>
      </c>
    </row>
  </sheetData>
  <autoFilter ref="A1:U16" xr:uid="{C0DD0C19-761A-46A4-9D22-1A70ADD23752}">
    <sortState ref="A2:U16">
      <sortCondition ref="Q1:Q16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Movshovich</dc:creator>
  <cp:lastModifiedBy>Michael Movshovich</cp:lastModifiedBy>
  <cp:lastPrinted>2018-01-29T19:50:22Z</cp:lastPrinted>
  <dcterms:created xsi:type="dcterms:W3CDTF">2018-01-29T18:18:59Z</dcterms:created>
  <dcterms:modified xsi:type="dcterms:W3CDTF">2018-01-31T16:17:01Z</dcterms:modified>
</cp:coreProperties>
</file>