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00" yWindow="0" windowWidth="26400" windowHeight="15240" tabRatio="500" activeTab="1"/>
  </bookViews>
  <sheets>
    <sheet name="Feuil1" sheetId="11" r:id="rId1"/>
    <sheet name="graphiques" sheetId="1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EV26" i="11" l="1"/>
  <c r="XEU26" i="11"/>
  <c r="XEV25" i="11"/>
  <c r="XEU25" i="11"/>
  <c r="XEX5" i="11"/>
  <c r="XEV22" i="11"/>
  <c r="XEU22" i="11"/>
  <c r="XER22" i="11"/>
  <c r="XER23" i="11"/>
  <c r="XEQ22" i="11"/>
  <c r="XEQ23" i="11"/>
  <c r="XEN23" i="11"/>
  <c r="XEN22" i="11"/>
  <c r="XEM23" i="11"/>
  <c r="XEM22" i="11"/>
</calcChain>
</file>

<file path=xl/connections.xml><?xml version="1.0" encoding="utf-8"?>
<connections xmlns="http://schemas.openxmlformats.org/spreadsheetml/2006/main">
  <connection id="1" name="similarity_judgements_domainvalence__2.csv" type="6" refreshedVersion="0" background="1" saveData="1">
    <textPr fileType="mac" sourceFile="Macintosh HD:Users:anouchbourmayan:Downloads:similarity_judgements_domainvalence__2.csv" decimal="," thousands=" " comma="1">
      <textFields count="4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milarity_judgements_domainvalence__3.csv" type="6" refreshedVersion="0" background="1" saveData="1">
    <textPr fileType="mac" sourceFile="Macintosh HD:Users:anouchbourmayan:Downloads:similarity_judgements_domainvalence__3.csv" decimal="," thousands=" " comma="1">
      <textFields count="4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<sst xmlns="http://schemas.openxmlformats.org/spreadsheetml/2006/main" count="69" uniqueCount="26">
  <si>
    <t>repair</t>
  </si>
  <si>
    <t>pos</t>
  </si>
  <si>
    <t>neg</t>
  </si>
  <si>
    <t>decorate</t>
  </si>
  <si>
    <t>build</t>
  </si>
  <si>
    <t>produce</t>
  </si>
  <si>
    <t>caress</t>
  </si>
  <si>
    <t>sculpt</t>
  </si>
  <si>
    <t>hug</t>
  </si>
  <si>
    <t>clean</t>
  </si>
  <si>
    <t>cuddle</t>
  </si>
  <si>
    <t>twinkle</t>
  </si>
  <si>
    <t>corrode</t>
  </si>
  <si>
    <t>slash</t>
  </si>
  <si>
    <t>rust</t>
  </si>
  <si>
    <t>crash</t>
  </si>
  <si>
    <t>tear</t>
  </si>
  <si>
    <t>burn</t>
  </si>
  <si>
    <t>slaughter</t>
  </si>
  <si>
    <t>delete</t>
  </si>
  <si>
    <t>hit</t>
  </si>
  <si>
    <t>stain</t>
  </si>
  <si>
    <t>même valence et contexte</t>
  </si>
  <si>
    <t>valence et contexte différents</t>
  </si>
  <si>
    <t>same valence and context</t>
  </si>
  <si>
    <t>different valence and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</si>
</sst>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errBars>
            <c:errBarType val="both"/>
            <c:errValType val="cust"/>
            <c:noEndCap val="1"/>
            <c:plus>
              <c:numRef>
                <c:f>Feuil1!$XEU$26:$XEV$26</c:f>
                <c:numCache>
                  <c:formatCode>General</c:formatCode>
                  <c:ptCount val="2"/>
                  <c:pt idx="0">
                    <c:v>1.065649845683025</c:v>
                  </c:pt>
                  <c:pt idx="1">
                    <c:v>1.540600867403659</c:v>
                  </c:pt>
                </c:numCache>
              </c:numRef>
            </c:plus>
            <c:minus>
              <c:numRef>
                <c:f>Feuil1!$XEU$26:$XEV$26</c:f>
                <c:numCache>
                  <c:formatCode>General</c:formatCode>
                  <c:ptCount val="2"/>
                  <c:pt idx="0">
                    <c:v>1.065649845683025</c:v>
                  </c:pt>
                  <c:pt idx="1">
                    <c:v>1.540600867403659</c:v>
                  </c:pt>
                </c:numCache>
              </c:numRef>
            </c:minus>
          </c:errBars>
          <c:cat>
            <c:strRef>
              <c:f>graphiques!$D$11:$D$12</c:f>
              <c:strCache>
                <c:ptCount val="2"/>
                <c:pt idx="0">
                  <c:v>same valence and context</c:v>
                </c:pt>
                <c:pt idx="1">
                  <c:v>different valence and context</c:v>
                </c:pt>
              </c:strCache>
            </c:strRef>
          </c:cat>
          <c:val>
            <c:numRef>
              <c:f>graphiques!$E$11:$E$12</c:f>
              <c:numCache>
                <c:formatCode>General</c:formatCode>
                <c:ptCount val="2"/>
                <c:pt idx="0">
                  <c:v>84.15000000000001</c:v>
                </c:pt>
                <c:pt idx="1">
                  <c:v>76.85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993624"/>
        <c:axId val="2129157320"/>
      </c:barChart>
      <c:catAx>
        <c:axId val="212899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57320"/>
        <c:crosses val="autoZero"/>
        <c:auto val="1"/>
        <c:lblAlgn val="ctr"/>
        <c:lblOffset val="100"/>
        <c:noMultiLvlLbl val="0"/>
      </c:catAx>
      <c:valAx>
        <c:axId val="2129157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899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10</xdr:row>
      <xdr:rowOff>127000</xdr:rowOff>
    </xdr:from>
    <xdr:to>
      <xdr:col>12</xdr:col>
      <xdr:colOff>660400</xdr:colOff>
      <xdr:row>25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26"/>
  <sheetViews>
    <sheetView topLeftCell="XEL1" workbookViewId="0">
      <selection activeCell="XEU26" sqref="XEU26:XEV26"/>
    </sheetView>
  </sheetViews>
  <sheetFormatPr baseColWidth="10" defaultRowHeight="15" x14ac:dyDescent="0"/>
  <sheetData>
    <row r="1" spans="1:1 16366:16378">
      <c r="A1" t="s">
        <v>0</v>
      </c>
      <c r="XEM1" t="s">
        <v>1</v>
      </c>
      <c r="XEN1" t="s">
        <v>2</v>
      </c>
      <c r="XEQ1" t="s">
        <v>1</v>
      </c>
      <c r="XER1" t="s">
        <v>2</v>
      </c>
      <c r="XEU1" t="s">
        <v>22</v>
      </c>
      <c r="XEV1" t="s">
        <v>23</v>
      </c>
    </row>
    <row r="2" spans="1:1 16366:16378">
      <c r="XEL2" t="s">
        <v>0</v>
      </c>
      <c r="XEM2">
        <v>83</v>
      </c>
      <c r="XEP2" t="s">
        <v>0</v>
      </c>
      <c r="XEQ2">
        <v>83</v>
      </c>
      <c r="XER2">
        <v>92</v>
      </c>
      <c r="XET2" t="s">
        <v>0</v>
      </c>
      <c r="XEU2">
        <v>83</v>
      </c>
      <c r="XEV2">
        <v>92</v>
      </c>
    </row>
    <row r="3" spans="1:1 16366:16378">
      <c r="XEL3" t="s">
        <v>3</v>
      </c>
      <c r="XEN3">
        <v>84</v>
      </c>
      <c r="XEP3" t="s">
        <v>3</v>
      </c>
      <c r="XEQ3">
        <v>97</v>
      </c>
      <c r="XER3">
        <v>84</v>
      </c>
      <c r="XET3" t="s">
        <v>3</v>
      </c>
      <c r="XEU3">
        <v>97</v>
      </c>
      <c r="XEV3">
        <v>84</v>
      </c>
    </row>
    <row r="4" spans="1:1 16366:16378">
      <c r="XEL4" t="s">
        <v>4</v>
      </c>
      <c r="XEM4">
        <v>97</v>
      </c>
      <c r="XEP4" t="s">
        <v>4</v>
      </c>
      <c r="XEQ4">
        <v>97</v>
      </c>
      <c r="XER4">
        <v>92</v>
      </c>
      <c r="XET4" t="s">
        <v>4</v>
      </c>
      <c r="XEU4">
        <v>97</v>
      </c>
      <c r="XEV4">
        <v>92</v>
      </c>
    </row>
    <row r="5" spans="1:1 16366:16378">
      <c r="XEL5" t="s">
        <v>5</v>
      </c>
      <c r="XEN5">
        <v>92</v>
      </c>
      <c r="XEP5" t="s">
        <v>5</v>
      </c>
      <c r="XEQ5">
        <v>86</v>
      </c>
      <c r="XER5">
        <v>92</v>
      </c>
      <c r="XET5" t="s">
        <v>5</v>
      </c>
      <c r="XEU5">
        <v>86</v>
      </c>
      <c r="XEV5">
        <v>92</v>
      </c>
      <c r="XEX5">
        <f>_xlfn.T.TEST(XEU2:XEU21,XEV2:XEV21,2,1)</f>
        <v>4.0601165123459487E-2</v>
      </c>
    </row>
    <row r="6" spans="1:1 16366:16378">
      <c r="XEL6" t="s">
        <v>6</v>
      </c>
      <c r="XEM6">
        <v>81</v>
      </c>
      <c r="XEP6" t="s">
        <v>6</v>
      </c>
      <c r="XEQ6">
        <v>81</v>
      </c>
      <c r="XER6">
        <v>66</v>
      </c>
      <c r="XET6" t="s">
        <v>6</v>
      </c>
      <c r="XEU6">
        <v>81</v>
      </c>
      <c r="XEV6">
        <v>66</v>
      </c>
    </row>
    <row r="7" spans="1:1 16366:16378">
      <c r="XEL7" t="s">
        <v>7</v>
      </c>
      <c r="XEN7">
        <v>79</v>
      </c>
      <c r="XEP7" t="s">
        <v>7</v>
      </c>
      <c r="XEQ7">
        <v>92</v>
      </c>
      <c r="XER7">
        <v>79</v>
      </c>
      <c r="XET7" t="s">
        <v>7</v>
      </c>
      <c r="XEU7">
        <v>92</v>
      </c>
      <c r="XEV7">
        <v>79</v>
      </c>
    </row>
    <row r="8" spans="1:1 16366:16378">
      <c r="XEL8" t="s">
        <v>8</v>
      </c>
      <c r="XEM8">
        <v>95</v>
      </c>
      <c r="XEP8" t="s">
        <v>8</v>
      </c>
      <c r="XEQ8">
        <v>95</v>
      </c>
      <c r="XER8">
        <v>69</v>
      </c>
      <c r="XET8" t="s">
        <v>8</v>
      </c>
      <c r="XEU8">
        <v>95</v>
      </c>
      <c r="XEV8">
        <v>69</v>
      </c>
    </row>
    <row r="9" spans="1:1 16366:16378">
      <c r="XEL9" t="s">
        <v>9</v>
      </c>
      <c r="XEN9">
        <v>58</v>
      </c>
      <c r="XEP9" t="s">
        <v>9</v>
      </c>
      <c r="XEQ9">
        <v>84</v>
      </c>
      <c r="XER9">
        <v>58</v>
      </c>
      <c r="XET9" t="s">
        <v>9</v>
      </c>
      <c r="XEU9">
        <v>84</v>
      </c>
      <c r="XEV9">
        <v>58</v>
      </c>
    </row>
    <row r="10" spans="1:1 16366:16378">
      <c r="XEL10" t="s">
        <v>10</v>
      </c>
      <c r="XEM10">
        <v>69</v>
      </c>
      <c r="XEP10" t="s">
        <v>10</v>
      </c>
      <c r="XEQ10">
        <v>69</v>
      </c>
      <c r="XER10">
        <v>53</v>
      </c>
      <c r="XET10" t="s">
        <v>10</v>
      </c>
      <c r="XEU10">
        <v>69</v>
      </c>
      <c r="XEV10">
        <v>53</v>
      </c>
    </row>
    <row r="11" spans="1:1 16366:16378">
      <c r="XEL11" t="s">
        <v>11</v>
      </c>
      <c r="XEN11">
        <v>58</v>
      </c>
      <c r="XEP11" t="s">
        <v>11</v>
      </c>
      <c r="XEQ11">
        <v>77</v>
      </c>
      <c r="XER11">
        <v>58</v>
      </c>
      <c r="XET11" t="s">
        <v>11</v>
      </c>
      <c r="XEU11">
        <v>77</v>
      </c>
      <c r="XEV11">
        <v>58</v>
      </c>
    </row>
    <row r="12" spans="1:1 16366:16378">
      <c r="XEL12" t="s">
        <v>12</v>
      </c>
      <c r="XEM12">
        <v>76</v>
      </c>
      <c r="XEP12" t="s">
        <v>12</v>
      </c>
      <c r="XEQ12">
        <v>76</v>
      </c>
      <c r="XER12">
        <v>97</v>
      </c>
      <c r="XET12" t="s">
        <v>12</v>
      </c>
      <c r="XEU12">
        <v>97</v>
      </c>
      <c r="XEV12">
        <v>76</v>
      </c>
    </row>
    <row r="13" spans="1:1 16366:16378">
      <c r="XEL13" t="s">
        <v>13</v>
      </c>
      <c r="XEN13">
        <v>89</v>
      </c>
      <c r="XEP13" t="s">
        <v>13</v>
      </c>
      <c r="XEQ13">
        <v>89</v>
      </c>
      <c r="XER13">
        <v>89</v>
      </c>
      <c r="XET13" t="s">
        <v>13</v>
      </c>
      <c r="XEU13">
        <v>89</v>
      </c>
      <c r="XEV13">
        <v>89</v>
      </c>
    </row>
    <row r="14" spans="1:1 16366:16378">
      <c r="XEL14" t="s">
        <v>14</v>
      </c>
      <c r="XEM14">
        <v>76</v>
      </c>
      <c r="XEP14" t="s">
        <v>14</v>
      </c>
      <c r="XEQ14">
        <v>76</v>
      </c>
      <c r="XER14">
        <v>89</v>
      </c>
      <c r="XET14" t="s">
        <v>14</v>
      </c>
      <c r="XEU14">
        <v>89</v>
      </c>
      <c r="XEV14">
        <v>76</v>
      </c>
    </row>
    <row r="15" spans="1:1 16366:16378">
      <c r="XEL15" t="s">
        <v>15</v>
      </c>
      <c r="XEN15">
        <v>62</v>
      </c>
      <c r="XEP15" t="s">
        <v>15</v>
      </c>
      <c r="XEQ15">
        <v>97</v>
      </c>
      <c r="XER15">
        <v>62</v>
      </c>
      <c r="XET15" t="s">
        <v>15</v>
      </c>
      <c r="XEU15">
        <v>62</v>
      </c>
      <c r="XEV15">
        <v>97</v>
      </c>
    </row>
    <row r="16" spans="1:1 16366:16378">
      <c r="XEL16" t="s">
        <v>16</v>
      </c>
      <c r="XEM16">
        <v>73</v>
      </c>
      <c r="XEP16" t="s">
        <v>16</v>
      </c>
      <c r="XEQ16">
        <v>73</v>
      </c>
      <c r="XER16">
        <v>86</v>
      </c>
      <c r="XET16" t="s">
        <v>16</v>
      </c>
      <c r="XEU16">
        <v>86</v>
      </c>
      <c r="XEV16">
        <v>73</v>
      </c>
    </row>
    <row r="17" spans="16366:16376">
      <c r="XEL17" t="s">
        <v>17</v>
      </c>
      <c r="XEN17">
        <v>86</v>
      </c>
      <c r="XEP17" t="s">
        <v>17</v>
      </c>
      <c r="XEQ17">
        <v>89</v>
      </c>
      <c r="XER17">
        <v>86</v>
      </c>
      <c r="XET17" t="s">
        <v>17</v>
      </c>
      <c r="XEU17">
        <v>86</v>
      </c>
      <c r="XEV17">
        <v>89</v>
      </c>
    </row>
    <row r="18" spans="16366:16376">
      <c r="XEL18" t="s">
        <v>18</v>
      </c>
      <c r="XEM18">
        <v>70</v>
      </c>
      <c r="XEP18" t="s">
        <v>18</v>
      </c>
      <c r="XEQ18">
        <v>70</v>
      </c>
      <c r="XER18">
        <v>83</v>
      </c>
      <c r="XET18" t="s">
        <v>18</v>
      </c>
      <c r="XEU18">
        <v>83</v>
      </c>
      <c r="XEV18">
        <v>70</v>
      </c>
    </row>
    <row r="19" spans="16366:16376">
      <c r="XEL19" t="s">
        <v>19</v>
      </c>
      <c r="XEN19">
        <v>79</v>
      </c>
      <c r="XEP19" t="s">
        <v>19</v>
      </c>
      <c r="XEQ19">
        <v>91</v>
      </c>
      <c r="XER19">
        <v>79</v>
      </c>
      <c r="XET19" t="s">
        <v>19</v>
      </c>
      <c r="XEU19">
        <v>79</v>
      </c>
      <c r="XEV19">
        <v>91</v>
      </c>
    </row>
    <row r="20" spans="16366:16376">
      <c r="XEL20" t="s">
        <v>20</v>
      </c>
      <c r="XEM20">
        <v>57</v>
      </c>
      <c r="XEP20" t="s">
        <v>20</v>
      </c>
      <c r="XEQ20">
        <v>57</v>
      </c>
      <c r="XER20">
        <v>73</v>
      </c>
      <c r="XET20" t="s">
        <v>20</v>
      </c>
      <c r="XEU20">
        <v>73</v>
      </c>
      <c r="XEV20">
        <v>57</v>
      </c>
    </row>
    <row r="21" spans="16366:16376">
      <c r="XEL21" t="s">
        <v>21</v>
      </c>
      <c r="XEN21">
        <v>78</v>
      </c>
      <c r="XEP21" t="s">
        <v>21</v>
      </c>
      <c r="XEQ21">
        <v>76</v>
      </c>
      <c r="XER21">
        <v>78</v>
      </c>
      <c r="XET21" t="s">
        <v>21</v>
      </c>
      <c r="XEU21">
        <v>78</v>
      </c>
      <c r="XEV21">
        <v>76</v>
      </c>
    </row>
    <row r="22" spans="16366:16376">
      <c r="XEM22">
        <f>AVERAGE(XEM2:XEM11)</f>
        <v>85</v>
      </c>
      <c r="XEN22">
        <f>AVERAGE(XEN2:XEN11)</f>
        <v>74.2</v>
      </c>
      <c r="XEQ22">
        <f>AVERAGE(XEQ2:XEQ11)</f>
        <v>86.1</v>
      </c>
      <c r="XER22">
        <f>AVERAGE(XER2:XER11)</f>
        <v>74.3</v>
      </c>
      <c r="XEU22">
        <f>AVERAGE(XEU2:XEU21)</f>
        <v>84.15</v>
      </c>
      <c r="XEV22">
        <f>AVERAGE(XEV2:XEV21)</f>
        <v>76.849999999999994</v>
      </c>
    </row>
    <row r="23" spans="16366:16376">
      <c r="XEM23">
        <f>AVERAGE(XEM12:XEM21)</f>
        <v>70.400000000000006</v>
      </c>
      <c r="XEN23">
        <f>AVERAGE(XEN12:XEN21)</f>
        <v>78.8</v>
      </c>
      <c r="XEQ23">
        <f>AVERAGE(XEQ12:XEQ21)</f>
        <v>79.400000000000006</v>
      </c>
      <c r="XER23">
        <f>AVERAGE(XER12:XER21)</f>
        <v>82.2</v>
      </c>
    </row>
    <row r="25" spans="16366:16376">
      <c r="XEU25">
        <f>STDEV(XEU2:XEU21)</f>
        <v>9.4717030092130852</v>
      </c>
      <c r="XEV25">
        <f>STDEV(XEV2:XEV21)</f>
        <v>13.693160028968753</v>
      </c>
    </row>
    <row r="26" spans="16366:16376">
      <c r="XEU26">
        <f>XEU25/SQRT(79)</f>
        <v>1.0656498456830255</v>
      </c>
      <c r="XEV26">
        <f>XEV25/SQRT(79)</f>
        <v>1.5406008674036589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E18"/>
  <sheetViews>
    <sheetView tabSelected="1" workbookViewId="0">
      <selection activeCell="O24" sqref="O24"/>
    </sheetView>
  </sheetViews>
  <sheetFormatPr baseColWidth="10" defaultRowHeight="15" x14ac:dyDescent="0"/>
  <sheetData>
    <row r="11" spans="4:5">
      <c r="D11" t="s">
        <v>24</v>
      </c>
      <c r="E11">
        <v>84.15</v>
      </c>
    </row>
    <row r="12" spans="4:5">
      <c r="D12" t="s">
        <v>25</v>
      </c>
      <c r="E12">
        <v>76.849999999999994</v>
      </c>
    </row>
    <row r="18" spans="4:5">
      <c r="D18">
        <v>1.0656498456830255</v>
      </c>
      <c r="E18">
        <v>1.5406008674036589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graphiques</vt:lpstr>
    </vt:vector>
  </TitlesOfParts>
  <Company>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Anouch Bourmayan</dc:creator>
  <cp:lastModifiedBy>Anouch Bourmayan</cp:lastModifiedBy>
  <dcterms:created xsi:type="dcterms:W3CDTF">2015-02-10T11:22:05Z</dcterms:created>
  <dcterms:modified xsi:type="dcterms:W3CDTF">2015-07-16T22:56:14Z</dcterms:modified>
</cp:coreProperties>
</file>