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\Desktop\LAST_TIME\R_final\"/>
    </mc:Choice>
  </mc:AlternateContent>
  <xr:revisionPtr revIDLastSave="0" documentId="13_ncr:1_{464BC49E-A1FA-4D7B-BB13-E308AB945D57}" xr6:coauthVersionLast="47" xr6:coauthVersionMax="47" xr10:uidLastSave="{00000000-0000-0000-0000-000000000000}"/>
  <bookViews>
    <workbookView xWindow="-28920" yWindow="-120" windowWidth="29040" windowHeight="15840" xr2:uid="{38CF91B5-9B1D-4270-8E48-C50A2E09C5E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  <c r="J15" i="1"/>
  <c r="J14" i="1"/>
  <c r="J13" i="1"/>
  <c r="J12" i="1"/>
  <c r="J11" i="1"/>
  <c r="J10" i="1"/>
  <c r="J9" i="1"/>
  <c r="J8" i="1"/>
  <c r="J7" i="1"/>
</calcChain>
</file>

<file path=xl/sharedStrings.xml><?xml version="1.0" encoding="utf-8"?>
<sst xmlns="http://schemas.openxmlformats.org/spreadsheetml/2006/main" count="73" uniqueCount="26">
  <si>
    <t>TMT</t>
  </si>
  <si>
    <t>STAND</t>
  </si>
  <si>
    <t>FULL_Year</t>
  </si>
  <si>
    <t>1011</t>
  </si>
  <si>
    <t>1990</t>
  </si>
  <si>
    <t>1995</t>
  </si>
  <si>
    <t>2000</t>
  </si>
  <si>
    <t>2009</t>
  </si>
  <si>
    <t>2020</t>
  </si>
  <si>
    <t>1022</t>
  </si>
  <si>
    <t>1033</t>
  </si>
  <si>
    <t>1044</t>
  </si>
  <si>
    <t>1055</t>
  </si>
  <si>
    <t>Tpa</t>
  </si>
  <si>
    <t>AVERAGE_BA</t>
  </si>
  <si>
    <t>AVERAGE_Tpa</t>
  </si>
  <si>
    <t>Tpa_SE</t>
  </si>
  <si>
    <t>BA_SE</t>
  </si>
  <si>
    <t>Default_BA</t>
  </si>
  <si>
    <t>RD_BA</t>
  </si>
  <si>
    <t>Actual_BA</t>
  </si>
  <si>
    <t>GRAPH</t>
  </si>
  <si>
    <t>FVS DEFAULT</t>
  </si>
  <si>
    <t>FVS ROOT DISEASE</t>
  </si>
  <si>
    <t>ACTUAL DATA</t>
  </si>
  <si>
    <t>STAND_AVG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</si>
</sst>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VS_data_copy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2">
          <cell r="G32">
            <v>310.99755859375</v>
          </cell>
        </row>
        <row r="33">
          <cell r="G33">
            <v>324.57928466796898</v>
          </cell>
        </row>
        <row r="34">
          <cell r="G34">
            <v>336.61795043945301</v>
          </cell>
        </row>
        <row r="35">
          <cell r="G35">
            <v>340.34313964843801</v>
          </cell>
        </row>
        <row r="36">
          <cell r="G36">
            <v>320.24154663085898</v>
          </cell>
        </row>
        <row r="37">
          <cell r="G37">
            <v>230.43016052246099</v>
          </cell>
        </row>
        <row r="38">
          <cell r="G38">
            <v>240.29164123535199</v>
          </cell>
        </row>
        <row r="39">
          <cell r="G39">
            <v>249.12539672851599</v>
          </cell>
        </row>
        <row r="40">
          <cell r="G40">
            <v>249.93470764160199</v>
          </cell>
        </row>
        <row r="41">
          <cell r="G41">
            <v>233.48367309570301</v>
          </cell>
        </row>
        <row r="42">
          <cell r="G42">
            <v>244.17584228515599</v>
          </cell>
        </row>
        <row r="43">
          <cell r="G43">
            <v>258.78915405273398</v>
          </cell>
        </row>
        <row r="44">
          <cell r="G44">
            <v>272.1474609375</v>
          </cell>
        </row>
        <row r="45">
          <cell r="G45">
            <v>290.55334472656199</v>
          </cell>
        </row>
        <row r="46">
          <cell r="G46">
            <v>306.02987670898398</v>
          </cell>
        </row>
        <row r="47">
          <cell r="G47">
            <v>253.05206298828099</v>
          </cell>
        </row>
        <row r="48">
          <cell r="G48">
            <v>269.93417358398398</v>
          </cell>
        </row>
        <row r="49">
          <cell r="G49">
            <v>280.97308349609398</v>
          </cell>
        </row>
        <row r="50">
          <cell r="G50">
            <v>271.83630371093801</v>
          </cell>
        </row>
        <row r="51">
          <cell r="G51">
            <v>245.91014099121099</v>
          </cell>
        </row>
        <row r="57">
          <cell r="G57">
            <v>310.99755859375</v>
          </cell>
        </row>
        <row r="58">
          <cell r="G58">
            <v>310.67395019531199</v>
          </cell>
        </row>
        <row r="59">
          <cell r="G59">
            <v>326.671630859375</v>
          </cell>
        </row>
        <row r="60">
          <cell r="G60">
            <v>343.98953247070301</v>
          </cell>
        </row>
        <row r="61">
          <cell r="G61">
            <v>399.00457763671898</v>
          </cell>
        </row>
        <row r="62">
          <cell r="G62">
            <v>230.43016052246099</v>
          </cell>
        </row>
        <row r="63">
          <cell r="G63">
            <v>242.31448364257801</v>
          </cell>
        </row>
        <row r="64">
          <cell r="G64">
            <v>261.376953125</v>
          </cell>
        </row>
        <row r="65">
          <cell r="G65">
            <v>280.00344848632801</v>
          </cell>
        </row>
        <row r="66">
          <cell r="G66">
            <v>314.40286254882801</v>
          </cell>
        </row>
        <row r="67">
          <cell r="G67">
            <v>244.17584228515599</v>
          </cell>
        </row>
        <row r="68">
          <cell r="G68">
            <v>250.78770446777301</v>
          </cell>
        </row>
        <row r="69">
          <cell r="G69">
            <v>254.38661193847699</v>
          </cell>
        </row>
        <row r="70">
          <cell r="G70">
            <v>267.14788818359398</v>
          </cell>
        </row>
        <row r="71">
          <cell r="G71">
            <v>313.23907470703102</v>
          </cell>
        </row>
        <row r="72">
          <cell r="G72">
            <v>253.05206298828099</v>
          </cell>
        </row>
        <row r="73">
          <cell r="G73">
            <v>257.63116455078102</v>
          </cell>
        </row>
        <row r="74">
          <cell r="G74">
            <v>268.97546386718801</v>
          </cell>
        </row>
        <row r="75">
          <cell r="G75">
            <v>282.218994140625</v>
          </cell>
        </row>
        <row r="76">
          <cell r="G76">
            <v>316.44351196289102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95F36-18AD-4D16-96E5-385409022FE8}">
  <dimension ref="A1:M16"/>
  <sheetViews>
    <sheetView tabSelected="1" workbookViewId="0">
      <selection activeCell="J23" sqref="J23"/>
    </sheetView>
  </sheetViews>
  <sheetFormatPr defaultRowHeight="14.5" x14ac:dyDescent="0.35"/>
  <cols>
    <col min="3" max="3" width="15.453125" customWidth="1"/>
    <col min="4" max="5" width="14.90625" customWidth="1"/>
    <col min="7" max="9" width="14.36328125" customWidth="1"/>
    <col min="10" max="10" width="19.90625" customWidth="1"/>
    <col min="12" max="12" width="15.453125" customWidth="1"/>
  </cols>
  <sheetData>
    <row r="1" spans="1:13" x14ac:dyDescent="0.35">
      <c r="A1" t="s">
        <v>0</v>
      </c>
      <c r="B1" t="s">
        <v>1</v>
      </c>
      <c r="C1" t="s">
        <v>25</v>
      </c>
      <c r="D1" t="s">
        <v>2</v>
      </c>
      <c r="E1" t="s">
        <v>21</v>
      </c>
      <c r="F1" t="s">
        <v>13</v>
      </c>
      <c r="G1" t="s">
        <v>18</v>
      </c>
      <c r="H1" t="s">
        <v>19</v>
      </c>
      <c r="I1" t="s">
        <v>20</v>
      </c>
      <c r="J1" t="s">
        <v>14</v>
      </c>
      <c r="K1" t="s">
        <v>17</v>
      </c>
      <c r="L1" t="s">
        <v>15</v>
      </c>
      <c r="M1" t="s">
        <v>16</v>
      </c>
    </row>
    <row r="2" spans="1:13" x14ac:dyDescent="0.35">
      <c r="A2">
        <v>1</v>
      </c>
      <c r="B2" t="s">
        <v>3</v>
      </c>
      <c r="C2" t="s">
        <v>3</v>
      </c>
      <c r="D2" t="s">
        <v>4</v>
      </c>
      <c r="E2" t="s">
        <v>22</v>
      </c>
      <c r="F2">
        <v>174</v>
      </c>
      <c r="G2">
        <v>283.55792236328102</v>
      </c>
      <c r="H2">
        <v>283.55792236328102</v>
      </c>
      <c r="I2">
        <v>283.55792236328102</v>
      </c>
      <c r="J2">
        <v>264.4427093505858</v>
      </c>
    </row>
    <row r="3" spans="1:13" x14ac:dyDescent="0.35">
      <c r="A3">
        <v>1</v>
      </c>
      <c r="B3" t="s">
        <v>3</v>
      </c>
      <c r="C3" t="s">
        <v>9</v>
      </c>
      <c r="D3" t="s">
        <v>5</v>
      </c>
      <c r="E3" t="s">
        <v>22</v>
      </c>
      <c r="F3">
        <v>170.432205200195</v>
      </c>
      <c r="G3">
        <v>295.70635986328102</v>
      </c>
      <c r="H3">
        <v>296.01156616210898</v>
      </c>
      <c r="I3">
        <v>320.9033203125</v>
      </c>
      <c r="J3">
        <v>277.07052917480462</v>
      </c>
    </row>
    <row r="4" spans="1:13" x14ac:dyDescent="0.35">
      <c r="A4">
        <v>1</v>
      </c>
      <c r="B4" t="s">
        <v>3</v>
      </c>
      <c r="C4" t="s">
        <v>10</v>
      </c>
      <c r="D4" t="s">
        <v>6</v>
      </c>
      <c r="E4" t="s">
        <v>22</v>
      </c>
      <c r="F4">
        <v>166.41831970214801</v>
      </c>
      <c r="G4">
        <v>306.11801147460898</v>
      </c>
      <c r="H4">
        <v>305.189697265625</v>
      </c>
      <c r="I4">
        <v>322.26300048828102</v>
      </c>
      <c r="J4">
        <v>286.30859069824203</v>
      </c>
    </row>
    <row r="5" spans="1:13" x14ac:dyDescent="0.35">
      <c r="A5">
        <v>1</v>
      </c>
      <c r="B5" t="s">
        <v>3</v>
      </c>
      <c r="C5" t="s">
        <v>11</v>
      </c>
      <c r="D5" t="s">
        <v>7</v>
      </c>
      <c r="E5" t="s">
        <v>22</v>
      </c>
      <c r="F5">
        <v>160.22622680664099</v>
      </c>
      <c r="G5">
        <v>322.21792602539102</v>
      </c>
      <c r="H5">
        <v>321.055908203125</v>
      </c>
      <c r="I5">
        <v>335.653564453125</v>
      </c>
      <c r="J5">
        <v>303.24437255859402</v>
      </c>
    </row>
    <row r="6" spans="1:13" x14ac:dyDescent="0.35">
      <c r="A6">
        <v>1</v>
      </c>
      <c r="B6" t="s">
        <v>3</v>
      </c>
      <c r="C6" t="s">
        <v>12</v>
      </c>
      <c r="D6" t="s">
        <v>8</v>
      </c>
      <c r="E6" t="s">
        <v>22</v>
      </c>
      <c r="F6">
        <v>155.20626831054699</v>
      </c>
      <c r="G6">
        <v>345.55895996093801</v>
      </c>
      <c r="H6">
        <v>345.90359497070301</v>
      </c>
      <c r="I6">
        <v>369.38616943359398</v>
      </c>
      <c r="J6">
        <v>326.42866210937501</v>
      </c>
    </row>
    <row r="7" spans="1:13" x14ac:dyDescent="0.35">
      <c r="A7">
        <v>1</v>
      </c>
      <c r="B7" t="s">
        <v>3</v>
      </c>
      <c r="C7" t="s">
        <v>3</v>
      </c>
      <c r="D7" t="s">
        <v>4</v>
      </c>
      <c r="E7" t="s">
        <v>23</v>
      </c>
      <c r="G7">
        <v>283.55792236328102</v>
      </c>
      <c r="J7">
        <f>AVERAGE(G7,[1]Sheet1!G32,[1]Sheet1!G37,[1]Sheet1!G42,[1]Sheet1!G47)</f>
        <v>264.4427093505858</v>
      </c>
    </row>
    <row r="8" spans="1:13" x14ac:dyDescent="0.35">
      <c r="A8">
        <v>1</v>
      </c>
      <c r="B8" t="s">
        <v>3</v>
      </c>
      <c r="C8" t="s">
        <v>9</v>
      </c>
      <c r="D8" t="s">
        <v>5</v>
      </c>
      <c r="E8" t="s">
        <v>23</v>
      </c>
      <c r="G8">
        <v>296.01156616210898</v>
      </c>
      <c r="J8">
        <f>AVERAGE(G8,[1]Sheet1!G33,[1]Sheet1!G38,[1]Sheet1!G43,[1]Sheet1!G48)</f>
        <v>277.92116394042955</v>
      </c>
    </row>
    <row r="9" spans="1:13" x14ac:dyDescent="0.35">
      <c r="A9">
        <v>1</v>
      </c>
      <c r="B9" t="s">
        <v>3</v>
      </c>
      <c r="C9" t="s">
        <v>10</v>
      </c>
      <c r="D9" t="s">
        <v>6</v>
      </c>
      <c r="E9" t="s">
        <v>23</v>
      </c>
      <c r="G9">
        <v>305.189697265625</v>
      </c>
      <c r="J9">
        <f>AVERAGE(G9,[1]Sheet1!G34,[1]Sheet1!G39,[1]Sheet1!G44,[1]Sheet1!G49)</f>
        <v>288.8107177734376</v>
      </c>
    </row>
    <row r="10" spans="1:13" x14ac:dyDescent="0.35">
      <c r="A10">
        <v>1</v>
      </c>
      <c r="B10" t="s">
        <v>3</v>
      </c>
      <c r="C10" t="s">
        <v>11</v>
      </c>
      <c r="D10" t="s">
        <v>7</v>
      </c>
      <c r="E10" t="s">
        <v>23</v>
      </c>
      <c r="G10">
        <v>321.055908203125</v>
      </c>
      <c r="J10">
        <f>AVERAGE(G10,[1]Sheet1!G35,[1]Sheet1!G40,[1]Sheet1!G45,[1]Sheet1!G50)</f>
        <v>294.74468078613302</v>
      </c>
    </row>
    <row r="11" spans="1:13" x14ac:dyDescent="0.35">
      <c r="A11">
        <v>1</v>
      </c>
      <c r="B11" t="s">
        <v>3</v>
      </c>
      <c r="C11" t="s">
        <v>12</v>
      </c>
      <c r="D11" t="s">
        <v>8</v>
      </c>
      <c r="E11" t="s">
        <v>23</v>
      </c>
      <c r="G11">
        <v>345.90359497070301</v>
      </c>
      <c r="J11">
        <f>AVERAGE(G11,[1]Sheet1!G36,[1]Sheet1!G41,[1]Sheet1!G46,[1]Sheet1!G51)</f>
        <v>290.31376647949202</v>
      </c>
    </row>
    <row r="12" spans="1:13" x14ac:dyDescent="0.35">
      <c r="A12">
        <v>1</v>
      </c>
      <c r="B12" t="s">
        <v>3</v>
      </c>
      <c r="C12" t="s">
        <v>3</v>
      </c>
      <c r="D12" t="s">
        <v>4</v>
      </c>
      <c r="E12" t="s">
        <v>24</v>
      </c>
      <c r="G12">
        <v>283.55792236328102</v>
      </c>
      <c r="J12">
        <f>AVERAGE(G12,[1]Sheet1!G57,[1]Sheet1!G62,[1]Sheet1!G67,[1]Sheet1!G72)</f>
        <v>264.4427093505858</v>
      </c>
    </row>
    <row r="13" spans="1:13" x14ac:dyDescent="0.35">
      <c r="A13">
        <v>1</v>
      </c>
      <c r="B13" t="s">
        <v>3</v>
      </c>
      <c r="C13" t="s">
        <v>9</v>
      </c>
      <c r="D13" t="s">
        <v>5</v>
      </c>
      <c r="E13" t="s">
        <v>24</v>
      </c>
      <c r="G13">
        <v>320.9033203125</v>
      </c>
      <c r="J13">
        <f>AVERAGE(G13,[1]Sheet1!G58,[1]Sheet1!G63,[1]Sheet1!G68,[1]Sheet1!G73)</f>
        <v>276.46212463378885</v>
      </c>
    </row>
    <row r="14" spans="1:13" x14ac:dyDescent="0.35">
      <c r="A14">
        <v>1</v>
      </c>
      <c r="B14" t="s">
        <v>3</v>
      </c>
      <c r="C14" t="s">
        <v>10</v>
      </c>
      <c r="D14" t="s">
        <v>6</v>
      </c>
      <c r="E14" t="s">
        <v>24</v>
      </c>
      <c r="G14">
        <v>322.26300048828102</v>
      </c>
      <c r="J14">
        <f>AVERAGE(G14,[1]Sheet1!G59,[1]Sheet1!G64,[1]Sheet1!G69,[1]Sheet1!G74)</f>
        <v>286.73473205566421</v>
      </c>
    </row>
    <row r="15" spans="1:13" x14ac:dyDescent="0.35">
      <c r="A15">
        <v>1</v>
      </c>
      <c r="B15" t="s">
        <v>3</v>
      </c>
      <c r="C15" t="s">
        <v>11</v>
      </c>
      <c r="D15" t="s">
        <v>7</v>
      </c>
      <c r="E15" t="s">
        <v>24</v>
      </c>
      <c r="G15">
        <v>335.653564453125</v>
      </c>
      <c r="J15">
        <f>AVERAGE(G15,[1]Sheet1!G60,[1]Sheet1!G65,[1]Sheet1!G70,[1]Sheet1!G75)</f>
        <v>301.80268554687501</v>
      </c>
    </row>
    <row r="16" spans="1:13" x14ac:dyDescent="0.35">
      <c r="A16">
        <v>1</v>
      </c>
      <c r="B16" t="s">
        <v>3</v>
      </c>
      <c r="C16" t="s">
        <v>12</v>
      </c>
      <c r="D16" t="s">
        <v>8</v>
      </c>
      <c r="E16" t="s">
        <v>24</v>
      </c>
      <c r="G16">
        <v>369.38616943359398</v>
      </c>
      <c r="J16">
        <f>AVERAGE(G16,[1]Sheet1!G61,[1]Sheet1!G66,[1]Sheet1!G71,[1]Sheet1!G76)</f>
        <v>342.49523925781261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McMurtrey</dc:creator>
  <cp:lastModifiedBy>Shawn McMurtrey</cp:lastModifiedBy>
  <dcterms:created xsi:type="dcterms:W3CDTF">2021-08-02T23:33:19Z</dcterms:created>
  <dcterms:modified xsi:type="dcterms:W3CDTF">2021-08-03T19:34:58Z</dcterms:modified>
</cp:coreProperties>
</file>