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47A906BB-071C-403E-9A1D-6C7527D3C0DB}" xr6:coauthVersionLast="47" xr6:coauthVersionMax="47" xr10:uidLastSave="{00000000-0000-0000-0000-000000000000}"/>
  <bookViews>
    <workbookView xWindow="4170" yWindow="0" windowWidth="15030" windowHeight="9360" xr2:uid="{38CF91B5-9B1D-4270-8E48-C50A2E09C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<sst xmlns="http://schemas.openxmlformats.org/spreadsheetml/2006/main" count="77" uniqueCount="28">
  <si>
    <t>TMT</t>
  </si>
  <si>
    <t>STAND</t>
  </si>
  <si>
    <t>FULL_Year</t>
  </si>
  <si>
    <t>1990</t>
  </si>
  <si>
    <t>1995</t>
  </si>
  <si>
    <t>2000</t>
  </si>
  <si>
    <t>2009</t>
  </si>
  <si>
    <t>2020</t>
  </si>
  <si>
    <t>Tpa</t>
  </si>
  <si>
    <t>AVERAGE_BA</t>
  </si>
  <si>
    <t>AVERAGE_Tpa</t>
  </si>
  <si>
    <t>Tpa_SE</t>
  </si>
  <si>
    <t>BA_SE</t>
  </si>
  <si>
    <t>Default_BA</t>
  </si>
  <si>
    <t>GRAPH</t>
  </si>
  <si>
    <t>FVS DEFAULT</t>
  </si>
  <si>
    <t>FVS ROOT DISEASE</t>
  </si>
  <si>
    <t>ACTUAL DATA</t>
  </si>
  <si>
    <t>STAND_AVG</t>
  </si>
  <si>
    <t>2011</t>
  </si>
  <si>
    <t>2022</t>
  </si>
  <si>
    <t>TMT1_BA</t>
  </si>
  <si>
    <t>TMT2_BA</t>
  </si>
  <si>
    <t>TMT1_SE</t>
  </si>
  <si>
    <t>TMT2_SE</t>
  </si>
  <si>
    <t>LIGHT THIN</t>
  </si>
  <si>
    <t>TMT2_BA_IMPERIAL</t>
  </si>
  <si>
    <t xml:space="preserve">TMT2_SE_IMPERIAL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</si>
</sst>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Q16"/>
  <sheetViews>
    <sheetView tabSelected="1" topLeftCell="F1" workbookViewId="0">
      <selection activeCell="P9" sqref="P9"/>
    </sheetView>
  </sheetViews>
  <sheetFormatPr defaultRowHeight="14.5" x14ac:dyDescent="0.35"/>
  <cols>
    <col min="1" max="1" width="13.08984375" customWidth="1"/>
    <col min="3" max="3" width="15.453125" customWidth="1"/>
    <col min="4" max="4" width="14.90625" customWidth="1"/>
    <col min="5" max="5" width="19.1796875" customWidth="1"/>
    <col min="7" max="7" width="14.36328125" customWidth="1"/>
    <col min="8" max="8" width="19.90625" customWidth="1"/>
    <col min="12" max="12" width="8.81640625" bestFit="1" customWidth="1"/>
    <col min="13" max="13" width="8.81640625" customWidth="1"/>
    <col min="16" max="16" width="15.453125" customWidth="1"/>
  </cols>
  <sheetData>
    <row r="1" spans="1:17" x14ac:dyDescent="0.35">
      <c r="A1" t="s">
        <v>0</v>
      </c>
      <c r="B1" t="s">
        <v>1</v>
      </c>
      <c r="C1" t="s">
        <v>18</v>
      </c>
      <c r="D1" t="s">
        <v>2</v>
      </c>
      <c r="E1" t="s">
        <v>14</v>
      </c>
      <c r="F1" t="s">
        <v>8</v>
      </c>
      <c r="G1" t="s">
        <v>13</v>
      </c>
      <c r="H1" t="s">
        <v>9</v>
      </c>
      <c r="I1" t="s">
        <v>12</v>
      </c>
      <c r="J1" t="s">
        <v>21</v>
      </c>
      <c r="K1" t="s">
        <v>23</v>
      </c>
      <c r="L1" t="s">
        <v>26</v>
      </c>
      <c r="M1" t="s">
        <v>22</v>
      </c>
      <c r="N1" t="s">
        <v>27</v>
      </c>
      <c r="O1" t="s">
        <v>24</v>
      </c>
      <c r="P1" t="s">
        <v>10</v>
      </c>
      <c r="Q1" t="s">
        <v>11</v>
      </c>
    </row>
    <row r="2" spans="1:17" x14ac:dyDescent="0.35">
      <c r="A2" t="s">
        <v>25</v>
      </c>
      <c r="B2" t="s">
        <v>19</v>
      </c>
      <c r="C2">
        <v>2011</v>
      </c>
      <c r="D2" t="s">
        <v>3</v>
      </c>
      <c r="E2" t="s">
        <v>15</v>
      </c>
      <c r="H2">
        <v>155.83353881835939</v>
      </c>
      <c r="I2">
        <v>9.4932015449274676</v>
      </c>
      <c r="L2">
        <v>155.83353881835939</v>
      </c>
      <c r="M2">
        <f>L2/4.356</f>
        <v>35.774457947281768</v>
      </c>
      <c r="N2">
        <v>9.4932015449274676</v>
      </c>
      <c r="O2">
        <f>N2/4.356</f>
        <v>2.1793391976417511</v>
      </c>
    </row>
    <row r="3" spans="1:17" x14ac:dyDescent="0.35">
      <c r="A3" t="s">
        <v>25</v>
      </c>
      <c r="B3" t="s">
        <v>19</v>
      </c>
      <c r="C3">
        <v>2022</v>
      </c>
      <c r="D3" t="s">
        <v>4</v>
      </c>
      <c r="E3" t="s">
        <v>15</v>
      </c>
      <c r="H3">
        <v>169.5852081298828</v>
      </c>
      <c r="I3">
        <v>9.0027121082551744</v>
      </c>
      <c r="L3">
        <v>169.5852081298828</v>
      </c>
      <c r="M3">
        <f t="shared" ref="M3:M16" si="0">L3/4.356</f>
        <v>38.931406825041968</v>
      </c>
      <c r="N3">
        <v>9.0027121082551744</v>
      </c>
      <c r="O3">
        <f t="shared" ref="O3:O16" si="1">N3/4.356</f>
        <v>2.0667383168629878</v>
      </c>
    </row>
    <row r="4" spans="1:17" x14ac:dyDescent="0.35">
      <c r="A4" t="s">
        <v>25</v>
      </c>
      <c r="B4" t="s">
        <v>19</v>
      </c>
      <c r="C4">
        <v>2033</v>
      </c>
      <c r="D4" t="s">
        <v>5</v>
      </c>
      <c r="E4" t="s">
        <v>15</v>
      </c>
      <c r="H4">
        <v>183.12783813476563</v>
      </c>
      <c r="I4">
        <v>8.5867081503567402</v>
      </c>
      <c r="L4">
        <v>183.12783813476563</v>
      </c>
      <c r="M4">
        <f t="shared" si="0"/>
        <v>42.040366881259331</v>
      </c>
      <c r="N4">
        <v>8.5867081503567402</v>
      </c>
      <c r="O4">
        <f t="shared" si="1"/>
        <v>1.9712369491177091</v>
      </c>
    </row>
    <row r="5" spans="1:17" x14ac:dyDescent="0.35">
      <c r="A5" t="s">
        <v>25</v>
      </c>
      <c r="B5" t="s">
        <v>19</v>
      </c>
      <c r="C5">
        <v>2044</v>
      </c>
      <c r="D5" t="s">
        <v>6</v>
      </c>
      <c r="E5" t="s">
        <v>15</v>
      </c>
      <c r="H5">
        <v>206.22017822265644</v>
      </c>
      <c r="I5">
        <v>8.0599502553257985</v>
      </c>
      <c r="L5">
        <v>206.22017822265644</v>
      </c>
      <c r="M5">
        <f t="shared" si="0"/>
        <v>47.341638710435362</v>
      </c>
      <c r="N5">
        <v>8.0599502553257985</v>
      </c>
      <c r="O5">
        <f t="shared" si="1"/>
        <v>1.8503099759701098</v>
      </c>
    </row>
    <row r="6" spans="1:17" x14ac:dyDescent="0.35">
      <c r="A6" t="s">
        <v>25</v>
      </c>
      <c r="B6" t="s">
        <v>19</v>
      </c>
      <c r="C6">
        <v>2055</v>
      </c>
      <c r="D6" t="s">
        <v>7</v>
      </c>
      <c r="E6" t="s">
        <v>15</v>
      </c>
      <c r="H6">
        <v>233.0646209716796</v>
      </c>
      <c r="I6">
        <v>7.6795374263864824</v>
      </c>
      <c r="L6">
        <v>233.0646209716796</v>
      </c>
      <c r="M6">
        <f t="shared" si="0"/>
        <v>53.50427478688696</v>
      </c>
      <c r="N6">
        <v>7.6795374263864824</v>
      </c>
      <c r="O6">
        <f t="shared" si="1"/>
        <v>1.7629792071594312</v>
      </c>
    </row>
    <row r="7" spans="1:17" x14ac:dyDescent="0.35">
      <c r="A7" t="s">
        <v>25</v>
      </c>
      <c r="B7" t="s">
        <v>19</v>
      </c>
      <c r="C7">
        <v>2011</v>
      </c>
      <c r="D7" t="s">
        <v>3</v>
      </c>
      <c r="E7" t="s">
        <v>16</v>
      </c>
      <c r="H7">
        <v>155.83353881835939</v>
      </c>
      <c r="I7">
        <v>9.4932015449274676</v>
      </c>
      <c r="L7">
        <v>155.83353881835939</v>
      </c>
      <c r="M7">
        <f t="shared" si="0"/>
        <v>35.774457947281768</v>
      </c>
      <c r="N7">
        <v>9.4932015449274676</v>
      </c>
      <c r="O7">
        <f t="shared" si="1"/>
        <v>2.1793391976417511</v>
      </c>
    </row>
    <row r="8" spans="1:17" x14ac:dyDescent="0.35">
      <c r="A8" t="s">
        <v>25</v>
      </c>
      <c r="B8" t="s">
        <v>19</v>
      </c>
      <c r="C8">
        <v>2022</v>
      </c>
      <c r="D8" t="s">
        <v>4</v>
      </c>
      <c r="E8" t="s">
        <v>16</v>
      </c>
      <c r="H8">
        <v>168.77053527832038</v>
      </c>
      <c r="I8">
        <v>9.039471203565526</v>
      </c>
      <c r="L8">
        <v>168.77053527832038</v>
      </c>
      <c r="M8">
        <f t="shared" si="0"/>
        <v>38.744383672708999</v>
      </c>
      <c r="N8">
        <v>9.039471203565526</v>
      </c>
      <c r="O8">
        <f t="shared" si="1"/>
        <v>2.0751770439773933</v>
      </c>
    </row>
    <row r="9" spans="1:17" x14ac:dyDescent="0.35">
      <c r="A9" t="s">
        <v>25</v>
      </c>
      <c r="B9" t="s">
        <v>19</v>
      </c>
      <c r="C9">
        <v>2033</v>
      </c>
      <c r="D9" t="s">
        <v>5</v>
      </c>
      <c r="E9" t="s">
        <v>16</v>
      </c>
      <c r="H9">
        <v>180.301107788086</v>
      </c>
      <c r="I9">
        <v>8.5682752454726447</v>
      </c>
      <c r="L9">
        <v>180.301107788086</v>
      </c>
      <c r="M9">
        <f t="shared" si="0"/>
        <v>41.391438886153814</v>
      </c>
      <c r="N9">
        <v>8.5682752454726447</v>
      </c>
      <c r="O9">
        <f t="shared" si="1"/>
        <v>1.967005336426227</v>
      </c>
    </row>
    <row r="10" spans="1:17" x14ac:dyDescent="0.35">
      <c r="A10" t="s">
        <v>25</v>
      </c>
      <c r="B10" t="s">
        <v>20</v>
      </c>
      <c r="C10">
        <v>2044</v>
      </c>
      <c r="D10" t="s">
        <v>6</v>
      </c>
      <c r="E10" t="s">
        <v>16</v>
      </c>
      <c r="H10">
        <v>200.2448730468748</v>
      </c>
      <c r="I10">
        <v>7.9547340500206909</v>
      </c>
      <c r="L10">
        <v>200.2448730468748</v>
      </c>
      <c r="M10">
        <f t="shared" si="0"/>
        <v>45.969897393681087</v>
      </c>
      <c r="N10">
        <v>7.9547340500206909</v>
      </c>
      <c r="O10">
        <f t="shared" si="1"/>
        <v>1.8261556588660908</v>
      </c>
    </row>
    <row r="11" spans="1:17" x14ac:dyDescent="0.35">
      <c r="A11" t="s">
        <v>25</v>
      </c>
      <c r="B11" t="s">
        <v>20</v>
      </c>
      <c r="C11">
        <v>2055</v>
      </c>
      <c r="D11" t="s">
        <v>7</v>
      </c>
      <c r="E11" t="s">
        <v>16</v>
      </c>
      <c r="H11">
        <v>224.8600341796874</v>
      </c>
      <c r="I11">
        <v>7.7704129775043</v>
      </c>
      <c r="L11">
        <v>224.8600341796874</v>
      </c>
      <c r="M11">
        <f t="shared" si="0"/>
        <v>51.620760830965885</v>
      </c>
      <c r="N11">
        <v>7.7704129775043</v>
      </c>
      <c r="O11">
        <f t="shared" si="1"/>
        <v>1.7838413630634298</v>
      </c>
    </row>
    <row r="12" spans="1:17" x14ac:dyDescent="0.35">
      <c r="A12" t="s">
        <v>25</v>
      </c>
      <c r="B12" t="s">
        <v>20</v>
      </c>
      <c r="C12">
        <v>2011</v>
      </c>
      <c r="D12" t="s">
        <v>3</v>
      </c>
      <c r="E12" t="s">
        <v>17</v>
      </c>
      <c r="H12">
        <v>155.83353881835939</v>
      </c>
      <c r="I12">
        <v>9.4932015449274676</v>
      </c>
      <c r="L12">
        <v>155.83353881835939</v>
      </c>
      <c r="M12">
        <f t="shared" si="0"/>
        <v>35.774457947281768</v>
      </c>
      <c r="N12">
        <v>9.4932015449274676</v>
      </c>
      <c r="O12">
        <f t="shared" si="1"/>
        <v>2.1793391976417511</v>
      </c>
    </row>
    <row r="13" spans="1:17" x14ac:dyDescent="0.35">
      <c r="A13" t="s">
        <v>25</v>
      </c>
      <c r="B13" t="s">
        <v>20</v>
      </c>
      <c r="C13">
        <v>2022</v>
      </c>
      <c r="D13" t="s">
        <v>4</v>
      </c>
      <c r="E13" t="s">
        <v>17</v>
      </c>
      <c r="H13">
        <v>169.88409881591781</v>
      </c>
      <c r="I13">
        <v>12.742496581494274</v>
      </c>
      <c r="L13">
        <v>169.88409881591781</v>
      </c>
      <c r="M13">
        <f t="shared" si="0"/>
        <v>39.000022685013271</v>
      </c>
      <c r="N13">
        <v>12.742496581494274</v>
      </c>
      <c r="O13">
        <f t="shared" si="1"/>
        <v>2.925274697312735</v>
      </c>
    </row>
    <row r="14" spans="1:17" x14ac:dyDescent="0.35">
      <c r="A14" t="s">
        <v>25</v>
      </c>
      <c r="B14" t="s">
        <v>20</v>
      </c>
      <c r="C14">
        <v>2033</v>
      </c>
      <c r="D14" t="s">
        <v>5</v>
      </c>
      <c r="E14" t="s">
        <v>17</v>
      </c>
      <c r="H14">
        <v>186.6290328979492</v>
      </c>
      <c r="I14">
        <v>16.698365566425139</v>
      </c>
      <c r="L14">
        <v>186.6290328979492</v>
      </c>
      <c r="M14">
        <f t="shared" si="0"/>
        <v>42.84413060099844</v>
      </c>
      <c r="N14">
        <v>16.698365566425139</v>
      </c>
      <c r="O14">
        <f t="shared" si="1"/>
        <v>3.8334172558368089</v>
      </c>
    </row>
    <row r="15" spans="1:17" x14ac:dyDescent="0.35">
      <c r="A15" t="s">
        <v>25</v>
      </c>
      <c r="B15" t="s">
        <v>20</v>
      </c>
      <c r="C15">
        <v>2044</v>
      </c>
      <c r="D15" t="s">
        <v>6</v>
      </c>
      <c r="E15" t="s">
        <v>17</v>
      </c>
      <c r="H15">
        <v>207.66499023437524</v>
      </c>
      <c r="I15">
        <v>18.042667387890596</v>
      </c>
      <c r="L15">
        <v>207.66499023437524</v>
      </c>
      <c r="M15">
        <f t="shared" si="0"/>
        <v>47.673321908717917</v>
      </c>
      <c r="N15">
        <v>18.042667387890596</v>
      </c>
      <c r="O15">
        <f t="shared" si="1"/>
        <v>4.1420264894147376</v>
      </c>
    </row>
    <row r="16" spans="1:17" x14ac:dyDescent="0.35">
      <c r="A16" t="s">
        <v>25</v>
      </c>
      <c r="B16" t="s">
        <v>20</v>
      </c>
      <c r="C16">
        <v>2055</v>
      </c>
      <c r="D16" t="s">
        <v>7</v>
      </c>
      <c r="E16" t="s">
        <v>17</v>
      </c>
      <c r="H16">
        <v>227.57881774902339</v>
      </c>
      <c r="I16">
        <v>23.992105836657924</v>
      </c>
      <c r="L16">
        <v>227.57881774902339</v>
      </c>
      <c r="M16">
        <f t="shared" si="0"/>
        <v>52.244907655882322</v>
      </c>
      <c r="N16">
        <v>23.992105836657924</v>
      </c>
      <c r="O16">
        <f t="shared" si="1"/>
        <v>5.5078296227405703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2021-08-14T23:03:00Z</dcterms:modified>
</cp:coreProperties>
</file>