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C:\Users\shawn\Desktop\LAST_TIME\TMT1\FVS DEFAULT\"/>
    </mc:Choice>
  </mc:AlternateContent>
  <xr:revisionPtr revIDLastSave="0" documentId="13_ncr:1_{54A2E8D1-7836-4285-B0FE-6D94A10805F3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1" i="1" l="1"/>
  <c r="E51" i="1"/>
  <c r="F50" i="1"/>
  <c r="E50" i="1"/>
  <c r="F49" i="1"/>
  <c r="E49" i="1"/>
  <c r="F48" i="1"/>
  <c r="E48" i="1"/>
  <c r="F47" i="1"/>
  <c r="E47" i="1"/>
  <c r="F46" i="1"/>
  <c r="E46" i="1"/>
  <c r="F45" i="1"/>
  <c r="E45" i="1"/>
  <c r="F44" i="1"/>
  <c r="E44" i="1"/>
  <c r="G46" i="1"/>
  <c r="G45" i="1"/>
  <c r="G44" i="1"/>
  <c r="H51" i="1"/>
  <c r="H50" i="1"/>
  <c r="H49" i="1"/>
  <c r="H48" i="1"/>
  <c r="H47" i="1"/>
  <c r="H46" i="1"/>
  <c r="H45" i="1"/>
  <c r="H44" i="1"/>
  <c r="G51" i="1"/>
  <c r="G50" i="1"/>
  <c r="G49" i="1"/>
  <c r="G48" i="1"/>
  <c r="G47" i="1"/>
</calcChain>
</file>

<file path=xl/sharedStrings.xml><?xml version="1.0" encoding="utf-8"?>
<sst xmlns="http://schemas.openxmlformats.org/spreadsheetml/2006/main" count="192" uniqueCount="39">
  <si>
    <t>MgmtID</t>
  </si>
  <si>
    <t>StandID</t>
  </si>
  <si>
    <t>Year</t>
  </si>
  <si>
    <t>Age</t>
  </si>
  <si>
    <t>Tpa</t>
  </si>
  <si>
    <t>TPrdTpa</t>
  </si>
  <si>
    <t>BA</t>
  </si>
  <si>
    <t>SDI</t>
  </si>
  <si>
    <t>CCF</t>
  </si>
  <si>
    <t>TopHt</t>
  </si>
  <si>
    <t>QMD</t>
  </si>
  <si>
    <t>TCuFt</t>
  </si>
  <si>
    <t>TPrdTCuFt</t>
  </si>
  <si>
    <t>MCuFt</t>
  </si>
  <si>
    <t>TPrdMCuFt</t>
  </si>
  <si>
    <t>BdFt</t>
  </si>
  <si>
    <t>TPrdBdFt</t>
  </si>
  <si>
    <t>RTpa</t>
  </si>
  <si>
    <t>RTCuFt</t>
  </si>
  <si>
    <t>RMCuFt</t>
  </si>
  <si>
    <t>RBdFt</t>
  </si>
  <si>
    <t>RunTitle</t>
  </si>
  <si>
    <t>A001</t>
  </si>
  <si>
    <t>1011</t>
  </si>
  <si>
    <t>1990</t>
  </si>
  <si>
    <t>TMT1_raw</t>
  </si>
  <si>
    <t>1995</t>
  </si>
  <si>
    <t>2000</t>
  </si>
  <si>
    <t>2005</t>
  </si>
  <si>
    <t>2009</t>
  </si>
  <si>
    <t>2010</t>
  </si>
  <si>
    <t>2015</t>
  </si>
  <si>
    <t>2020</t>
  </si>
  <si>
    <t>1022</t>
  </si>
  <si>
    <t>1033</t>
  </si>
  <si>
    <t>1044</t>
  </si>
  <si>
    <t>1055</t>
  </si>
  <si>
    <t>AVERAGE</t>
  </si>
  <si>
    <t>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</si>
</sst>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51"/>
  <sheetViews>
    <sheetView tabSelected="1" topLeftCell="A34" workbookViewId="0">
      <selection activeCell="I43" sqref="I43"/>
    </sheetView>
  </sheetViews>
  <sheetFormatPr defaultRowHeight="14.5" x14ac:dyDescent="0.35"/>
  <sheetData>
    <row r="1" spans="1:2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35">
      <c r="A2" t="s">
        <v>22</v>
      </c>
      <c r="B2" t="s">
        <v>23</v>
      </c>
      <c r="C2" t="s">
        <v>24</v>
      </c>
      <c r="D2">
        <v>0</v>
      </c>
      <c r="E2">
        <v>174</v>
      </c>
      <c r="F2">
        <v>174</v>
      </c>
      <c r="G2">
        <v>283.55792236328102</v>
      </c>
      <c r="H2">
        <v>419</v>
      </c>
      <c r="I2">
        <v>311</v>
      </c>
      <c r="J2">
        <v>141</v>
      </c>
      <c r="K2">
        <v>17.285518646240199</v>
      </c>
      <c r="L2">
        <v>11821.138671875</v>
      </c>
      <c r="M2">
        <v>11821.138671875</v>
      </c>
      <c r="N2">
        <v>10938.40234375</v>
      </c>
      <c r="O2">
        <v>10938.40234375</v>
      </c>
      <c r="P2">
        <v>65202</v>
      </c>
      <c r="Q2">
        <v>65202</v>
      </c>
      <c r="R2">
        <v>0</v>
      </c>
      <c r="S2">
        <v>0</v>
      </c>
      <c r="T2">
        <v>0</v>
      </c>
      <c r="U2">
        <v>0</v>
      </c>
      <c r="V2" t="s">
        <v>25</v>
      </c>
    </row>
    <row r="3" spans="1:22" x14ac:dyDescent="0.35">
      <c r="A3" t="s">
        <v>22</v>
      </c>
      <c r="B3" t="s">
        <v>23</v>
      </c>
      <c r="C3" t="s">
        <v>26</v>
      </c>
      <c r="D3">
        <v>5</v>
      </c>
      <c r="E3">
        <v>171.45783996582</v>
      </c>
      <c r="F3">
        <v>171.45783996582</v>
      </c>
      <c r="G3">
        <v>297.44491577148398</v>
      </c>
      <c r="H3">
        <v>434</v>
      </c>
      <c r="I3">
        <v>324</v>
      </c>
      <c r="J3">
        <v>141</v>
      </c>
      <c r="K3">
        <v>17.834499359130898</v>
      </c>
      <c r="L3">
        <v>12344.1494140625</v>
      </c>
      <c r="M3">
        <v>12344.1494140625</v>
      </c>
      <c r="N3">
        <v>11398.5517578125</v>
      </c>
      <c r="O3">
        <v>11398.5517578125</v>
      </c>
      <c r="P3">
        <v>68252.8515625</v>
      </c>
      <c r="Q3">
        <v>68252.8515625</v>
      </c>
      <c r="R3">
        <v>0</v>
      </c>
      <c r="S3">
        <v>0</v>
      </c>
      <c r="T3">
        <v>0</v>
      </c>
      <c r="U3">
        <v>0</v>
      </c>
      <c r="V3" t="s">
        <v>25</v>
      </c>
    </row>
    <row r="4" spans="1:22" x14ac:dyDescent="0.35">
      <c r="A4" t="s">
        <v>22</v>
      </c>
      <c r="B4" t="s">
        <v>23</v>
      </c>
      <c r="C4" t="s">
        <v>27</v>
      </c>
      <c r="D4">
        <v>10</v>
      </c>
      <c r="E4">
        <v>169.101150512695</v>
      </c>
      <c r="F4">
        <v>169.101150512695</v>
      </c>
      <c r="G4">
        <v>311.16213989257801</v>
      </c>
      <c r="H4">
        <v>449</v>
      </c>
      <c r="I4">
        <v>337</v>
      </c>
      <c r="J4">
        <v>141</v>
      </c>
      <c r="K4">
        <v>18.367755889892599</v>
      </c>
      <c r="L4">
        <v>12852.736328125</v>
      </c>
      <c r="M4">
        <v>12852.736328125</v>
      </c>
      <c r="N4">
        <v>11894.5654296875</v>
      </c>
      <c r="O4">
        <v>11894.5654296875</v>
      </c>
      <c r="P4">
        <v>71439.4453125</v>
      </c>
      <c r="Q4">
        <v>71439.4453125</v>
      </c>
      <c r="R4">
        <v>0</v>
      </c>
      <c r="S4">
        <v>0</v>
      </c>
      <c r="T4">
        <v>0</v>
      </c>
      <c r="U4">
        <v>0</v>
      </c>
      <c r="V4" t="s">
        <v>25</v>
      </c>
    </row>
    <row r="5" spans="1:22" x14ac:dyDescent="0.35">
      <c r="A5" t="s">
        <v>22</v>
      </c>
      <c r="B5" t="s">
        <v>23</v>
      </c>
      <c r="C5" t="s">
        <v>28</v>
      </c>
      <c r="D5">
        <v>15</v>
      </c>
      <c r="E5">
        <v>166.88743591308599</v>
      </c>
      <c r="F5">
        <v>166.88743591308599</v>
      </c>
      <c r="G5">
        <v>324.40142822265602</v>
      </c>
      <c r="H5">
        <v>463</v>
      </c>
      <c r="I5">
        <v>349</v>
      </c>
      <c r="J5">
        <v>141</v>
      </c>
      <c r="K5">
        <v>18.8784370422363</v>
      </c>
      <c r="L5">
        <v>13342.5576171875</v>
      </c>
      <c r="M5">
        <v>13342.5576171875</v>
      </c>
      <c r="N5">
        <v>12359.564453125</v>
      </c>
      <c r="O5">
        <v>12359.564453125</v>
      </c>
      <c r="P5">
        <v>74695.890625</v>
      </c>
      <c r="Q5">
        <v>74695.890625</v>
      </c>
      <c r="R5">
        <v>0</v>
      </c>
      <c r="S5">
        <v>0</v>
      </c>
      <c r="T5">
        <v>0</v>
      </c>
      <c r="U5">
        <v>0</v>
      </c>
      <c r="V5" t="s">
        <v>25</v>
      </c>
    </row>
    <row r="6" spans="1:22" x14ac:dyDescent="0.35">
      <c r="A6" t="s">
        <v>22</v>
      </c>
      <c r="B6" t="s">
        <v>23</v>
      </c>
      <c r="C6" t="s">
        <v>29</v>
      </c>
      <c r="D6">
        <v>19</v>
      </c>
      <c r="E6">
        <v>165.18106079101599</v>
      </c>
      <c r="F6">
        <v>165.18106079101599</v>
      </c>
      <c r="G6">
        <v>334.79675292968801</v>
      </c>
      <c r="H6">
        <v>474</v>
      </c>
      <c r="I6">
        <v>358</v>
      </c>
      <c r="J6">
        <v>141</v>
      </c>
      <c r="K6">
        <v>19.277326583862301</v>
      </c>
      <c r="L6">
        <v>13724.603515625</v>
      </c>
      <c r="M6">
        <v>13724.603515625</v>
      </c>
      <c r="N6">
        <v>12706.8154296875</v>
      </c>
      <c r="O6">
        <v>12706.8154296875</v>
      </c>
      <c r="P6">
        <v>77036.34375</v>
      </c>
      <c r="Q6">
        <v>77036.34375</v>
      </c>
      <c r="R6">
        <v>0</v>
      </c>
      <c r="S6">
        <v>0</v>
      </c>
      <c r="T6">
        <v>0</v>
      </c>
      <c r="U6">
        <v>0</v>
      </c>
      <c r="V6" t="s">
        <v>25</v>
      </c>
    </row>
    <row r="7" spans="1:22" x14ac:dyDescent="0.35">
      <c r="A7" t="s">
        <v>22</v>
      </c>
      <c r="B7" t="s">
        <v>23</v>
      </c>
      <c r="C7" t="s">
        <v>30</v>
      </c>
      <c r="D7">
        <v>20</v>
      </c>
      <c r="E7">
        <v>164.76210021972699</v>
      </c>
      <c r="F7">
        <v>164.76210021972699</v>
      </c>
      <c r="G7">
        <v>337.29165649414102</v>
      </c>
      <c r="H7">
        <v>476</v>
      </c>
      <c r="I7">
        <v>361</v>
      </c>
      <c r="J7">
        <v>141</v>
      </c>
      <c r="K7">
        <v>19.373607635498001</v>
      </c>
      <c r="L7">
        <v>13812.8818359375</v>
      </c>
      <c r="M7">
        <v>13812.8818359375</v>
      </c>
      <c r="N7">
        <v>12775.3271484375</v>
      </c>
      <c r="O7">
        <v>12775.3271484375</v>
      </c>
      <c r="P7">
        <v>77431.609375</v>
      </c>
      <c r="Q7">
        <v>77431.609375</v>
      </c>
      <c r="R7">
        <v>0</v>
      </c>
      <c r="S7">
        <v>0</v>
      </c>
      <c r="T7">
        <v>0</v>
      </c>
      <c r="U7">
        <v>0</v>
      </c>
      <c r="V7" t="s">
        <v>25</v>
      </c>
    </row>
    <row r="8" spans="1:22" x14ac:dyDescent="0.35">
      <c r="A8" t="s">
        <v>22</v>
      </c>
      <c r="B8" t="s">
        <v>23</v>
      </c>
      <c r="C8" t="s">
        <v>31</v>
      </c>
      <c r="D8">
        <v>25</v>
      </c>
      <c r="E8">
        <v>162.74847412109401</v>
      </c>
      <c r="F8">
        <v>162.74847412109401</v>
      </c>
      <c r="G8">
        <v>349.84851074218801</v>
      </c>
      <c r="H8">
        <v>489</v>
      </c>
      <c r="I8">
        <v>372</v>
      </c>
      <c r="J8">
        <v>141</v>
      </c>
      <c r="K8">
        <v>19.8526210784912</v>
      </c>
      <c r="L8">
        <v>14278.404296875</v>
      </c>
      <c r="M8">
        <v>14278.404296875</v>
      </c>
      <c r="N8">
        <v>13235.2509765625</v>
      </c>
      <c r="O8">
        <v>13235.2509765625</v>
      </c>
      <c r="P8">
        <v>80579.8125</v>
      </c>
      <c r="Q8">
        <v>80579.8125</v>
      </c>
      <c r="R8">
        <v>0</v>
      </c>
      <c r="S8">
        <v>0</v>
      </c>
      <c r="T8">
        <v>0</v>
      </c>
      <c r="U8">
        <v>0</v>
      </c>
      <c r="V8" t="s">
        <v>25</v>
      </c>
    </row>
    <row r="9" spans="1:22" x14ac:dyDescent="0.35">
      <c r="A9" t="s">
        <v>22</v>
      </c>
      <c r="B9" t="s">
        <v>23</v>
      </c>
      <c r="C9" t="s">
        <v>32</v>
      </c>
      <c r="D9">
        <v>30</v>
      </c>
      <c r="E9">
        <v>158.90757751464801</v>
      </c>
      <c r="F9">
        <v>158.90757751464801</v>
      </c>
      <c r="G9">
        <v>360.61239624023398</v>
      </c>
      <c r="H9">
        <v>499</v>
      </c>
      <c r="I9">
        <v>382</v>
      </c>
      <c r="J9">
        <v>141</v>
      </c>
      <c r="K9">
        <v>20.397842407226602</v>
      </c>
      <c r="L9">
        <v>14681.962890625</v>
      </c>
      <c r="M9">
        <v>14681.962890625</v>
      </c>
      <c r="N9">
        <v>13663.1845703125</v>
      </c>
      <c r="O9">
        <v>13663.1845703125</v>
      </c>
      <c r="P9">
        <v>83535.8671875</v>
      </c>
      <c r="Q9">
        <v>83535.8671875</v>
      </c>
      <c r="R9">
        <v>0</v>
      </c>
      <c r="S9">
        <v>0</v>
      </c>
      <c r="T9">
        <v>0</v>
      </c>
      <c r="U9">
        <v>0</v>
      </c>
      <c r="V9" t="s">
        <v>25</v>
      </c>
    </row>
    <row r="10" spans="1:22" x14ac:dyDescent="0.35">
      <c r="A10" t="s">
        <v>22</v>
      </c>
      <c r="B10" t="s">
        <v>33</v>
      </c>
      <c r="C10" t="s">
        <v>24</v>
      </c>
      <c r="D10">
        <v>0</v>
      </c>
      <c r="E10">
        <v>186</v>
      </c>
      <c r="F10">
        <v>186</v>
      </c>
      <c r="G10">
        <v>310.99755859375</v>
      </c>
      <c r="H10">
        <v>457</v>
      </c>
      <c r="I10">
        <v>357</v>
      </c>
      <c r="J10">
        <v>136</v>
      </c>
      <c r="K10">
        <v>17.5088806152344</v>
      </c>
      <c r="L10">
        <v>12851.0458984375</v>
      </c>
      <c r="M10">
        <v>12851.0458984375</v>
      </c>
      <c r="N10">
        <v>11884.80078125</v>
      </c>
      <c r="O10">
        <v>11884.80078125</v>
      </c>
      <c r="P10">
        <v>68904</v>
      </c>
      <c r="Q10">
        <v>68904</v>
      </c>
      <c r="R10">
        <v>0</v>
      </c>
      <c r="S10">
        <v>0</v>
      </c>
      <c r="T10">
        <v>0</v>
      </c>
      <c r="U10">
        <v>0</v>
      </c>
      <c r="V10" t="s">
        <v>25</v>
      </c>
    </row>
    <row r="11" spans="1:22" x14ac:dyDescent="0.35">
      <c r="A11" t="s">
        <v>22</v>
      </c>
      <c r="B11" t="s">
        <v>33</v>
      </c>
      <c r="C11" t="s">
        <v>26</v>
      </c>
      <c r="D11">
        <v>5</v>
      </c>
      <c r="E11">
        <v>184.16491699218801</v>
      </c>
      <c r="F11">
        <v>184.16491699218801</v>
      </c>
      <c r="G11">
        <v>326.118408203125</v>
      </c>
      <c r="H11">
        <v>474</v>
      </c>
      <c r="I11">
        <v>371</v>
      </c>
      <c r="J11">
        <v>136</v>
      </c>
      <c r="K11">
        <v>18.018577575683601</v>
      </c>
      <c r="L11">
        <v>13402.056640625</v>
      </c>
      <c r="M11">
        <v>13402.056640625</v>
      </c>
      <c r="N11">
        <v>12445.6337890625</v>
      </c>
      <c r="O11">
        <v>12445.6337890625</v>
      </c>
      <c r="P11">
        <v>72566.9765625</v>
      </c>
      <c r="Q11">
        <v>72566.9765625</v>
      </c>
      <c r="R11">
        <v>0</v>
      </c>
      <c r="S11">
        <v>0</v>
      </c>
      <c r="T11">
        <v>0</v>
      </c>
      <c r="U11">
        <v>0</v>
      </c>
      <c r="V11" t="s">
        <v>25</v>
      </c>
    </row>
    <row r="12" spans="1:22" x14ac:dyDescent="0.35">
      <c r="A12" t="s">
        <v>22</v>
      </c>
      <c r="B12" t="s">
        <v>33</v>
      </c>
      <c r="C12" t="s">
        <v>27</v>
      </c>
      <c r="D12">
        <v>10</v>
      </c>
      <c r="E12">
        <v>182.37098693847699</v>
      </c>
      <c r="F12">
        <v>182.37098693847699</v>
      </c>
      <c r="G12">
        <v>340.92355346679699</v>
      </c>
      <c r="H12">
        <v>490</v>
      </c>
      <c r="I12">
        <v>385</v>
      </c>
      <c r="J12">
        <v>136</v>
      </c>
      <c r="K12">
        <v>18.513429641723601</v>
      </c>
      <c r="L12">
        <v>13931.1875</v>
      </c>
      <c r="M12">
        <v>13931.1875</v>
      </c>
      <c r="N12">
        <v>12896.9169921875</v>
      </c>
      <c r="O12">
        <v>12896.9169921875</v>
      </c>
      <c r="P12">
        <v>75590.828125</v>
      </c>
      <c r="Q12">
        <v>75590.828125</v>
      </c>
      <c r="R12">
        <v>0</v>
      </c>
      <c r="S12">
        <v>0</v>
      </c>
      <c r="T12">
        <v>0</v>
      </c>
      <c r="U12">
        <v>0</v>
      </c>
      <c r="V12" t="s">
        <v>25</v>
      </c>
    </row>
    <row r="13" spans="1:22" x14ac:dyDescent="0.35">
      <c r="A13" t="s">
        <v>22</v>
      </c>
      <c r="B13" t="s">
        <v>33</v>
      </c>
      <c r="C13" t="s">
        <v>28</v>
      </c>
      <c r="D13">
        <v>15</v>
      </c>
      <c r="E13">
        <v>180.59051513671901</v>
      </c>
      <c r="F13">
        <v>180.59051513671901</v>
      </c>
      <c r="G13">
        <v>354.84210205078102</v>
      </c>
      <c r="H13">
        <v>505</v>
      </c>
      <c r="I13">
        <v>398</v>
      </c>
      <c r="J13">
        <v>136</v>
      </c>
      <c r="K13">
        <v>18.980434417724599</v>
      </c>
      <c r="L13">
        <v>14421.8447265625</v>
      </c>
      <c r="M13">
        <v>14421.8447265625</v>
      </c>
      <c r="N13">
        <v>13355.5869140625</v>
      </c>
      <c r="O13">
        <v>13355.5869140625</v>
      </c>
      <c r="P13">
        <v>78745.4296875</v>
      </c>
      <c r="Q13">
        <v>78745.4296875</v>
      </c>
      <c r="R13">
        <v>0</v>
      </c>
      <c r="S13">
        <v>0</v>
      </c>
      <c r="T13">
        <v>0</v>
      </c>
      <c r="U13">
        <v>0</v>
      </c>
      <c r="V13" t="s">
        <v>25</v>
      </c>
    </row>
    <row r="14" spans="1:22" x14ac:dyDescent="0.35">
      <c r="A14" t="s">
        <v>22</v>
      </c>
      <c r="B14" t="s">
        <v>33</v>
      </c>
      <c r="C14" t="s">
        <v>29</v>
      </c>
      <c r="D14">
        <v>19</v>
      </c>
      <c r="E14">
        <v>177.73936462402301</v>
      </c>
      <c r="F14">
        <v>177.73936462402301</v>
      </c>
      <c r="G14">
        <v>364.42654418945301</v>
      </c>
      <c r="H14">
        <v>514</v>
      </c>
      <c r="I14">
        <v>407</v>
      </c>
      <c r="J14">
        <v>136</v>
      </c>
      <c r="K14">
        <v>19.388729095458999</v>
      </c>
      <c r="L14">
        <v>14761.6162109375</v>
      </c>
      <c r="M14">
        <v>14761.6162109375</v>
      </c>
      <c r="N14">
        <v>13727.36328125</v>
      </c>
      <c r="O14">
        <v>13727.36328125</v>
      </c>
      <c r="P14">
        <v>81159.8828125</v>
      </c>
      <c r="Q14">
        <v>81159.8828125</v>
      </c>
      <c r="R14">
        <v>0</v>
      </c>
      <c r="S14">
        <v>0</v>
      </c>
      <c r="T14">
        <v>0</v>
      </c>
      <c r="U14">
        <v>0</v>
      </c>
      <c r="V14" t="s">
        <v>25</v>
      </c>
    </row>
    <row r="15" spans="1:22" x14ac:dyDescent="0.35">
      <c r="A15" t="s">
        <v>22</v>
      </c>
      <c r="B15" t="s">
        <v>33</v>
      </c>
      <c r="C15" t="s">
        <v>30</v>
      </c>
      <c r="D15">
        <v>20</v>
      </c>
      <c r="E15">
        <v>170.19596862793</v>
      </c>
      <c r="F15">
        <v>170.19596862793</v>
      </c>
      <c r="G15">
        <v>360.58740234375</v>
      </c>
      <c r="H15">
        <v>506</v>
      </c>
      <c r="I15">
        <v>401</v>
      </c>
      <c r="J15">
        <v>136</v>
      </c>
      <c r="K15">
        <v>19.709112167358398</v>
      </c>
      <c r="L15">
        <v>14647.0419921875</v>
      </c>
      <c r="M15">
        <v>14647.0419921875</v>
      </c>
      <c r="N15">
        <v>13644.484375</v>
      </c>
      <c r="O15">
        <v>13644.484375</v>
      </c>
      <c r="P15">
        <v>80851.4296875</v>
      </c>
      <c r="Q15">
        <v>80851.4296875</v>
      </c>
      <c r="R15">
        <v>0</v>
      </c>
      <c r="S15">
        <v>0</v>
      </c>
      <c r="T15">
        <v>0</v>
      </c>
      <c r="U15">
        <v>0</v>
      </c>
      <c r="V15" t="s">
        <v>25</v>
      </c>
    </row>
    <row r="16" spans="1:22" x14ac:dyDescent="0.35">
      <c r="A16" t="s">
        <v>22</v>
      </c>
      <c r="B16" t="s">
        <v>33</v>
      </c>
      <c r="C16" t="s">
        <v>31</v>
      </c>
      <c r="D16">
        <v>25</v>
      </c>
      <c r="E16">
        <v>167.689208984375</v>
      </c>
      <c r="F16">
        <v>167.689208984375</v>
      </c>
      <c r="G16">
        <v>372.29443359375</v>
      </c>
      <c r="H16">
        <v>517</v>
      </c>
      <c r="I16">
        <v>412</v>
      </c>
      <c r="J16">
        <v>136</v>
      </c>
      <c r="K16">
        <v>20.175622940063501</v>
      </c>
      <c r="L16">
        <v>15062.353515625</v>
      </c>
      <c r="M16">
        <v>15062.353515625</v>
      </c>
      <c r="N16">
        <v>14019.8984375</v>
      </c>
      <c r="O16">
        <v>14019.8984375</v>
      </c>
      <c r="P16">
        <v>83474.2265625</v>
      </c>
      <c r="Q16">
        <v>83474.2265625</v>
      </c>
      <c r="R16">
        <v>0</v>
      </c>
      <c r="S16">
        <v>0</v>
      </c>
      <c r="T16">
        <v>0</v>
      </c>
      <c r="U16">
        <v>0</v>
      </c>
      <c r="V16" t="s">
        <v>25</v>
      </c>
    </row>
    <row r="17" spans="1:22" x14ac:dyDescent="0.35">
      <c r="A17" t="s">
        <v>22</v>
      </c>
      <c r="B17" t="s">
        <v>33</v>
      </c>
      <c r="C17" t="s">
        <v>32</v>
      </c>
      <c r="D17">
        <v>30</v>
      </c>
      <c r="E17">
        <v>160.11480712890599</v>
      </c>
      <c r="F17">
        <v>160.11480712890599</v>
      </c>
      <c r="G17">
        <v>377.66223144531199</v>
      </c>
      <c r="H17">
        <v>519</v>
      </c>
      <c r="I17">
        <v>415</v>
      </c>
      <c r="J17">
        <v>136</v>
      </c>
      <c r="K17">
        <v>20.795646667480501</v>
      </c>
      <c r="L17">
        <v>15263.96484375</v>
      </c>
      <c r="M17">
        <v>15263.96484375</v>
      </c>
      <c r="N17">
        <v>14189.3115234375</v>
      </c>
      <c r="O17">
        <v>14189.3115234375</v>
      </c>
      <c r="P17">
        <v>84940.171875</v>
      </c>
      <c r="Q17">
        <v>84940.171875</v>
      </c>
      <c r="R17">
        <v>0</v>
      </c>
      <c r="S17">
        <v>0</v>
      </c>
      <c r="T17">
        <v>0</v>
      </c>
      <c r="U17">
        <v>0</v>
      </c>
      <c r="V17" t="s">
        <v>25</v>
      </c>
    </row>
    <row r="18" spans="1:22" x14ac:dyDescent="0.35">
      <c r="A18" t="s">
        <v>22</v>
      </c>
      <c r="B18" t="s">
        <v>34</v>
      </c>
      <c r="C18" t="s">
        <v>24</v>
      </c>
      <c r="D18">
        <v>0</v>
      </c>
      <c r="E18">
        <v>144</v>
      </c>
      <c r="F18">
        <v>144</v>
      </c>
      <c r="G18">
        <v>230.43016052246099</v>
      </c>
      <c r="H18">
        <v>342</v>
      </c>
      <c r="I18">
        <v>248</v>
      </c>
      <c r="J18">
        <v>137</v>
      </c>
      <c r="K18">
        <v>17.128711700439499</v>
      </c>
      <c r="L18">
        <v>9622.818359375</v>
      </c>
      <c r="M18">
        <v>9622.818359375</v>
      </c>
      <c r="N18">
        <v>8894</v>
      </c>
      <c r="O18">
        <v>8894</v>
      </c>
      <c r="P18">
        <v>52670</v>
      </c>
      <c r="Q18">
        <v>52670</v>
      </c>
      <c r="R18">
        <v>0</v>
      </c>
      <c r="S18">
        <v>0</v>
      </c>
      <c r="T18">
        <v>0</v>
      </c>
      <c r="U18">
        <v>0</v>
      </c>
      <c r="V18" t="s">
        <v>25</v>
      </c>
    </row>
    <row r="19" spans="1:22" x14ac:dyDescent="0.35">
      <c r="A19" t="s">
        <v>22</v>
      </c>
      <c r="B19" t="s">
        <v>34</v>
      </c>
      <c r="C19" t="s">
        <v>26</v>
      </c>
      <c r="D19">
        <v>5</v>
      </c>
      <c r="E19">
        <v>142.879318237305</v>
      </c>
      <c r="F19">
        <v>142.879318237305</v>
      </c>
      <c r="G19">
        <v>245.10403442382801</v>
      </c>
      <c r="H19">
        <v>358</v>
      </c>
      <c r="I19">
        <v>262</v>
      </c>
      <c r="J19">
        <v>137</v>
      </c>
      <c r="K19">
        <v>17.734819412231399</v>
      </c>
      <c r="L19">
        <v>10166.169921875</v>
      </c>
      <c r="M19">
        <v>10166.169921875</v>
      </c>
      <c r="N19">
        <v>9403.40625</v>
      </c>
      <c r="O19">
        <v>9403.40625</v>
      </c>
      <c r="P19">
        <v>56011.65625</v>
      </c>
      <c r="Q19">
        <v>56011.65625</v>
      </c>
      <c r="R19">
        <v>0</v>
      </c>
      <c r="S19">
        <v>0</v>
      </c>
      <c r="T19">
        <v>0</v>
      </c>
      <c r="U19">
        <v>0</v>
      </c>
      <c r="V19" t="s">
        <v>25</v>
      </c>
    </row>
    <row r="20" spans="1:22" x14ac:dyDescent="0.35">
      <c r="A20" t="s">
        <v>22</v>
      </c>
      <c r="B20" t="s">
        <v>34</v>
      </c>
      <c r="C20" t="s">
        <v>27</v>
      </c>
      <c r="D20">
        <v>10</v>
      </c>
      <c r="E20">
        <v>141.81726074218801</v>
      </c>
      <c r="F20">
        <v>141.81726074218801</v>
      </c>
      <c r="G20">
        <v>259.56903076171898</v>
      </c>
      <c r="H20">
        <v>375</v>
      </c>
      <c r="I20">
        <v>275</v>
      </c>
      <c r="J20">
        <v>137</v>
      </c>
      <c r="K20">
        <v>18.31884765625</v>
      </c>
      <c r="L20">
        <v>10685.8427734375</v>
      </c>
      <c r="M20">
        <v>10685.8427734375</v>
      </c>
      <c r="N20">
        <v>9870.1591796875</v>
      </c>
      <c r="O20">
        <v>9870.1591796875</v>
      </c>
      <c r="P20">
        <v>59147.359375</v>
      </c>
      <c r="Q20">
        <v>59147.359375</v>
      </c>
      <c r="R20">
        <v>0</v>
      </c>
      <c r="S20">
        <v>0</v>
      </c>
      <c r="T20">
        <v>0</v>
      </c>
      <c r="U20">
        <v>0</v>
      </c>
      <c r="V20" t="s">
        <v>25</v>
      </c>
    </row>
    <row r="21" spans="1:22" x14ac:dyDescent="0.35">
      <c r="A21" t="s">
        <v>22</v>
      </c>
      <c r="B21" t="s">
        <v>34</v>
      </c>
      <c r="C21" t="s">
        <v>28</v>
      </c>
      <c r="D21">
        <v>15</v>
      </c>
      <c r="E21">
        <v>140.80020141601599</v>
      </c>
      <c r="F21">
        <v>140.80020141601599</v>
      </c>
      <c r="G21">
        <v>273.52688598632801</v>
      </c>
      <c r="H21">
        <v>390</v>
      </c>
      <c r="I21">
        <v>288</v>
      </c>
      <c r="J21">
        <v>137</v>
      </c>
      <c r="K21">
        <v>18.872722625732401</v>
      </c>
      <c r="L21">
        <v>11193.2041015625</v>
      </c>
      <c r="M21">
        <v>11193.2041015625</v>
      </c>
      <c r="N21">
        <v>10370.298828125</v>
      </c>
      <c r="O21">
        <v>10370.298828125</v>
      </c>
      <c r="P21">
        <v>62427.71484375</v>
      </c>
      <c r="Q21">
        <v>62427.71484375</v>
      </c>
      <c r="R21">
        <v>0</v>
      </c>
      <c r="S21">
        <v>0</v>
      </c>
      <c r="T21">
        <v>0</v>
      </c>
      <c r="U21">
        <v>0</v>
      </c>
      <c r="V21" t="s">
        <v>25</v>
      </c>
    </row>
    <row r="22" spans="1:22" x14ac:dyDescent="0.35">
      <c r="A22" t="s">
        <v>22</v>
      </c>
      <c r="B22" t="s">
        <v>34</v>
      </c>
      <c r="C22" t="s">
        <v>29</v>
      </c>
      <c r="D22">
        <v>19</v>
      </c>
      <c r="E22">
        <v>140.01162719726599</v>
      </c>
      <c r="F22">
        <v>140.01162719726599</v>
      </c>
      <c r="G22">
        <v>284.28988647460898</v>
      </c>
      <c r="H22">
        <v>402</v>
      </c>
      <c r="I22">
        <v>298</v>
      </c>
      <c r="J22">
        <v>137</v>
      </c>
      <c r="K22">
        <v>19.294559478759801</v>
      </c>
      <c r="L22">
        <v>11581.5048828125</v>
      </c>
      <c r="M22">
        <v>11581.5048828125</v>
      </c>
      <c r="N22">
        <v>10743.15625</v>
      </c>
      <c r="O22">
        <v>10743.15625</v>
      </c>
      <c r="P22">
        <v>65000.45703125</v>
      </c>
      <c r="Q22">
        <v>65000.45703125</v>
      </c>
      <c r="R22">
        <v>0</v>
      </c>
      <c r="S22">
        <v>0</v>
      </c>
      <c r="T22">
        <v>0</v>
      </c>
      <c r="U22">
        <v>0</v>
      </c>
      <c r="V22" t="s">
        <v>25</v>
      </c>
    </row>
    <row r="23" spans="1:22" x14ac:dyDescent="0.35">
      <c r="A23" t="s">
        <v>22</v>
      </c>
      <c r="B23" t="s">
        <v>34</v>
      </c>
      <c r="C23" t="s">
        <v>30</v>
      </c>
      <c r="D23">
        <v>20</v>
      </c>
      <c r="E23">
        <v>139.81451416015599</v>
      </c>
      <c r="F23">
        <v>139.81451416015599</v>
      </c>
      <c r="G23">
        <v>286.90219116210898</v>
      </c>
      <c r="H23">
        <v>405</v>
      </c>
      <c r="I23">
        <v>300</v>
      </c>
      <c r="J23">
        <v>137</v>
      </c>
      <c r="K23">
        <v>19.396671295166001</v>
      </c>
      <c r="L23">
        <v>11673.15625</v>
      </c>
      <c r="M23">
        <v>11673.15625</v>
      </c>
      <c r="N23">
        <v>10825.5419921875</v>
      </c>
      <c r="O23">
        <v>10825.5419921875</v>
      </c>
      <c r="P23">
        <v>65533.8828125</v>
      </c>
      <c r="Q23">
        <v>65533.8828125</v>
      </c>
      <c r="R23">
        <v>0</v>
      </c>
      <c r="S23">
        <v>0</v>
      </c>
      <c r="T23">
        <v>0</v>
      </c>
      <c r="U23">
        <v>0</v>
      </c>
      <c r="V23" t="s">
        <v>25</v>
      </c>
    </row>
    <row r="24" spans="1:22" x14ac:dyDescent="0.35">
      <c r="A24" t="s">
        <v>22</v>
      </c>
      <c r="B24" t="s">
        <v>34</v>
      </c>
      <c r="C24" t="s">
        <v>31</v>
      </c>
      <c r="D24">
        <v>25</v>
      </c>
      <c r="E24">
        <v>138.85243225097699</v>
      </c>
      <c r="F24">
        <v>138.85243225097699</v>
      </c>
      <c r="G24">
        <v>300.13241577148398</v>
      </c>
      <c r="H24">
        <v>419</v>
      </c>
      <c r="I24">
        <v>312</v>
      </c>
      <c r="J24">
        <v>138</v>
      </c>
      <c r="K24">
        <v>19.907468795776399</v>
      </c>
      <c r="L24">
        <v>12152.7109375</v>
      </c>
      <c r="M24">
        <v>12152.7109375</v>
      </c>
      <c r="N24">
        <v>11295.08984375</v>
      </c>
      <c r="O24">
        <v>11295.08984375</v>
      </c>
      <c r="P24">
        <v>68608.265625</v>
      </c>
      <c r="Q24">
        <v>68608.265625</v>
      </c>
      <c r="R24">
        <v>0</v>
      </c>
      <c r="S24">
        <v>0</v>
      </c>
      <c r="T24">
        <v>0</v>
      </c>
      <c r="U24">
        <v>0</v>
      </c>
      <c r="V24" t="s">
        <v>25</v>
      </c>
    </row>
    <row r="25" spans="1:22" x14ac:dyDescent="0.35">
      <c r="A25" t="s">
        <v>22</v>
      </c>
      <c r="B25" t="s">
        <v>34</v>
      </c>
      <c r="C25" t="s">
        <v>32</v>
      </c>
      <c r="D25">
        <v>30</v>
      </c>
      <c r="E25">
        <v>137.91183471679699</v>
      </c>
      <c r="F25">
        <v>137.91183471679699</v>
      </c>
      <c r="G25">
        <v>312.73907470703102</v>
      </c>
      <c r="H25">
        <v>433</v>
      </c>
      <c r="I25">
        <v>323</v>
      </c>
      <c r="J25">
        <v>138</v>
      </c>
      <c r="K25">
        <v>20.3904514312744</v>
      </c>
      <c r="L25">
        <v>12603.12109375</v>
      </c>
      <c r="M25">
        <v>12603.12109375</v>
      </c>
      <c r="N25">
        <v>11686.1943359375</v>
      </c>
      <c r="O25">
        <v>11686.1943359375</v>
      </c>
      <c r="P25">
        <v>71240.8046875</v>
      </c>
      <c r="Q25">
        <v>71240.8046875</v>
      </c>
      <c r="R25">
        <v>0</v>
      </c>
      <c r="S25">
        <v>0</v>
      </c>
      <c r="T25">
        <v>0</v>
      </c>
      <c r="U25">
        <v>0</v>
      </c>
      <c r="V25" t="s">
        <v>25</v>
      </c>
    </row>
    <row r="26" spans="1:22" x14ac:dyDescent="0.35">
      <c r="A26" t="s">
        <v>22</v>
      </c>
      <c r="B26" t="s">
        <v>35</v>
      </c>
      <c r="C26" t="s">
        <v>24</v>
      </c>
      <c r="D26">
        <v>0</v>
      </c>
      <c r="E26">
        <v>188</v>
      </c>
      <c r="F26">
        <v>188</v>
      </c>
      <c r="G26">
        <v>244.17584228515599</v>
      </c>
      <c r="H26">
        <v>377</v>
      </c>
      <c r="I26">
        <v>287</v>
      </c>
      <c r="J26">
        <v>134</v>
      </c>
      <c r="K26">
        <v>15.4315185546875</v>
      </c>
      <c r="L26">
        <v>9748.408203125</v>
      </c>
      <c r="M26">
        <v>9748.408203125</v>
      </c>
      <c r="N26">
        <v>9010.400390625</v>
      </c>
      <c r="O26">
        <v>9010.400390625</v>
      </c>
      <c r="P26">
        <v>53202</v>
      </c>
      <c r="Q26">
        <v>53202</v>
      </c>
      <c r="R26">
        <v>0</v>
      </c>
      <c r="S26">
        <v>0</v>
      </c>
      <c r="T26">
        <v>0</v>
      </c>
      <c r="U26">
        <v>0</v>
      </c>
      <c r="V26" t="s">
        <v>25</v>
      </c>
    </row>
    <row r="27" spans="1:22" x14ac:dyDescent="0.35">
      <c r="A27" t="s">
        <v>22</v>
      </c>
      <c r="B27" t="s">
        <v>35</v>
      </c>
      <c r="C27" t="s">
        <v>26</v>
      </c>
      <c r="D27">
        <v>5</v>
      </c>
      <c r="E27">
        <v>185.65122985839801</v>
      </c>
      <c r="F27">
        <v>185.65122985839801</v>
      </c>
      <c r="G27">
        <v>259.27935791015602</v>
      </c>
      <c r="H27">
        <v>395</v>
      </c>
      <c r="I27">
        <v>301</v>
      </c>
      <c r="J27">
        <v>134</v>
      </c>
      <c r="K27">
        <v>16.001895904541001</v>
      </c>
      <c r="L27">
        <v>10246.7177734375</v>
      </c>
      <c r="M27">
        <v>10246.7177734375</v>
      </c>
      <c r="N27">
        <v>9509.34375</v>
      </c>
      <c r="O27">
        <v>9509.34375</v>
      </c>
      <c r="P27">
        <v>56309.55078125</v>
      </c>
      <c r="Q27">
        <v>56309.55078125</v>
      </c>
      <c r="R27">
        <v>0</v>
      </c>
      <c r="S27">
        <v>0</v>
      </c>
      <c r="T27">
        <v>0</v>
      </c>
      <c r="U27">
        <v>0</v>
      </c>
      <c r="V27" t="s">
        <v>25</v>
      </c>
    </row>
    <row r="28" spans="1:22" x14ac:dyDescent="0.35">
      <c r="A28" t="s">
        <v>22</v>
      </c>
      <c r="B28" t="s">
        <v>35</v>
      </c>
      <c r="C28" t="s">
        <v>27</v>
      </c>
      <c r="D28">
        <v>10</v>
      </c>
      <c r="E28">
        <v>183.31028747558599</v>
      </c>
      <c r="F28">
        <v>183.31028747558599</v>
      </c>
      <c r="G28">
        <v>273.98440551757801</v>
      </c>
      <c r="H28">
        <v>412</v>
      </c>
      <c r="I28">
        <v>316</v>
      </c>
      <c r="J28">
        <v>134</v>
      </c>
      <c r="K28">
        <v>16.5541095733643</v>
      </c>
      <c r="L28">
        <v>10738.455078125</v>
      </c>
      <c r="M28">
        <v>10738.455078125</v>
      </c>
      <c r="N28">
        <v>9966.8115234375</v>
      </c>
      <c r="O28">
        <v>9966.8115234375</v>
      </c>
      <c r="P28">
        <v>59302.03515625</v>
      </c>
      <c r="Q28">
        <v>59302.03515625</v>
      </c>
      <c r="R28">
        <v>0</v>
      </c>
      <c r="S28">
        <v>0</v>
      </c>
      <c r="T28">
        <v>0</v>
      </c>
      <c r="U28">
        <v>0</v>
      </c>
      <c r="V28" t="s">
        <v>25</v>
      </c>
    </row>
    <row r="29" spans="1:22" x14ac:dyDescent="0.35">
      <c r="A29" t="s">
        <v>22</v>
      </c>
      <c r="B29" t="s">
        <v>35</v>
      </c>
      <c r="C29" t="s">
        <v>28</v>
      </c>
      <c r="D29">
        <v>15</v>
      </c>
      <c r="E29">
        <v>180.96176147460901</v>
      </c>
      <c r="F29">
        <v>180.96176147460901</v>
      </c>
      <c r="G29">
        <v>287.893798828125</v>
      </c>
      <c r="H29">
        <v>427</v>
      </c>
      <c r="I29">
        <v>329</v>
      </c>
      <c r="J29">
        <v>134</v>
      </c>
      <c r="K29">
        <v>17.078872680664102</v>
      </c>
      <c r="L29">
        <v>11201.3271484375</v>
      </c>
      <c r="M29">
        <v>11201.3271484375</v>
      </c>
      <c r="N29">
        <v>10426.79296875</v>
      </c>
      <c r="O29">
        <v>10426.79296875</v>
      </c>
      <c r="P29">
        <v>62330.13671875</v>
      </c>
      <c r="Q29">
        <v>62330.13671875</v>
      </c>
      <c r="R29">
        <v>0</v>
      </c>
      <c r="S29">
        <v>0</v>
      </c>
      <c r="T29">
        <v>0</v>
      </c>
      <c r="U29">
        <v>0</v>
      </c>
      <c r="V29" t="s">
        <v>25</v>
      </c>
    </row>
    <row r="30" spans="1:22" x14ac:dyDescent="0.35">
      <c r="A30" t="s">
        <v>22</v>
      </c>
      <c r="B30" t="s">
        <v>35</v>
      </c>
      <c r="C30" t="s">
        <v>29</v>
      </c>
      <c r="D30">
        <v>19</v>
      </c>
      <c r="E30">
        <v>179.10124206543</v>
      </c>
      <c r="F30">
        <v>179.10124206543</v>
      </c>
      <c r="G30">
        <v>298.54507446289102</v>
      </c>
      <c r="H30">
        <v>439</v>
      </c>
      <c r="I30">
        <v>339</v>
      </c>
      <c r="J30">
        <v>134</v>
      </c>
      <c r="K30">
        <v>17.482038497924801</v>
      </c>
      <c r="L30">
        <v>11551.2275390625</v>
      </c>
      <c r="M30">
        <v>11551.2275390625</v>
      </c>
      <c r="N30">
        <v>10726.0537109375</v>
      </c>
      <c r="O30">
        <v>10726.0537109375</v>
      </c>
      <c r="P30">
        <v>64185.12109375</v>
      </c>
      <c r="Q30">
        <v>64185.12109375</v>
      </c>
      <c r="R30">
        <v>0</v>
      </c>
      <c r="S30">
        <v>0</v>
      </c>
      <c r="T30">
        <v>0</v>
      </c>
      <c r="U30">
        <v>0</v>
      </c>
      <c r="V30" t="s">
        <v>25</v>
      </c>
    </row>
    <row r="31" spans="1:22" x14ac:dyDescent="0.35">
      <c r="A31" t="s">
        <v>22</v>
      </c>
      <c r="B31" t="s">
        <v>35</v>
      </c>
      <c r="C31" t="s">
        <v>30</v>
      </c>
      <c r="D31">
        <v>20</v>
      </c>
      <c r="E31">
        <v>178.628662109375</v>
      </c>
      <c r="F31">
        <v>178.628662109375</v>
      </c>
      <c r="G31">
        <v>301.10842895507801</v>
      </c>
      <c r="H31">
        <v>442</v>
      </c>
      <c r="I31">
        <v>342</v>
      </c>
      <c r="J31">
        <v>134</v>
      </c>
      <c r="K31">
        <v>17.5801296234131</v>
      </c>
      <c r="L31">
        <v>11632.4443359375</v>
      </c>
      <c r="M31">
        <v>11632.4443359375</v>
      </c>
      <c r="N31">
        <v>10787.93359375</v>
      </c>
      <c r="O31">
        <v>10787.93359375</v>
      </c>
      <c r="P31">
        <v>64535.18359375</v>
      </c>
      <c r="Q31">
        <v>64535.18359375</v>
      </c>
      <c r="R31">
        <v>0</v>
      </c>
      <c r="S31">
        <v>0</v>
      </c>
      <c r="T31">
        <v>0</v>
      </c>
      <c r="U31">
        <v>0</v>
      </c>
      <c r="V31" t="s">
        <v>25</v>
      </c>
    </row>
    <row r="32" spans="1:22" x14ac:dyDescent="0.35">
      <c r="A32" t="s">
        <v>22</v>
      </c>
      <c r="B32" t="s">
        <v>35</v>
      </c>
      <c r="C32" t="s">
        <v>31</v>
      </c>
      <c r="D32">
        <v>25</v>
      </c>
      <c r="E32">
        <v>176.39012145996099</v>
      </c>
      <c r="F32">
        <v>176.39012145996099</v>
      </c>
      <c r="G32">
        <v>313.97134399414102</v>
      </c>
      <c r="H32">
        <v>456</v>
      </c>
      <c r="I32">
        <v>354</v>
      </c>
      <c r="J32">
        <v>134</v>
      </c>
      <c r="K32">
        <v>18.065250396728501</v>
      </c>
      <c r="L32">
        <v>12057.2587890625</v>
      </c>
      <c r="M32">
        <v>12057.2587890625</v>
      </c>
      <c r="N32">
        <v>11227.9794921875</v>
      </c>
      <c r="O32">
        <v>11227.9794921875</v>
      </c>
      <c r="P32">
        <v>67546.6328125</v>
      </c>
      <c r="Q32">
        <v>67546.6328125</v>
      </c>
      <c r="R32">
        <v>0</v>
      </c>
      <c r="S32">
        <v>0</v>
      </c>
      <c r="T32">
        <v>0</v>
      </c>
      <c r="U32">
        <v>0</v>
      </c>
      <c r="V32" t="s">
        <v>25</v>
      </c>
    </row>
    <row r="33" spans="1:22" x14ac:dyDescent="0.35">
      <c r="A33" t="s">
        <v>22</v>
      </c>
      <c r="B33" t="s">
        <v>35</v>
      </c>
      <c r="C33" t="s">
        <v>32</v>
      </c>
      <c r="D33">
        <v>30</v>
      </c>
      <c r="E33">
        <v>174.20864868164099</v>
      </c>
      <c r="F33">
        <v>174.20864868164099</v>
      </c>
      <c r="G33">
        <v>326.37408447265602</v>
      </c>
      <c r="H33">
        <v>469</v>
      </c>
      <c r="I33">
        <v>366</v>
      </c>
      <c r="J33">
        <v>134</v>
      </c>
      <c r="K33">
        <v>18.5335807800293</v>
      </c>
      <c r="L33">
        <v>12460.044921875</v>
      </c>
      <c r="M33">
        <v>12460.044921875</v>
      </c>
      <c r="N33">
        <v>11629.044921875</v>
      </c>
      <c r="O33">
        <v>11629.044921875</v>
      </c>
      <c r="P33">
        <v>70227.6796875</v>
      </c>
      <c r="Q33">
        <v>70227.6796875</v>
      </c>
      <c r="R33">
        <v>0</v>
      </c>
      <c r="S33">
        <v>0</v>
      </c>
      <c r="T33">
        <v>0</v>
      </c>
      <c r="U33">
        <v>0</v>
      </c>
      <c r="V33" t="s">
        <v>25</v>
      </c>
    </row>
    <row r="34" spans="1:22" x14ac:dyDescent="0.35">
      <c r="A34" t="s">
        <v>22</v>
      </c>
      <c r="B34" t="s">
        <v>36</v>
      </c>
      <c r="C34" t="s">
        <v>24</v>
      </c>
      <c r="D34">
        <v>0</v>
      </c>
      <c r="E34">
        <v>274</v>
      </c>
      <c r="F34">
        <v>274</v>
      </c>
      <c r="G34">
        <v>253.05206298828099</v>
      </c>
      <c r="H34">
        <v>418</v>
      </c>
      <c r="I34">
        <v>317</v>
      </c>
      <c r="J34">
        <v>118</v>
      </c>
      <c r="K34">
        <v>13.012653350830099</v>
      </c>
      <c r="L34">
        <v>8795.4853515625</v>
      </c>
      <c r="M34">
        <v>8795.4853515625</v>
      </c>
      <c r="N34">
        <v>7926.400390625</v>
      </c>
      <c r="O34">
        <v>7926.400390625</v>
      </c>
      <c r="P34">
        <v>42508</v>
      </c>
      <c r="Q34">
        <v>42508</v>
      </c>
      <c r="R34">
        <v>0</v>
      </c>
      <c r="S34">
        <v>0</v>
      </c>
      <c r="T34">
        <v>0</v>
      </c>
      <c r="U34">
        <v>0</v>
      </c>
      <c r="V34" t="s">
        <v>25</v>
      </c>
    </row>
    <row r="35" spans="1:22" x14ac:dyDescent="0.35">
      <c r="A35" t="s">
        <v>22</v>
      </c>
      <c r="B35" t="s">
        <v>36</v>
      </c>
      <c r="C35" t="s">
        <v>26</v>
      </c>
      <c r="D35">
        <v>5</v>
      </c>
      <c r="E35">
        <v>272.171142578125</v>
      </c>
      <c r="F35">
        <v>272.171142578125</v>
      </c>
      <c r="G35">
        <v>273.07653808593801</v>
      </c>
      <c r="H35">
        <v>444</v>
      </c>
      <c r="I35">
        <v>338</v>
      </c>
      <c r="J35">
        <v>118</v>
      </c>
      <c r="K35">
        <v>13.5630502700806</v>
      </c>
      <c r="L35">
        <v>9389.3955078125</v>
      </c>
      <c r="M35">
        <v>9389.3955078125</v>
      </c>
      <c r="N35">
        <v>8498.7978515625</v>
      </c>
      <c r="O35">
        <v>8498.7978515625</v>
      </c>
      <c r="P35">
        <v>45948.22265625</v>
      </c>
      <c r="Q35">
        <v>45948.22265625</v>
      </c>
      <c r="R35">
        <v>0</v>
      </c>
      <c r="S35">
        <v>0</v>
      </c>
      <c r="T35">
        <v>0</v>
      </c>
      <c r="U35">
        <v>0</v>
      </c>
      <c r="V35" t="s">
        <v>25</v>
      </c>
    </row>
    <row r="36" spans="1:22" x14ac:dyDescent="0.35">
      <c r="A36" t="s">
        <v>22</v>
      </c>
      <c r="B36" t="s">
        <v>36</v>
      </c>
      <c r="C36" t="s">
        <v>27</v>
      </c>
      <c r="D36">
        <v>10</v>
      </c>
      <c r="E36">
        <v>270.17736816406199</v>
      </c>
      <c r="F36">
        <v>270.17736816406199</v>
      </c>
      <c r="G36">
        <v>292.85363769531199</v>
      </c>
      <c r="H36">
        <v>469</v>
      </c>
      <c r="I36">
        <v>358</v>
      </c>
      <c r="J36">
        <v>118</v>
      </c>
      <c r="K36">
        <v>14.0973300933838</v>
      </c>
      <c r="L36">
        <v>9960.8388671875</v>
      </c>
      <c r="M36">
        <v>9960.8388671875</v>
      </c>
      <c r="N36">
        <v>9023.1279296875</v>
      </c>
      <c r="O36">
        <v>9023.1279296875</v>
      </c>
      <c r="P36">
        <v>48813.53515625</v>
      </c>
      <c r="Q36">
        <v>48813.53515625</v>
      </c>
      <c r="R36">
        <v>0</v>
      </c>
      <c r="S36">
        <v>0</v>
      </c>
      <c r="T36">
        <v>0</v>
      </c>
      <c r="U36">
        <v>0</v>
      </c>
      <c r="V36" t="s">
        <v>25</v>
      </c>
    </row>
    <row r="37" spans="1:22" x14ac:dyDescent="0.35">
      <c r="A37" t="s">
        <v>22</v>
      </c>
      <c r="B37" t="s">
        <v>36</v>
      </c>
      <c r="C37" t="s">
        <v>28</v>
      </c>
      <c r="D37">
        <v>15</v>
      </c>
      <c r="E37">
        <v>267.99020385742199</v>
      </c>
      <c r="F37">
        <v>267.99020385742199</v>
      </c>
      <c r="G37">
        <v>311.906494140625</v>
      </c>
      <c r="H37">
        <v>492</v>
      </c>
      <c r="I37">
        <v>377</v>
      </c>
      <c r="J37">
        <v>118</v>
      </c>
      <c r="K37">
        <v>14.607949256896999</v>
      </c>
      <c r="L37">
        <v>10506.8193359375</v>
      </c>
      <c r="M37">
        <v>10506.8193359375</v>
      </c>
      <c r="N37">
        <v>9545.81640625</v>
      </c>
      <c r="O37">
        <v>9545.81640625</v>
      </c>
      <c r="P37">
        <v>51747.453125</v>
      </c>
      <c r="Q37">
        <v>51747.453125</v>
      </c>
      <c r="R37">
        <v>0</v>
      </c>
      <c r="S37">
        <v>0</v>
      </c>
      <c r="T37">
        <v>0</v>
      </c>
      <c r="U37">
        <v>0</v>
      </c>
      <c r="V37" t="s">
        <v>25</v>
      </c>
    </row>
    <row r="38" spans="1:22" x14ac:dyDescent="0.35">
      <c r="A38" t="s">
        <v>22</v>
      </c>
      <c r="B38" t="s">
        <v>36</v>
      </c>
      <c r="C38" t="s">
        <v>29</v>
      </c>
      <c r="D38">
        <v>19</v>
      </c>
      <c r="E38">
        <v>262.21853637695301</v>
      </c>
      <c r="F38">
        <v>262.21853637695301</v>
      </c>
      <c r="G38">
        <v>323.97625732421898</v>
      </c>
      <c r="H38">
        <v>505</v>
      </c>
      <c r="I38">
        <v>388</v>
      </c>
      <c r="J38">
        <v>118</v>
      </c>
      <c r="K38">
        <v>15.050855636596699</v>
      </c>
      <c r="L38">
        <v>10858.572265625</v>
      </c>
      <c r="M38">
        <v>10858.572265625</v>
      </c>
      <c r="N38">
        <v>9883.6240234375</v>
      </c>
      <c r="O38">
        <v>9883.6240234375</v>
      </c>
      <c r="P38">
        <v>53727.40234375</v>
      </c>
      <c r="Q38">
        <v>53727.40234375</v>
      </c>
      <c r="R38">
        <v>0</v>
      </c>
      <c r="S38">
        <v>0</v>
      </c>
      <c r="T38">
        <v>0</v>
      </c>
      <c r="U38">
        <v>0</v>
      </c>
      <c r="V38" t="s">
        <v>25</v>
      </c>
    </row>
    <row r="39" spans="1:22" x14ac:dyDescent="0.35">
      <c r="A39" t="s">
        <v>22</v>
      </c>
      <c r="B39" t="s">
        <v>36</v>
      </c>
      <c r="C39" t="s">
        <v>30</v>
      </c>
      <c r="D39">
        <v>20</v>
      </c>
      <c r="E39">
        <v>248.33528137207</v>
      </c>
      <c r="F39">
        <v>248.33528137207</v>
      </c>
      <c r="G39">
        <v>319.14358520507801</v>
      </c>
      <c r="H39">
        <v>494</v>
      </c>
      <c r="I39">
        <v>380</v>
      </c>
      <c r="J39">
        <v>118</v>
      </c>
      <c r="K39">
        <v>15.3500652313232</v>
      </c>
      <c r="L39">
        <v>10751.0673828125</v>
      </c>
      <c r="M39">
        <v>10751.0673828125</v>
      </c>
      <c r="N39">
        <v>9788.84375</v>
      </c>
      <c r="O39">
        <v>9788.84375</v>
      </c>
      <c r="P39">
        <v>53315.3359375</v>
      </c>
      <c r="Q39">
        <v>53315.3359375</v>
      </c>
      <c r="R39">
        <v>0</v>
      </c>
      <c r="S39">
        <v>0</v>
      </c>
      <c r="T39">
        <v>0</v>
      </c>
      <c r="U39">
        <v>0</v>
      </c>
      <c r="V39" t="s">
        <v>25</v>
      </c>
    </row>
    <row r="40" spans="1:22" x14ac:dyDescent="0.35">
      <c r="A40" t="s">
        <v>22</v>
      </c>
      <c r="B40" t="s">
        <v>36</v>
      </c>
      <c r="C40" t="s">
        <v>31</v>
      </c>
      <c r="D40">
        <v>25</v>
      </c>
      <c r="E40">
        <v>244.10334777832</v>
      </c>
      <c r="F40">
        <v>244.10334777832</v>
      </c>
      <c r="G40">
        <v>334.81237792968801</v>
      </c>
      <c r="H40">
        <v>512</v>
      </c>
      <c r="I40">
        <v>395</v>
      </c>
      <c r="J40">
        <v>118</v>
      </c>
      <c r="K40">
        <v>15.8580646514893</v>
      </c>
      <c r="L40">
        <v>11206.8251953125</v>
      </c>
      <c r="M40">
        <v>11206.8251953125</v>
      </c>
      <c r="N40">
        <v>10220.623046875</v>
      </c>
      <c r="O40">
        <v>10220.623046875</v>
      </c>
      <c r="P40">
        <v>55922.03515625</v>
      </c>
      <c r="Q40">
        <v>55922.03515625</v>
      </c>
      <c r="R40">
        <v>0</v>
      </c>
      <c r="S40">
        <v>0</v>
      </c>
      <c r="T40">
        <v>0</v>
      </c>
      <c r="U40">
        <v>0</v>
      </c>
      <c r="V40" t="s">
        <v>25</v>
      </c>
    </row>
    <row r="41" spans="1:22" x14ac:dyDescent="0.35">
      <c r="A41" t="s">
        <v>22</v>
      </c>
      <c r="B41" t="s">
        <v>36</v>
      </c>
      <c r="C41" t="s">
        <v>32</v>
      </c>
      <c r="D41">
        <v>30</v>
      </c>
      <c r="E41">
        <v>228.51354980468801</v>
      </c>
      <c r="F41">
        <v>228.51354980468801</v>
      </c>
      <c r="G41">
        <v>341.49591064453102</v>
      </c>
      <c r="H41">
        <v>513</v>
      </c>
      <c r="I41">
        <v>398</v>
      </c>
      <c r="J41">
        <v>119</v>
      </c>
      <c r="K41">
        <v>16.552862167358398</v>
      </c>
      <c r="L41">
        <v>11432.9501953125</v>
      </c>
      <c r="M41">
        <v>11432.9501953125</v>
      </c>
      <c r="N41">
        <v>10451.4208984375</v>
      </c>
      <c r="O41">
        <v>10451.4208984375</v>
      </c>
      <c r="P41">
        <v>57498.08203125</v>
      </c>
      <c r="Q41">
        <v>57498.08203125</v>
      </c>
      <c r="R41">
        <v>0</v>
      </c>
      <c r="S41">
        <v>0</v>
      </c>
      <c r="T41">
        <v>0</v>
      </c>
      <c r="U41">
        <v>0</v>
      </c>
      <c r="V41" t="s">
        <v>25</v>
      </c>
    </row>
    <row r="43" spans="1:22" x14ac:dyDescent="0.35">
      <c r="G43" t="s">
        <v>37</v>
      </c>
      <c r="H43" t="s">
        <v>38</v>
      </c>
    </row>
    <row r="44" spans="1:22" x14ac:dyDescent="0.35">
      <c r="D44" t="s">
        <v>24</v>
      </c>
      <c r="E44">
        <f>AVERAGE(E2,E10,E18,E26,E34)</f>
        <v>193.2</v>
      </c>
      <c r="F44">
        <f>STDEV(E2,E10,E18,E26,E34)/SQRT(COUNT(E2,E10,E18,E26,E34))</f>
        <v>21.675792949740025</v>
      </c>
      <c r="G44">
        <f>AVERAGE(G2,G10,G18,G26,G34)</f>
        <v>264.4427093505858</v>
      </c>
      <c r="H44">
        <f>STDEV(G2,G10,G18,G26,G34)/SQRT(COUNT(G2,G10,G18,G26,G34))</f>
        <v>14.543196965521254</v>
      </c>
    </row>
    <row r="45" spans="1:22" x14ac:dyDescent="0.35">
      <c r="D45" t="s">
        <v>26</v>
      </c>
      <c r="E45">
        <f>AVERAGE(E3,E11,E19,E27,E35)</f>
        <v>191.2648895263672</v>
      </c>
      <c r="F45">
        <f t="shared" ref="F45:F51" si="0">STDEV(E3,E11,E19,E27,E35)/SQRT(COUNT(E3,E11,E19,E27,E35))</f>
        <v>21.634725892638233</v>
      </c>
      <c r="G45">
        <f>AVERAGE(G3,G11,G19,G27,G35)</f>
        <v>280.20465087890614</v>
      </c>
      <c r="H45">
        <f t="shared" ref="H45:H51" si="1">STDEV(G3,G11,G19,G27,G35)/SQRT(COUNT(G3,G11,G19,G27,G35))</f>
        <v>14.363201242302207</v>
      </c>
    </row>
    <row r="46" spans="1:22" x14ac:dyDescent="0.35">
      <c r="D46" t="s">
        <v>27</v>
      </c>
      <c r="E46">
        <f t="shared" ref="E46:G51" si="2">AVERAGE(E4,E12,E20,E28,E36)</f>
        <v>189.35541076660161</v>
      </c>
      <c r="F46">
        <f t="shared" si="0"/>
        <v>21.549507251382753</v>
      </c>
      <c r="G46">
        <f t="shared" si="2"/>
        <v>295.6985534667968</v>
      </c>
      <c r="H46">
        <f t="shared" si="1"/>
        <v>14.26422677180884</v>
      </c>
    </row>
    <row r="47" spans="1:22" x14ac:dyDescent="0.35">
      <c r="D47" t="s">
        <v>28</v>
      </c>
      <c r="E47">
        <f t="shared" si="2"/>
        <v>187.44602355957039</v>
      </c>
      <c r="F47">
        <f t="shared" si="0"/>
        <v>21.418329626562112</v>
      </c>
      <c r="G47">
        <f t="shared" si="2"/>
        <v>310.51414184570302</v>
      </c>
      <c r="H47">
        <f t="shared" si="1"/>
        <v>14.211791649914199</v>
      </c>
    </row>
    <row r="48" spans="1:22" x14ac:dyDescent="0.35">
      <c r="D48" t="s">
        <v>29</v>
      </c>
      <c r="E48">
        <f t="shared" si="2"/>
        <v>184.85036621093761</v>
      </c>
      <c r="F48">
        <f t="shared" si="0"/>
        <v>20.575284468125037</v>
      </c>
      <c r="G48">
        <f t="shared" si="2"/>
        <v>321.20690307617201</v>
      </c>
      <c r="H48">
        <f t="shared" si="1"/>
        <v>14.029817017357878</v>
      </c>
    </row>
    <row r="49" spans="4:8" x14ac:dyDescent="0.35">
      <c r="D49" t="s">
        <v>30</v>
      </c>
      <c r="E49">
        <f t="shared" si="2"/>
        <v>180.34730529785159</v>
      </c>
      <c r="F49">
        <f t="shared" si="0"/>
        <v>18.185398037990748</v>
      </c>
      <c r="G49">
        <f t="shared" si="2"/>
        <v>321.00665283203125</v>
      </c>
      <c r="H49">
        <f t="shared" si="1"/>
        <v>13.027589409440841</v>
      </c>
    </row>
    <row r="50" spans="4:8" x14ac:dyDescent="0.35">
      <c r="D50" t="s">
        <v>31</v>
      </c>
      <c r="E50">
        <f t="shared" si="2"/>
        <v>177.95671691894538</v>
      </c>
      <c r="F50">
        <f t="shared" si="0"/>
        <v>17.668741385504681</v>
      </c>
      <c r="G50">
        <f t="shared" si="2"/>
        <v>334.21181640625019</v>
      </c>
      <c r="H50">
        <f t="shared" si="1"/>
        <v>12.779348353572054</v>
      </c>
    </row>
    <row r="51" spans="4:8" x14ac:dyDescent="0.35">
      <c r="D51" t="s">
        <v>32</v>
      </c>
      <c r="E51">
        <f t="shared" si="2"/>
        <v>171.93128356933599</v>
      </c>
      <c r="F51">
        <f t="shared" si="0"/>
        <v>15.286118178399155</v>
      </c>
      <c r="G51">
        <f t="shared" si="2"/>
        <v>343.77673950195282</v>
      </c>
      <c r="H51">
        <f t="shared" si="1"/>
        <v>11.625526053302224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Shawn McMurtrey</cp:lastModifiedBy>
  <dcterms:created xsi:type="dcterms:W3CDTF">2021-07-26T13:34:33Z</dcterms:created>
  <dcterms:modified xsi:type="dcterms:W3CDTF">2021-08-14T00:29:32Z</dcterms:modified>
</cp:coreProperties>
</file>