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0. Maestria Cs Datos/Repo Visual_Studio/tp2AA/results/"/>
    </mc:Choice>
  </mc:AlternateContent>
  <xr:revisionPtr revIDLastSave="7" documentId="8_{CEB675C9-E870-41ED-86DB-C1BF189CFB78}" xr6:coauthVersionLast="47" xr6:coauthVersionMax="47" xr10:uidLastSave="{0D2C368F-D08F-41C2-9631-4BD2DBDC2993}"/>
  <bookViews>
    <workbookView xWindow="-120" yWindow="-120" windowWidth="29040" windowHeight="15840" tabRatio="705" xr2:uid="{0AC0A873-2732-4AA3-8EDD-8492E174D473}"/>
  </bookViews>
  <sheets>
    <sheet name="gradient_boosting_n_estimators" sheetId="3" r:id="rId1"/>
    <sheet name="gradient_boosting_max_depth" sheetId="2" r:id="rId2"/>
    <sheet name="random_forest_n_estimators" sheetId="5" r:id="rId3"/>
    <sheet name="random_forest_max_depth" sheetId="4" r:id="rId4"/>
  </sheets>
  <definedNames>
    <definedName name="ExternalData_1" localSheetId="1" hidden="1">gradient_boosting_max_depth!$A$1:$D$6</definedName>
    <definedName name="ExternalData_1" localSheetId="0" hidden="1">gradient_boosting_n_estimators!$A$1:$D$6</definedName>
    <definedName name="ExternalData_1" localSheetId="3" hidden="1">random_forest_max_depth!$A$1:$D$11</definedName>
    <definedName name="ExternalData_1" localSheetId="2" hidden="1">random_forest_n_estimators!$A$1:$D$11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F2" i="3"/>
  <c r="F3" i="3"/>
  <c r="F4" i="3"/>
  <c r="F5" i="3"/>
  <c r="F6" i="3"/>
  <c r="E3" i="3"/>
  <c r="E4" i="3"/>
  <c r="E5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FD2F0-54EA-4B15-85F2-67ED19F17891}" keepAlive="1" name="Query - results_gradient_boosting_parm_max_depth_20220611" description="Connection to the 'results_gradient_boosting_parm_max_depth_20220611' query in the workbook." type="5" refreshedVersion="7" background="1" saveData="1">
    <dbPr connection="Provider=Microsoft.Mashup.OleDb.1;Data Source=$Workbook$;Location=results_gradient_boosting_parm_max_depth_20220611;Extended Properties=&quot;&quot;" command="SELECT * FROM [results_gradient_boosting_parm_max_depth_20220611]"/>
  </connection>
  <connection id="2" xr16:uid="{8AE1B6F6-FF53-419B-B5C8-3B6412AFD882}" keepAlive="1" name="Query - results_gradient_boosting_parm_n_estimators_20220609" description="Connection to the 'results_gradient_boosting_parm_n_estimators_20220609' query in the workbook." type="5" refreshedVersion="7" background="1" saveData="1">
    <dbPr connection="Provider=Microsoft.Mashup.OleDb.1;Data Source=$Workbook$;Location=results_gradient_boosting_parm_n_estimators_20220609;Extended Properties=&quot;&quot;" command="SELECT * FROM [results_gradient_boosting_parm_n_estimators_20220609]"/>
  </connection>
  <connection id="3" xr16:uid="{C6D15EA9-7325-4924-93B3-255FA03E05A9}" keepAlive="1" name="Query - results_random_forest_parm_max_depth_20220608" description="Connection to the 'results_random_forest_parm_max_depth_20220608' query in the workbook." type="5" refreshedVersion="7" background="1" saveData="1">
    <dbPr connection="Provider=Microsoft.Mashup.OleDb.1;Data Source=$Workbook$;Location=results_random_forest_parm_max_depth_20220608;Extended Properties=&quot;&quot;" command="SELECT * FROM [results_random_forest_parm_max_depth_20220608]"/>
  </connection>
  <connection id="4" xr16:uid="{99BC2EB3-73BA-4A73-97D3-C4BD80636660}" keepAlive="1" name="Query - results_random_forest_parm_n_estimators_20220608" description="Connection to the 'results_random_forest_parm_n_estimators_20220608' query in the workbook." type="5" refreshedVersion="7" background="1" saveData="1">
    <dbPr connection="Provider=Microsoft.Mashup.OleDb.1;Data Source=$Workbook$;Location=results_random_forest_parm_n_estimators_20220608;Extended Properties=&quot;&quot;" command="SELECT * FROM [results_random_forest_parm_n_estimators_20220608]"/>
  </connection>
</connections>
</file>

<file path=xl/sharedStrings.xml><?xml version="1.0" encoding="utf-8"?>
<sst xmlns="http://schemas.openxmlformats.org/spreadsheetml/2006/main" count="52" uniqueCount="32">
  <si>
    <t>max_depth</t>
  </si>
  <si>
    <t>training_acc</t>
  </si>
  <si>
    <t>test_acc</t>
  </si>
  <si>
    <t>time</t>
  </si>
  <si>
    <t>n_estimators</t>
  </si>
  <si>
    <t>1</t>
  </si>
  <si>
    <t>3</t>
  </si>
  <si>
    <t>5</t>
  </si>
  <si>
    <t>7</t>
  </si>
  <si>
    <t>9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</si>
  <si>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</si>
  <si>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</si>
  <si>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</si>
  <si>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</si>
  <si>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</si>
  <si>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</si>
  <si>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</si>
  <si>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</si>
  <si>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</si>
  <si>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</si>
  <si>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</si>
  <si>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</si>
  <si>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</si>
  <si>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</si>
  <si>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</si>
  <si>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</si>
  <si>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</si>
  <si>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</si>
  <si>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gain acc</t>
  </si>
  <si>
    <t>extra time</t>
  </si>
  <si>
    <t>aumenta poquisimo el acc, pero mucho el tiempo</t>
  </si>
  <si>
    <t>descargados: mas tiempo -&gt; menos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</si>
</sst>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0" fillId="2" borderId="0" xfId="0" applyFill="1"/>
    <xf numFmtId="0" fontId="3" fillId="3" borderId="0" xfId="0" applyNumberFormat="1" applyFont="1" applyFill="1"/>
    <xf numFmtId="0" fontId="0" fillId="4" borderId="0" xfId="0" applyFill="1"/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5" borderId="0" xfId="0" applyFill="1"/>
    <xf numFmtId="0" fontId="4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10" fontId="3" fillId="6" borderId="0" xfId="1" applyNumberFormat="1" applyFont="1" applyFill="1" applyAlignment="1">
      <alignment horizontal="center"/>
    </xf>
    <xf numFmtId="1" fontId="3" fillId="6" borderId="0" xfId="1" applyNumberFormat="1" applyFont="1" applyFill="1" applyAlignment="1">
      <alignment horizontal="center"/>
    </xf>
    <xf numFmtId="10" fontId="0" fillId="6" borderId="0" xfId="1" applyNumberFormat="1" applyFont="1" applyFill="1" applyAlignment="1">
      <alignment horizontal="center"/>
    </xf>
    <xf numFmtId="1" fontId="0" fillId="6" borderId="0" xfId="1" applyNumberFormat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6" borderId="0" xfId="1" applyNumberFormat="1" applyFont="1" applyFill="1" applyAlignment="1">
      <alignment horizontal="center"/>
    </xf>
    <xf numFmtId="1" fontId="1" fillId="6" borderId="0" xfId="1" applyNumberFormat="1" applyFont="1" applyFill="1" applyAlignment="1">
      <alignment horizontal="center"/>
    </xf>
    <xf numFmtId="1" fontId="1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NumberFormat="1" applyFill="1"/>
    <xf numFmtId="0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0" fontId="0" fillId="7" borderId="0" xfId="1" applyNumberFormat="1" applyFont="1" applyFill="1" applyAlignment="1">
      <alignment horizontal="center"/>
    </xf>
    <xf numFmtId="1" fontId="1" fillId="7" borderId="0" xfId="1" applyNumberFormat="1" applyFont="1" applyFill="1" applyAlignment="1">
      <alignment horizontal="center"/>
    </xf>
    <xf numFmtId="10" fontId="3" fillId="7" borderId="0" xfId="1" applyNumberFormat="1" applyFont="1" applyFill="1" applyAlignment="1">
      <alignment horizontal="center"/>
    </xf>
    <xf numFmtId="0" fontId="2" fillId="7" borderId="0" xfId="0" applyFont="1" applyFill="1"/>
    <xf numFmtId="0" fontId="0" fillId="8" borderId="0" xfId="0" applyNumberFormat="1" applyFill="1"/>
    <xf numFmtId="165" fontId="0" fillId="8" borderId="0" xfId="0" applyNumberForma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9" borderId="0" xfId="0" applyNumberFormat="1" applyFill="1"/>
    <xf numFmtId="165" fontId="0" fillId="9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b val="0"/>
      </font>
      <numFmt numFmtId="1" formatCode="0"/>
    </dxf>
    <dxf>
      <numFmt numFmtId="14" formatCode="0.00%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C73EC1-13B0-4AD3-A7EE-1A517CC38FA8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_estimators" tableColumnId="1"/>
      <queryTableField id="2" name="training_acc" tableColumnId="2"/>
      <queryTableField id="3" name="test_acc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793ED-1681-4C47-9CE8-3DB89CBD0FF6}" autoFormatId="16" applyNumberFormats="0" applyBorderFormats="0" applyFontFormats="0" applyPatternFormats="0" applyAlignmentFormats="0" applyWidthHeightFormats="0">
  <queryTableRefresh nextId="5">
    <queryTableFields count="4">
      <queryTableField id="1" name="max_depth" tableColumnId="1"/>
      <queryTableField id="2" name="training_acc" tableColumnId="2"/>
      <queryTableField id="3" name="test_acc" tableColumnId="3"/>
      <queryTableField id="4" name="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599193F-BA60-48B6-BEA7-50915C08734B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_estimators" tableColumnId="1"/>
      <queryTableField id="2" name="training_acc" tableColumnId="2"/>
      <queryTableField id="3" name="test_acc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F6295C-9258-4DD1-ADB7-BA43E21A9333}" autoFormatId="16" applyNumberFormats="0" applyBorderFormats="0" applyFontFormats="0" applyPatternFormats="0" applyAlignmentFormats="0" applyWidthHeightFormats="0">
  <queryTableRefresh nextId="5">
    <queryTableFields count="4">
      <queryTableField id="1" name="max_depth" tableColumnId="1"/>
      <queryTableField id="2" name="training_acc" tableColumnId="2"/>
      <queryTableField id="3" name="test_acc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4E525-D6E5-4633-BC78-002CFDB53254}" name="results_gradient_boosting_parm_n_estimators_20220609" displayName="results_gradient_boosting_parm_n_estimators_20220609" ref="A1:F6" tableType="queryTable" totalsRowShown="0">
  <autoFilter ref="A1:F6" xr:uid="{8904E525-D6E5-4633-BC78-002CFDB53254}"/>
  <sortState xmlns:xlrd2="http://schemas.microsoft.com/office/spreadsheetml/2017/richdata2" ref="A2:D6">
    <sortCondition descending="1" ref="C2:C6"/>
  </sortState>
  <tableColumns count="6">
    <tableColumn id="1" xr3:uid="{09A0A6EC-13B2-40FD-A549-C4F60030021F}" uniqueName="1" name="n_estimators" queryTableFieldId="1" dataDxfId="15"/>
    <tableColumn id="2" xr3:uid="{29044876-D61D-4C53-821C-757D281C44BB}" uniqueName="2" name="training_acc" queryTableFieldId="2" dataDxfId="14"/>
    <tableColumn id="3" xr3:uid="{AD8F42DC-FA4D-4D68-8FF7-56866A283B13}" uniqueName="3" name="test_acc" queryTableFieldId="3" dataDxfId="13"/>
    <tableColumn id="4" xr3:uid="{45C95E2D-A04E-4A12-AD15-3503BE11901D}" uniqueName="4" name="time" queryTableFieldId="4" dataDxfId="12"/>
    <tableColumn id="5" xr3:uid="{02A0071A-B057-4433-80BB-8C6832144389}" uniqueName="5" name="gain acc" queryTableFieldId="5" dataDxfId="11">
      <calculatedColumnFormula>results_gradient_boosting_parm_n_estimators_20220609[[#This Row],[test_acc]]/C3-1</calculatedColumnFormula>
    </tableColumn>
    <tableColumn id="6" xr3:uid="{D7FDA7BE-B9CE-437C-A32D-9896A104FCD6}" uniqueName="6" name="extra time" queryTableFieldId="6" dataDxfId="10" dataCellStyle="Percent">
      <calculatedColumnFormula>results_gradient_boosting_parm_n_estimators_20220609[[#This Row],[time]]-D3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BF749-B73D-4496-B2CF-1BB49FD43D4D}" name="results_gradient_boosting_parm_max_depth_20220611" displayName="results_gradient_boosting_parm_max_depth_20220611" ref="A1:D6" tableType="queryTable" totalsRowShown="0">
  <autoFilter ref="A1:D6" xr:uid="{A7CBF749-B73D-4496-B2CF-1BB49FD43D4D}"/>
  <sortState xmlns:xlrd2="http://schemas.microsoft.com/office/spreadsheetml/2017/richdata2" ref="A2:D6">
    <sortCondition descending="1" ref="C2:C6"/>
  </sortState>
  <tableColumns count="4">
    <tableColumn id="1" xr3:uid="{0A8CFC13-D0B2-415D-ADB2-93002AFAEE24}" uniqueName="1" name="max_depth" queryTableFieldId="1" dataDxfId="19"/>
    <tableColumn id="2" xr3:uid="{8A2C9C07-8829-4120-9165-95C355A541B7}" uniqueName="2" name="training_acc" queryTableFieldId="2" dataDxfId="18"/>
    <tableColumn id="3" xr3:uid="{F54270B9-7050-417A-9FF2-DE7F8EF3E5E9}" uniqueName="3" name="test_acc" queryTableFieldId="3" dataDxfId="17"/>
    <tableColumn id="4" xr3:uid="{580C83E8-75B0-47EB-AA5B-FBEC1C3B994A}" uniqueName="4" name="time" queryTableFieldId="4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5AC822-447A-41B1-A740-57A30F2D1572}" name="results_random_forest_parm_n_estimators_20220608" displayName="results_random_forest_parm_n_estimators_20220608" ref="A1:F11" tableType="queryTable" totalsRowShown="0">
  <autoFilter ref="A1:F11" xr:uid="{CD5AC822-447A-41B1-A740-57A30F2D1572}"/>
  <sortState xmlns:xlrd2="http://schemas.microsoft.com/office/spreadsheetml/2017/richdata2" ref="A2:D11">
    <sortCondition descending="1" ref="C2:C11"/>
  </sortState>
  <tableColumns count="6">
    <tableColumn id="1" xr3:uid="{89327DAF-EC70-4666-87EA-A6B9BD5E570E}" uniqueName="1" name="n_estimators" queryTableFieldId="1" dataDxfId="5"/>
    <tableColumn id="2" xr3:uid="{045150E4-BE58-4FF2-8B5A-6B262DB6ED02}" uniqueName="2" name="training_acc" queryTableFieldId="2" dataDxfId="4"/>
    <tableColumn id="3" xr3:uid="{F57F3FCE-14AB-46D4-9E77-71BE10165E03}" uniqueName="3" name="test_acc" queryTableFieldId="3" dataDxfId="3"/>
    <tableColumn id="4" xr3:uid="{ED061751-BBD0-4A82-A146-809D77793520}" uniqueName="4" name="time" queryTableFieldId="4" dataDxfId="2"/>
    <tableColumn id="5" xr3:uid="{C44D7243-29CC-4350-81F4-9FA738DE5C9B}" uniqueName="5" name="gain acc" queryTableFieldId="5" dataDxfId="1" dataCellStyle="Percent">
      <calculatedColumnFormula>results_random_forest_parm_n_estimators_20220608[[#This Row],[test_acc]]/C3-1</calculatedColumnFormula>
    </tableColumn>
    <tableColumn id="6" xr3:uid="{F122F43D-6EF2-485E-9EC1-2BB09A4130A0}" uniqueName="6" name="extra time" queryTableFieldId="6" dataDxfId="0">
      <calculatedColumnFormula>D2-D3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D5CB69-E105-48D7-BD7B-8F960E71C15C}" name="results_random_forest_parm_max_depth_20220608" displayName="results_random_forest_parm_max_depth_20220608" ref="A1:D11" tableType="queryTable" totalsRowShown="0">
  <autoFilter ref="A1:D11" xr:uid="{96D5CB69-E105-48D7-BD7B-8F960E71C15C}"/>
  <sortState xmlns:xlrd2="http://schemas.microsoft.com/office/spreadsheetml/2017/richdata2" ref="A2:D11">
    <sortCondition descending="1" ref="C2:C11"/>
  </sortState>
  <tableColumns count="4">
    <tableColumn id="1" xr3:uid="{3891A0F1-9065-4B45-9F03-E939BF23FD8F}" uniqueName="1" name="max_depth" queryTableFieldId="1" dataDxfId="9"/>
    <tableColumn id="2" xr3:uid="{356FE098-3B40-4983-98FA-960F99DEAACC}" uniqueName="2" name="training_acc" queryTableFieldId="2" dataDxfId="8"/>
    <tableColumn id="3" xr3:uid="{29574726-6E9C-441B-9F1B-96EAC85716F6}" uniqueName="3" name="test_acc" queryTableFieldId="3" dataDxfId="7"/>
    <tableColumn id="4" xr3:uid="{9727469E-5953-4D1E-A900-CD15598BEC08}" uniqueName="4" name="time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9052-939E-42FC-81E5-BD9ED2B19A71}">
  <dimension ref="A1:G6"/>
  <sheetViews>
    <sheetView showGridLines="0" tabSelected="1" workbookViewId="0">
      <selection activeCell="C2" activeCellId="1" sqref="A2 C2"/>
    </sheetView>
  </sheetViews>
  <sheetFormatPr defaultRowHeight="15" x14ac:dyDescent="0.25"/>
  <cols>
    <col min="1" max="1" width="14.85546875" bestFit="1" customWidth="1"/>
    <col min="2" max="3" width="18.85546875" bestFit="1" customWidth="1"/>
    <col min="4" max="4" width="9.7109375" bestFit="1" customWidth="1"/>
    <col min="6" max="6" width="12.42578125" bestFit="1" customWidth="1"/>
  </cols>
  <sheetData>
    <row r="1" spans="1:7" x14ac:dyDescent="0.25">
      <c r="A1" s="4" t="s">
        <v>4</v>
      </c>
      <c r="B1" t="s">
        <v>1</v>
      </c>
      <c r="C1" t="s">
        <v>2</v>
      </c>
      <c r="D1" s="13" t="s">
        <v>3</v>
      </c>
      <c r="E1" s="9" t="s">
        <v>28</v>
      </c>
      <c r="F1" s="9" t="s">
        <v>29</v>
      </c>
    </row>
    <row r="2" spans="1:7" x14ac:dyDescent="0.25">
      <c r="A2" s="36" t="s">
        <v>14</v>
      </c>
      <c r="B2" s="5">
        <v>0.87802083333333303</v>
      </c>
      <c r="C2" s="38">
        <v>0.86075000000000002</v>
      </c>
      <c r="D2" s="12">
        <v>9049.7762119769995</v>
      </c>
      <c r="E2" s="19">
        <f>results_gradient_boosting_parm_n_estimators_20220609[[#This Row],[test_acc]]/C3-1</f>
        <v>5.9407869107914735E-3</v>
      </c>
      <c r="F2" s="16">
        <f>results_gradient_boosting_parm_n_estimators_20220609[[#This Row],[time]]-D3</f>
        <v>2927.1717479228992</v>
      </c>
      <c r="G2" s="10" t="s">
        <v>30</v>
      </c>
    </row>
    <row r="3" spans="1:7" x14ac:dyDescent="0.25">
      <c r="A3" s="7" t="s">
        <v>13</v>
      </c>
      <c r="B3" s="5">
        <v>0.86833333333333296</v>
      </c>
      <c r="C3" s="8">
        <v>0.85566666666666602</v>
      </c>
      <c r="D3" s="12">
        <v>6122.6044640541004</v>
      </c>
      <c r="E3" s="20">
        <f>results_gradient_boosting_parm_n_estimators_20220609[[#This Row],[test_acc]]/C4-1</f>
        <v>1.1127523387493232E-2</v>
      </c>
      <c r="F3" s="14">
        <f>results_gradient_boosting_parm_n_estimators_20220609[[#This Row],[time]]-D4</f>
        <v>2499.5902020931203</v>
      </c>
      <c r="G3" s="5"/>
    </row>
    <row r="4" spans="1:7" x14ac:dyDescent="0.25">
      <c r="A4" s="1" t="s">
        <v>12</v>
      </c>
      <c r="B4" s="5">
        <v>0.85581249999999998</v>
      </c>
      <c r="C4" s="5">
        <v>0.84624999999999995</v>
      </c>
      <c r="D4" s="12">
        <v>3623.0142619609801</v>
      </c>
      <c r="E4" s="21">
        <f>results_gradient_boosting_parm_n_estimators_20220609[[#This Row],[test_acc]]/C5-1</f>
        <v>2.0295388325128894E-2</v>
      </c>
      <c r="F4" s="18">
        <f>results_gradient_boosting_parm_n_estimators_20220609[[#This Row],[time]]-D5</f>
        <v>1782.1793563366</v>
      </c>
      <c r="G4" s="5"/>
    </row>
    <row r="5" spans="1:7" x14ac:dyDescent="0.25">
      <c r="A5" s="1" t="s">
        <v>11</v>
      </c>
      <c r="B5" s="5">
        <v>0.83791666666666598</v>
      </c>
      <c r="C5" s="5">
        <v>0.82941666666666602</v>
      </c>
      <c r="D5" s="12">
        <v>1840.8349056243801</v>
      </c>
      <c r="E5" s="20">
        <f>results_gradient_boosting_parm_n_estimators_20220609[[#This Row],[test_acc]]/C6-1</f>
        <v>3.2683129279933665E-2</v>
      </c>
      <c r="F5" s="14">
        <f>results_gradient_boosting_parm_n_estimators_20220609[[#This Row],[time]]-D6</f>
        <v>1167.2265286445531</v>
      </c>
      <c r="G5" s="5"/>
    </row>
    <row r="6" spans="1:7" x14ac:dyDescent="0.25">
      <c r="A6" s="1" t="s">
        <v>10</v>
      </c>
      <c r="B6" s="5">
        <v>0.80772916666666605</v>
      </c>
      <c r="C6" s="5">
        <v>0.80316666666666603</v>
      </c>
      <c r="D6" s="12">
        <v>673.60837697982697</v>
      </c>
      <c r="E6" s="17"/>
      <c r="F6" s="18">
        <f>results_gradient_boosting_parm_n_estimators_20220609[[#This Row],[time]]-D7</f>
        <v>673.60837697982697</v>
      </c>
      <c r="G6" s="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2E4E-DF37-4FD7-BB41-96C3B34E5738}">
  <dimension ref="A1:D6"/>
  <sheetViews>
    <sheetView showGridLines="0" workbookViewId="0">
      <selection activeCell="A2" sqref="A2"/>
    </sheetView>
  </sheetViews>
  <sheetFormatPr defaultRowHeight="15" x14ac:dyDescent="0.25"/>
  <cols>
    <col min="1" max="1" width="13.28515625" bestFit="1" customWidth="1"/>
    <col min="2" max="4" width="18.8554687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8</v>
      </c>
      <c r="B2" s="1">
        <v>0.99995833333333295</v>
      </c>
      <c r="C2" s="1">
        <v>0.89841666666666598</v>
      </c>
      <c r="D2" s="1">
        <v>22380.266744852001</v>
      </c>
    </row>
    <row r="3" spans="1:4" x14ac:dyDescent="0.25">
      <c r="A3" s="1" t="s">
        <v>9</v>
      </c>
      <c r="B3" s="1">
        <v>1</v>
      </c>
      <c r="C3" s="1">
        <v>0.89741666666666597</v>
      </c>
      <c r="D3" s="1">
        <v>34894.4635887146</v>
      </c>
    </row>
    <row r="4" spans="1:4" x14ac:dyDescent="0.25">
      <c r="A4" s="1" t="s">
        <v>7</v>
      </c>
      <c r="B4" s="1">
        <v>0.97360416666666605</v>
      </c>
      <c r="C4" s="1">
        <v>0.89275000000000004</v>
      </c>
      <c r="D4" s="1">
        <v>12915.871345281599</v>
      </c>
    </row>
    <row r="5" spans="1:4" x14ac:dyDescent="0.25">
      <c r="A5" s="1" t="s">
        <v>6</v>
      </c>
      <c r="B5" s="1">
        <v>0.90764583333333304</v>
      </c>
      <c r="C5" s="1">
        <v>0.87549999999999994</v>
      </c>
      <c r="D5" s="1">
        <v>6010.0223362445804</v>
      </c>
    </row>
    <row r="6" spans="1:4" x14ac:dyDescent="0.25">
      <c r="A6" s="1" t="s">
        <v>5</v>
      </c>
      <c r="B6" s="1">
        <v>0.82525000000000004</v>
      </c>
      <c r="C6" s="1">
        <v>0.82083333333333297</v>
      </c>
      <c r="D6" s="1">
        <v>1582.05683732032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7B79-A323-40A2-AD41-7C6AD37557CA}">
  <dimension ref="A1:J11"/>
  <sheetViews>
    <sheetView showGridLines="0" workbookViewId="0">
      <selection activeCell="C22" sqref="C22"/>
    </sheetView>
  </sheetViews>
  <sheetFormatPr defaultRowHeight="15" x14ac:dyDescent="0.25"/>
  <cols>
    <col min="1" max="1" width="14.85546875" bestFit="1" customWidth="1"/>
    <col min="2" max="2" width="16.140625" style="13" bestFit="1" customWidth="1"/>
    <col min="3" max="3" width="18.85546875" bestFit="1" customWidth="1"/>
    <col min="4" max="4" width="9.7109375" bestFit="1" customWidth="1"/>
    <col min="5" max="5" width="16.28515625" customWidth="1"/>
  </cols>
  <sheetData>
    <row r="1" spans="1:10" x14ac:dyDescent="0.25">
      <c r="A1" s="4" t="s">
        <v>4</v>
      </c>
      <c r="B1" s="13" t="s">
        <v>1</v>
      </c>
      <c r="C1" s="24" t="s">
        <v>2</v>
      </c>
      <c r="D1" s="13" t="s">
        <v>3</v>
      </c>
      <c r="E1" s="9" t="s">
        <v>28</v>
      </c>
      <c r="F1" s="9" t="s">
        <v>29</v>
      </c>
    </row>
    <row r="2" spans="1:10" x14ac:dyDescent="0.25">
      <c r="A2" s="36" t="s">
        <v>26</v>
      </c>
      <c r="B2" s="5">
        <v>1</v>
      </c>
      <c r="C2" s="37">
        <v>0.88575000000000004</v>
      </c>
      <c r="D2" s="12">
        <v>1325.3727433681399</v>
      </c>
      <c r="E2" s="15">
        <f>results_random_forest_parm_n_estimators_20220608[[#This Row],[test_acc]]/C3-1</f>
        <v>5.6481219994353182E-4</v>
      </c>
      <c r="F2" s="22">
        <f>D2-D3</f>
        <v>1034.8801372051159</v>
      </c>
    </row>
    <row r="3" spans="1:10" x14ac:dyDescent="0.25">
      <c r="A3" s="33" t="s">
        <v>21</v>
      </c>
      <c r="B3" s="5">
        <v>1</v>
      </c>
      <c r="C3" s="34">
        <v>0.88524999999999998</v>
      </c>
      <c r="D3" s="12">
        <v>290.49260616302399</v>
      </c>
      <c r="E3" s="35">
        <f>results_random_forest_parm_n_estimators_20220608[[#This Row],[test_acc]]/C9-1</f>
        <v>1.4140271493212619E-3</v>
      </c>
      <c r="F3" s="23">
        <f>D3-D9</f>
        <v>115.679913759231</v>
      </c>
    </row>
    <row r="4" spans="1:10" x14ac:dyDescent="0.25">
      <c r="A4" s="25" t="s">
        <v>24</v>
      </c>
      <c r="B4" s="26">
        <v>1</v>
      </c>
      <c r="C4" s="27">
        <v>0.88516666666666599</v>
      </c>
      <c r="D4" s="28">
        <v>823.08091259002595</v>
      </c>
      <c r="E4" s="29"/>
      <c r="F4" s="30"/>
      <c r="G4" s="32" t="s">
        <v>31</v>
      </c>
      <c r="H4" s="32"/>
      <c r="I4" s="32"/>
      <c r="J4" s="32"/>
    </row>
    <row r="5" spans="1:10" x14ac:dyDescent="0.25">
      <c r="A5" s="25" t="s">
        <v>25</v>
      </c>
      <c r="B5" s="26">
        <v>1</v>
      </c>
      <c r="C5" s="27">
        <v>0.88516666666666599</v>
      </c>
      <c r="D5" s="28">
        <v>1060.8609938621501</v>
      </c>
      <c r="E5" s="29"/>
      <c r="F5" s="30"/>
      <c r="G5" s="32"/>
      <c r="H5" s="32"/>
      <c r="I5" s="32"/>
      <c r="J5" s="32"/>
    </row>
    <row r="6" spans="1:10" x14ac:dyDescent="0.25">
      <c r="A6" s="25" t="s">
        <v>27</v>
      </c>
      <c r="B6" s="26">
        <v>1</v>
      </c>
      <c r="C6" s="27">
        <v>0.885083333333333</v>
      </c>
      <c r="D6" s="28">
        <v>1620.2209515571501</v>
      </c>
      <c r="E6" s="31"/>
      <c r="F6" s="30"/>
      <c r="G6" s="32"/>
      <c r="H6" s="32"/>
      <c r="I6" s="32"/>
      <c r="J6" s="32"/>
    </row>
    <row r="7" spans="1:10" x14ac:dyDescent="0.25">
      <c r="A7" s="25" t="s">
        <v>22</v>
      </c>
      <c r="B7" s="26">
        <v>1</v>
      </c>
      <c r="C7" s="27">
        <v>0.88483333333333303</v>
      </c>
      <c r="D7" s="28">
        <v>437.07837939262299</v>
      </c>
      <c r="E7" s="29"/>
      <c r="F7" s="30"/>
      <c r="G7" s="32"/>
      <c r="H7" s="32"/>
      <c r="I7" s="32"/>
      <c r="J7" s="32"/>
    </row>
    <row r="8" spans="1:10" x14ac:dyDescent="0.25">
      <c r="A8" s="25" t="s">
        <v>23</v>
      </c>
      <c r="B8" s="26">
        <v>1</v>
      </c>
      <c r="C8" s="27">
        <v>0.88475000000000004</v>
      </c>
      <c r="D8" s="28">
        <v>614.80225872993401</v>
      </c>
      <c r="E8" s="31"/>
      <c r="F8" s="30"/>
      <c r="G8" s="32"/>
      <c r="H8" s="32"/>
      <c r="I8" s="32"/>
      <c r="J8" s="32"/>
    </row>
    <row r="9" spans="1:10" x14ac:dyDescent="0.25">
      <c r="A9" s="1" t="s">
        <v>20</v>
      </c>
      <c r="B9" s="5">
        <v>1</v>
      </c>
      <c r="C9" s="11">
        <v>0.88400000000000001</v>
      </c>
      <c r="D9" s="12">
        <v>174.81269240379299</v>
      </c>
      <c r="E9" s="6"/>
      <c r="F9" s="23"/>
    </row>
    <row r="10" spans="1:10" x14ac:dyDescent="0.25">
      <c r="A10" s="1" t="s">
        <v>19</v>
      </c>
      <c r="B10" s="5">
        <v>1</v>
      </c>
      <c r="C10" s="11">
        <v>0.88258333333333305</v>
      </c>
      <c r="D10" s="12">
        <v>85.630291938781696</v>
      </c>
      <c r="E10" s="17"/>
      <c r="F10" s="22"/>
    </row>
    <row r="11" spans="1:10" x14ac:dyDescent="0.25">
      <c r="A11" s="1" t="s">
        <v>14</v>
      </c>
      <c r="B11" s="5">
        <v>0.99997916666666598</v>
      </c>
      <c r="C11" s="11">
        <v>0.87916666666666599</v>
      </c>
      <c r="D11" s="12">
        <v>27.386467456817599</v>
      </c>
      <c r="E11" s="6"/>
      <c r="F11" s="2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34EA-02E5-46F3-808B-BAFA03040036}">
  <dimension ref="A1:D11"/>
  <sheetViews>
    <sheetView showGridLines="0" workbookViewId="0">
      <selection activeCell="C2" sqref="C2"/>
    </sheetView>
  </sheetViews>
  <sheetFormatPr defaultRowHeight="15" x14ac:dyDescent="0.25"/>
  <cols>
    <col min="1" max="1" width="13.28515625" bestFit="1" customWidth="1"/>
    <col min="2" max="4" width="18.85546875" bestFit="1" customWidth="1"/>
  </cols>
  <sheetData>
    <row r="1" spans="1:4" x14ac:dyDescent="0.25">
      <c r="A1" s="4" t="s">
        <v>0</v>
      </c>
      <c r="B1" t="s">
        <v>1</v>
      </c>
      <c r="C1" t="s">
        <v>2</v>
      </c>
      <c r="D1" t="s">
        <v>3</v>
      </c>
    </row>
    <row r="2" spans="1:4" x14ac:dyDescent="0.25">
      <c r="A2" s="7" t="s">
        <v>12</v>
      </c>
      <c r="B2" s="1">
        <v>0.99991666666666601</v>
      </c>
      <c r="C2" s="7">
        <v>0.884083333333333</v>
      </c>
      <c r="D2" s="1">
        <v>145.66541862487699</v>
      </c>
    </row>
    <row r="3" spans="1:4" x14ac:dyDescent="0.25">
      <c r="A3" s="1" t="s">
        <v>14</v>
      </c>
      <c r="B3" s="1">
        <v>1</v>
      </c>
      <c r="C3" s="1">
        <v>0.88258333333333305</v>
      </c>
      <c r="D3" s="1">
        <v>264.94310951232899</v>
      </c>
    </row>
    <row r="4" spans="1:4" x14ac:dyDescent="0.25">
      <c r="A4" s="1" t="s">
        <v>15</v>
      </c>
      <c r="B4" s="1">
        <v>1</v>
      </c>
      <c r="C4" s="1">
        <v>0.88258333333333305</v>
      </c>
      <c r="D4" s="1">
        <v>325.66322946548399</v>
      </c>
    </row>
    <row r="5" spans="1:4" x14ac:dyDescent="0.25">
      <c r="A5" s="1" t="s">
        <v>16</v>
      </c>
      <c r="B5" s="1">
        <v>1</v>
      </c>
      <c r="C5" s="1">
        <v>0.88258333333333305</v>
      </c>
      <c r="D5" s="1">
        <v>385.98766613006501</v>
      </c>
    </row>
    <row r="6" spans="1:4" x14ac:dyDescent="0.25">
      <c r="A6" s="1" t="s">
        <v>17</v>
      </c>
      <c r="B6" s="1">
        <v>1</v>
      </c>
      <c r="C6" s="1">
        <v>0.88258333333333305</v>
      </c>
      <c r="D6" s="1">
        <v>445.03883171081497</v>
      </c>
    </row>
    <row r="7" spans="1:4" x14ac:dyDescent="0.25">
      <c r="A7" s="1" t="s">
        <v>18</v>
      </c>
      <c r="B7" s="1">
        <v>1</v>
      </c>
      <c r="C7" s="1">
        <v>0.88258333333333305</v>
      </c>
      <c r="D7" s="1">
        <v>506.58048748969998</v>
      </c>
    </row>
    <row r="8" spans="1:4" x14ac:dyDescent="0.25">
      <c r="A8" s="1" t="s">
        <v>19</v>
      </c>
      <c r="B8" s="1">
        <v>1</v>
      </c>
      <c r="C8" s="1">
        <v>0.88258333333333305</v>
      </c>
      <c r="D8" s="1">
        <v>566.82282066345203</v>
      </c>
    </row>
    <row r="9" spans="1:4" x14ac:dyDescent="0.25">
      <c r="A9" s="1" t="s">
        <v>11</v>
      </c>
      <c r="B9" s="1">
        <v>0.99456250000000002</v>
      </c>
      <c r="C9" s="1">
        <v>0.88249999999999995</v>
      </c>
      <c r="D9" s="1">
        <v>87.230392217636094</v>
      </c>
    </row>
    <row r="10" spans="1:4" x14ac:dyDescent="0.25">
      <c r="A10" s="1" t="s">
        <v>13</v>
      </c>
      <c r="B10" s="1">
        <v>1</v>
      </c>
      <c r="C10" s="1">
        <v>0.88249999999999995</v>
      </c>
      <c r="D10" s="1">
        <v>205.52405834197901</v>
      </c>
    </row>
    <row r="11" spans="1:4" x14ac:dyDescent="0.25">
      <c r="A11" s="1" t="s">
        <v>10</v>
      </c>
      <c r="B11" s="1">
        <v>0.88479166666666598</v>
      </c>
      <c r="C11" s="1">
        <v>0.85499999999999998</v>
      </c>
      <c r="D11" s="1">
        <v>32.961516618728602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2 6 d 3 4 - 7 5 0 6 - 4 d e d - 9 5 d b - 0 e 2 7 0 e 2 9 c 0 f d "   x m l n s = " h t t p : / / s c h e m a s . m i c r o s o f t . c o m / D a t a M a s h u p " > A A A A A G k E A A B Q S w M E F A A C A A g A C I f M V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C I f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H z F T F S G e y Y w E A A O o G A A A T A B w A R m 9 y b X V s Y X M v U 2 V j d G l v b j E u b S C i G A A o o B Q A A A A A A A A A A A A A A A A A A A A A A A A A A A D l k s t q w z A Q R f c G / 4 P q b h I w x j Z N 6 A M v g t 3 S T Z 9 u u 4 m L U K x p I p A 0 R p J D + / c V x N C N C 8 0 u o d p I m h G X O / f I Q u s E a l L v 9 u w q D M L A b p g B T g z Y X j p L 1 4 Z x A d r R F a J 1 Q q 9 p x 4 y i i n 1 S D p 3 b 0 D z N 8 3 S e Z a Q g E l w Y E L 9 q 7 E 0 L v l L a b V J h 2 y u v M L k R E p I S t f M X O 4 n K y + b V g r G N B K a 5 w U S h E V q s s X n Q U B m x h e a E p A m 5 Y 2 C d E c y L k Y o 5 t M 0 z d E j e h O 2 Z p L X r u c D G d f l i 0 Q y m m 7 3 N J 6 3 d R t N 4 W Y E U S j g w R R R H M S l R 9 k r b 4 i w m 1 7 p F 7 h W K + S x N s 5 g 8 9 e i g d l 8 S i p 9 j c o 8 a 3 q f x L o X T 6 N G g 8 j 1 O b o F x P 2 r k I 3 l h K / 9 w 6 A z 1 y S 6 w m C y H + k L K u m W S G V s 4 0 3 v J M B D 6 V 9 U 9 u G n q w x T K x 2 j s M H 1 6 c U T o R v 3 v Q S / L Z / n h w z M + V V T 0 A 3 3 B j f / Z 9 P w Q q f 3 J + H / A N f Z P j 4 X Y q P f j h v Y N U E s B A i 0 A F A A C A A g A C I f M V A T a 1 k i k A A A A 9 Q A A A B I A A A A A A A A A A A A A A A A A A A A A A E N v b m Z p Z y 9 Q Y W N r Y W d l L n h t b F B L A Q I t A B Q A A g A I A A i H z F Q P y u m r p A A A A O k A A A A T A A A A A A A A A A A A A A A A A P A A A A B b Q 2 9 u d G V u d F 9 U e X B l c 1 0 u e G 1 s U E s B A i 0 A F A A C A A g A C I f M V M V I Z 7 J j A Q A A 6 g Y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s A A A A A A A A X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t Y X h f Z G V w d G h f M j A y M j A 2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n c m F k a W V u d F 9 i b 2 9 z d G l u Z 1 9 w Y X J t X 2 1 h e F 9 k Z X B 0 a F 8 y M D I y M D Y x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W R p Z W 5 0 X 2 J v b 3 N 0 a W 5 n X 3 B h c m 1 f b W F 4 X 2 R l c H R o X z I w M j I w N j E x L 1 B y b 2 1 v d G V k I E h l Y W R l c n M u e 2 1 h e F 9 k Z X B 0 a C w w f S Z x d W 9 0 O y w m c X V v d D t T Z W N 0 a W 9 u M S 9 y Z X N 1 b H R z X 2 d y Y W R p Z W 5 0 X 2 J v b 3 N 0 a W 5 n X 3 B h c m 1 f b W F 4 X 2 R l c H R o X z I w M j I w N j E x L 1 B y b 2 1 v d G V k I E h l Y W R l c n M u e 3 R y Y W l u a W 5 n X 2 F j Y y w x f S Z x d W 9 0 O y w m c X V v d D t T Z W N 0 a W 9 u M S 9 y Z X N 1 b H R z X 2 d y Y W R p Z W 5 0 X 2 J v b 3 N 0 a W 5 n X 3 B h c m 1 f b W F 4 X 2 R l c H R o X z I w M j I w N j E x L 1 B y b 2 1 v d G V k I E h l Y W R l c n M u e 3 R l c 3 R f Y W N j L D J 9 J n F 1 b 3 Q 7 L C Z x d W 9 0 O 1 N l Y 3 R p b 2 4 x L 3 J l c 3 V s d H N f Z 3 J h Z G l l b n R f Y m 9 v c 3 R p b m d f c G F y b V 9 t Y X h f Z G V w d G h f M j A y M j A 2 M T E v U H J v b W 9 0 Z W Q g S G V h Z G V y c y 5 7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d y Y W R p Z W 5 0 X 2 J v b 3 N 0 a W 5 n X 3 B h c m 1 f b W F 4 X 2 R l c H R o X z I w M j I w N j E x L 1 B y b 2 1 v d G V k I E h l Y W R l c n M u e 2 1 h e F 9 k Z X B 0 a C w w f S Z x d W 9 0 O y w m c X V v d D t T Z W N 0 a W 9 u M S 9 y Z X N 1 b H R z X 2 d y Y W R p Z W 5 0 X 2 J v b 3 N 0 a W 5 n X 3 B h c m 1 f b W F 4 X 2 R l c H R o X z I w M j I w N j E x L 1 B y b 2 1 v d G V k I E h l Y W R l c n M u e 3 R y Y W l u a W 5 n X 2 F j Y y w x f S Z x d W 9 0 O y w m c X V v d D t T Z W N 0 a W 9 u M S 9 y Z X N 1 b H R z X 2 d y Y W R p Z W 5 0 X 2 J v b 3 N 0 a W 5 n X 3 B h c m 1 f b W F 4 X 2 R l c H R o X z I w M j I w N j E x L 1 B y b 2 1 v d G V k I E h l Y W R l c n M u e 3 R l c 3 R f Y W N j L D J 9 J n F 1 b 3 Q 7 L C Z x d W 9 0 O 1 N l Y 3 R p b 2 4 x L 3 J l c 3 V s d H N f Z 3 J h Z G l l b n R f Y m 9 v c 3 R p b m d f c G F y b V 9 t Y X h f Z G V w d G h f M j A y M j A 2 M T E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4 X 2 R l c H R o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N D k w M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V k M W Q w N T Q y L T g 4 Z W U t N G Y 5 M S 0 4 M D E w L T J j M G U w Y z Q 5 M G M y N i I g L z 4 8 L 1 N 0 Y W J s Z U V u d H J p Z X M + P C 9 J d G V t P j x J d G V t P j x J d G V t T G 9 j Y X R p b 2 4 + P E l 0 Z W 1 U e X B l P k Z v c m 1 1 b G E 8 L 0 l 0 Z W 1 U e X B l P j x J d G V t U G F 0 a D 5 T Z W N 0 a W 9 u M S 9 y Z X N 1 b H R z X 2 d y Y W R p Z W 5 0 X 2 J v b 3 N 0 a W 5 n X 3 B h c m 1 f b W F 4 X 2 R l c H R o X z I w M j I w N j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t Y X h f Z G V w d G h f M j A y M j A 2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k a W V u d F 9 i b 2 9 z d G l u Z 1 9 w Y X J t X 2 5 f Z X N 0 a W 1 h d G 9 y c 1 8 y M D I y M D Y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d y Y W R p Z W 5 0 X 2 J v b 3 N 0 a W 5 n X 3 B h c m 1 f b l 9 l c 3 R p b W F 0 b 3 J z X z I w M j I w N j A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Z 3 J h Z G l l b n R f Y m 9 v c 3 R p b m d f c G F y b V 9 u X 2 V z d G l t Y X R v c n N f M j A y M j A 2 M D k v U H J v b W 9 0 Z W Q g S G V h Z G V y c y 5 7 b l 9 l c 3 R p b W F 0 b 3 J z L D B 9 J n F 1 b 3 Q 7 L C Z x d W 9 0 O 1 N l Y 3 R p b 2 4 x L 3 J l c 3 V s d H N f Z 3 J h Z G l l b n R f Y m 9 v c 3 R p b m d f c G F y b V 9 u X 2 V z d G l t Y X R v c n N f M j A y M j A 2 M D k v U H J v b W 9 0 Z W Q g S G V h Z G V y c y 5 7 d H J h a W 5 p b m d f Y W N j L D F 9 J n F 1 b 3 Q 7 L C Z x d W 9 0 O 1 N l Y 3 R p b 2 4 x L 3 J l c 3 V s d H N f Z 3 J h Z G l l b n R f Y m 9 v c 3 R p b m d f c G F y b V 9 u X 2 V z d G l t Y X R v c n N f M j A y M j A 2 M D k v U H J v b W 9 0 Z W Q g S G V h Z G V y c y 5 7 d G V z d F 9 h Y 2 M s M n 0 m c X V v d D s s J n F 1 b 3 Q 7 U 2 V j d G l v b j E v c m V z d W x 0 c 1 9 n c m F k a W V u d F 9 i b 2 9 z d G l u Z 1 9 w Y X J t X 2 5 f Z X N 0 a W 1 h d G 9 y c 1 8 y M D I y M D Y w O S 9 Q c m 9 t b 3 R l Z C B I Z W F k Z X J z L n t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Z 3 J h Z G l l b n R f Y m 9 v c 3 R p b m d f c G F y b V 9 u X 2 V z d G l t Y X R v c n N f M j A y M j A 2 M D k v U H J v b W 9 0 Z W Q g S G V h Z G V y c y 5 7 b l 9 l c 3 R p b W F 0 b 3 J z L D B 9 J n F 1 b 3 Q 7 L C Z x d W 9 0 O 1 N l Y 3 R p b 2 4 x L 3 J l c 3 V s d H N f Z 3 J h Z G l l b n R f Y m 9 v c 3 R p b m d f c G F y b V 9 u X 2 V z d G l t Y X R v c n N f M j A y M j A 2 M D k v U H J v b W 9 0 Z W Q g S G V h Z G V y c y 5 7 d H J h a W 5 p b m d f Y W N j L D F 9 J n F 1 b 3 Q 7 L C Z x d W 9 0 O 1 N l Y 3 R p b 2 4 x L 3 J l c 3 V s d H N f Z 3 J h Z G l l b n R f Y m 9 v c 3 R p b m d f c G F y b V 9 u X 2 V z d G l t Y X R v c n N f M j A y M j A 2 M D k v U H J v b W 9 0 Z W Q g S G V h Z G V y c y 5 7 d G V z d F 9 h Y 2 M s M n 0 m c X V v d D s s J n F 1 b 3 Q 7 U 2 V j d G l v b j E v c m V z d W x 0 c 1 9 n c m F k a W V u d F 9 i b 2 9 z d G l u Z 1 9 w Y X J t X 2 5 f Z X N 0 a W 1 h d G 9 y c 1 8 y M D I y M D Y w O S 9 Q c m 9 t b 3 R l Z C B I Z W F k Z X J z L n t 0 a W 1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X 2 V z d G l t Y X R v c n M m c X V v d D s s J n F 1 b 3 Q 7 d H J h a W 5 p b m d f Y W N j J n F 1 b 3 Q 7 L C Z x d W 9 0 O 3 R l c 3 R f Y W N j J n F 1 b 3 Q 7 L C Z x d W 9 0 O 3 R p b W U m c X V v d D t d I i A v P j x F b n R y e S B U e X B l P S J G a W x s Q 2 9 s d W 1 u V H l w Z X M i I F Z h b H V l P S J z Q m d Z R 0 J n P T 0 i I C 8 + P E V u d H J 5 I F R 5 c G U 9 I k Z p b G x M Y X N 0 V X B k Y X R l Z C I g V m F s d W U 9 I m Q y M D I y L T A 2 L T E y V D E 5 O j U 2 O j E 3 L j c 2 N D Y 1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W Y 3 Y W U 1 Y j E t Z T g 5 Z S 0 0 Z m R j L T l m Z W E t M m E z Z T d l N W Y w Z T h j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Z G l l b n R f Y m 9 v c 3 R p b m d f c G F y b V 9 u X 2 V z d G l t Y X R v c n N f M j A y M j A 2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k a W V u d F 9 i b 2 9 z d G l u Z 1 9 w Y X J t X 2 5 f Z X N 0 a W 1 h d G 9 y c 1 8 y M D I y M D Y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m b 3 J l c 3 R f c G F y b V 9 t Y X h f Z G V w d G h f M j A y M j A 2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y Y W 5 k b 2 1 f Z m 9 y Z X N 0 X 3 B h c m 1 f b W F 4 X 2 R l c H R o X z I w M j I w N j A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2 Z v c m V z d F 9 w Y X J t X 2 1 h e F 9 k Z X B 0 a F 8 y M D I y M D Y w O C 9 Q c m 9 t b 3 R l Z C B I Z W F k Z X J z L n t t Y X h f Z G V w d G g s M H 0 m c X V v d D s s J n F 1 b 3 Q 7 U 2 V j d G l v b j E v c m V z d W x 0 c 1 9 y Y W 5 k b 2 1 f Z m 9 y Z X N 0 X 3 B h c m 1 f b W F 4 X 2 R l c H R o X z I w M j I w N j A 4 L 1 B y b 2 1 v d G V k I E h l Y W R l c n M u e 3 R y Y W l u a W 5 n X 2 F j Y y w x f S Z x d W 9 0 O y w m c X V v d D t T Z W N 0 a W 9 u M S 9 y Z X N 1 b H R z X 3 J h b m R v b V 9 m b 3 J l c 3 R f c G F y b V 9 t Y X h f Z G V w d G h f M j A y M j A 2 M D g v U H J v b W 9 0 Z W Q g S G V h Z G V y c y 5 7 d G V z d F 9 h Y 2 M s M n 0 m c X V v d D s s J n F 1 b 3 Q 7 U 2 V j d G l v b j E v c m V z d W x 0 c 1 9 y Y W 5 k b 2 1 f Z m 9 y Z X N 0 X 3 B h c m 1 f b W F 4 X 2 R l c H R o X z I w M j I w N j A 4 L 1 B y b 2 1 v d G V k I E h l Y W R l c n M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y Y W 5 k b 2 1 f Z m 9 y Z X N 0 X 3 B h c m 1 f b W F 4 X 2 R l c H R o X z I w M j I w N j A 4 L 1 B y b 2 1 v d G V k I E h l Y W R l c n M u e 2 1 h e F 9 k Z X B 0 a C w w f S Z x d W 9 0 O y w m c X V v d D t T Z W N 0 a W 9 u M S 9 y Z X N 1 b H R z X 3 J h b m R v b V 9 m b 3 J l c 3 R f c G F y b V 9 t Y X h f Z G V w d G h f M j A y M j A 2 M D g v U H J v b W 9 0 Z W Q g S G V h Z G V y c y 5 7 d H J h a W 5 p b m d f Y W N j L D F 9 J n F 1 b 3 Q 7 L C Z x d W 9 0 O 1 N l Y 3 R p b 2 4 x L 3 J l c 3 V s d H N f c m F u Z G 9 t X 2 Z v c m V z d F 9 w Y X J t X 2 1 h e F 9 k Z X B 0 a F 8 y M D I y M D Y w O C 9 Q c m 9 t b 3 R l Z C B I Z W F k Z X J z L n t 0 Z X N 0 X 2 F j Y y w y f S Z x d W 9 0 O y w m c X V v d D t T Z W N 0 a W 9 u M S 9 y Z X N 1 b H R z X 3 J h b m R v b V 9 m b 3 J l c 3 R f c G F y b V 9 t Y X h f Z G V w d G h f M j A y M j A 2 M D g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4 X 2 R l c H R o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O D A y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O T B m M j c y N C 1 m N 2 E y L T Q y M z U t Y j k z O C 1 h N m V k O D c w N z M 5 Z D E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Z m 9 y Z X N 0 X 3 B h c m 1 f b W F 4 X 2 R l c H R o X z I w M j I w N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2 Z v c m V z d F 9 w Y X J t X 2 1 h e F 9 k Z X B 0 a F 8 y M D I y M D Y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m b 3 J l c 3 R f c G F y b V 9 u X 2 V z d G l t Y X R v c n N f M j A y M j A 2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y Y W 5 k b 2 1 f Z m 9 y Z X N 0 X 3 B h c m 1 f b l 9 l c 3 R p b W F 0 b 3 J z X z I w M j I w N j A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2 Z v c m V z d F 9 w Y X J t X 2 5 f Z X N 0 a W 1 h d G 9 y c 1 8 y M D I y M D Y w O C 9 Q c m 9 t b 3 R l Z C B I Z W F k Z X J z L n t u X 2 V z d G l t Y X R v c n M s M H 0 m c X V v d D s s J n F 1 b 3 Q 7 U 2 V j d G l v b j E v c m V z d W x 0 c 1 9 y Y W 5 k b 2 1 f Z m 9 y Z X N 0 X 3 B h c m 1 f b l 9 l c 3 R p b W F 0 b 3 J z X z I w M j I w N j A 4 L 1 B y b 2 1 v d G V k I E h l Y W R l c n M u e 3 R y Y W l u a W 5 n X 2 F j Y y w x f S Z x d W 9 0 O y w m c X V v d D t T Z W N 0 a W 9 u M S 9 y Z X N 1 b H R z X 3 J h b m R v b V 9 m b 3 J l c 3 R f c G F y b V 9 u X 2 V z d G l t Y X R v c n N f M j A y M j A 2 M D g v U H J v b W 9 0 Z W Q g S G V h Z G V y c y 5 7 d G V z d F 9 h Y 2 M s M n 0 m c X V v d D s s J n F 1 b 3 Q 7 U 2 V j d G l v b j E v c m V z d W x 0 c 1 9 y Y W 5 k b 2 1 f Z m 9 y Z X N 0 X 3 B h c m 1 f b l 9 l c 3 R p b W F 0 b 3 J z X z I w M j I w N j A 4 L 1 B y b 2 1 v d G V k I E h l Y W R l c n M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y Y W 5 k b 2 1 f Z m 9 y Z X N 0 X 3 B h c m 1 f b l 9 l c 3 R p b W F 0 b 3 J z X z I w M j I w N j A 4 L 1 B y b 2 1 v d G V k I E h l Y W R l c n M u e 2 5 f Z X N 0 a W 1 h d G 9 y c y w w f S Z x d W 9 0 O y w m c X V v d D t T Z W N 0 a W 9 u M S 9 y Z X N 1 b H R z X 3 J h b m R v b V 9 m b 3 J l c 3 R f c G F y b V 9 u X 2 V z d G l t Y X R v c n N f M j A y M j A 2 M D g v U H J v b W 9 0 Z W Q g S G V h Z G V y c y 5 7 d H J h a W 5 p b m d f Y W N j L D F 9 J n F 1 b 3 Q 7 L C Z x d W 9 0 O 1 N l Y 3 R p b 2 4 x L 3 J l c 3 V s d H N f c m F u Z G 9 t X 2 Z v c m V z d F 9 w Y X J t X 2 5 f Z X N 0 a W 1 h d G 9 y c 1 8 y M D I y M D Y w O C 9 Q c m 9 t b 3 R l Z C B I Z W F k Z X J z L n t 0 Z X N 0 X 2 F j Y y w y f S Z x d W 9 0 O y w m c X V v d D t T Z W N 0 a W 9 u M S 9 y Z X N 1 b H R z X 3 J h b m R v b V 9 m b 3 J l c 3 R f c G F y b V 9 u X 2 V z d G l t Y X R v c n N f M j A y M j A 2 M D g v U H J v b W 9 0 Z W Q g S G V h Z G V y c y 5 7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l 9 l c 3 R p b W F 0 b 3 J z J n F 1 b 3 Q 7 L C Z x d W 9 0 O 3 R y Y W l u a W 5 n X 2 F j Y y Z x d W 9 0 O y w m c X V v d D t 0 Z X N 0 X 2 F j Y y Z x d W 9 0 O y w m c X V v d D t 0 a W 1 l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N i 0 x M l Q x O T o 1 N j o x N y 4 3 O T U 5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j l l O T Z h Y i 0 z M W V h L T Q w Z j I t O G Z j M y 0 y N D U 2 N T M x Z D d m O T Q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Z m 9 y Z X N 0 X 3 B h c m 1 f b l 9 l c 3 R p b W F 0 b 3 J z X z I w M j I w N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2 Z v c m V z d F 9 w Y X J t X 2 5 f Z X N 0 a W 1 h d G 9 y c 1 8 y M D I y M D Y w O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3 d S M 0 M R 4 0 u I c w R + a / W 3 d g A A A A A C A A A A A A A D Z g A A w A A A A B A A A A C z V / 5 + E x h U P C G K s w t f g Z X 8 A A A A A A S A A A C g A A A A E A A A A M a R v Q L m I U Z + M l W 0 J 9 K J h t x Q A A A A w A f U V I g o s l E y F i + H x D b h Y b e n 6 m T b F O L g 1 K m N a E t j f C S p z N E v i a z R s o 9 h g d N W F W e A M F i P p J M w G x 7 O 0 r A f T 7 R h X 8 b m O s q Q 8 f 0 n D C d D I d y Y 7 R s U A A A A e i W P V T l o J 1 H W 2 B B / 0 4 c V J I y n 4 I s = < / D a t a M a s h u p > 
</file>

<file path=customXml/itemProps1.xml><?xml version="1.0" encoding="utf-8"?>
<ds:datastoreItem xmlns:ds="http://schemas.openxmlformats.org/officeDocument/2006/customXml" ds:itemID="{086D823D-FEB2-4D42-B9E5-1146DDF85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gradient_boosting_n_estimators</vt:lpstr>
      <vt:lpstr>gradient_boosting_max_depth</vt:lpstr>
      <vt:lpstr>random_forest_n_estimators</vt:lpstr>
      <vt:lpstr>random_forest_max_depth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Morinigo, Leandro</dc:creator>
  <cp:lastModifiedBy>Morinigo, Leandro</cp:lastModifiedBy>
  <dcterms:created xsi:type="dcterms:W3CDTF">2022-06-12T19:52:09Z</dcterms:created>
  <dcterms:modified xsi:type="dcterms:W3CDTF">2022-06-13T03:33:46Z</dcterms:modified>
</cp:coreProperties>
</file>