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Mil1-fs3\1bd0936a_gen\WORK\Process\10. HYDROCRACKER (U-08)\99. DRAS\From Owner (Y or Y2)\"/>
    </mc:Choice>
  </mc:AlternateContent>
  <xr:revisionPtr revIDLastSave="0" documentId="13_ncr:1_{FE0DE6B9-8BF3-44F0-B184-1B58D4EA2C85}" xr6:coauthVersionLast="36" xr6:coauthVersionMax="36" xr10:uidLastSave="{00000000-0000-0000-0000-000000000000}"/>
  <bookViews>
    <workbookView xWindow="0" yWindow="0" windowWidth="25200" windowHeight="11925" xr2:uid="{00000000-000D-0000-FFFF-FFFF00000000}"/>
  </bookViews>
  <sheets>
    <sheet name="DRAS" sheetId="3" r:id="rId1"/>
    <sheet name="Sheet1" sheetId="4" r:id="rId2"/>
  </sheets>
  <definedNames>
    <definedName name="_xlnm.Print_Area" localSheetId="0">DRAS!$A$1:$M$59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 r="D12" i="3" l="1"/>
</calcChain>
</file>

<file path=xl/sharedStrings.xml><?xml version="1.0" encoding="utf-8"?>
<sst xmlns="http://schemas.openxmlformats.org/spreadsheetml/2006/main" count="112" uniqueCount="103">
  <si>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</si>
  <si>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</si>
  <si>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</si>
  <si>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</si>
  <si>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</si>
  <si>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</si>
  <si>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</si>
  <si>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</si>
  <si>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</si>
  <si>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</si>
  <si>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</si>
  <si>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</si>
  <si>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</si>
  <si>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</si>
  <si>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</si>
  <si>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</si>
  <si>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</si>
  <si>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</si>
  <si>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</si>
  <si>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</si>
  <si>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</si>
  <si>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</si>
  <si>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</si>
  <si>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</si>
  <si>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</si>
  <si>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</si>
  <si>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</si>
  <si>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</si>
  <si>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</si>
  <si>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</si>
  <si>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</si>
  <si>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</si>
  <si>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</si>
  <si>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</si>
  <si>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</si>
  <si>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</si>
  <si>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</si>
  <si>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</si>
  <si>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</si>
  <si>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DRAS  -  Document Review and Approval Sheet</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</si>
  <si>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</si>
  <si>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</si>
  <si>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</si>
  <si>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</si>
  <si>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</si>
  <si>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</si>
  <si>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</si>
  <si>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</si>
  <si>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</si>
  <si>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</si>
  <si>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</si>
  <si>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</si>
  <si>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</si>
  <si>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</si>
  <si>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</si>
  <si>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</si>
  <si>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</si>
  <si>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</si>
  <si>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</si>
  <si>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</si>
  <si>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</si>
  <si>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</si>
  <si>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</si>
  <si>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</si>
  <si>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</si>
  <si>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</si>
  <si>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</si>
  <si>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</si>
  <si>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</si>
  <si>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</si>
  <si>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</si>
  <si>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</si>
  <si>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</si>
  <si>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</si>
  <si>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</si>
  <si>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</si>
  <si>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</si>
  <si>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</si>
  <si>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</si>
  <si>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</si>
  <si>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</si>
  <si>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</si>
  <si>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</si>
  <si>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</si>
  <si>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</si>
  <si>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</si>
  <si>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</si>
  <si>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</si>
  <si>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</si>
  <si>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</si>
  <si>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</si>
  <si>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</si>
  <si>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</si>
  <si>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</si>
  <si>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</si>
  <si>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</si>
  <si>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</si>
  <si>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</si>
  <si>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</si>
  <si>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MIDOR-TPIT-T-XXXXX</t>
  </si>
  <si>
    <t>TPIT-MIDOR-T-10255</t>
  </si>
  <si>
    <t>PROCESS SPECIFICATION FOR FUEL
GAS PREPARATION PACKAGE 08-PK-
04</t>
  </si>
  <si>
    <t>2544-08-SP-4118-01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</si>
</sst>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44">
    <xf numFmtId="0" fontId="0" fillId="0" borderId="0" xfId="0"/>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0" fontId="11" fillId="0" borderId="1" xfId="1" applyFont="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20" fillId="0" borderId="1" xfId="1" applyNumberFormat="1" applyFont="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left" vertical="center" wrapText="1"/>
    </xf>
    <xf numFmtId="0" fontId="20" fillId="0" borderId="1" xfId="1" applyFont="1" applyBorder="1" applyAlignment="1">
      <alignment horizontal="center" vertical="center"/>
    </xf>
    <xf numFmtId="3" fontId="20" fillId="0" borderId="1" xfId="1" applyNumberFormat="1" applyFont="1" applyBorder="1" applyAlignment="1">
      <alignment horizontal="center" vertical="center"/>
    </xf>
    <xf numFmtId="0" fontId="20" fillId="0" borderId="1" xfId="1" applyFont="1" applyBorder="1" applyAlignment="1">
      <alignment horizontal="center" vertical="center" wrapText="1"/>
    </xf>
    <xf numFmtId="0" fontId="20" fillId="0" borderId="1" xfId="1" applyFont="1" applyFill="1" applyBorder="1" applyAlignment="1">
      <alignment vertical="center"/>
    </xf>
    <xf numFmtId="0" fontId="1" fillId="0" borderId="0" xfId="1" applyFont="1" applyFill="1" applyBorder="1" applyAlignment="1">
      <alignment vertical="center"/>
    </xf>
    <xf numFmtId="0" fontId="1" fillId="0" borderId="0" xfId="1" applyFont="1" applyAlignment="1">
      <alignment vertical="center"/>
    </xf>
    <xf numFmtId="49" fontId="2" fillId="0" borderId="0" xfId="1" applyNumberFormat="1" applyFont="1" applyAlignment="1">
      <alignment horizontal="center" vertical="center" wrapText="1"/>
    </xf>
    <xf numFmtId="49" fontId="1" fillId="0" borderId="0" xfId="1" applyNumberFormat="1" applyFont="1" applyBorder="1" applyAlignment="1">
      <alignment horizontal="center" vertical="center"/>
    </xf>
    <xf numFmtId="0" fontId="6" fillId="0" borderId="0" xfId="1" applyFont="1" applyAlignment="1">
      <alignment horizontal="center" vertical="center"/>
    </xf>
    <xf numFmtId="0" fontId="5" fillId="0" borderId="0" xfId="1" applyFont="1" applyAlignment="1">
      <alignment horizontal="center" vertical="center"/>
    </xf>
    <xf numFmtId="0" fontId="8" fillId="0" borderId="0" xfId="0" applyFont="1" applyAlignment="1">
      <alignment horizontal="center" vertical="center"/>
    </xf>
    <xf numFmtId="49" fontId="2" fillId="0" borderId="0" xfId="1" applyNumberFormat="1" applyFont="1" applyAlignment="1">
      <alignment vertical="center" wrapText="1"/>
    </xf>
    <xf numFmtId="49" fontId="1" fillId="0" borderId="0" xfId="1" applyNumberFormat="1" applyFont="1" applyBorder="1" applyAlignment="1">
      <alignment vertical="center"/>
    </xf>
    <xf numFmtId="0" fontId="13" fillId="0" borderId="0" xfId="1" applyFont="1" applyAlignment="1">
      <alignment vertical="center"/>
    </xf>
    <xf numFmtId="0" fontId="8" fillId="0" borderId="0" xfId="0" applyFont="1" applyAlignment="1">
      <alignment vertical="center"/>
    </xf>
    <xf numFmtId="49" fontId="1" fillId="0" borderId="0" xfId="1" applyNumberFormat="1" applyFont="1" applyAlignment="1">
      <alignment wrapText="1"/>
    </xf>
    <xf numFmtId="49" fontId="1" fillId="0" borderId="0" xfId="1" applyNumberFormat="1" applyFont="1" applyBorder="1" applyAlignment="1">
      <alignment wrapText="1"/>
    </xf>
    <xf numFmtId="49" fontId="11" fillId="5" borderId="1" xfId="1" applyNumberFormat="1" applyFont="1" applyFill="1" applyBorder="1" applyAlignment="1">
      <alignment horizontal="center" vertical="center" wrapText="1"/>
    </xf>
    <xf numFmtId="14" fontId="11" fillId="0" borderId="1" xfId="1" applyNumberFormat="1" applyFont="1" applyFill="1" applyBorder="1" applyAlignment="1">
      <alignment horizontal="center" vertical="center" wrapText="1"/>
    </xf>
    <xf numFmtId="0" fontId="13" fillId="0" borderId="0" xfId="1" applyFont="1" applyAlignment="1">
      <alignment wrapText="1"/>
    </xf>
    <xf numFmtId="0" fontId="20" fillId="0" borderId="1" xfId="1" applyFont="1" applyBorder="1" applyAlignment="1">
      <alignment horizontal="center" wrapText="1"/>
    </xf>
    <xf numFmtId="0" fontId="8" fillId="0" borderId="0" xfId="0" applyFont="1" applyAlignment="1">
      <alignment wrapText="1"/>
    </xf>
    <xf numFmtId="0" fontId="20" fillId="0" borderId="1" xfId="1" quotePrefix="1" applyFont="1" applyBorder="1" applyAlignment="1">
      <alignment horizontal="center" vertical="center"/>
    </xf>
    <xf numFmtId="0" fontId="20" fillId="0" borderId="6" xfId="1" applyFont="1" applyBorder="1" applyAlignment="1">
      <alignment horizontal="center"/>
    </xf>
    <xf numFmtId="0" fontId="20" fillId="0" borderId="7" xfId="1" applyFont="1" applyBorder="1" applyAlignment="1">
      <alignment horizontal="center"/>
    </xf>
    <xf numFmtId="49" fontId="1" fillId="0" borderId="0" xfId="1" applyNumberFormat="1" applyFont="1" applyAlignment="1">
      <alignment vertical="center"/>
    </xf>
    <xf numFmtId="0" fontId="15" fillId="0" borderId="0" xfId="1" applyFont="1" applyAlignment="1">
      <alignment vertical="center"/>
    </xf>
    <xf numFmtId="0" fontId="5" fillId="0" borderId="0" xfId="1" applyFont="1" applyFill="1" applyBorder="1" applyAlignment="1">
      <alignment vertical="center"/>
    </xf>
    <xf numFmtId="0" fontId="20" fillId="0" borderId="1" xfId="1" applyFont="1" applyBorder="1" applyAlignment="1">
      <alignment horizontal="left" vertical="top" wrapText="1" readingOrder="1"/>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6"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6"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20" fillId="0" borderId="6" xfId="1" applyFont="1" applyBorder="1" applyAlignment="1">
      <alignment horizontal="center"/>
    </xf>
    <xf numFmtId="0" fontId="20" fillId="0" borderId="7" xfId="1" applyFont="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20" fillId="0" borderId="6" xfId="1" applyFont="1" applyBorder="1" applyAlignment="1">
      <alignment horizontal="center" vertical="center"/>
    </xf>
    <xf numFmtId="0" fontId="20" fillId="0" borderId="7" xfId="1" applyFont="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488002</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63"/>
  <sheetViews>
    <sheetView tabSelected="1" view="pageBreakPreview" topLeftCell="F19" zoomScale="85" zoomScaleNormal="100" zoomScaleSheetLayoutView="85" workbookViewId="0">
      <selection activeCell="K8" sqref="K8:L8"/>
    </sheetView>
  </sheetViews>
  <sheetFormatPr defaultColWidth="8.85546875" defaultRowHeight="14.25" x14ac:dyDescent="0.2"/>
  <cols>
    <col min="1" max="1" width="8.85546875" style="24"/>
    <col min="2" max="2" width="10" style="74" customWidth="1"/>
    <col min="3" max="3" width="31.28515625" style="78" customWidth="1"/>
    <col min="4" max="4" width="33.85546875" style="85" customWidth="1"/>
    <col min="5" max="5" width="16.85546875" style="24" bestFit="1" customWidth="1"/>
    <col min="6" max="6" width="44.28515625" style="78" customWidth="1"/>
    <col min="7" max="7" width="23.28515625" style="25" customWidth="1"/>
    <col min="8" max="8" width="47.42578125" style="24" customWidth="1"/>
    <col min="9" max="9" width="23.140625" style="24" customWidth="1"/>
    <col min="10" max="10" width="44.28515625" style="24" customWidth="1"/>
    <col min="11" max="11" width="12" style="24" customWidth="1"/>
    <col min="12" max="12" width="44.28515625" style="24" customWidth="1"/>
    <col min="13" max="13" width="12.7109375" style="24" customWidth="1"/>
    <col min="14" max="15" width="8.85546875" style="24"/>
    <col min="16" max="16" width="49" style="24" customWidth="1"/>
    <col min="17" max="18" width="8.85546875" style="24"/>
    <col min="19" max="19" width="47.5703125" style="24" bestFit="1" customWidth="1"/>
    <col min="20" max="23" width="8.85546875" style="24"/>
    <col min="24" max="24" width="46.42578125" style="24" customWidth="1"/>
    <col min="25" max="16384" width="8.85546875" style="24"/>
  </cols>
  <sheetData>
    <row r="1" spans="1:30" s="17" customFormat="1" ht="24.75" customHeight="1" x14ac:dyDescent="0.2">
      <c r="A1" s="95" t="s">
        <v>9</v>
      </c>
      <c r="B1" s="70"/>
      <c r="C1" s="75"/>
      <c r="D1" s="79"/>
      <c r="E1" s="15"/>
      <c r="F1" s="89"/>
      <c r="G1" s="15"/>
      <c r="H1" s="15"/>
      <c r="I1" s="15"/>
      <c r="J1" s="1"/>
      <c r="K1" s="1"/>
      <c r="L1" s="1"/>
      <c r="M1" s="1"/>
      <c r="N1" s="16"/>
      <c r="O1" s="16"/>
      <c r="P1" s="16"/>
      <c r="Q1" s="16"/>
      <c r="R1" s="16"/>
      <c r="S1" s="16"/>
      <c r="T1" s="16"/>
      <c r="U1" s="16"/>
      <c r="V1" s="16"/>
      <c r="W1" s="16"/>
      <c r="X1" s="16"/>
      <c r="Y1" s="16"/>
      <c r="Z1" s="16"/>
      <c r="AA1" s="16"/>
      <c r="AB1" s="16"/>
      <c r="AC1" s="16"/>
    </row>
    <row r="2" spans="1:30" s="17" customFormat="1" ht="24.75" customHeight="1" x14ac:dyDescent="0.25">
      <c r="A2" s="95"/>
      <c r="B2" s="70"/>
      <c r="C2" s="75"/>
      <c r="D2" s="79"/>
      <c r="E2" s="2"/>
      <c r="F2" s="103" t="s">
        <v>39</v>
      </c>
      <c r="G2" s="103"/>
      <c r="H2" s="103"/>
      <c r="I2" s="103"/>
      <c r="J2" s="103"/>
      <c r="K2" s="103"/>
      <c r="L2" s="103"/>
      <c r="M2" s="103"/>
      <c r="N2" s="16"/>
      <c r="O2" s="16"/>
      <c r="P2" s="16"/>
      <c r="Q2" s="16"/>
      <c r="R2" s="16"/>
      <c r="S2" s="61" t="s">
        <v>16</v>
      </c>
      <c r="T2" s="16"/>
      <c r="U2" s="16"/>
      <c r="V2" s="16"/>
      <c r="W2" s="16"/>
      <c r="Y2" s="16"/>
      <c r="Z2" s="16"/>
      <c r="AA2" s="16"/>
      <c r="AB2" s="16"/>
      <c r="AC2" s="16"/>
    </row>
    <row r="3" spans="1:30" s="17" customFormat="1" ht="24.75" customHeight="1" x14ac:dyDescent="0.2">
      <c r="A3" s="95"/>
      <c r="B3" s="70"/>
      <c r="C3" s="75"/>
      <c r="D3" s="79"/>
      <c r="E3" s="2"/>
      <c r="F3" s="2"/>
      <c r="G3" s="2"/>
      <c r="H3" s="2"/>
      <c r="I3" s="2"/>
      <c r="J3" s="1"/>
      <c r="K3" s="1"/>
      <c r="L3" s="1"/>
      <c r="M3" s="1"/>
      <c r="N3" s="16"/>
      <c r="O3" s="16"/>
      <c r="P3" s="16"/>
      <c r="Q3" s="16"/>
      <c r="R3" s="16"/>
      <c r="S3" s="19" t="s">
        <v>19</v>
      </c>
      <c r="T3" s="16"/>
      <c r="U3" s="16"/>
      <c r="V3" s="16"/>
      <c r="W3" s="16"/>
      <c r="Y3" s="18"/>
      <c r="AA3" s="18"/>
      <c r="AC3" s="16"/>
    </row>
    <row r="4" spans="1:30" s="17" customFormat="1" ht="24.75" customHeight="1" x14ac:dyDescent="0.2">
      <c r="A4" s="95"/>
      <c r="B4" s="71"/>
      <c r="C4" s="76"/>
      <c r="D4" s="80"/>
      <c r="E4" s="6"/>
      <c r="F4" s="76"/>
      <c r="G4" s="6"/>
      <c r="H4" s="6"/>
      <c r="I4" s="6"/>
      <c r="J4" s="6"/>
      <c r="K4" s="6"/>
      <c r="L4" s="6"/>
      <c r="M4" s="6"/>
      <c r="N4" s="16"/>
      <c r="O4" s="16"/>
      <c r="P4" s="16"/>
      <c r="Q4" s="16"/>
      <c r="R4" s="16"/>
      <c r="S4" s="19" t="s">
        <v>21</v>
      </c>
      <c r="T4" s="16"/>
      <c r="U4" s="16"/>
      <c r="V4" s="16"/>
      <c r="W4" s="16"/>
      <c r="Y4" s="18"/>
      <c r="AA4" s="18"/>
      <c r="AC4" s="16"/>
    </row>
    <row r="5" spans="1:30" s="17" customFormat="1" ht="43.15" customHeight="1" x14ac:dyDescent="0.25">
      <c r="A5" s="95"/>
      <c r="B5" s="96" t="s">
        <v>14</v>
      </c>
      <c r="C5" s="96"/>
      <c r="D5" s="96"/>
      <c r="E5" s="96"/>
      <c r="F5" s="96"/>
      <c r="G5" s="96"/>
      <c r="H5" s="96"/>
      <c r="I5" s="96"/>
      <c r="J5" s="96"/>
      <c r="K5" s="96"/>
      <c r="L5" s="96"/>
      <c r="M5" s="96"/>
      <c r="N5" s="16"/>
      <c r="O5" s="61" t="s">
        <v>38</v>
      </c>
      <c r="P5" s="19"/>
      <c r="Q5" s="16"/>
      <c r="R5" s="16"/>
      <c r="S5" s="16"/>
      <c r="T5" s="16"/>
      <c r="U5" s="16"/>
      <c r="V5" s="16"/>
      <c r="W5" s="16"/>
      <c r="Y5" s="18"/>
      <c r="AA5" s="18"/>
      <c r="AB5" s="18"/>
      <c r="AC5" s="16"/>
    </row>
    <row r="6" spans="1:30" s="17" customFormat="1" ht="24.75" customHeight="1" x14ac:dyDescent="0.25">
      <c r="A6" s="95"/>
      <c r="B6" s="3"/>
      <c r="C6" s="3"/>
      <c r="D6" s="3"/>
      <c r="E6" s="3"/>
      <c r="F6" s="89"/>
      <c r="G6" s="15"/>
      <c r="H6" s="5"/>
      <c r="I6" s="5"/>
      <c r="J6" s="5"/>
      <c r="M6" s="5"/>
      <c r="N6" s="16"/>
      <c r="O6" s="37" t="s">
        <v>34</v>
      </c>
      <c r="P6" s="19" t="s">
        <v>28</v>
      </c>
      <c r="Q6" s="16"/>
      <c r="R6" s="16"/>
      <c r="S6" s="61" t="s">
        <v>98</v>
      </c>
      <c r="T6" s="16"/>
      <c r="U6" s="16"/>
      <c r="V6" s="16"/>
      <c r="W6" s="16"/>
      <c r="X6" s="16"/>
      <c r="Y6" s="18"/>
      <c r="AA6" s="18"/>
      <c r="AB6" s="18"/>
      <c r="AC6" s="16"/>
      <c r="AD6" s="16"/>
    </row>
    <row r="7" spans="1:30" s="14" customFormat="1" ht="18" x14ac:dyDescent="0.25">
      <c r="A7" s="95"/>
      <c r="B7" s="72"/>
      <c r="C7" s="125" t="s">
        <v>0</v>
      </c>
      <c r="D7" s="126"/>
      <c r="E7" s="13"/>
      <c r="F7" s="90"/>
      <c r="G7" s="93" t="s">
        <v>40</v>
      </c>
      <c r="H7" s="94"/>
      <c r="J7" s="93" t="s">
        <v>41</v>
      </c>
      <c r="K7" s="94"/>
      <c r="L7" s="118"/>
      <c r="O7" s="37" t="s">
        <v>35</v>
      </c>
      <c r="P7" s="19" t="s">
        <v>31</v>
      </c>
      <c r="S7" s="60" t="s">
        <v>18</v>
      </c>
      <c r="X7" s="26"/>
      <c r="Z7" s="26"/>
      <c r="AA7" s="26"/>
      <c r="AB7" s="26"/>
    </row>
    <row r="8" spans="1:30" s="9" customFormat="1" ht="15.75" x14ac:dyDescent="0.25">
      <c r="A8" s="95"/>
      <c r="B8" s="73"/>
      <c r="C8" s="36" t="s">
        <v>1</v>
      </c>
      <c r="D8" s="81" t="s">
        <v>2</v>
      </c>
      <c r="E8" s="4"/>
      <c r="F8" s="77"/>
      <c r="G8" s="38" t="s">
        <v>1</v>
      </c>
      <c r="H8" s="33" t="s">
        <v>100</v>
      </c>
      <c r="J8" s="40" t="s">
        <v>6</v>
      </c>
      <c r="K8" s="119" t="s">
        <v>102</v>
      </c>
      <c r="L8" s="120"/>
      <c r="O8" s="37" t="s">
        <v>33</v>
      </c>
      <c r="P8" s="19" t="s">
        <v>29</v>
      </c>
      <c r="S8" s="60" t="s">
        <v>20</v>
      </c>
      <c r="Z8" s="21"/>
      <c r="AA8" s="20"/>
      <c r="AB8" s="20"/>
    </row>
    <row r="9" spans="1:30" s="9" customFormat="1" ht="15.75" x14ac:dyDescent="0.25">
      <c r="A9" s="95"/>
      <c r="B9" s="73"/>
      <c r="C9" s="32" t="s">
        <v>99</v>
      </c>
      <c r="D9" s="82"/>
      <c r="E9" s="4"/>
      <c r="F9" s="77"/>
      <c r="G9" s="39" t="s">
        <v>2</v>
      </c>
      <c r="H9" s="41">
        <v>43537</v>
      </c>
      <c r="J9" s="40" t="s">
        <v>10</v>
      </c>
      <c r="K9" s="119">
        <v>0</v>
      </c>
      <c r="L9" s="120"/>
      <c r="O9" s="37" t="s">
        <v>36</v>
      </c>
      <c r="P9" s="19" t="s">
        <v>32</v>
      </c>
      <c r="S9" s="62" t="s">
        <v>22</v>
      </c>
      <c r="Z9" s="21"/>
      <c r="AA9" s="20"/>
      <c r="AB9" s="20"/>
    </row>
    <row r="10" spans="1:30" s="9" customFormat="1" ht="45.75" customHeight="1" x14ac:dyDescent="0.25">
      <c r="A10" s="95"/>
      <c r="B10" s="73"/>
      <c r="C10" s="77"/>
      <c r="D10" s="83"/>
      <c r="E10" s="4"/>
      <c r="F10" s="77"/>
      <c r="G10" s="38" t="s">
        <v>3</v>
      </c>
      <c r="H10" s="34"/>
      <c r="J10" s="40" t="s">
        <v>42</v>
      </c>
      <c r="K10" s="121" t="s">
        <v>101</v>
      </c>
      <c r="L10" s="122"/>
      <c r="O10" s="37" t="s">
        <v>37</v>
      </c>
      <c r="P10" s="19" t="s">
        <v>30</v>
      </c>
      <c r="S10" s="62" t="s">
        <v>23</v>
      </c>
      <c r="Z10" s="21"/>
      <c r="AA10" s="20"/>
      <c r="AB10" s="20"/>
    </row>
    <row r="11" spans="1:30" s="9" customFormat="1" ht="17.25" customHeight="1" x14ac:dyDescent="0.25">
      <c r="A11" s="95"/>
      <c r="B11" s="73"/>
      <c r="C11" s="127" t="s">
        <v>27</v>
      </c>
      <c r="D11" s="128"/>
      <c r="E11" s="4"/>
      <c r="F11" s="77"/>
      <c r="G11" s="38" t="s">
        <v>4</v>
      </c>
      <c r="H11" s="35"/>
      <c r="J11" s="40" t="s">
        <v>43</v>
      </c>
      <c r="K11" s="123" t="s">
        <v>57</v>
      </c>
      <c r="L11" s="124"/>
      <c r="P11" s="20"/>
      <c r="Z11" s="21"/>
      <c r="AA11" s="20"/>
      <c r="AB11" s="20"/>
    </row>
    <row r="12" spans="1:30" s="9" customFormat="1" ht="17.25" customHeight="1" x14ac:dyDescent="0.25">
      <c r="A12" s="95"/>
      <c r="B12" s="73"/>
      <c r="C12" s="64" t="s">
        <v>35</v>
      </c>
      <c r="D12" s="84" t="str">
        <f>+VLOOKUP(C12,O6:P10,2,0)</f>
        <v>Reviewed without comments</v>
      </c>
      <c r="E12" s="4"/>
      <c r="F12" s="73"/>
      <c r="G12" s="4"/>
      <c r="M12" s="4"/>
      <c r="O12" s="10"/>
      <c r="Z12" s="21"/>
      <c r="AA12" s="20"/>
      <c r="AB12" s="20"/>
    </row>
    <row r="13" spans="1:30" s="9" customFormat="1" ht="17.25" customHeight="1" x14ac:dyDescent="0.2">
      <c r="A13" s="95"/>
      <c r="B13" s="11"/>
      <c r="C13" s="77"/>
      <c r="D13" s="83"/>
      <c r="F13" s="91"/>
      <c r="G13" s="12"/>
      <c r="O13" s="10"/>
      <c r="Z13" s="20"/>
      <c r="AA13" s="20"/>
      <c r="AB13" s="20"/>
    </row>
    <row r="14" spans="1:30" s="9" customFormat="1" ht="24.75" customHeight="1" x14ac:dyDescent="0.2">
      <c r="A14" s="95"/>
      <c r="B14" s="97" t="s">
        <v>5</v>
      </c>
      <c r="C14" s="100" t="s">
        <v>17</v>
      </c>
      <c r="D14" s="100" t="s">
        <v>7</v>
      </c>
      <c r="E14" s="104" t="s">
        <v>8</v>
      </c>
      <c r="F14" s="104"/>
      <c r="G14" s="105" t="s">
        <v>26</v>
      </c>
      <c r="H14" s="106"/>
      <c r="I14" s="107" t="s">
        <v>13</v>
      </c>
      <c r="J14" s="108"/>
      <c r="K14" s="105" t="s">
        <v>12</v>
      </c>
      <c r="L14" s="106"/>
      <c r="M14" s="115" t="s">
        <v>11</v>
      </c>
      <c r="N14" s="10"/>
      <c r="O14" s="27"/>
      <c r="Q14" s="10"/>
      <c r="R14" s="10"/>
      <c r="S14" s="10"/>
      <c r="T14" s="10"/>
      <c r="U14" s="10"/>
      <c r="V14" s="10"/>
      <c r="Y14" s="20"/>
      <c r="Z14" s="20"/>
      <c r="AA14" s="20"/>
    </row>
    <row r="15" spans="1:30" s="9" customFormat="1" ht="24.75" customHeight="1" x14ac:dyDescent="0.2">
      <c r="A15" s="95"/>
      <c r="B15" s="98"/>
      <c r="C15" s="101"/>
      <c r="D15" s="101"/>
      <c r="E15" s="28" t="s">
        <v>2</v>
      </c>
      <c r="F15" s="29"/>
      <c r="G15" s="30" t="s">
        <v>2</v>
      </c>
      <c r="H15" s="29"/>
      <c r="I15" s="109" t="s">
        <v>2</v>
      </c>
      <c r="J15" s="111"/>
      <c r="K15" s="113" t="s">
        <v>2</v>
      </c>
      <c r="L15" s="111"/>
      <c r="M15" s="116"/>
      <c r="N15" s="10"/>
      <c r="O15" s="27"/>
      <c r="Q15" s="10"/>
      <c r="R15" s="10"/>
      <c r="S15" s="10"/>
      <c r="T15" s="10"/>
      <c r="U15" s="10"/>
      <c r="V15" s="10"/>
      <c r="Y15" s="20"/>
      <c r="Z15" s="20"/>
      <c r="AA15" s="20"/>
    </row>
    <row r="16" spans="1:30" s="9" customFormat="1" ht="15.75" x14ac:dyDescent="0.2">
      <c r="A16" s="95"/>
      <c r="B16" s="99"/>
      <c r="C16" s="102"/>
      <c r="D16" s="102"/>
      <c r="E16" s="28" t="s">
        <v>15</v>
      </c>
      <c r="F16" s="28" t="s">
        <v>24</v>
      </c>
      <c r="G16" s="30" t="s">
        <v>16</v>
      </c>
      <c r="H16" s="30" t="s">
        <v>25</v>
      </c>
      <c r="I16" s="110"/>
      <c r="J16" s="112"/>
      <c r="K16" s="114"/>
      <c r="L16" s="112"/>
      <c r="M16" s="117"/>
      <c r="N16" s="31"/>
      <c r="O16" s="27"/>
      <c r="Q16" s="31"/>
      <c r="R16" s="31"/>
      <c r="S16" s="31"/>
      <c r="T16" s="31"/>
      <c r="U16" s="31"/>
      <c r="V16" s="31"/>
      <c r="Y16" s="31"/>
      <c r="Z16" s="31"/>
      <c r="AA16" s="31"/>
    </row>
    <row r="17" spans="1:27" s="23" customFormat="1" x14ac:dyDescent="0.2">
      <c r="A17" s="95"/>
      <c r="B17" s="65"/>
      <c r="C17" s="86"/>
      <c r="D17" s="66"/>
      <c r="E17" s="64"/>
      <c r="F17" s="92"/>
      <c r="G17" s="8"/>
      <c r="H17" s="35"/>
      <c r="I17" s="123"/>
      <c r="J17" s="124"/>
      <c r="K17" s="35"/>
      <c r="L17" s="35"/>
      <c r="M17" s="59"/>
      <c r="N17" s="22"/>
      <c r="O17" s="22"/>
      <c r="Q17" s="22"/>
      <c r="R17" s="22"/>
      <c r="S17" s="22"/>
      <c r="T17" s="22"/>
      <c r="U17" s="22"/>
      <c r="V17" s="22"/>
      <c r="Y17" s="22"/>
      <c r="Z17" s="22"/>
      <c r="AA17" s="22"/>
    </row>
    <row r="18" spans="1:27" s="23" customFormat="1" x14ac:dyDescent="0.2">
      <c r="A18" s="95"/>
      <c r="B18" s="65"/>
      <c r="C18" s="86"/>
      <c r="D18" s="66"/>
      <c r="E18" s="64"/>
      <c r="F18" s="92"/>
      <c r="G18" s="8"/>
      <c r="H18" s="35"/>
      <c r="I18" s="123"/>
      <c r="J18" s="124"/>
      <c r="K18" s="35"/>
      <c r="L18" s="35"/>
      <c r="M18" s="59"/>
      <c r="N18" s="22"/>
      <c r="O18" s="22"/>
      <c r="Q18" s="22"/>
      <c r="R18" s="22"/>
      <c r="S18" s="22"/>
      <c r="T18" s="22"/>
      <c r="U18" s="22"/>
      <c r="V18" s="22"/>
      <c r="Y18" s="22"/>
      <c r="Z18" s="22"/>
      <c r="AA18" s="22"/>
    </row>
    <row r="19" spans="1:27" s="23" customFormat="1" x14ac:dyDescent="0.2">
      <c r="A19" s="95"/>
      <c r="B19" s="65"/>
      <c r="C19" s="86"/>
      <c r="D19" s="66"/>
      <c r="E19" s="64"/>
      <c r="F19" s="92"/>
      <c r="G19" s="8"/>
      <c r="H19" s="35"/>
      <c r="I19" s="123"/>
      <c r="J19" s="124"/>
      <c r="K19" s="35"/>
      <c r="L19" s="35"/>
      <c r="M19" s="59"/>
      <c r="N19" s="22"/>
      <c r="O19" s="22"/>
      <c r="Q19" s="22"/>
      <c r="R19" s="22"/>
      <c r="S19" s="22"/>
      <c r="T19" s="22"/>
      <c r="U19" s="22"/>
      <c r="V19" s="22"/>
      <c r="Y19" s="22"/>
      <c r="Z19" s="22"/>
      <c r="AA19" s="22"/>
    </row>
    <row r="20" spans="1:27" s="23" customFormat="1" x14ac:dyDescent="0.2">
      <c r="A20" s="95"/>
      <c r="B20" s="65"/>
      <c r="C20" s="86"/>
      <c r="D20" s="66"/>
      <c r="E20" s="64"/>
      <c r="F20" s="92"/>
      <c r="G20" s="8"/>
      <c r="H20" s="35"/>
      <c r="I20" s="123"/>
      <c r="J20" s="124"/>
      <c r="K20" s="35"/>
      <c r="L20" s="35"/>
      <c r="M20" s="59"/>
      <c r="N20" s="22"/>
      <c r="O20" s="22"/>
      <c r="P20" s="22"/>
      <c r="Q20" s="22"/>
      <c r="R20" s="22"/>
      <c r="S20" s="22"/>
      <c r="T20" s="22"/>
      <c r="U20" s="22"/>
      <c r="V20" s="22"/>
      <c r="Y20" s="22"/>
      <c r="Z20" s="22"/>
      <c r="AA20" s="22"/>
    </row>
    <row r="21" spans="1:27" s="23" customFormat="1" x14ac:dyDescent="0.2">
      <c r="A21" s="95"/>
      <c r="B21" s="65"/>
      <c r="C21" s="86"/>
      <c r="D21" s="66"/>
      <c r="E21" s="64"/>
      <c r="F21" s="92"/>
      <c r="G21" s="8"/>
      <c r="H21" s="35"/>
      <c r="I21" s="123"/>
      <c r="J21" s="124"/>
      <c r="K21" s="35"/>
      <c r="L21" s="35"/>
      <c r="M21" s="59"/>
      <c r="N21" s="22"/>
      <c r="O21" s="22"/>
      <c r="P21" s="22"/>
      <c r="Q21" s="22"/>
      <c r="R21" s="22"/>
      <c r="S21" s="22"/>
      <c r="T21" s="22"/>
      <c r="U21" s="22"/>
      <c r="V21" s="22"/>
      <c r="W21" s="22"/>
      <c r="X21" s="22"/>
      <c r="Y21" s="22"/>
      <c r="Z21" s="22"/>
      <c r="AA21" s="22"/>
    </row>
    <row r="22" spans="1:27" s="23" customFormat="1" x14ac:dyDescent="0.2">
      <c r="A22" s="95"/>
      <c r="B22" s="65"/>
      <c r="C22" s="86"/>
      <c r="D22" s="66"/>
      <c r="E22" s="64"/>
      <c r="F22" s="92"/>
      <c r="G22" s="8"/>
      <c r="H22" s="35"/>
      <c r="I22" s="87"/>
      <c r="J22" s="88"/>
      <c r="K22" s="35"/>
      <c r="L22" s="35"/>
      <c r="M22" s="59"/>
      <c r="N22" s="22"/>
      <c r="O22" s="22"/>
      <c r="P22" s="22"/>
      <c r="Q22" s="22"/>
      <c r="R22" s="22"/>
      <c r="S22" s="22"/>
      <c r="T22" s="22"/>
      <c r="U22" s="22"/>
      <c r="V22" s="22"/>
      <c r="W22" s="22"/>
      <c r="X22" s="22"/>
      <c r="Y22" s="22"/>
      <c r="Z22" s="22"/>
      <c r="AA22" s="22"/>
    </row>
    <row r="23" spans="1:27" s="23" customFormat="1" x14ac:dyDescent="0.2">
      <c r="A23" s="95"/>
      <c r="B23" s="65"/>
      <c r="C23" s="86"/>
      <c r="D23" s="66"/>
      <c r="E23" s="64"/>
      <c r="F23" s="92"/>
      <c r="G23" s="8"/>
      <c r="H23" s="35"/>
      <c r="I23" s="123"/>
      <c r="J23" s="124"/>
      <c r="K23" s="35"/>
      <c r="L23" s="35"/>
      <c r="M23" s="59"/>
      <c r="N23" s="22"/>
      <c r="O23" s="22"/>
      <c r="P23" s="22"/>
      <c r="Q23" s="22"/>
      <c r="R23" s="22"/>
      <c r="S23" s="22"/>
      <c r="T23" s="22"/>
      <c r="U23" s="22"/>
      <c r="V23" s="22"/>
      <c r="W23" s="22"/>
      <c r="X23" s="22"/>
      <c r="Y23" s="22"/>
      <c r="Z23" s="22"/>
      <c r="AA23" s="22"/>
    </row>
    <row r="24" spans="1:27" s="23" customFormat="1" x14ac:dyDescent="0.2">
      <c r="A24" s="95"/>
      <c r="B24" s="65"/>
      <c r="C24" s="86"/>
      <c r="D24" s="66"/>
      <c r="E24" s="64"/>
      <c r="F24" s="63"/>
      <c r="G24" s="8"/>
      <c r="H24" s="35"/>
      <c r="I24" s="123"/>
      <c r="J24" s="124"/>
      <c r="K24" s="35"/>
      <c r="L24" s="35"/>
      <c r="M24" s="59"/>
      <c r="N24" s="22"/>
      <c r="O24" s="22"/>
      <c r="P24" s="22"/>
      <c r="Q24" s="22"/>
      <c r="R24" s="22"/>
      <c r="S24" s="22"/>
      <c r="T24" s="22"/>
      <c r="U24" s="22"/>
      <c r="V24" s="22"/>
      <c r="W24" s="22"/>
      <c r="X24" s="22"/>
      <c r="Y24" s="22"/>
      <c r="Z24" s="22"/>
      <c r="AA24" s="22"/>
    </row>
    <row r="25" spans="1:27" s="23" customFormat="1" x14ac:dyDescent="0.2">
      <c r="A25" s="95"/>
      <c r="B25" s="65"/>
      <c r="C25" s="86"/>
      <c r="D25" s="63"/>
      <c r="E25" s="64"/>
      <c r="F25" s="63"/>
      <c r="G25" s="8"/>
      <c r="H25" s="35"/>
      <c r="I25" s="123"/>
      <c r="J25" s="124"/>
      <c r="K25" s="35"/>
      <c r="L25" s="35"/>
      <c r="M25" s="59"/>
      <c r="N25" s="22"/>
      <c r="O25" s="22"/>
      <c r="P25" s="22"/>
      <c r="Q25" s="22"/>
      <c r="R25" s="22"/>
      <c r="S25" s="22"/>
      <c r="T25" s="22"/>
      <c r="U25" s="22"/>
      <c r="V25" s="22"/>
      <c r="W25" s="22"/>
      <c r="X25" s="22"/>
      <c r="Y25" s="22"/>
      <c r="Z25" s="22"/>
      <c r="AA25" s="22"/>
    </row>
    <row r="26" spans="1:27" s="23" customFormat="1" x14ac:dyDescent="0.2">
      <c r="A26" s="95"/>
      <c r="B26" s="65"/>
      <c r="C26" s="86"/>
      <c r="D26" s="63"/>
      <c r="E26" s="64"/>
      <c r="F26" s="63"/>
      <c r="G26" s="8"/>
      <c r="H26" s="35"/>
      <c r="I26" s="123"/>
      <c r="J26" s="124"/>
      <c r="K26" s="35"/>
      <c r="L26" s="35"/>
      <c r="M26" s="59"/>
      <c r="N26" s="22"/>
      <c r="O26" s="22"/>
      <c r="P26" s="22"/>
      <c r="Q26" s="22"/>
      <c r="R26" s="22"/>
      <c r="S26" s="22"/>
      <c r="T26" s="22"/>
      <c r="U26" s="22"/>
      <c r="V26" s="22"/>
      <c r="W26" s="22"/>
      <c r="X26" s="22"/>
      <c r="Y26" s="22"/>
      <c r="Z26" s="22"/>
      <c r="AA26" s="22"/>
    </row>
    <row r="27" spans="1:27" s="23" customFormat="1" x14ac:dyDescent="0.2">
      <c r="A27" s="95"/>
      <c r="B27" s="65"/>
      <c r="C27" s="86"/>
      <c r="D27" s="63"/>
      <c r="E27" s="64"/>
      <c r="F27" s="63"/>
      <c r="G27" s="8"/>
      <c r="H27" s="35"/>
      <c r="I27" s="123"/>
      <c r="J27" s="124"/>
      <c r="K27" s="35"/>
      <c r="L27" s="35"/>
      <c r="M27" s="59"/>
      <c r="N27" s="22"/>
      <c r="O27" s="22"/>
      <c r="P27" s="22"/>
      <c r="Q27" s="22"/>
      <c r="R27" s="22"/>
      <c r="S27" s="22"/>
      <c r="T27" s="22"/>
      <c r="U27" s="22"/>
      <c r="V27" s="22"/>
      <c r="W27" s="22"/>
      <c r="X27" s="22"/>
      <c r="Y27" s="22"/>
      <c r="Z27" s="22"/>
      <c r="AA27" s="22"/>
    </row>
    <row r="28" spans="1:27" s="23" customFormat="1" x14ac:dyDescent="0.2">
      <c r="A28" s="95"/>
      <c r="B28" s="65"/>
      <c r="C28" s="86"/>
      <c r="D28" s="63"/>
      <c r="E28" s="64"/>
      <c r="F28" s="63"/>
      <c r="G28" s="8"/>
      <c r="H28" s="35"/>
      <c r="I28" s="123"/>
      <c r="J28" s="124"/>
      <c r="K28" s="35"/>
      <c r="L28" s="35"/>
      <c r="M28" s="59"/>
      <c r="N28" s="22"/>
      <c r="O28" s="22"/>
      <c r="P28" s="22"/>
      <c r="Q28" s="22"/>
      <c r="R28" s="22"/>
      <c r="S28" s="22"/>
      <c r="T28" s="22"/>
      <c r="U28" s="22"/>
      <c r="V28" s="22"/>
      <c r="W28" s="22"/>
      <c r="X28" s="22"/>
      <c r="Y28" s="22"/>
      <c r="Z28" s="22"/>
      <c r="AA28" s="22"/>
    </row>
    <row r="29" spans="1:27" s="23" customFormat="1" x14ac:dyDescent="0.2">
      <c r="A29" s="95"/>
      <c r="B29" s="65"/>
      <c r="C29" s="86"/>
      <c r="D29" s="63"/>
      <c r="E29" s="64"/>
      <c r="F29" s="63"/>
      <c r="G29" s="8"/>
      <c r="H29" s="35"/>
      <c r="I29" s="123"/>
      <c r="J29" s="124"/>
      <c r="K29" s="35"/>
      <c r="L29" s="35"/>
      <c r="M29" s="59"/>
      <c r="N29" s="22"/>
      <c r="O29" s="22"/>
      <c r="P29" s="22"/>
      <c r="Q29" s="22"/>
      <c r="R29" s="22"/>
      <c r="S29" s="22"/>
      <c r="T29" s="22"/>
      <c r="U29" s="22"/>
      <c r="V29" s="22"/>
      <c r="W29" s="22"/>
      <c r="X29" s="22"/>
      <c r="Y29" s="22"/>
      <c r="Z29" s="22"/>
      <c r="AA29" s="22"/>
    </row>
    <row r="30" spans="1:27" s="23" customFormat="1" x14ac:dyDescent="0.2">
      <c r="A30" s="95"/>
      <c r="B30" s="65"/>
      <c r="C30" s="86"/>
      <c r="D30" s="63"/>
      <c r="E30" s="64"/>
      <c r="F30" s="63"/>
      <c r="G30" s="8"/>
      <c r="H30" s="35"/>
      <c r="I30" s="123"/>
      <c r="J30" s="124"/>
      <c r="K30" s="35"/>
      <c r="L30" s="35"/>
      <c r="M30" s="59"/>
      <c r="N30" s="22"/>
      <c r="O30" s="22"/>
      <c r="P30" s="22"/>
      <c r="Q30" s="22"/>
      <c r="R30" s="22"/>
      <c r="S30" s="22"/>
      <c r="T30" s="22"/>
      <c r="U30" s="22"/>
      <c r="V30" s="22"/>
      <c r="W30" s="22"/>
      <c r="X30" s="22"/>
      <c r="Y30" s="22"/>
      <c r="Z30" s="22"/>
      <c r="AA30" s="22"/>
    </row>
    <row r="31" spans="1:27" s="23" customFormat="1" x14ac:dyDescent="0.2">
      <c r="A31" s="95"/>
      <c r="B31" s="65"/>
      <c r="C31" s="86"/>
      <c r="D31" s="63"/>
      <c r="E31" s="64"/>
      <c r="F31" s="63"/>
      <c r="G31" s="8"/>
      <c r="H31" s="35"/>
      <c r="I31" s="123"/>
      <c r="J31" s="124"/>
      <c r="K31" s="35"/>
      <c r="L31" s="35"/>
      <c r="M31" s="59"/>
      <c r="N31" s="22"/>
      <c r="O31" s="22"/>
      <c r="P31" s="22"/>
      <c r="Q31" s="22"/>
      <c r="R31" s="22"/>
      <c r="S31" s="22"/>
      <c r="T31" s="22"/>
      <c r="U31" s="22"/>
      <c r="V31" s="22"/>
      <c r="W31" s="22"/>
      <c r="X31" s="22"/>
      <c r="Y31" s="22"/>
      <c r="Z31" s="22"/>
      <c r="AA31" s="22"/>
    </row>
    <row r="32" spans="1:27" s="23" customFormat="1" x14ac:dyDescent="0.2">
      <c r="A32" s="95"/>
      <c r="B32" s="65"/>
      <c r="C32" s="86"/>
      <c r="D32" s="63"/>
      <c r="E32" s="64"/>
      <c r="F32" s="63"/>
      <c r="G32" s="8"/>
      <c r="H32" s="35"/>
      <c r="I32" s="123"/>
      <c r="J32" s="124"/>
      <c r="K32" s="35"/>
      <c r="L32" s="35"/>
      <c r="M32" s="59"/>
      <c r="N32" s="22"/>
      <c r="O32" s="22"/>
      <c r="P32" s="22"/>
      <c r="Q32" s="22"/>
      <c r="R32" s="22"/>
      <c r="S32" s="22"/>
      <c r="T32" s="22"/>
      <c r="U32" s="22"/>
      <c r="V32" s="22"/>
      <c r="W32" s="22"/>
      <c r="X32" s="22"/>
      <c r="Y32" s="22"/>
      <c r="Z32" s="22"/>
      <c r="AA32" s="22"/>
    </row>
    <row r="33" spans="1:27" s="69" customFormat="1" x14ac:dyDescent="0.25">
      <c r="A33" s="95"/>
      <c r="B33" s="65"/>
      <c r="C33" s="86"/>
      <c r="D33" s="63"/>
      <c r="E33" s="64"/>
      <c r="F33" s="63"/>
      <c r="G33" s="8"/>
      <c r="H33" s="64"/>
      <c r="I33" s="129"/>
      <c r="J33" s="130"/>
      <c r="K33" s="64"/>
      <c r="L33" s="64"/>
      <c r="M33" s="67"/>
      <c r="N33" s="68"/>
      <c r="O33" s="68"/>
      <c r="P33" s="68"/>
      <c r="Q33" s="68"/>
      <c r="R33" s="68"/>
      <c r="S33" s="68"/>
      <c r="T33" s="68"/>
      <c r="U33" s="68"/>
      <c r="V33" s="68"/>
      <c r="W33" s="68"/>
      <c r="X33" s="68"/>
      <c r="Y33" s="68"/>
      <c r="Z33" s="68"/>
      <c r="AA33" s="68"/>
    </row>
    <row r="34" spans="1:27" s="23" customFormat="1" x14ac:dyDescent="0.2">
      <c r="A34" s="95"/>
      <c r="B34" s="65"/>
      <c r="C34" s="86"/>
      <c r="D34" s="63"/>
      <c r="E34" s="64"/>
      <c r="F34" s="63"/>
      <c r="G34" s="8"/>
      <c r="H34" s="35"/>
      <c r="I34" s="123"/>
      <c r="J34" s="124"/>
      <c r="K34" s="35"/>
      <c r="L34" s="35"/>
      <c r="M34" s="59"/>
      <c r="N34" s="22"/>
      <c r="O34" s="22"/>
      <c r="P34" s="22"/>
      <c r="Q34" s="22"/>
      <c r="R34" s="22"/>
      <c r="S34" s="22"/>
      <c r="T34" s="22"/>
      <c r="U34" s="22"/>
      <c r="V34" s="22"/>
      <c r="W34" s="22"/>
      <c r="X34" s="22"/>
      <c r="Y34" s="22"/>
      <c r="Z34" s="22"/>
      <c r="AA34" s="22"/>
    </row>
    <row r="35" spans="1:27" s="69" customFormat="1" x14ac:dyDescent="0.25">
      <c r="A35" s="95"/>
      <c r="B35" s="65"/>
      <c r="C35" s="86"/>
      <c r="D35" s="63"/>
      <c r="E35" s="64"/>
      <c r="F35" s="63"/>
      <c r="G35" s="8"/>
      <c r="H35" s="64"/>
      <c r="I35" s="129"/>
      <c r="J35" s="130"/>
      <c r="K35" s="64"/>
      <c r="L35" s="64"/>
      <c r="M35" s="67"/>
      <c r="N35" s="68"/>
      <c r="O35" s="68"/>
      <c r="P35" s="68"/>
      <c r="Q35" s="68"/>
      <c r="R35" s="68"/>
      <c r="S35" s="68"/>
      <c r="T35" s="68"/>
      <c r="U35" s="68"/>
      <c r="V35" s="68"/>
      <c r="W35" s="68"/>
      <c r="X35" s="68"/>
      <c r="Y35" s="68"/>
      <c r="Z35" s="68"/>
      <c r="AA35" s="68"/>
    </row>
    <row r="36" spans="1:27" x14ac:dyDescent="0.2">
      <c r="A36" s="95"/>
      <c r="B36" s="65"/>
      <c r="C36" s="86"/>
      <c r="D36" s="63"/>
      <c r="E36" s="64"/>
      <c r="F36" s="63"/>
      <c r="G36" s="8"/>
      <c r="H36" s="35"/>
      <c r="I36" s="123"/>
      <c r="J36" s="124"/>
      <c r="K36" s="35"/>
      <c r="L36" s="35"/>
      <c r="M36" s="59"/>
    </row>
    <row r="37" spans="1:27" x14ac:dyDescent="0.2">
      <c r="A37" s="95"/>
      <c r="B37" s="65"/>
      <c r="C37" s="86"/>
      <c r="D37" s="63"/>
      <c r="E37" s="64"/>
      <c r="F37" s="63"/>
      <c r="G37" s="8"/>
      <c r="H37" s="35"/>
      <c r="I37" s="123"/>
      <c r="J37" s="124"/>
      <c r="K37" s="35"/>
      <c r="L37" s="35"/>
      <c r="M37" s="59"/>
    </row>
    <row r="38" spans="1:27" x14ac:dyDescent="0.2">
      <c r="A38" s="95"/>
      <c r="B38" s="65"/>
      <c r="C38" s="86"/>
      <c r="D38" s="63"/>
      <c r="E38" s="64"/>
      <c r="F38" s="63"/>
      <c r="G38" s="8"/>
      <c r="H38" s="35"/>
      <c r="I38" s="123"/>
      <c r="J38" s="124"/>
      <c r="K38" s="35"/>
      <c r="L38" s="35"/>
      <c r="M38" s="59"/>
    </row>
    <row r="39" spans="1:27" x14ac:dyDescent="0.2">
      <c r="A39" s="95"/>
      <c r="B39" s="65"/>
      <c r="C39" s="86"/>
      <c r="D39" s="63"/>
      <c r="E39" s="64"/>
      <c r="F39" s="63"/>
      <c r="G39" s="8"/>
      <c r="H39" s="35"/>
      <c r="I39" s="123"/>
      <c r="J39" s="124"/>
      <c r="K39" s="35"/>
      <c r="L39" s="35"/>
      <c r="M39" s="59"/>
    </row>
    <row r="40" spans="1:27" x14ac:dyDescent="0.2">
      <c r="A40" s="95"/>
      <c r="B40" s="65"/>
      <c r="C40" s="86"/>
      <c r="D40" s="63"/>
      <c r="E40" s="64"/>
      <c r="F40" s="63"/>
      <c r="G40" s="8"/>
      <c r="H40" s="35"/>
      <c r="I40" s="123"/>
      <c r="J40" s="124"/>
      <c r="K40" s="35"/>
      <c r="L40" s="35"/>
      <c r="M40" s="59"/>
    </row>
    <row r="41" spans="1:27" x14ac:dyDescent="0.2">
      <c r="B41" s="64"/>
      <c r="C41" s="64"/>
      <c r="D41" s="66"/>
      <c r="E41" s="64"/>
      <c r="F41" s="63"/>
      <c r="G41" s="8"/>
      <c r="H41" s="35"/>
      <c r="I41" s="123"/>
      <c r="J41" s="124"/>
      <c r="K41" s="35"/>
      <c r="L41" s="35"/>
      <c r="M41" s="59"/>
    </row>
    <row r="42" spans="1:27" x14ac:dyDescent="0.2">
      <c r="B42" s="64"/>
      <c r="C42" s="64"/>
      <c r="D42" s="66"/>
      <c r="E42" s="64"/>
      <c r="F42" s="63"/>
      <c r="G42" s="8"/>
      <c r="H42" s="35"/>
      <c r="I42" s="123"/>
      <c r="J42" s="124"/>
      <c r="K42" s="35"/>
      <c r="L42" s="35"/>
      <c r="M42" s="59"/>
    </row>
    <row r="43" spans="1:27" x14ac:dyDescent="0.2">
      <c r="B43" s="64"/>
      <c r="C43" s="64"/>
      <c r="D43" s="66"/>
      <c r="E43" s="64"/>
      <c r="F43" s="63"/>
      <c r="G43" s="8"/>
      <c r="H43" s="35"/>
      <c r="I43" s="123"/>
      <c r="J43" s="124"/>
      <c r="K43" s="35"/>
      <c r="L43" s="35"/>
      <c r="M43" s="59"/>
    </row>
    <row r="44" spans="1:27" x14ac:dyDescent="0.2">
      <c r="B44" s="64"/>
      <c r="C44" s="64"/>
      <c r="D44" s="66"/>
      <c r="E44" s="64"/>
      <c r="F44" s="63"/>
      <c r="G44" s="8"/>
      <c r="H44" s="35"/>
      <c r="I44" s="123"/>
      <c r="J44" s="124"/>
      <c r="K44" s="35"/>
      <c r="L44" s="35"/>
      <c r="M44" s="59"/>
    </row>
    <row r="45" spans="1:27" x14ac:dyDescent="0.2">
      <c r="B45" s="64"/>
      <c r="C45" s="64"/>
      <c r="D45" s="66"/>
      <c r="E45" s="64"/>
      <c r="F45" s="63"/>
      <c r="G45" s="8"/>
      <c r="H45" s="35"/>
      <c r="I45" s="123"/>
      <c r="J45" s="124"/>
      <c r="K45" s="35"/>
      <c r="L45" s="35"/>
      <c r="M45" s="59"/>
    </row>
    <row r="46" spans="1:27" x14ac:dyDescent="0.2">
      <c r="B46" s="64"/>
      <c r="C46" s="64"/>
      <c r="D46" s="66"/>
      <c r="E46" s="64"/>
      <c r="F46" s="63"/>
      <c r="G46" s="8"/>
      <c r="H46" s="35"/>
      <c r="I46" s="123"/>
      <c r="J46" s="124"/>
      <c r="K46" s="35"/>
      <c r="L46" s="35"/>
      <c r="M46" s="59"/>
    </row>
    <row r="47" spans="1:27" x14ac:dyDescent="0.2">
      <c r="B47" s="64"/>
      <c r="C47" s="64"/>
      <c r="D47" s="66"/>
      <c r="E47" s="64"/>
      <c r="F47" s="63"/>
      <c r="G47" s="8"/>
      <c r="H47" s="35"/>
      <c r="I47" s="123"/>
      <c r="J47" s="124"/>
      <c r="K47" s="35"/>
      <c r="L47" s="35"/>
      <c r="M47" s="59"/>
    </row>
    <row r="48" spans="1:27" x14ac:dyDescent="0.2">
      <c r="B48" s="64"/>
      <c r="C48" s="64"/>
      <c r="D48" s="66"/>
      <c r="E48" s="64"/>
      <c r="F48" s="63"/>
      <c r="G48" s="8"/>
      <c r="H48" s="35"/>
      <c r="I48" s="123"/>
      <c r="J48" s="124"/>
      <c r="K48" s="35"/>
      <c r="L48" s="35"/>
      <c r="M48" s="59"/>
    </row>
    <row r="49" spans="2:13" x14ac:dyDescent="0.2">
      <c r="B49" s="64"/>
      <c r="C49" s="64"/>
      <c r="D49" s="66"/>
      <c r="E49" s="64"/>
      <c r="F49" s="63"/>
      <c r="G49" s="8"/>
      <c r="H49" s="35"/>
      <c r="I49" s="123"/>
      <c r="J49" s="124"/>
      <c r="K49" s="35"/>
      <c r="L49" s="35"/>
      <c r="M49" s="59"/>
    </row>
    <row r="50" spans="2:13" x14ac:dyDescent="0.2">
      <c r="B50" s="64"/>
      <c r="C50" s="64"/>
      <c r="D50" s="66"/>
      <c r="E50" s="64"/>
      <c r="F50" s="66"/>
      <c r="G50" s="8"/>
      <c r="H50" s="35"/>
      <c r="I50" s="123"/>
      <c r="J50" s="124"/>
      <c r="K50" s="35"/>
      <c r="L50" s="35"/>
      <c r="M50" s="59"/>
    </row>
    <row r="51" spans="2:13" x14ac:dyDescent="0.2">
      <c r="B51" s="64"/>
      <c r="C51" s="64"/>
      <c r="D51" s="66"/>
      <c r="E51" s="64"/>
      <c r="F51" s="63"/>
      <c r="G51" s="8"/>
      <c r="H51" s="35"/>
      <c r="I51" s="123"/>
      <c r="J51" s="124"/>
      <c r="K51" s="35"/>
      <c r="L51" s="35"/>
      <c r="M51" s="59"/>
    </row>
    <row r="52" spans="2:13" x14ac:dyDescent="0.2">
      <c r="B52" s="64"/>
      <c r="C52" s="64"/>
      <c r="D52" s="66"/>
      <c r="E52" s="64"/>
      <c r="F52" s="63"/>
      <c r="G52" s="8"/>
      <c r="H52" s="35"/>
      <c r="I52" s="123"/>
      <c r="J52" s="124"/>
      <c r="K52" s="35"/>
      <c r="L52" s="35"/>
      <c r="M52" s="59"/>
    </row>
    <row r="53" spans="2:13" x14ac:dyDescent="0.2">
      <c r="B53" s="64"/>
      <c r="C53" s="64"/>
      <c r="D53" s="66"/>
      <c r="E53" s="64"/>
      <c r="F53" s="63"/>
      <c r="G53" s="8"/>
      <c r="H53" s="35"/>
      <c r="I53" s="123"/>
      <c r="J53" s="124"/>
      <c r="K53" s="35"/>
      <c r="L53" s="35"/>
      <c r="M53" s="59"/>
    </row>
    <row r="54" spans="2:13" x14ac:dyDescent="0.2">
      <c r="B54" s="64"/>
      <c r="C54" s="64"/>
      <c r="D54" s="66"/>
      <c r="E54" s="64"/>
      <c r="F54" s="63"/>
      <c r="G54" s="8"/>
      <c r="H54" s="35"/>
      <c r="I54" s="123"/>
      <c r="J54" s="124"/>
      <c r="K54" s="35"/>
      <c r="L54" s="35"/>
      <c r="M54" s="59"/>
    </row>
    <row r="55" spans="2:13" x14ac:dyDescent="0.2">
      <c r="B55" s="64"/>
      <c r="C55" s="64"/>
      <c r="D55" s="66"/>
      <c r="E55" s="64"/>
      <c r="F55" s="63"/>
      <c r="G55" s="8"/>
      <c r="H55" s="35"/>
      <c r="I55" s="123"/>
      <c r="J55" s="124"/>
      <c r="K55" s="35"/>
      <c r="L55" s="35"/>
      <c r="M55" s="59"/>
    </row>
    <row r="56" spans="2:13" x14ac:dyDescent="0.2">
      <c r="B56" s="64"/>
      <c r="C56" s="64"/>
      <c r="D56" s="66"/>
      <c r="E56" s="64"/>
      <c r="F56" s="63"/>
      <c r="G56" s="8"/>
      <c r="H56" s="35"/>
      <c r="I56" s="123"/>
      <c r="J56" s="124"/>
      <c r="K56" s="35"/>
      <c r="L56" s="35"/>
      <c r="M56" s="59"/>
    </row>
    <row r="57" spans="2:13" x14ac:dyDescent="0.2">
      <c r="B57" s="64"/>
      <c r="C57" s="64"/>
      <c r="D57" s="66"/>
      <c r="E57" s="64"/>
      <c r="F57" s="63"/>
      <c r="G57" s="8"/>
      <c r="H57" s="35"/>
      <c r="I57" s="123"/>
      <c r="J57" s="124"/>
      <c r="K57" s="35"/>
      <c r="L57" s="35"/>
      <c r="M57" s="59"/>
    </row>
    <row r="58" spans="2:13" x14ac:dyDescent="0.2">
      <c r="B58" s="64"/>
      <c r="C58" s="64"/>
      <c r="D58" s="66"/>
      <c r="E58" s="64"/>
      <c r="F58" s="63"/>
      <c r="G58" s="8"/>
      <c r="H58" s="35"/>
      <c r="I58" s="123"/>
      <c r="J58" s="124"/>
      <c r="K58" s="35"/>
      <c r="L58" s="35"/>
      <c r="M58" s="59"/>
    </row>
    <row r="59" spans="2:13" x14ac:dyDescent="0.2">
      <c r="B59" s="64"/>
      <c r="C59" s="64"/>
      <c r="D59" s="66"/>
      <c r="E59" s="64"/>
      <c r="F59" s="63"/>
      <c r="G59" s="8"/>
      <c r="H59" s="35"/>
      <c r="I59" s="123"/>
      <c r="J59" s="124"/>
      <c r="K59" s="35"/>
      <c r="L59" s="35"/>
      <c r="M59" s="59"/>
    </row>
    <row r="60" spans="2:13" x14ac:dyDescent="0.2">
      <c r="G60" s="24"/>
    </row>
    <row r="61" spans="2:13" x14ac:dyDescent="0.2">
      <c r="G61" s="24"/>
    </row>
    <row r="62" spans="2:13" x14ac:dyDescent="0.2">
      <c r="G62" s="24"/>
    </row>
    <row r="63" spans="2:13" x14ac:dyDescent="0.2">
      <c r="G63" s="24"/>
    </row>
  </sheetData>
  <dataConsolidate/>
  <mergeCells count="65">
    <mergeCell ref="I56:J56"/>
    <mergeCell ref="I57:J57"/>
    <mergeCell ref="I58:J58"/>
    <mergeCell ref="I59:J59"/>
    <mergeCell ref="I51:J51"/>
    <mergeCell ref="I52:J52"/>
    <mergeCell ref="I53:J53"/>
    <mergeCell ref="I54:J54"/>
    <mergeCell ref="I55:J55"/>
    <mergeCell ref="I46:J46"/>
    <mergeCell ref="I47:J47"/>
    <mergeCell ref="I48:J48"/>
    <mergeCell ref="I49:J49"/>
    <mergeCell ref="I50:J50"/>
    <mergeCell ref="I41:J41"/>
    <mergeCell ref="I42:J42"/>
    <mergeCell ref="I43:J43"/>
    <mergeCell ref="I44:J44"/>
    <mergeCell ref="I45:J45"/>
    <mergeCell ref="I38:J38"/>
    <mergeCell ref="I39:J39"/>
    <mergeCell ref="I40:J40"/>
    <mergeCell ref="C7:D7"/>
    <mergeCell ref="C11:D11"/>
    <mergeCell ref="I33:J33"/>
    <mergeCell ref="I34:J34"/>
    <mergeCell ref="I35:J35"/>
    <mergeCell ref="I36:J36"/>
    <mergeCell ref="I37:J37"/>
    <mergeCell ref="I28:J28"/>
    <mergeCell ref="I29:J29"/>
    <mergeCell ref="I30:J30"/>
    <mergeCell ref="I31:J31"/>
    <mergeCell ref="I32:J32"/>
    <mergeCell ref="I23:J23"/>
    <mergeCell ref="I24:J24"/>
    <mergeCell ref="I25:J25"/>
    <mergeCell ref="I26:J26"/>
    <mergeCell ref="I27:J27"/>
    <mergeCell ref="I17:J17"/>
    <mergeCell ref="I18:J18"/>
    <mergeCell ref="I19:J19"/>
    <mergeCell ref="I20:J20"/>
    <mergeCell ref="I21:J21"/>
    <mergeCell ref="J7:L7"/>
    <mergeCell ref="K8:L8"/>
    <mergeCell ref="K9:L9"/>
    <mergeCell ref="K10:L10"/>
    <mergeCell ref="K11:L11"/>
    <mergeCell ref="G7:H7"/>
    <mergeCell ref="A1:A40"/>
    <mergeCell ref="B5:M5"/>
    <mergeCell ref="B14:B16"/>
    <mergeCell ref="C14:C16"/>
    <mergeCell ref="D14:D16"/>
    <mergeCell ref="F2:M2"/>
    <mergeCell ref="E14:F14"/>
    <mergeCell ref="G14:H14"/>
    <mergeCell ref="I14:J14"/>
    <mergeCell ref="I15:I16"/>
    <mergeCell ref="J15:J16"/>
    <mergeCell ref="K14:L14"/>
    <mergeCell ref="K15:K16"/>
    <mergeCell ref="L15:L16"/>
    <mergeCell ref="M14:M16"/>
  </mergeCells>
  <conditionalFormatting sqref="S7">
    <cfRule type="containsText" dxfId="15" priority="23" stopIfTrue="1" operator="containsText" text="Closed">
      <formula>NOT(ISERROR(SEARCH("Closed",S7)))</formula>
    </cfRule>
    <cfRule type="colorScale" priority="24">
      <colorScale>
        <cfvo type="min"/>
        <cfvo type="max"/>
        <color rgb="FFFFEF9C"/>
        <color rgb="FF63BE7B"/>
      </colorScale>
    </cfRule>
    <cfRule type="containsText" dxfId="14" priority="25" stopIfTrue="1" operator="containsText" text="In progress">
      <formula>NOT(ISERROR(SEARCH("In progress",S7)))</formula>
    </cfRule>
  </conditionalFormatting>
  <conditionalFormatting sqref="S7">
    <cfRule type="colorScale" priority="27">
      <colorScale>
        <cfvo type="min"/>
        <cfvo type="percentile" val="50"/>
        <cfvo type="max"/>
        <color rgb="FFF8696B"/>
        <color rgb="FFFFEB84"/>
        <color rgb="FF63BE7B"/>
      </colorScale>
    </cfRule>
  </conditionalFormatting>
  <conditionalFormatting sqref="S7">
    <cfRule type="colorScale" priority="26">
      <colorScale>
        <cfvo type="min"/>
        <cfvo type="percentile" val="50"/>
        <cfvo type="max"/>
        <color rgb="FFF8696B"/>
        <color rgb="FFFFEB84"/>
        <color rgb="FF63BE7B"/>
      </colorScale>
    </cfRule>
  </conditionalFormatting>
  <conditionalFormatting sqref="P5:P6 P8 P10">
    <cfRule type="containsText" dxfId="13" priority="54" stopIfTrue="1" operator="containsText" text="Closed">
      <formula>NOT(ISERROR(SEARCH("Closed",P5)))</formula>
    </cfRule>
    <cfRule type="colorScale" priority="55">
      <colorScale>
        <cfvo type="min"/>
        <cfvo type="max"/>
        <color rgb="FFFFEF9C"/>
        <color rgb="FF63BE7B"/>
      </colorScale>
    </cfRule>
    <cfRule type="containsText" dxfId="12" priority="56" stopIfTrue="1" operator="containsText" text="In progress">
      <formula>NOT(ISERROR(SEARCH("In progress",P5)))</formula>
    </cfRule>
  </conditionalFormatting>
  <conditionalFormatting sqref="P5:P6 P8 P10">
    <cfRule type="colorScale" priority="63">
      <colorScale>
        <cfvo type="min"/>
        <cfvo type="percentile" val="50"/>
        <cfvo type="max"/>
        <color rgb="FFF8696B"/>
        <color rgb="FFFFEB84"/>
        <color rgb="FF63BE7B"/>
      </colorScale>
    </cfRule>
  </conditionalFormatting>
  <conditionalFormatting sqref="P7">
    <cfRule type="containsText" dxfId="11" priority="10" stopIfTrue="1" operator="containsText" text="Closed">
      <formula>NOT(ISERROR(SEARCH("Closed",P7)))</formula>
    </cfRule>
    <cfRule type="colorScale" priority="11">
      <colorScale>
        <cfvo type="min"/>
        <cfvo type="max"/>
        <color rgb="FFFFEF9C"/>
        <color rgb="FF63BE7B"/>
      </colorScale>
    </cfRule>
    <cfRule type="containsText" dxfId="10" priority="12" stopIfTrue="1" operator="containsText" text="In progress">
      <formula>NOT(ISERROR(SEARCH("In progress",P7)))</formula>
    </cfRule>
  </conditionalFormatting>
  <conditionalFormatting sqref="P7">
    <cfRule type="colorScale" priority="13">
      <colorScale>
        <cfvo type="min"/>
        <cfvo type="percentile" val="50"/>
        <cfvo type="max"/>
        <color rgb="FFF8696B"/>
        <color rgb="FFFFEB84"/>
        <color rgb="FF63BE7B"/>
      </colorScale>
    </cfRule>
  </conditionalFormatting>
  <conditionalFormatting sqref="P9">
    <cfRule type="containsText" dxfId="9" priority="6" stopIfTrue="1" operator="containsText" text="Closed">
      <formula>NOT(ISERROR(SEARCH("Closed",P9)))</formula>
    </cfRule>
    <cfRule type="colorScale" priority="7">
      <colorScale>
        <cfvo type="min"/>
        <cfvo type="max"/>
        <color rgb="FFFFEF9C"/>
        <color rgb="FF63BE7B"/>
      </colorScale>
    </cfRule>
    <cfRule type="containsText" dxfId="8" priority="8" stopIfTrue="1" operator="containsText" text="In progress">
      <formula>NOT(ISERROR(SEARCH("In progress",P9)))</formula>
    </cfRule>
  </conditionalFormatting>
  <conditionalFormatting sqref="P9">
    <cfRule type="colorScale" priority="9">
      <colorScale>
        <cfvo type="min"/>
        <cfvo type="percentile" val="50"/>
        <cfvo type="max"/>
        <color rgb="FFF8696B"/>
        <color rgb="FFFFEB84"/>
        <color rgb="FF63BE7B"/>
      </colorScale>
    </cfRule>
  </conditionalFormatting>
  <conditionalFormatting sqref="Z8:Z12 S8">
    <cfRule type="containsText" dxfId="7" priority="64" stopIfTrue="1" operator="containsText" text="Closed">
      <formula>NOT(ISERROR(SEARCH("Closed",S8)))</formula>
    </cfRule>
    <cfRule type="colorScale" priority="65">
      <colorScale>
        <cfvo type="min"/>
        <cfvo type="max"/>
        <color rgb="FFFFEF9C"/>
        <color rgb="FF63BE7B"/>
      </colorScale>
    </cfRule>
    <cfRule type="containsText" dxfId="6" priority="66" stopIfTrue="1" operator="containsText" text="In progress">
      <formula>NOT(ISERROR(SEARCH("In progress",S8)))</formula>
    </cfRule>
  </conditionalFormatting>
  <conditionalFormatting sqref="Z8:Z12 S8">
    <cfRule type="colorScale" priority="70">
      <colorScale>
        <cfvo type="min"/>
        <cfvo type="percentile" val="50"/>
        <cfvo type="max"/>
        <color rgb="FFF8696B"/>
        <color rgb="FFFFEB84"/>
        <color rgb="FF63BE7B"/>
      </colorScale>
    </cfRule>
  </conditionalFormatting>
  <conditionalFormatting sqref="S8">
    <cfRule type="colorScale" priority="72">
      <colorScale>
        <cfvo type="min"/>
        <cfvo type="percentile" val="50"/>
        <cfvo type="max"/>
        <color rgb="FFF8696B"/>
        <color rgb="FFFFEB84"/>
        <color rgb="FF63BE7B"/>
      </colorScale>
    </cfRule>
  </conditionalFormatting>
  <conditionalFormatting sqref="S9:S10">
    <cfRule type="containsText" dxfId="5" priority="1" stopIfTrue="1" operator="containsText" text="Closed">
      <formula>NOT(ISERROR(SEARCH("Closed",S9)))</formula>
    </cfRule>
    <cfRule type="colorScale" priority="2">
      <colorScale>
        <cfvo type="min"/>
        <cfvo type="max"/>
        <color rgb="FFFFEF9C"/>
        <color rgb="FF63BE7B"/>
      </colorScale>
    </cfRule>
    <cfRule type="containsText" dxfId="4" priority="3" stopIfTrue="1" operator="containsText" text="In progress">
      <formula>NOT(ISERROR(SEARCH("In progress",S9)))</formula>
    </cfRule>
  </conditionalFormatting>
  <conditionalFormatting sqref="S9:S10">
    <cfRule type="colorScale" priority="5">
      <colorScale>
        <cfvo type="min"/>
        <cfvo type="percentile" val="50"/>
        <cfvo type="max"/>
        <color rgb="FFF8696B"/>
        <color rgb="FFFFEB84"/>
        <color rgb="FF63BE7B"/>
      </colorScale>
    </cfRule>
  </conditionalFormatting>
  <conditionalFormatting sqref="S9:S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$O$6:$O$10</formula1>
    </dataValidation>
    <dataValidation type="list" allowBlank="1" showInputMessage="1" showErrorMessage="1" sqref="M17:M40" xr:uid="{00000000-0002-0000-0000-000001000000}">
      <formula1>$S$3:$S$4</formula1>
    </dataValidation>
    <dataValidation type="list" allowBlank="1" showInputMessage="1" showErrorMessage="1" sqref="G64:G1048576 G17:G44" xr:uid="{00000000-0002-0000-0000-000002000000}">
      <formula1>$S$7:$S$10</formula1>
    </dataValidation>
  </dataValidations>
  <pageMargins left="0.70866141732283472" right="0.70866141732283472" top="0.74803149606299213" bottom="0.74803149606299213" header="0.31496062992125984" footer="0.31496062992125984"/>
  <pageSetup paperSize="9" scale="37"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workbookViewId="0">
      <selection activeCell="E22" sqref="E22"/>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32" t="s">
        <v>44</v>
      </c>
      <c r="D2" s="133"/>
      <c r="E2" s="133"/>
      <c r="F2" s="133"/>
      <c r="G2" s="133"/>
      <c r="H2" s="133"/>
      <c r="I2" s="134"/>
    </row>
    <row r="3" spans="1:10" ht="15.75" thickBot="1" x14ac:dyDescent="0.3">
      <c r="C3" s="135"/>
      <c r="D3" s="136"/>
      <c r="E3" s="136"/>
      <c r="F3" s="136"/>
      <c r="G3" s="136"/>
      <c r="H3" s="136"/>
      <c r="I3" s="137"/>
    </row>
    <row r="5" spans="1:10" ht="18" customHeight="1" x14ac:dyDescent="0.25">
      <c r="A5">
        <v>1</v>
      </c>
      <c r="B5" s="42" t="s">
        <v>97</v>
      </c>
    </row>
    <row r="6" spans="1:10" ht="18" customHeight="1" x14ac:dyDescent="0.25">
      <c r="A6">
        <v>2</v>
      </c>
      <c r="B6" t="s">
        <v>45</v>
      </c>
    </row>
    <row r="7" spans="1:10" ht="18" customHeight="1" x14ac:dyDescent="0.25">
      <c r="A7">
        <v>3</v>
      </c>
      <c r="B7" s="42" t="s">
        <v>46</v>
      </c>
    </row>
    <row r="8" spans="1:10" ht="18" customHeight="1" x14ac:dyDescent="0.25">
      <c r="A8">
        <v>4</v>
      </c>
      <c r="B8" t="s">
        <v>47</v>
      </c>
    </row>
    <row r="9" spans="1:10" ht="18" customHeight="1" x14ac:dyDescent="0.25">
      <c r="A9">
        <v>5</v>
      </c>
      <c r="B9" t="s">
        <v>48</v>
      </c>
    </row>
    <row r="10" spans="1:10" ht="18" customHeight="1" x14ac:dyDescent="0.25">
      <c r="A10">
        <v>6</v>
      </c>
      <c r="B10" t="s">
        <v>49</v>
      </c>
    </row>
    <row r="11" spans="1:10" x14ac:dyDescent="0.25">
      <c r="A11">
        <v>7</v>
      </c>
      <c r="B11" t="s">
        <v>50</v>
      </c>
    </row>
    <row r="13" spans="1:10" x14ac:dyDescent="0.25">
      <c r="C13" s="43" t="s">
        <v>51</v>
      </c>
      <c r="G13" s="44"/>
      <c r="H13" s="44"/>
      <c r="I13" s="44"/>
      <c r="J13" s="44"/>
    </row>
    <row r="14" spans="1:10" x14ac:dyDescent="0.25">
      <c r="B14" s="138" t="s">
        <v>52</v>
      </c>
      <c r="C14" s="139"/>
      <c r="D14" s="140" t="s">
        <v>53</v>
      </c>
      <c r="E14" s="141"/>
      <c r="G14" s="44"/>
      <c r="H14" s="44"/>
      <c r="I14" s="44"/>
      <c r="J14" s="44"/>
    </row>
    <row r="15" spans="1:10" x14ac:dyDescent="0.25">
      <c r="B15" s="45" t="s">
        <v>54</v>
      </c>
      <c r="C15" s="46"/>
      <c r="D15" s="47" t="s">
        <v>55</v>
      </c>
      <c r="E15" s="47" t="s">
        <v>56</v>
      </c>
      <c r="G15" s="44"/>
      <c r="H15" s="44"/>
      <c r="I15" s="44"/>
      <c r="J15" s="44"/>
    </row>
    <row r="16" spans="1:10" x14ac:dyDescent="0.25">
      <c r="B16" s="48" t="s">
        <v>57</v>
      </c>
      <c r="C16" s="49"/>
      <c r="D16" s="50" t="s">
        <v>58</v>
      </c>
      <c r="E16" s="7">
        <v>1000</v>
      </c>
      <c r="G16" s="51"/>
      <c r="H16" s="51"/>
      <c r="I16" s="142"/>
      <c r="J16" s="142"/>
    </row>
    <row r="17" spans="2:10" x14ac:dyDescent="0.25">
      <c r="B17" s="48" t="s">
        <v>59</v>
      </c>
      <c r="C17" s="49"/>
      <c r="D17" s="7">
        <f t="shared" ref="D17:D33" si="0">E16+1</f>
        <v>1001</v>
      </c>
      <c r="E17" s="7">
        <f t="shared" ref="E17:E33" si="1">D17+999</f>
        <v>2000</v>
      </c>
      <c r="G17" s="52"/>
      <c r="H17" s="52"/>
      <c r="I17" s="131"/>
      <c r="J17" s="131"/>
    </row>
    <row r="18" spans="2:10" ht="15" customHeight="1" x14ac:dyDescent="0.25">
      <c r="B18" s="48" t="s">
        <v>60</v>
      </c>
      <c r="C18" s="49"/>
      <c r="D18" s="7">
        <f t="shared" si="0"/>
        <v>2001</v>
      </c>
      <c r="E18" s="7">
        <f t="shared" si="1"/>
        <v>3000</v>
      </c>
      <c r="G18" s="52"/>
      <c r="H18" s="52"/>
      <c r="I18" s="131"/>
      <c r="J18" s="131"/>
    </row>
    <row r="19" spans="2:10" ht="15" customHeight="1" x14ac:dyDescent="0.25">
      <c r="B19" s="48" t="s">
        <v>61</v>
      </c>
      <c r="C19" s="49"/>
      <c r="D19" s="7">
        <f t="shared" si="0"/>
        <v>3001</v>
      </c>
      <c r="E19" s="7">
        <f t="shared" si="1"/>
        <v>4000</v>
      </c>
      <c r="G19" s="52"/>
      <c r="H19" s="52"/>
      <c r="I19" s="131"/>
      <c r="J19" s="131"/>
    </row>
    <row r="20" spans="2:10" ht="15.75" customHeight="1" x14ac:dyDescent="0.25">
      <c r="B20" s="48" t="s">
        <v>62</v>
      </c>
      <c r="C20" s="49"/>
      <c r="D20" s="7">
        <f t="shared" si="0"/>
        <v>4001</v>
      </c>
      <c r="E20" s="7">
        <f t="shared" si="1"/>
        <v>5000</v>
      </c>
      <c r="G20" s="52"/>
      <c r="H20" s="52"/>
      <c r="I20" s="131"/>
      <c r="J20" s="131"/>
    </row>
    <row r="21" spans="2:10" x14ac:dyDescent="0.25">
      <c r="B21" s="48" t="s">
        <v>63</v>
      </c>
      <c r="C21" s="49"/>
      <c r="D21" s="7">
        <f t="shared" si="0"/>
        <v>5001</v>
      </c>
      <c r="E21" s="7">
        <f t="shared" si="1"/>
        <v>6000</v>
      </c>
      <c r="G21" s="52"/>
      <c r="H21" s="52"/>
      <c r="I21" s="131"/>
      <c r="J21" s="131"/>
    </row>
    <row r="22" spans="2:10" x14ac:dyDescent="0.25">
      <c r="B22" s="48" t="s">
        <v>64</v>
      </c>
      <c r="C22" s="49"/>
      <c r="D22" s="7">
        <f t="shared" si="0"/>
        <v>6001</v>
      </c>
      <c r="E22" s="7">
        <f t="shared" si="1"/>
        <v>7000</v>
      </c>
      <c r="G22" s="52"/>
      <c r="H22" s="52"/>
      <c r="I22" s="131"/>
      <c r="J22" s="131"/>
    </row>
    <row r="23" spans="2:10" x14ac:dyDescent="0.25">
      <c r="B23" s="48" t="s">
        <v>65</v>
      </c>
      <c r="C23" s="49"/>
      <c r="D23" s="7">
        <f t="shared" si="0"/>
        <v>7001</v>
      </c>
      <c r="E23" s="7">
        <f t="shared" si="1"/>
        <v>8000</v>
      </c>
      <c r="G23" s="44"/>
      <c r="H23" s="44"/>
      <c r="I23" s="44"/>
      <c r="J23" s="44"/>
    </row>
    <row r="24" spans="2:10" x14ac:dyDescent="0.25">
      <c r="B24" s="48" t="s">
        <v>66</v>
      </c>
      <c r="C24" s="49"/>
      <c r="D24" s="7">
        <f t="shared" si="0"/>
        <v>8001</v>
      </c>
      <c r="E24" s="7">
        <f t="shared" si="1"/>
        <v>9000</v>
      </c>
      <c r="G24" s="44"/>
      <c r="H24" s="44"/>
      <c r="I24" s="44"/>
      <c r="J24" s="44"/>
    </row>
    <row r="25" spans="2:10" x14ac:dyDescent="0.25">
      <c r="B25" s="53" t="s">
        <v>67</v>
      </c>
      <c r="C25" s="49"/>
      <c r="D25" s="7">
        <f t="shared" si="0"/>
        <v>9001</v>
      </c>
      <c r="E25" s="7">
        <f t="shared" si="1"/>
        <v>10000</v>
      </c>
      <c r="G25" s="44"/>
      <c r="H25" s="44"/>
      <c r="I25" s="44"/>
      <c r="J25" s="44"/>
    </row>
    <row r="26" spans="2:10" x14ac:dyDescent="0.25">
      <c r="B26" s="48" t="s">
        <v>68</v>
      </c>
      <c r="C26" s="49"/>
      <c r="D26" s="7">
        <f t="shared" si="0"/>
        <v>10001</v>
      </c>
      <c r="E26" s="7">
        <f t="shared" si="1"/>
        <v>11000</v>
      </c>
    </row>
    <row r="27" spans="2:10" x14ac:dyDescent="0.25">
      <c r="B27" s="48" t="s">
        <v>69</v>
      </c>
      <c r="C27" s="49"/>
      <c r="D27" s="7">
        <f t="shared" si="0"/>
        <v>11001</v>
      </c>
      <c r="E27" s="7">
        <f t="shared" si="1"/>
        <v>12000</v>
      </c>
    </row>
    <row r="28" spans="2:10" x14ac:dyDescent="0.25">
      <c r="B28" s="48" t="s">
        <v>70</v>
      </c>
      <c r="C28" s="49"/>
      <c r="D28" s="7">
        <f t="shared" si="0"/>
        <v>12001</v>
      </c>
      <c r="E28" s="7">
        <f t="shared" si="1"/>
        <v>13000</v>
      </c>
    </row>
    <row r="29" spans="2:10" x14ac:dyDescent="0.25">
      <c r="B29" s="48" t="s">
        <v>71</v>
      </c>
      <c r="C29" s="49"/>
      <c r="D29" s="7">
        <f t="shared" si="0"/>
        <v>13001</v>
      </c>
      <c r="E29" s="7">
        <f t="shared" si="1"/>
        <v>14000</v>
      </c>
    </row>
    <row r="30" spans="2:10" x14ac:dyDescent="0.25">
      <c r="B30" s="48" t="s">
        <v>72</v>
      </c>
      <c r="C30" s="49"/>
      <c r="D30" s="7">
        <f t="shared" si="0"/>
        <v>14001</v>
      </c>
      <c r="E30" s="7">
        <f t="shared" si="1"/>
        <v>15000</v>
      </c>
    </row>
    <row r="31" spans="2:10" x14ac:dyDescent="0.25">
      <c r="B31" s="48" t="s">
        <v>73</v>
      </c>
      <c r="C31" s="49"/>
      <c r="D31" s="7">
        <f t="shared" si="0"/>
        <v>15001</v>
      </c>
      <c r="E31" s="7">
        <f t="shared" si="1"/>
        <v>16000</v>
      </c>
    </row>
    <row r="32" spans="2:10" x14ac:dyDescent="0.25">
      <c r="B32" s="48" t="s">
        <v>74</v>
      </c>
      <c r="C32" s="49"/>
      <c r="D32" s="7">
        <f t="shared" si="0"/>
        <v>16001</v>
      </c>
      <c r="E32" s="7">
        <f t="shared" si="1"/>
        <v>17000</v>
      </c>
    </row>
    <row r="33" spans="2:5" x14ac:dyDescent="0.25">
      <c r="B33" s="48" t="s">
        <v>75</v>
      </c>
      <c r="C33" s="49"/>
      <c r="D33" s="7">
        <f t="shared" si="0"/>
        <v>17001</v>
      </c>
      <c r="E33" s="7">
        <f t="shared" si="1"/>
        <v>18000</v>
      </c>
    </row>
    <row r="34" spans="2:5" x14ac:dyDescent="0.25">
      <c r="B34" s="143" t="s">
        <v>76</v>
      </c>
      <c r="C34" s="143"/>
      <c r="D34" s="143"/>
      <c r="E34" s="143"/>
    </row>
    <row r="35" spans="2:5" x14ac:dyDescent="0.25">
      <c r="B35" s="54" t="s">
        <v>77</v>
      </c>
      <c r="C35" s="54"/>
      <c r="D35" s="55">
        <v>18001</v>
      </c>
      <c r="E35" s="55">
        <v>20000</v>
      </c>
    </row>
    <row r="36" spans="2:5" x14ac:dyDescent="0.25">
      <c r="B36" s="54" t="s">
        <v>78</v>
      </c>
      <c r="C36" s="54"/>
      <c r="D36" s="55">
        <v>20001</v>
      </c>
      <c r="E36" s="55">
        <v>20300</v>
      </c>
    </row>
    <row r="37" spans="2:5" x14ac:dyDescent="0.25">
      <c r="B37" s="54" t="s">
        <v>79</v>
      </c>
      <c r="C37" s="54"/>
      <c r="D37" s="55">
        <v>20301</v>
      </c>
      <c r="E37" s="55">
        <v>20600</v>
      </c>
    </row>
    <row r="38" spans="2:5" x14ac:dyDescent="0.25">
      <c r="B38" s="54" t="s">
        <v>80</v>
      </c>
      <c r="C38" s="54"/>
      <c r="D38" s="55">
        <v>20601</v>
      </c>
      <c r="E38" s="55">
        <v>21000</v>
      </c>
    </row>
    <row r="39" spans="2:5" x14ac:dyDescent="0.25">
      <c r="B39" s="54" t="s">
        <v>81</v>
      </c>
      <c r="C39" s="54"/>
      <c r="D39" s="55">
        <v>21001</v>
      </c>
      <c r="E39" s="55">
        <v>21500</v>
      </c>
    </row>
    <row r="40" spans="2:5" x14ac:dyDescent="0.25">
      <c r="B40" s="54" t="s">
        <v>82</v>
      </c>
      <c r="C40" s="54"/>
      <c r="D40" s="55">
        <v>21501</v>
      </c>
      <c r="E40" s="55">
        <v>22000</v>
      </c>
    </row>
    <row r="41" spans="2:5" x14ac:dyDescent="0.25">
      <c r="B41" s="54" t="s">
        <v>83</v>
      </c>
      <c r="C41" s="54"/>
      <c r="D41" s="55">
        <v>22001</v>
      </c>
      <c r="E41" s="55">
        <v>23000</v>
      </c>
    </row>
    <row r="42" spans="2:5" x14ac:dyDescent="0.25">
      <c r="B42" s="53" t="s">
        <v>84</v>
      </c>
      <c r="C42" s="56"/>
      <c r="D42" s="57">
        <v>23001</v>
      </c>
      <c r="E42" s="57">
        <v>24000</v>
      </c>
    </row>
    <row r="43" spans="2:5" x14ac:dyDescent="0.25">
      <c r="B43" s="53" t="s">
        <v>85</v>
      </c>
      <c r="C43" s="56"/>
      <c r="D43" s="57">
        <v>24001</v>
      </c>
      <c r="E43" s="57">
        <v>25000</v>
      </c>
    </row>
    <row r="44" spans="2:5" x14ac:dyDescent="0.25">
      <c r="B44" s="58" t="s">
        <v>86</v>
      </c>
      <c r="C44" s="58"/>
      <c r="D44" s="57">
        <v>25001</v>
      </c>
      <c r="E44" s="57">
        <v>26000</v>
      </c>
    </row>
    <row r="45" spans="2:5" x14ac:dyDescent="0.25">
      <c r="B45" s="58" t="s">
        <v>87</v>
      </c>
      <c r="C45" s="58"/>
      <c r="D45" s="57">
        <v>26001</v>
      </c>
      <c r="E45" s="57">
        <v>27000</v>
      </c>
    </row>
    <row r="46" spans="2:5" x14ac:dyDescent="0.25">
      <c r="B46" s="58" t="s">
        <v>88</v>
      </c>
      <c r="C46" s="58"/>
      <c r="D46" s="57">
        <v>27001</v>
      </c>
      <c r="E46" s="57">
        <v>28000</v>
      </c>
    </row>
    <row r="47" spans="2:5" x14ac:dyDescent="0.25">
      <c r="B47" s="58" t="s">
        <v>89</v>
      </c>
      <c r="C47" s="58"/>
      <c r="D47" s="57">
        <v>28001</v>
      </c>
      <c r="E47" s="57">
        <v>29000</v>
      </c>
    </row>
    <row r="48" spans="2:5" x14ac:dyDescent="0.25">
      <c r="B48" s="58" t="s">
        <v>90</v>
      </c>
      <c r="C48" s="58"/>
      <c r="D48" s="57">
        <v>29001</v>
      </c>
      <c r="E48" s="57">
        <v>30000</v>
      </c>
    </row>
    <row r="49" spans="2:5" x14ac:dyDescent="0.25">
      <c r="B49" s="58" t="s">
        <v>91</v>
      </c>
      <c r="C49" s="58"/>
      <c r="D49" s="57">
        <v>30001</v>
      </c>
      <c r="E49" s="57">
        <v>31000</v>
      </c>
    </row>
    <row r="50" spans="2:5" x14ac:dyDescent="0.25">
      <c r="B50" s="58" t="s">
        <v>92</v>
      </c>
      <c r="C50" s="58"/>
      <c r="D50" s="57">
        <v>31001</v>
      </c>
      <c r="E50" s="57">
        <v>32000</v>
      </c>
    </row>
    <row r="51" spans="2:5" x14ac:dyDescent="0.25">
      <c r="B51" s="58" t="s">
        <v>93</v>
      </c>
      <c r="C51" s="58"/>
      <c r="D51" s="57">
        <v>32001</v>
      </c>
      <c r="E51" s="57">
        <v>33000</v>
      </c>
    </row>
    <row r="52" spans="2:5" x14ac:dyDescent="0.25">
      <c r="B52" s="58" t="s">
        <v>94</v>
      </c>
      <c r="C52" s="58"/>
      <c r="D52" s="57">
        <v>33001</v>
      </c>
      <c r="E52" s="57">
        <v>34000</v>
      </c>
    </row>
    <row r="53" spans="2:5" x14ac:dyDescent="0.25">
      <c r="B53" s="58" t="s">
        <v>95</v>
      </c>
      <c r="C53" s="58"/>
      <c r="D53" s="57">
        <v>34001</v>
      </c>
      <c r="E53" s="57">
        <v>35000</v>
      </c>
    </row>
    <row r="54" spans="2:5" x14ac:dyDescent="0.25">
      <c r="B54" s="58" t="s">
        <v>96</v>
      </c>
      <c r="C54" s="58"/>
      <c r="D54" s="57">
        <v>35001</v>
      </c>
      <c r="E54" s="57">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Sanvito, Luca</cp:lastModifiedBy>
  <cp:lastPrinted>2019-02-20T10:06:06Z</cp:lastPrinted>
  <dcterms:created xsi:type="dcterms:W3CDTF">2016-07-05T07:18:48Z</dcterms:created>
  <dcterms:modified xsi:type="dcterms:W3CDTF">2019-04-15T06:57:24Z</dcterms:modified>
</cp:coreProperties>
</file>