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/>
  <bookViews>
    <workbookView xWindow="0" yWindow="0" windowWidth="20460" windowHeight="3930" activeTab="1"/>
  </bookViews>
  <sheets>
    <sheet name="Sheet1" sheetId="1" r:id="rId1"/>
    <sheet name="Sheet2" sheetId="2" r:id="rId2"/>
    <sheet name="Sheet3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2" l="1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F13" i="1" l="1"/>
  <c r="O13" i="1"/>
  <c r="N13" i="1"/>
  <c r="M13" i="1"/>
  <c r="L13" i="1"/>
  <c r="K13" i="1"/>
  <c r="J13" i="1"/>
  <c r="I13" i="1"/>
  <c r="H13" i="1"/>
  <c r="G13" i="1"/>
  <c r="E13" i="1"/>
  <c r="D13" i="1"/>
  <c r="C13" i="1"/>
  <c r="B13" i="1"/>
  <c r="C15" i="1" l="1"/>
  <c r="B15" i="1"/>
  <c r="G14" i="1"/>
  <c r="O14" i="1"/>
  <c r="F14" i="1"/>
  <c r="J14" i="1"/>
  <c r="N14" i="1"/>
  <c r="K14" i="1"/>
  <c r="N16" i="1" l="1"/>
  <c r="J16" i="1"/>
  <c r="G16" i="1"/>
  <c r="F16" i="1"/>
  <c r="K16" i="1"/>
  <c r="O16" i="1"/>
</calcChain>
</file>

<file path=xl/sharedStrings.xml><?xml version="1.0" encoding="utf-8"?>
<sst xmlns="http://schemas.openxmlformats.org/spreadsheetml/2006/main" count="138" uniqueCount="67">
  <si>
    <t>a</t>
  </si>
  <si>
    <t>b</t>
  </si>
  <si>
    <t>E</t>
  </si>
  <si>
    <t>I</t>
  </si>
  <si>
    <t>-&gt;</t>
  </si>
  <si>
    <t>S</t>
  </si>
  <si>
    <t>N</t>
  </si>
  <si>
    <t>T</t>
  </si>
  <si>
    <t>F</t>
  </si>
  <si>
    <t>J</t>
  </si>
  <si>
    <t>P</t>
  </si>
  <si>
    <t>bnpbfl</t>
  </si>
  <si>
    <t>cmjwuh</t>
  </si>
  <si>
    <t>coauzf</t>
  </si>
  <si>
    <t>cxszec</t>
  </si>
  <si>
    <t>ezjhdm</t>
  </si>
  <si>
    <t>Ki</t>
  </si>
  <si>
    <t>So</t>
  </si>
  <si>
    <t>Ex</t>
  </si>
  <si>
    <t>Ac</t>
  </si>
  <si>
    <t>gixciq</t>
  </si>
  <si>
    <t>iiymftd</t>
  </si>
  <si>
    <t>ipvkxz</t>
  </si>
  <si>
    <t>khlrds</t>
  </si>
  <si>
    <t>mbrqxmh</t>
  </si>
  <si>
    <t>momelpp</t>
  </si>
  <si>
    <t>najnbd</t>
  </si>
  <si>
    <t>oeffkq</t>
  </si>
  <si>
    <t>xeglkzk</t>
  </si>
  <si>
    <t>qhjuwz</t>
  </si>
  <si>
    <t>qqbviv</t>
  </si>
  <si>
    <t>qxtwnn</t>
  </si>
  <si>
    <t>rbphhyh</t>
  </si>
  <si>
    <t>sbxtxt</t>
  </si>
  <si>
    <t>sfbgjhy</t>
  </si>
  <si>
    <t>suachm</t>
  </si>
  <si>
    <t>tmcypo</t>
  </si>
  <si>
    <t>tqzblk</t>
  </si>
  <si>
    <t>SP</t>
  </si>
  <si>
    <t>SJ</t>
  </si>
  <si>
    <t>NF</t>
  </si>
  <si>
    <t>NT</t>
  </si>
  <si>
    <t>r</t>
  </si>
  <si>
    <t>p</t>
  </si>
  <si>
    <t> -0.1482</t>
  </si>
  <si>
    <t> 0.1482</t>
  </si>
  <si>
    <t>Killer</t>
  </si>
  <si>
    <t>Socialiser</t>
  </si>
  <si>
    <t>Explorer</t>
  </si>
  <si>
    <t>Achiever</t>
  </si>
  <si>
    <t>ISFJ</t>
  </si>
  <si>
    <t>IST*</t>
  </si>
  <si>
    <t>ENTJ</t>
  </si>
  <si>
    <t>ISTJ</t>
  </si>
  <si>
    <t>INTJ</t>
  </si>
  <si>
    <t>INTP</t>
  </si>
  <si>
    <t>INFJ</t>
  </si>
  <si>
    <t>IN*J</t>
  </si>
  <si>
    <t>*SFP</t>
  </si>
  <si>
    <t>ESTJ</t>
  </si>
  <si>
    <t>IN**</t>
  </si>
  <si>
    <t>IS*J</t>
  </si>
  <si>
    <t>n/a</t>
  </si>
  <si>
    <t>Guardian</t>
  </si>
  <si>
    <t>Artisan</t>
  </si>
  <si>
    <t>Idealist</t>
  </si>
  <si>
    <t>Rational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</si>
</sst>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9C0006"/>
      <name val="Calibri"/>
      <family val="2"/>
      <scheme val="minor"/>
    </font>
    <font>
      <sz val="10"/>
      <color rgb="FF0000FF"/>
      <name val="Verdana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7" applyNumberFormat="0" applyAlignment="0" applyProtection="0"/>
    <xf numFmtId="0" fontId="9" fillId="9" borderId="7" applyNumberFormat="0" applyAlignment="0" applyProtection="0"/>
    <xf numFmtId="0" fontId="10" fillId="10" borderId="8" applyNumberFormat="0" applyAlignment="0" applyProtection="0"/>
  </cellStyleXfs>
  <cellXfs count="33">
    <xf numFmtId="0" fontId="0" fillId="0" borderId="0" xfId="0"/>
    <xf numFmtId="0" fontId="1" fillId="2" borderId="0" xfId="1"/>
    <xf numFmtId="0" fontId="2" fillId="3" borderId="0" xfId="2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vertical="center" wrapText="1"/>
    </xf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5" fillId="0" borderId="0" xfId="0" applyFont="1"/>
    <xf numFmtId="0" fontId="4" fillId="4" borderId="0" xfId="3"/>
    <xf numFmtId="0" fontId="1" fillId="5" borderId="7" xfId="4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6" fillId="6" borderId="6" xfId="5" applyBorder="1" applyAlignment="1">
      <alignment vertical="center" wrapText="1"/>
    </xf>
    <xf numFmtId="0" fontId="7" fillId="7" borderId="6" xfId="6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6" fillId="6" borderId="0" xfId="5"/>
    <xf numFmtId="0" fontId="6" fillId="6" borderId="9" xfId="5" applyBorder="1" applyAlignment="1">
      <alignment vertical="center" wrapText="1"/>
    </xf>
    <xf numFmtId="0" fontId="6" fillId="6" borderId="1" xfId="5" applyBorder="1"/>
    <xf numFmtId="0" fontId="6" fillId="6" borderId="2" xfId="5" applyBorder="1"/>
    <xf numFmtId="0" fontId="10" fillId="10" borderId="8" xfId="9"/>
    <xf numFmtId="0" fontId="7" fillId="7" borderId="2" xfId="6" applyBorder="1"/>
    <xf numFmtId="0" fontId="7" fillId="7" borderId="1" xfId="6" applyBorder="1"/>
    <xf numFmtId="0" fontId="8" fillId="8" borderId="7" xfId="7"/>
    <xf numFmtId="0" fontId="9" fillId="9" borderId="7" xfId="8"/>
    <xf numFmtId="0" fontId="7" fillId="7" borderId="0" xfId="6"/>
    <xf numFmtId="0" fontId="3" fillId="0" borderId="0" xfId="0" applyFont="1" applyFill="1" applyBorder="1" applyAlignment="1">
      <alignment vertical="center" wrapText="1"/>
    </xf>
    <xf numFmtId="0" fontId="0" fillId="0" borderId="0" xfId="0" applyBorder="1"/>
  </cellXfs>
  <cellStyles count="10">
    <cellStyle name="20% - Accent1" xfId="1" builtinId="30"/>
    <cellStyle name="40% - Accent3" xfId="4" builtinId="39"/>
    <cellStyle name="Accent4" xfId="2" builtinId="41"/>
    <cellStyle name="Bad" xfId="3" builtinId="27"/>
    <cellStyle name="Calculation" xfId="8" builtinId="22"/>
    <cellStyle name="Check Cell" xfId="9" builtinId="23"/>
    <cellStyle name="Good" xfId="5" builtinId="26"/>
    <cellStyle name="Input" xfId="7" builtinId="20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O12" sqref="O12"/>
    </sheetView>
  </sheetViews>
  <sheetFormatPr defaultRowHeight="15" x14ac:dyDescent="0.25"/>
  <sheetData>
    <row r="1" spans="1:15" x14ac:dyDescent="0.25">
      <c r="B1" s="16">
        <v>1</v>
      </c>
      <c r="C1" s="16"/>
      <c r="D1" s="16">
        <v>2</v>
      </c>
      <c r="E1" s="16"/>
      <c r="F1" s="16">
        <v>3</v>
      </c>
      <c r="G1" s="16"/>
      <c r="H1" s="16">
        <v>4</v>
      </c>
      <c r="I1" s="16"/>
      <c r="J1" s="16">
        <v>5</v>
      </c>
      <c r="K1" s="16"/>
      <c r="L1" s="16">
        <v>6</v>
      </c>
      <c r="M1" s="16"/>
      <c r="N1" s="16">
        <v>7</v>
      </c>
      <c r="O1" s="16"/>
    </row>
    <row r="2" spans="1:15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  <c r="N2" t="s">
        <v>0</v>
      </c>
      <c r="O2" t="s">
        <v>1</v>
      </c>
    </row>
    <row r="3" spans="1:15" x14ac:dyDescent="0.25">
      <c r="A3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</row>
    <row r="4" spans="1:15" x14ac:dyDescent="0.25">
      <c r="A4">
        <v>8</v>
      </c>
      <c r="B4" s="1">
        <v>0</v>
      </c>
      <c r="C4" s="1">
        <v>1</v>
      </c>
      <c r="D4" s="1">
        <v>1</v>
      </c>
      <c r="E4" s="1">
        <v>0</v>
      </c>
      <c r="F4" s="1">
        <v>1</v>
      </c>
      <c r="G4" s="1">
        <v>0</v>
      </c>
      <c r="H4" s="1">
        <v>1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1</v>
      </c>
      <c r="O4" s="1">
        <v>0</v>
      </c>
    </row>
    <row r="5" spans="1:15" x14ac:dyDescent="0.25">
      <c r="A5">
        <v>15</v>
      </c>
      <c r="B5" s="1">
        <v>0</v>
      </c>
      <c r="C5" s="1">
        <v>1</v>
      </c>
      <c r="D5" s="1">
        <v>1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0</v>
      </c>
      <c r="L5" s="1">
        <v>1</v>
      </c>
      <c r="M5" s="1">
        <v>0</v>
      </c>
      <c r="N5" s="1">
        <v>1</v>
      </c>
      <c r="O5" s="1">
        <v>0</v>
      </c>
    </row>
    <row r="6" spans="1:15" x14ac:dyDescent="0.25">
      <c r="A6">
        <v>22</v>
      </c>
      <c r="B6" s="1">
        <v>0</v>
      </c>
      <c r="C6" s="1">
        <v>1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1</v>
      </c>
      <c r="L6" s="1">
        <v>1</v>
      </c>
      <c r="M6" s="1">
        <v>0</v>
      </c>
      <c r="N6" s="1">
        <v>1</v>
      </c>
      <c r="O6" s="1">
        <v>0</v>
      </c>
    </row>
    <row r="7" spans="1:15" x14ac:dyDescent="0.25">
      <c r="A7">
        <v>29</v>
      </c>
      <c r="B7" s="1">
        <v>1</v>
      </c>
      <c r="C7" s="1">
        <v>0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1</v>
      </c>
      <c r="K7" s="1">
        <v>0</v>
      </c>
      <c r="L7" s="1">
        <v>1</v>
      </c>
      <c r="M7" s="1">
        <v>0</v>
      </c>
      <c r="N7" s="1">
        <v>1</v>
      </c>
      <c r="O7" s="1">
        <v>0</v>
      </c>
    </row>
    <row r="8" spans="1:15" x14ac:dyDescent="0.25">
      <c r="A8">
        <v>36</v>
      </c>
      <c r="B8" s="1">
        <v>0</v>
      </c>
      <c r="C8" s="1">
        <v>1</v>
      </c>
      <c r="D8" s="1">
        <v>1</v>
      </c>
      <c r="E8" s="1">
        <v>0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0</v>
      </c>
      <c r="L8" s="1">
        <v>1</v>
      </c>
      <c r="M8" s="1">
        <v>0</v>
      </c>
      <c r="N8" s="1">
        <v>1</v>
      </c>
      <c r="O8" s="1">
        <v>0</v>
      </c>
    </row>
    <row r="9" spans="1:15" x14ac:dyDescent="0.25">
      <c r="A9">
        <v>43</v>
      </c>
      <c r="B9" s="1">
        <v>0</v>
      </c>
      <c r="C9" s="1">
        <v>1</v>
      </c>
      <c r="D9" s="1">
        <v>1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0</v>
      </c>
      <c r="L9" s="1">
        <v>1</v>
      </c>
      <c r="M9" s="1">
        <v>0</v>
      </c>
      <c r="N9" s="1">
        <v>1</v>
      </c>
      <c r="O9" s="1">
        <v>0</v>
      </c>
    </row>
    <row r="10" spans="1:15" x14ac:dyDescent="0.25">
      <c r="A10">
        <v>50</v>
      </c>
      <c r="B10" s="1">
        <v>0</v>
      </c>
      <c r="C10" s="1">
        <v>1</v>
      </c>
      <c r="D10" s="1">
        <v>0</v>
      </c>
      <c r="E10" s="1">
        <v>1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>
        <v>1</v>
      </c>
      <c r="L10" s="1">
        <v>1</v>
      </c>
      <c r="M10" s="1">
        <v>0</v>
      </c>
      <c r="N10" s="1">
        <v>1</v>
      </c>
      <c r="O10" s="1">
        <v>0</v>
      </c>
    </row>
    <row r="11" spans="1:15" x14ac:dyDescent="0.25">
      <c r="A11">
        <v>57</v>
      </c>
      <c r="B11" s="1">
        <v>0</v>
      </c>
      <c r="C11" s="1">
        <v>1</v>
      </c>
      <c r="D11" s="1">
        <v>1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1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</row>
    <row r="12" spans="1:15" x14ac:dyDescent="0.25">
      <c r="A12">
        <v>64</v>
      </c>
      <c r="B12" s="1">
        <v>0</v>
      </c>
      <c r="C12" s="1">
        <v>1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</row>
    <row r="13" spans="1:15" x14ac:dyDescent="0.25">
      <c r="B13" s="2">
        <f t="shared" ref="B13:O13" si="0">SUM(B3:B12)</f>
        <v>1</v>
      </c>
      <c r="C13" s="2">
        <f t="shared" si="0"/>
        <v>9</v>
      </c>
      <c r="D13" s="2">
        <f t="shared" si="0"/>
        <v>7</v>
      </c>
      <c r="E13" s="2">
        <f t="shared" si="0"/>
        <v>3</v>
      </c>
      <c r="F13" s="2">
        <f t="shared" si="0"/>
        <v>7</v>
      </c>
      <c r="G13" s="2">
        <f t="shared" si="0"/>
        <v>3</v>
      </c>
      <c r="H13" s="2">
        <f t="shared" si="0"/>
        <v>7</v>
      </c>
      <c r="I13" s="2">
        <f t="shared" si="0"/>
        <v>3</v>
      </c>
      <c r="J13" s="2">
        <f t="shared" si="0"/>
        <v>8</v>
      </c>
      <c r="K13" s="2">
        <f t="shared" si="0"/>
        <v>2</v>
      </c>
      <c r="L13" s="2">
        <f t="shared" si="0"/>
        <v>10</v>
      </c>
      <c r="M13" s="2">
        <f t="shared" si="0"/>
        <v>0</v>
      </c>
      <c r="N13" s="2">
        <f t="shared" si="0"/>
        <v>9</v>
      </c>
      <c r="O13" s="2">
        <f t="shared" si="0"/>
        <v>1</v>
      </c>
    </row>
    <row r="14" spans="1:15" x14ac:dyDescent="0.25">
      <c r="B14" t="s">
        <v>2</v>
      </c>
      <c r="C14" t="s">
        <v>3</v>
      </c>
      <c r="D14" s="3" t="s">
        <v>4</v>
      </c>
      <c r="E14" s="3" t="s">
        <v>4</v>
      </c>
      <c r="F14" s="2">
        <f>SUM(D13+F13)</f>
        <v>14</v>
      </c>
      <c r="G14" s="2">
        <f>SUM(E13+G13)</f>
        <v>6</v>
      </c>
      <c r="H14" s="3" t="s">
        <v>4</v>
      </c>
      <c r="I14" s="3" t="s">
        <v>4</v>
      </c>
      <c r="J14" s="2">
        <f>SUM(H13+J13)</f>
        <v>15</v>
      </c>
      <c r="K14" s="2">
        <f>SUM(I13+K13)</f>
        <v>5</v>
      </c>
      <c r="L14" s="3" t="s">
        <v>4</v>
      </c>
      <c r="M14" s="3" t="s">
        <v>4</v>
      </c>
      <c r="N14" s="2">
        <f>SUM(L13+N13)</f>
        <v>19</v>
      </c>
      <c r="O14" s="2">
        <f>SUM(M13+O13)</f>
        <v>1</v>
      </c>
    </row>
    <row r="15" spans="1:15" x14ac:dyDescent="0.25">
      <c r="B15">
        <f>SUM(B13/(B13+C13))</f>
        <v>0.1</v>
      </c>
      <c r="C15">
        <f>SUM(C13/(C13+B13))</f>
        <v>0.9</v>
      </c>
      <c r="F15" t="s">
        <v>5</v>
      </c>
      <c r="G15" t="s">
        <v>6</v>
      </c>
      <c r="J15" t="s">
        <v>7</v>
      </c>
      <c r="K15" t="s">
        <v>8</v>
      </c>
      <c r="N15" t="s">
        <v>9</v>
      </c>
      <c r="O15" t="s">
        <v>10</v>
      </c>
    </row>
    <row r="16" spans="1:15" x14ac:dyDescent="0.25">
      <c r="F16">
        <f>SUM(F14/(F14+G14))</f>
        <v>0.7</v>
      </c>
      <c r="G16">
        <f>SUM(G14/(G14+F14))</f>
        <v>0.3</v>
      </c>
      <c r="J16">
        <f>SUM(J14/(J14+K14))</f>
        <v>0.75</v>
      </c>
      <c r="K16">
        <f>SUM(K14/(K14+J14))</f>
        <v>0.25</v>
      </c>
      <c r="N16">
        <f>SUM(N14/(N14+O14))</f>
        <v>0.95</v>
      </c>
      <c r="O16">
        <f>SUM(O14/(O14+N14))</f>
        <v>0.05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4"/>
  <sheetViews>
    <sheetView tabSelected="1" workbookViewId="0">
      <selection activeCell="N16" sqref="N16"/>
    </sheetView>
  </sheetViews>
  <sheetFormatPr defaultRowHeight="15" x14ac:dyDescent="0.25"/>
  <sheetData>
    <row r="2" spans="1:19" ht="15.75" thickBot="1" x14ac:dyDescent="0.3">
      <c r="D2" s="6" t="s">
        <v>2</v>
      </c>
      <c r="E2" s="7" t="s">
        <v>3</v>
      </c>
      <c r="F2" s="6" t="s">
        <v>5</v>
      </c>
      <c r="G2" s="8" t="s">
        <v>6</v>
      </c>
      <c r="H2" s="7" t="s">
        <v>7</v>
      </c>
      <c r="I2" s="7" t="s">
        <v>8</v>
      </c>
      <c r="J2" s="6" t="s">
        <v>9</v>
      </c>
      <c r="K2" s="8" t="s">
        <v>10</v>
      </c>
      <c r="L2" s="10" t="s">
        <v>16</v>
      </c>
      <c r="M2" s="10" t="s">
        <v>17</v>
      </c>
      <c r="N2" s="10" t="s">
        <v>18</v>
      </c>
      <c r="O2" s="10" t="s">
        <v>19</v>
      </c>
      <c r="S2" t="s">
        <v>38</v>
      </c>
    </row>
    <row r="3" spans="1:19" ht="15.75" thickBot="1" x14ac:dyDescent="0.3">
      <c r="A3">
        <v>1</v>
      </c>
      <c r="B3" s="16" t="s">
        <v>11</v>
      </c>
      <c r="C3" s="16"/>
      <c r="D3" s="4">
        <v>0.4</v>
      </c>
      <c r="E3" s="21">
        <v>0.6</v>
      </c>
      <c r="F3" s="23">
        <v>0.75</v>
      </c>
      <c r="G3" s="5">
        <v>0.25</v>
      </c>
      <c r="H3">
        <v>0.4</v>
      </c>
      <c r="I3" s="21">
        <v>0.6</v>
      </c>
      <c r="J3" s="23">
        <v>0.65</v>
      </c>
      <c r="K3" s="5">
        <v>0.35</v>
      </c>
      <c r="L3" s="9">
        <v>61</v>
      </c>
      <c r="M3" s="9">
        <v>22</v>
      </c>
      <c r="N3" s="18">
        <v>94</v>
      </c>
      <c r="O3" s="9">
        <v>22</v>
      </c>
      <c r="P3" s="30" t="s">
        <v>50</v>
      </c>
      <c r="Q3" s="5">
        <v>0.25</v>
      </c>
      <c r="R3">
        <v>0.4</v>
      </c>
      <c r="S3">
        <f t="shared" ref="S3:S25" si="0">AVERAGE(Q3:R3)</f>
        <v>0.32500000000000001</v>
      </c>
    </row>
    <row r="4" spans="1:19" ht="15.75" thickBot="1" x14ac:dyDescent="0.3">
      <c r="A4">
        <v>2</v>
      </c>
      <c r="B4" s="16" t="s">
        <v>12</v>
      </c>
      <c r="C4" s="16"/>
      <c r="D4" s="4">
        <v>0</v>
      </c>
      <c r="E4" s="21">
        <v>1</v>
      </c>
      <c r="F4" s="23">
        <v>0.55000000000000004</v>
      </c>
      <c r="G4" s="5">
        <v>0.45</v>
      </c>
      <c r="H4" s="21">
        <v>0.6</v>
      </c>
      <c r="I4">
        <v>0.4</v>
      </c>
      <c r="J4" s="27">
        <v>0.5</v>
      </c>
      <c r="K4" s="26">
        <v>0.5</v>
      </c>
      <c r="L4" s="18">
        <v>89</v>
      </c>
      <c r="M4" s="9">
        <v>28</v>
      </c>
      <c r="N4" s="9">
        <v>44</v>
      </c>
      <c r="O4" s="9">
        <v>39</v>
      </c>
      <c r="P4" s="14" t="s">
        <v>51</v>
      </c>
      <c r="Q4" s="5">
        <v>0.45</v>
      </c>
      <c r="R4">
        <v>0.6</v>
      </c>
      <c r="S4">
        <f t="shared" si="0"/>
        <v>0.52500000000000002</v>
      </c>
    </row>
    <row r="5" spans="1:19" ht="15.75" thickBot="1" x14ac:dyDescent="0.3">
      <c r="A5">
        <v>3</v>
      </c>
      <c r="B5" s="16" t="s">
        <v>13</v>
      </c>
      <c r="C5" s="16"/>
      <c r="D5" s="23">
        <v>0.8</v>
      </c>
      <c r="E5">
        <v>0.2</v>
      </c>
      <c r="F5" s="4">
        <v>0.4</v>
      </c>
      <c r="G5" s="24">
        <v>0.6</v>
      </c>
      <c r="H5" s="21">
        <v>0.75</v>
      </c>
      <c r="I5">
        <v>0.25</v>
      </c>
      <c r="J5" s="23">
        <v>0.7</v>
      </c>
      <c r="K5" s="5">
        <v>0.3</v>
      </c>
      <c r="L5" s="18">
        <v>72</v>
      </c>
      <c r="M5" s="9">
        <v>44</v>
      </c>
      <c r="N5" s="9">
        <v>56</v>
      </c>
      <c r="O5" s="9">
        <v>28</v>
      </c>
      <c r="P5" s="29" t="s">
        <v>52</v>
      </c>
      <c r="Q5" s="5">
        <v>0.6</v>
      </c>
      <c r="R5">
        <v>0.75</v>
      </c>
      <c r="S5">
        <f t="shared" si="0"/>
        <v>0.67500000000000004</v>
      </c>
    </row>
    <row r="6" spans="1:19" ht="15.75" thickBot="1" x14ac:dyDescent="0.3">
      <c r="A6">
        <v>4</v>
      </c>
      <c r="B6" s="16" t="s">
        <v>14</v>
      </c>
      <c r="C6" s="16"/>
      <c r="D6" s="4">
        <v>0</v>
      </c>
      <c r="E6" s="21">
        <v>1</v>
      </c>
      <c r="F6" s="23">
        <v>0.6</v>
      </c>
      <c r="G6" s="5">
        <v>0.4</v>
      </c>
      <c r="H6" s="21">
        <v>0.7</v>
      </c>
      <c r="I6">
        <v>0.3</v>
      </c>
      <c r="J6" s="23">
        <v>0.65</v>
      </c>
      <c r="K6" s="5">
        <v>0.35</v>
      </c>
      <c r="L6" s="18">
        <v>89</v>
      </c>
      <c r="M6" s="9">
        <v>33</v>
      </c>
      <c r="N6" s="9">
        <v>22</v>
      </c>
      <c r="O6" s="9">
        <v>56</v>
      </c>
      <c r="P6" s="30" t="s">
        <v>53</v>
      </c>
      <c r="Q6" s="5">
        <v>0.4</v>
      </c>
      <c r="R6">
        <v>0.7</v>
      </c>
      <c r="S6">
        <f t="shared" si="0"/>
        <v>0.55000000000000004</v>
      </c>
    </row>
    <row r="7" spans="1:19" ht="15.75" thickBot="1" x14ac:dyDescent="0.3">
      <c r="A7">
        <v>5</v>
      </c>
      <c r="B7" s="16" t="s">
        <v>15</v>
      </c>
      <c r="C7" s="16"/>
      <c r="D7" s="4">
        <v>0.1</v>
      </c>
      <c r="E7" s="21">
        <v>0.9</v>
      </c>
      <c r="F7" s="4">
        <v>0.25</v>
      </c>
      <c r="G7" s="24">
        <v>0.75</v>
      </c>
      <c r="H7" s="21">
        <v>0.7</v>
      </c>
      <c r="I7">
        <v>0.3</v>
      </c>
      <c r="J7" s="23">
        <v>0.7</v>
      </c>
      <c r="K7" s="5">
        <v>0.3</v>
      </c>
      <c r="L7" s="9">
        <v>22</v>
      </c>
      <c r="M7" s="9">
        <v>44</v>
      </c>
      <c r="N7" s="18">
        <v>94</v>
      </c>
      <c r="O7" s="9">
        <v>39</v>
      </c>
      <c r="P7" s="29" t="s">
        <v>54</v>
      </c>
      <c r="Q7" s="5">
        <v>0.75</v>
      </c>
      <c r="R7">
        <v>0.7</v>
      </c>
      <c r="S7">
        <f t="shared" si="0"/>
        <v>0.72499999999999998</v>
      </c>
    </row>
    <row r="8" spans="1:19" ht="15.75" thickBot="1" x14ac:dyDescent="0.3">
      <c r="A8">
        <v>6</v>
      </c>
      <c r="B8" s="16" t="s">
        <v>20</v>
      </c>
      <c r="C8" s="16"/>
      <c r="D8" s="4">
        <v>0.2</v>
      </c>
      <c r="E8" s="21">
        <v>0.8</v>
      </c>
      <c r="F8" s="23">
        <v>0.7</v>
      </c>
      <c r="G8" s="5">
        <v>0.3</v>
      </c>
      <c r="H8" s="21">
        <v>0.6</v>
      </c>
      <c r="I8">
        <v>0.4</v>
      </c>
      <c r="J8" s="23">
        <v>0.7</v>
      </c>
      <c r="K8" s="5">
        <v>0.3</v>
      </c>
      <c r="L8" s="9">
        <v>22</v>
      </c>
      <c r="M8" s="9">
        <v>50</v>
      </c>
      <c r="N8" s="9">
        <v>61</v>
      </c>
      <c r="O8" s="18">
        <v>67</v>
      </c>
      <c r="P8" s="30" t="s">
        <v>53</v>
      </c>
      <c r="Q8" s="5">
        <v>0.3</v>
      </c>
      <c r="R8">
        <v>0.6</v>
      </c>
      <c r="S8">
        <f t="shared" si="0"/>
        <v>0.44999999999999996</v>
      </c>
    </row>
    <row r="9" spans="1:19" ht="15.75" thickBot="1" x14ac:dyDescent="0.3">
      <c r="A9">
        <v>7</v>
      </c>
      <c r="B9" s="16" t="s">
        <v>21</v>
      </c>
      <c r="C9" s="16"/>
      <c r="D9" s="4">
        <v>0</v>
      </c>
      <c r="E9" s="21">
        <v>1</v>
      </c>
      <c r="F9" s="4">
        <v>0.35</v>
      </c>
      <c r="G9" s="24">
        <v>0.65</v>
      </c>
      <c r="H9" s="21">
        <v>0.75</v>
      </c>
      <c r="I9">
        <v>0.25</v>
      </c>
      <c r="J9" s="4">
        <v>0.3</v>
      </c>
      <c r="K9" s="24">
        <v>0.7</v>
      </c>
      <c r="L9" s="9">
        <v>56</v>
      </c>
      <c r="M9" s="9">
        <v>17</v>
      </c>
      <c r="N9" s="18">
        <v>89</v>
      </c>
      <c r="O9" s="9">
        <v>39</v>
      </c>
      <c r="P9" s="29" t="s">
        <v>55</v>
      </c>
      <c r="Q9" s="5">
        <v>0.65</v>
      </c>
      <c r="R9">
        <v>0.75</v>
      </c>
      <c r="S9">
        <f t="shared" si="0"/>
        <v>0.7</v>
      </c>
    </row>
    <row r="10" spans="1:19" ht="16.5" thickTop="1" thickBot="1" x14ac:dyDescent="0.3">
      <c r="A10">
        <v>8</v>
      </c>
      <c r="B10" s="16" t="s">
        <v>22</v>
      </c>
      <c r="C10" s="16"/>
      <c r="D10" s="4">
        <v>0.3</v>
      </c>
      <c r="E10" s="21">
        <v>0.7</v>
      </c>
      <c r="F10" s="4">
        <v>0.45</v>
      </c>
      <c r="G10" s="24">
        <v>0.55000000000000004</v>
      </c>
      <c r="H10">
        <v>0.3</v>
      </c>
      <c r="I10" s="21">
        <v>0.7</v>
      </c>
      <c r="J10" s="23">
        <v>0.8</v>
      </c>
      <c r="K10" s="5">
        <v>0.2</v>
      </c>
      <c r="L10" s="9">
        <v>22</v>
      </c>
      <c r="M10" s="9">
        <v>44</v>
      </c>
      <c r="N10" s="18">
        <v>78</v>
      </c>
      <c r="O10" s="9">
        <v>56</v>
      </c>
      <c r="P10" s="25" t="s">
        <v>56</v>
      </c>
      <c r="Q10" s="5">
        <v>0.55000000000000004</v>
      </c>
      <c r="R10">
        <v>0.3</v>
      </c>
      <c r="S10">
        <f t="shared" si="0"/>
        <v>0.42500000000000004</v>
      </c>
    </row>
    <row r="11" spans="1:19" ht="15.75" thickBot="1" x14ac:dyDescent="0.3">
      <c r="A11">
        <v>9</v>
      </c>
      <c r="B11" s="16" t="s">
        <v>23</v>
      </c>
      <c r="C11" s="16"/>
      <c r="D11" s="4">
        <v>0.1</v>
      </c>
      <c r="E11" s="21">
        <v>0.9</v>
      </c>
      <c r="F11" s="4">
        <v>0.45</v>
      </c>
      <c r="G11" s="24">
        <v>0.55000000000000004</v>
      </c>
      <c r="H11" s="21">
        <v>0.6</v>
      </c>
      <c r="I11">
        <v>0.4</v>
      </c>
      <c r="J11" s="23">
        <v>0.55000000000000004</v>
      </c>
      <c r="K11" s="5">
        <v>0.45</v>
      </c>
      <c r="L11" s="9">
        <v>67</v>
      </c>
      <c r="M11" s="9">
        <v>22</v>
      </c>
      <c r="N11" s="9">
        <v>39</v>
      </c>
      <c r="O11" s="18">
        <v>72</v>
      </c>
      <c r="P11" s="29" t="s">
        <v>54</v>
      </c>
      <c r="Q11" s="5">
        <v>0.55000000000000004</v>
      </c>
      <c r="R11">
        <v>0.6</v>
      </c>
      <c r="S11">
        <f t="shared" si="0"/>
        <v>0.57499999999999996</v>
      </c>
    </row>
    <row r="12" spans="1:19" ht="15.75" thickBot="1" x14ac:dyDescent="0.3">
      <c r="A12">
        <v>10</v>
      </c>
      <c r="B12" s="16" t="s">
        <v>24</v>
      </c>
      <c r="C12" s="16"/>
      <c r="D12" s="4">
        <v>0.3</v>
      </c>
      <c r="E12" s="21">
        <v>0.7</v>
      </c>
      <c r="F12" s="4">
        <v>0.45</v>
      </c>
      <c r="G12" s="24">
        <v>0.55000000000000004</v>
      </c>
      <c r="H12" s="30">
        <v>0.5</v>
      </c>
      <c r="I12" s="30">
        <v>0.5</v>
      </c>
      <c r="J12" s="23">
        <v>0.6</v>
      </c>
      <c r="K12" s="5">
        <v>0.4</v>
      </c>
      <c r="L12" s="9">
        <v>22</v>
      </c>
      <c r="M12" s="9">
        <v>61</v>
      </c>
      <c r="N12" s="18">
        <v>83</v>
      </c>
      <c r="O12" s="9">
        <v>33</v>
      </c>
      <c r="P12" s="14" t="s">
        <v>57</v>
      </c>
      <c r="Q12" s="5">
        <v>0.55000000000000004</v>
      </c>
      <c r="R12">
        <v>0.5</v>
      </c>
      <c r="S12">
        <f t="shared" si="0"/>
        <v>0.52500000000000002</v>
      </c>
    </row>
    <row r="13" spans="1:19" ht="15.75" thickBot="1" x14ac:dyDescent="0.3">
      <c r="A13">
        <v>11</v>
      </c>
      <c r="B13" s="16" t="s">
        <v>25</v>
      </c>
      <c r="C13" s="16"/>
      <c r="D13" s="4">
        <v>0.1</v>
      </c>
      <c r="E13" s="21">
        <v>0.9</v>
      </c>
      <c r="F13" s="23">
        <v>0.8</v>
      </c>
      <c r="G13" s="5">
        <v>0.2</v>
      </c>
      <c r="H13" s="21">
        <v>1</v>
      </c>
      <c r="I13">
        <v>0</v>
      </c>
      <c r="J13" s="23">
        <v>0.9</v>
      </c>
      <c r="K13" s="5">
        <v>0.1</v>
      </c>
      <c r="L13" s="9">
        <v>22</v>
      </c>
      <c r="M13" s="9">
        <v>17</v>
      </c>
      <c r="N13" s="18">
        <v>100</v>
      </c>
      <c r="O13" s="9">
        <v>61</v>
      </c>
      <c r="P13" s="30" t="s">
        <v>53</v>
      </c>
      <c r="Q13" s="5">
        <v>0.2</v>
      </c>
      <c r="R13">
        <v>1</v>
      </c>
      <c r="S13">
        <f t="shared" si="0"/>
        <v>0.6</v>
      </c>
    </row>
    <row r="14" spans="1:19" ht="16.5" thickTop="1" thickBot="1" x14ac:dyDescent="0.3">
      <c r="A14">
        <v>12</v>
      </c>
      <c r="B14" s="16" t="s">
        <v>26</v>
      </c>
      <c r="C14" s="16"/>
      <c r="D14" s="4">
        <v>0.1</v>
      </c>
      <c r="E14" s="21">
        <v>0.9</v>
      </c>
      <c r="F14" s="4">
        <v>0.3</v>
      </c>
      <c r="G14" s="24">
        <v>0.7</v>
      </c>
      <c r="H14">
        <v>0.25</v>
      </c>
      <c r="I14" s="21">
        <v>0.75</v>
      </c>
      <c r="J14" s="23">
        <v>0.6</v>
      </c>
      <c r="K14" s="5">
        <v>0.4</v>
      </c>
      <c r="L14" s="9">
        <v>6</v>
      </c>
      <c r="M14" s="9">
        <v>56</v>
      </c>
      <c r="N14" s="18">
        <v>100</v>
      </c>
      <c r="O14" s="9">
        <v>39</v>
      </c>
      <c r="P14" s="25" t="s">
        <v>56</v>
      </c>
      <c r="Q14" s="5">
        <v>0.7</v>
      </c>
      <c r="R14">
        <v>0.25</v>
      </c>
      <c r="S14">
        <f t="shared" si="0"/>
        <v>0.47499999999999998</v>
      </c>
    </row>
    <row r="15" spans="1:19" ht="15.75" thickBot="1" x14ac:dyDescent="0.3">
      <c r="A15">
        <v>13</v>
      </c>
      <c r="B15" s="16" t="s">
        <v>27</v>
      </c>
      <c r="C15" s="16"/>
      <c r="D15" s="27">
        <v>0.5</v>
      </c>
      <c r="E15" s="26">
        <v>0.5</v>
      </c>
      <c r="F15" s="23">
        <v>0.8</v>
      </c>
      <c r="G15" s="12">
        <v>0.2</v>
      </c>
      <c r="H15" s="4">
        <v>0.45</v>
      </c>
      <c r="I15" s="24">
        <v>0.55000000000000004</v>
      </c>
      <c r="J15" s="4">
        <v>0.3</v>
      </c>
      <c r="K15" s="24">
        <v>0.7</v>
      </c>
      <c r="L15" s="9">
        <v>39</v>
      </c>
      <c r="M15" s="9">
        <v>39</v>
      </c>
      <c r="N15" s="9">
        <v>50</v>
      </c>
      <c r="O15" s="18">
        <v>72</v>
      </c>
      <c r="P15" s="28" t="s">
        <v>58</v>
      </c>
      <c r="Q15" s="12">
        <v>0.2</v>
      </c>
      <c r="R15" s="4">
        <v>0.45</v>
      </c>
      <c r="S15">
        <f t="shared" si="0"/>
        <v>0.32500000000000001</v>
      </c>
    </row>
    <row r="16" spans="1:19" ht="15.75" thickBot="1" x14ac:dyDescent="0.3">
      <c r="A16">
        <v>14</v>
      </c>
      <c r="B16" s="16" t="s">
        <v>28</v>
      </c>
      <c r="C16" s="16"/>
      <c r="D16" s="23">
        <v>0.7</v>
      </c>
      <c r="E16" s="5">
        <v>0.3</v>
      </c>
      <c r="F16" s="23">
        <v>0.6</v>
      </c>
      <c r="G16" s="12">
        <v>0.4</v>
      </c>
      <c r="H16" s="23">
        <v>0.9</v>
      </c>
      <c r="I16" s="5">
        <v>0.1</v>
      </c>
      <c r="J16" s="23">
        <v>0.65</v>
      </c>
      <c r="K16" s="5">
        <v>0.35</v>
      </c>
      <c r="L16" s="19">
        <v>61</v>
      </c>
      <c r="M16" s="9">
        <v>33</v>
      </c>
      <c r="N16" s="19">
        <v>61</v>
      </c>
      <c r="O16" s="9">
        <v>44</v>
      </c>
      <c r="P16" s="30" t="s">
        <v>59</v>
      </c>
      <c r="Q16" s="12">
        <v>0.4</v>
      </c>
      <c r="R16" s="4">
        <v>0.9</v>
      </c>
      <c r="S16">
        <f t="shared" si="0"/>
        <v>0.65</v>
      </c>
    </row>
    <row r="17" spans="1:19" ht="15.75" thickBot="1" x14ac:dyDescent="0.3">
      <c r="A17">
        <v>15</v>
      </c>
      <c r="B17" s="16" t="s">
        <v>29</v>
      </c>
      <c r="C17" s="16"/>
      <c r="D17" s="4">
        <v>0.4</v>
      </c>
      <c r="E17" s="24">
        <v>0.6</v>
      </c>
      <c r="F17" s="23">
        <v>0.65</v>
      </c>
      <c r="G17" s="12">
        <v>0.35</v>
      </c>
      <c r="H17" s="23">
        <v>0.85</v>
      </c>
      <c r="I17" s="5">
        <v>0.15</v>
      </c>
      <c r="J17" s="23">
        <v>0.7</v>
      </c>
      <c r="K17" s="5">
        <v>0.3</v>
      </c>
      <c r="L17" s="18">
        <v>100</v>
      </c>
      <c r="M17" s="9">
        <v>11</v>
      </c>
      <c r="N17" s="9">
        <v>50</v>
      </c>
      <c r="O17" s="9">
        <v>39</v>
      </c>
      <c r="P17" s="30" t="s">
        <v>53</v>
      </c>
      <c r="Q17" s="12">
        <v>0.35</v>
      </c>
      <c r="R17" s="4">
        <v>0.85</v>
      </c>
      <c r="S17">
        <f t="shared" si="0"/>
        <v>0.6</v>
      </c>
    </row>
    <row r="18" spans="1:19" ht="15.75" thickBot="1" x14ac:dyDescent="0.3">
      <c r="A18">
        <v>16</v>
      </c>
      <c r="B18" s="16" t="s">
        <v>30</v>
      </c>
      <c r="C18" s="16"/>
      <c r="D18" s="4">
        <v>0.4</v>
      </c>
      <c r="E18" s="24">
        <v>0.6</v>
      </c>
      <c r="F18" s="23">
        <v>0.65</v>
      </c>
      <c r="G18" s="12">
        <v>0.35</v>
      </c>
      <c r="H18" s="4">
        <v>0.3</v>
      </c>
      <c r="I18" s="24">
        <v>0.7</v>
      </c>
      <c r="J18" s="23">
        <v>0.65</v>
      </c>
      <c r="K18" s="5">
        <v>0.35</v>
      </c>
      <c r="L18" s="9">
        <v>17</v>
      </c>
      <c r="M18" s="9">
        <v>56</v>
      </c>
      <c r="N18" s="9">
        <v>61</v>
      </c>
      <c r="O18" s="18">
        <v>67</v>
      </c>
      <c r="P18" s="30" t="s">
        <v>50</v>
      </c>
      <c r="Q18" s="12">
        <v>0.35</v>
      </c>
      <c r="R18" s="4">
        <v>0.3</v>
      </c>
      <c r="S18">
        <f t="shared" si="0"/>
        <v>0.32499999999999996</v>
      </c>
    </row>
    <row r="19" spans="1:19" ht="15.75" thickBot="1" x14ac:dyDescent="0.3">
      <c r="A19">
        <v>17</v>
      </c>
      <c r="B19" s="16" t="s">
        <v>31</v>
      </c>
      <c r="C19" s="16"/>
      <c r="D19" s="4">
        <v>0</v>
      </c>
      <c r="E19" s="24">
        <v>1</v>
      </c>
      <c r="F19" s="11">
        <v>0.3</v>
      </c>
      <c r="G19" s="24">
        <v>0.7</v>
      </c>
      <c r="H19" s="27">
        <v>0.5</v>
      </c>
      <c r="I19" s="26">
        <v>0.5</v>
      </c>
      <c r="J19" s="27">
        <v>0.5</v>
      </c>
      <c r="K19" s="26">
        <v>0.5</v>
      </c>
      <c r="L19" s="9">
        <v>67</v>
      </c>
      <c r="M19" s="9">
        <v>22</v>
      </c>
      <c r="N19" s="9">
        <v>39</v>
      </c>
      <c r="O19" s="18">
        <v>72</v>
      </c>
      <c r="P19" s="14" t="s">
        <v>60</v>
      </c>
      <c r="Q19" s="12">
        <v>0.7</v>
      </c>
      <c r="R19" s="4">
        <v>0.5</v>
      </c>
      <c r="S19">
        <f t="shared" si="0"/>
        <v>0.6</v>
      </c>
    </row>
    <row r="20" spans="1:19" ht="15.75" thickBot="1" x14ac:dyDescent="0.3">
      <c r="A20">
        <v>18</v>
      </c>
      <c r="B20" s="16" t="s">
        <v>32</v>
      </c>
      <c r="C20" s="16"/>
      <c r="D20" s="4">
        <v>0.3</v>
      </c>
      <c r="E20" s="24">
        <v>0.7</v>
      </c>
      <c r="F20" s="23">
        <v>0.6</v>
      </c>
      <c r="G20" s="12">
        <v>0.4</v>
      </c>
      <c r="H20" s="27">
        <v>0.5</v>
      </c>
      <c r="I20" s="26">
        <v>0.5</v>
      </c>
      <c r="J20" s="23">
        <v>0.75</v>
      </c>
      <c r="K20" s="5">
        <v>0.25</v>
      </c>
      <c r="L20" s="9">
        <v>11</v>
      </c>
      <c r="M20" s="9">
        <v>50</v>
      </c>
      <c r="N20" s="18">
        <v>78</v>
      </c>
      <c r="O20" s="9">
        <v>61</v>
      </c>
      <c r="P20" s="30" t="s">
        <v>61</v>
      </c>
      <c r="Q20" s="12">
        <v>0.4</v>
      </c>
      <c r="R20" s="4">
        <v>0.5</v>
      </c>
      <c r="S20">
        <f t="shared" si="0"/>
        <v>0.45</v>
      </c>
    </row>
    <row r="21" spans="1:19" ht="15.75" thickBot="1" x14ac:dyDescent="0.3">
      <c r="A21">
        <v>19</v>
      </c>
      <c r="B21" s="16" t="s">
        <v>33</v>
      </c>
      <c r="C21" s="16"/>
      <c r="D21" s="4">
        <v>0.2</v>
      </c>
      <c r="E21" s="24">
        <v>0.8</v>
      </c>
      <c r="F21" s="23">
        <v>0.65</v>
      </c>
      <c r="G21" s="12">
        <v>0.35</v>
      </c>
      <c r="H21" s="23">
        <v>0.65</v>
      </c>
      <c r="I21" s="5">
        <v>0.35</v>
      </c>
      <c r="J21" s="23">
        <v>0.85</v>
      </c>
      <c r="K21" s="5">
        <v>0.15</v>
      </c>
      <c r="L21" s="18">
        <v>83</v>
      </c>
      <c r="M21" s="9">
        <v>22</v>
      </c>
      <c r="N21" s="9">
        <v>61</v>
      </c>
      <c r="O21" s="9">
        <v>33</v>
      </c>
      <c r="P21" s="30" t="s">
        <v>53</v>
      </c>
      <c r="Q21" s="12">
        <v>0.35</v>
      </c>
      <c r="R21" s="4">
        <v>0.65</v>
      </c>
      <c r="S21">
        <f t="shared" si="0"/>
        <v>0.5</v>
      </c>
    </row>
    <row r="22" spans="1:19" ht="15.75" thickBot="1" x14ac:dyDescent="0.3">
      <c r="A22">
        <v>20</v>
      </c>
      <c r="B22" s="16" t="s">
        <v>34</v>
      </c>
      <c r="C22" s="16"/>
      <c r="D22" s="4">
        <v>0.2</v>
      </c>
      <c r="E22" s="24">
        <v>0.8</v>
      </c>
      <c r="F22" s="23">
        <v>0.7</v>
      </c>
      <c r="G22" s="12">
        <v>0.3</v>
      </c>
      <c r="H22" s="23">
        <v>0.6</v>
      </c>
      <c r="I22" s="5">
        <v>0.4</v>
      </c>
      <c r="J22" s="23">
        <v>0.8</v>
      </c>
      <c r="K22" s="5">
        <v>0.2</v>
      </c>
      <c r="L22" s="9">
        <v>28</v>
      </c>
      <c r="M22" s="9">
        <v>50</v>
      </c>
      <c r="N22" s="18">
        <v>94</v>
      </c>
      <c r="O22" s="9">
        <v>28</v>
      </c>
      <c r="P22" s="30" t="s">
        <v>53</v>
      </c>
      <c r="Q22" s="12">
        <v>0.3</v>
      </c>
      <c r="R22" s="4">
        <v>0.6</v>
      </c>
      <c r="S22">
        <f t="shared" si="0"/>
        <v>0.44999999999999996</v>
      </c>
    </row>
    <row r="23" spans="1:19" ht="15.75" thickBot="1" x14ac:dyDescent="0.3">
      <c r="A23">
        <v>21</v>
      </c>
      <c r="B23" s="16" t="s">
        <v>35</v>
      </c>
      <c r="C23" s="16"/>
      <c r="D23" s="11">
        <v>0</v>
      </c>
      <c r="E23" s="24">
        <v>1</v>
      </c>
      <c r="F23" s="23">
        <v>0.65</v>
      </c>
      <c r="G23" s="12">
        <v>0.35</v>
      </c>
      <c r="H23" s="11">
        <v>0.45</v>
      </c>
      <c r="I23" s="24">
        <v>0.55000000000000004</v>
      </c>
      <c r="J23" s="23">
        <v>0.65</v>
      </c>
      <c r="K23" s="12">
        <v>0.35</v>
      </c>
      <c r="L23" s="9">
        <v>39</v>
      </c>
      <c r="M23" s="9">
        <v>22</v>
      </c>
      <c r="N23" s="18">
        <v>83</v>
      </c>
      <c r="O23" s="9">
        <v>56</v>
      </c>
      <c r="P23" s="30" t="s">
        <v>50</v>
      </c>
      <c r="Q23" s="12">
        <v>0.35</v>
      </c>
      <c r="R23" s="11">
        <v>0.45</v>
      </c>
      <c r="S23">
        <f t="shared" si="0"/>
        <v>0.4</v>
      </c>
    </row>
    <row r="24" spans="1:19" ht="15.75" thickBot="1" x14ac:dyDescent="0.3">
      <c r="A24">
        <v>22</v>
      </c>
      <c r="B24" s="16" t="s">
        <v>36</v>
      </c>
      <c r="C24" s="16"/>
      <c r="D24" s="23">
        <v>0.8</v>
      </c>
      <c r="E24" s="12">
        <v>0.2</v>
      </c>
      <c r="F24" s="11">
        <v>0.45</v>
      </c>
      <c r="G24" s="24">
        <v>0.55000000000000004</v>
      </c>
      <c r="H24" s="23">
        <v>0.65</v>
      </c>
      <c r="I24" s="12">
        <v>0.35</v>
      </c>
      <c r="J24" s="23">
        <v>0.6</v>
      </c>
      <c r="K24" s="12">
        <v>0.4</v>
      </c>
      <c r="L24" s="18">
        <v>67</v>
      </c>
      <c r="M24" s="9">
        <v>50</v>
      </c>
      <c r="N24" s="9">
        <v>50</v>
      </c>
      <c r="O24" s="9">
        <v>33</v>
      </c>
      <c r="P24" s="29" t="s">
        <v>52</v>
      </c>
      <c r="Q24" s="12">
        <v>0.55000000000000004</v>
      </c>
      <c r="R24" s="11">
        <v>0.65</v>
      </c>
      <c r="S24">
        <f t="shared" si="0"/>
        <v>0.60000000000000009</v>
      </c>
    </row>
    <row r="25" spans="1:19" ht="15.75" thickBot="1" x14ac:dyDescent="0.3">
      <c r="A25">
        <v>23</v>
      </c>
      <c r="B25" s="16" t="s">
        <v>37</v>
      </c>
      <c r="C25" s="17"/>
      <c r="D25" s="4">
        <v>0.1</v>
      </c>
      <c r="E25" s="24">
        <v>0.9</v>
      </c>
      <c r="F25" s="23">
        <v>0.7</v>
      </c>
      <c r="G25" s="12">
        <v>0.3</v>
      </c>
      <c r="H25" s="23">
        <v>0.75</v>
      </c>
      <c r="I25" s="5">
        <v>0.25</v>
      </c>
      <c r="J25" s="23">
        <v>0.95</v>
      </c>
      <c r="K25" s="12">
        <v>0.05</v>
      </c>
      <c r="L25" s="9">
        <v>11</v>
      </c>
      <c r="M25" s="9">
        <v>50</v>
      </c>
      <c r="N25" s="18">
        <v>89</v>
      </c>
      <c r="O25" s="9">
        <v>50</v>
      </c>
      <c r="P25" s="30" t="s">
        <v>53</v>
      </c>
      <c r="Q25" s="12">
        <v>0.3</v>
      </c>
      <c r="R25" s="4">
        <v>0.75</v>
      </c>
      <c r="S25">
        <f t="shared" si="0"/>
        <v>0.52500000000000002</v>
      </c>
    </row>
    <row r="26" spans="1:19" x14ac:dyDescent="0.25">
      <c r="A26">
        <v>24</v>
      </c>
      <c r="B26" s="16"/>
      <c r="C26" s="17"/>
      <c r="D26" s="4"/>
      <c r="E26" s="5"/>
      <c r="H26" s="4"/>
      <c r="I26" s="5"/>
      <c r="L26" s="20"/>
      <c r="M26" s="20"/>
      <c r="N26" s="22"/>
      <c r="O26" s="20"/>
    </row>
    <row r="27" spans="1:19" x14ac:dyDescent="0.25">
      <c r="D27" s="11">
        <v>3</v>
      </c>
      <c r="E27">
        <v>19</v>
      </c>
      <c r="F27">
        <v>14</v>
      </c>
      <c r="G27">
        <v>9</v>
      </c>
      <c r="H27">
        <v>14</v>
      </c>
      <c r="I27" s="12">
        <v>6</v>
      </c>
      <c r="J27">
        <v>19</v>
      </c>
      <c r="K27">
        <v>2</v>
      </c>
      <c r="L27" s="31">
        <v>6</v>
      </c>
      <c r="M27" s="31">
        <v>0</v>
      </c>
      <c r="N27" s="32">
        <v>11</v>
      </c>
      <c r="O27" s="31">
        <v>5</v>
      </c>
    </row>
    <row r="29" spans="1:19" x14ac:dyDescent="0.25">
      <c r="E29" s="13"/>
      <c r="F29" s="13"/>
    </row>
    <row r="30" spans="1:19" x14ac:dyDescent="0.25">
      <c r="D30" t="s">
        <v>63</v>
      </c>
      <c r="E30" t="s">
        <v>39</v>
      </c>
      <c r="F30">
        <v>12</v>
      </c>
    </row>
    <row r="31" spans="1:19" x14ac:dyDescent="0.25">
      <c r="D31" t="s">
        <v>64</v>
      </c>
      <c r="E31" t="s">
        <v>38</v>
      </c>
      <c r="F31">
        <v>1</v>
      </c>
    </row>
    <row r="32" spans="1:19" x14ac:dyDescent="0.25">
      <c r="D32" t="s">
        <v>65</v>
      </c>
      <c r="E32" t="s">
        <v>40</v>
      </c>
      <c r="F32">
        <v>2</v>
      </c>
    </row>
    <row r="33" spans="4:6" x14ac:dyDescent="0.25">
      <c r="D33" t="s">
        <v>66</v>
      </c>
      <c r="E33" t="s">
        <v>41</v>
      </c>
      <c r="F33">
        <v>5</v>
      </c>
    </row>
    <row r="34" spans="4:6" x14ac:dyDescent="0.25">
      <c r="E34" t="s">
        <v>62</v>
      </c>
      <c r="F34">
        <v>3</v>
      </c>
    </row>
  </sheetData>
  <mergeCells count="24">
    <mergeCell ref="B25:C25"/>
    <mergeCell ref="B26:C26"/>
    <mergeCell ref="B23:C23"/>
    <mergeCell ref="B24:C24"/>
    <mergeCell ref="B8:C8"/>
    <mergeCell ref="B15:C15"/>
    <mergeCell ref="B9:C9"/>
    <mergeCell ref="B10:C10"/>
    <mergeCell ref="B11:C11"/>
    <mergeCell ref="B12:C12"/>
    <mergeCell ref="B13:C13"/>
    <mergeCell ref="B14:C14"/>
    <mergeCell ref="B21:C21"/>
    <mergeCell ref="B22:C22"/>
    <mergeCell ref="B16:C16"/>
    <mergeCell ref="B17:C17"/>
    <mergeCell ref="B18:C18"/>
    <mergeCell ref="B19:C19"/>
    <mergeCell ref="B20:C20"/>
    <mergeCell ref="B3:C3"/>
    <mergeCell ref="B4:C4"/>
    <mergeCell ref="B5:C5"/>
    <mergeCell ref="B6:C6"/>
    <mergeCell ref="B7:C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zoomScale="205" zoomScaleNormal="205" workbookViewId="0">
      <selection activeCell="I5" sqref="I5"/>
    </sheetView>
  </sheetViews>
  <sheetFormatPr defaultRowHeight="15" x14ac:dyDescent="0.25"/>
  <sheetData>
    <row r="2" spans="2:7" x14ac:dyDescent="0.25">
      <c r="D2" t="s">
        <v>46</v>
      </c>
      <c r="E2" t="s">
        <v>47</v>
      </c>
      <c r="F2" t="s">
        <v>48</v>
      </c>
      <c r="G2" t="s">
        <v>49</v>
      </c>
    </row>
    <row r="3" spans="2:7" x14ac:dyDescent="0.25">
      <c r="B3" t="s">
        <v>2</v>
      </c>
      <c r="C3" t="s">
        <v>42</v>
      </c>
      <c r="D3" s="15">
        <v>0.1283</v>
      </c>
      <c r="E3" s="15">
        <v>0.28070000000000001</v>
      </c>
      <c r="F3" s="15">
        <v>-0.15679999999999999</v>
      </c>
      <c r="G3" s="15">
        <v>-0.2863</v>
      </c>
    </row>
    <row r="4" spans="2:7" x14ac:dyDescent="0.25">
      <c r="C4" t="s">
        <v>43</v>
      </c>
      <c r="D4">
        <v>0.559616</v>
      </c>
      <c r="E4">
        <v>0.194498</v>
      </c>
      <c r="F4">
        <v>0.47720899999999999</v>
      </c>
      <c r="G4">
        <v>0.18537000000000001</v>
      </c>
    </row>
    <row r="5" spans="2:7" x14ac:dyDescent="0.25">
      <c r="B5" t="s">
        <v>3</v>
      </c>
      <c r="C5" t="s">
        <v>42</v>
      </c>
      <c r="D5" s="15">
        <v>-0.1283</v>
      </c>
      <c r="E5" s="15">
        <v>-0.28070000000000001</v>
      </c>
      <c r="F5" s="15">
        <v>0.15679999999999999</v>
      </c>
      <c r="G5" s="15">
        <v>0.2863</v>
      </c>
    </row>
    <row r="6" spans="2:7" x14ac:dyDescent="0.25">
      <c r="C6" t="s">
        <v>43</v>
      </c>
      <c r="D6">
        <v>0.559616</v>
      </c>
      <c r="E6">
        <v>0.194498</v>
      </c>
      <c r="F6">
        <v>0.47720899999999999</v>
      </c>
      <c r="G6">
        <v>0.18537000000000001</v>
      </c>
    </row>
    <row r="7" spans="2:7" x14ac:dyDescent="0.25">
      <c r="B7" t="s">
        <v>5</v>
      </c>
      <c r="C7" t="s">
        <v>42</v>
      </c>
      <c r="D7" s="15">
        <v>-2.93E-2</v>
      </c>
      <c r="E7" s="15" t="s">
        <v>44</v>
      </c>
      <c r="F7" s="15">
        <v>2.46E-2</v>
      </c>
      <c r="G7" s="15">
        <v>0.15440000000000001</v>
      </c>
    </row>
    <row r="8" spans="2:7" x14ac:dyDescent="0.25">
      <c r="C8" t="s">
        <v>43</v>
      </c>
      <c r="D8">
        <v>0.89442299999999997</v>
      </c>
      <c r="E8">
        <v>0.52404399999999995</v>
      </c>
      <c r="F8">
        <v>0.91128699999999996</v>
      </c>
      <c r="G8">
        <v>0.48179499999999997</v>
      </c>
    </row>
    <row r="9" spans="2:7" x14ac:dyDescent="0.25">
      <c r="B9" t="s">
        <v>6</v>
      </c>
      <c r="C9" t="s">
        <v>42</v>
      </c>
      <c r="D9" s="15">
        <v>2.93E-2</v>
      </c>
      <c r="E9" s="15" t="s">
        <v>45</v>
      </c>
      <c r="F9" s="15">
        <v>-2.46E-2</v>
      </c>
      <c r="G9" s="15">
        <v>-0.15440000000000001</v>
      </c>
    </row>
    <row r="10" spans="2:7" x14ac:dyDescent="0.25">
      <c r="C10" t="s">
        <v>43</v>
      </c>
      <c r="D10">
        <v>0.89442299999999997</v>
      </c>
      <c r="E10">
        <v>0.52404399999999995</v>
      </c>
      <c r="F10">
        <v>0.91128699999999996</v>
      </c>
      <c r="G10">
        <v>0.48179499999999997</v>
      </c>
    </row>
    <row r="11" spans="2:7" x14ac:dyDescent="0.25">
      <c r="B11" t="s">
        <v>7</v>
      </c>
      <c r="C11" t="s">
        <v>42</v>
      </c>
      <c r="D11" s="15">
        <v>0.37230000000000002</v>
      </c>
      <c r="E11" s="15">
        <v>-0.42420000000000002</v>
      </c>
      <c r="F11" s="15">
        <v>-9.3100000000000002E-2</v>
      </c>
      <c r="G11" s="15">
        <v>-0.1575</v>
      </c>
    </row>
    <row r="12" spans="2:7" x14ac:dyDescent="0.25">
      <c r="C12" t="s">
        <v>43</v>
      </c>
      <c r="D12">
        <v>8.0214999999999995E-2</v>
      </c>
      <c r="E12" s="14">
        <v>4.3768000000000001E-2</v>
      </c>
      <c r="F12">
        <v>0.67298400000000003</v>
      </c>
      <c r="G12">
        <v>0.47293000000000002</v>
      </c>
    </row>
    <row r="13" spans="2:7" x14ac:dyDescent="0.25">
      <c r="B13" t="s">
        <v>8</v>
      </c>
      <c r="C13" t="s">
        <v>42</v>
      </c>
      <c r="D13" s="15">
        <v>-0.37230000000000002</v>
      </c>
      <c r="E13" s="15">
        <v>0.42420000000000002</v>
      </c>
      <c r="F13" s="15">
        <v>9.3100000000000002E-2</v>
      </c>
      <c r="G13" s="15">
        <v>0.1575</v>
      </c>
    </row>
    <row r="14" spans="2:7" x14ac:dyDescent="0.25">
      <c r="C14" t="s">
        <v>43</v>
      </c>
      <c r="D14">
        <v>8.0214999999999995E-2</v>
      </c>
      <c r="E14" s="14">
        <v>4.3768000000000001E-2</v>
      </c>
      <c r="F14">
        <v>0.67298400000000003</v>
      </c>
      <c r="G14">
        <v>0.47293000000000002</v>
      </c>
    </row>
    <row r="15" spans="2:7" x14ac:dyDescent="0.25">
      <c r="B15" t="s">
        <v>9</v>
      </c>
      <c r="C15" t="s">
        <v>42</v>
      </c>
      <c r="D15" s="15">
        <v>-0.27210000000000001</v>
      </c>
      <c r="E15" s="15">
        <v>0.1671</v>
      </c>
      <c r="F15" s="15">
        <v>0.33879999999999999</v>
      </c>
      <c r="G15" s="15">
        <v>-0.15279999999999999</v>
      </c>
    </row>
    <row r="16" spans="2:7" x14ac:dyDescent="0.25">
      <c r="C16" t="s">
        <v>43</v>
      </c>
      <c r="D16">
        <v>0.20927699999999999</v>
      </c>
      <c r="E16">
        <v>0.44601499999999999</v>
      </c>
      <c r="F16">
        <v>0.113786</v>
      </c>
      <c r="G16">
        <v>0.48640299999999997</v>
      </c>
    </row>
    <row r="17" spans="2:7" x14ac:dyDescent="0.25">
      <c r="B17" t="s">
        <v>10</v>
      </c>
      <c r="C17" t="s">
        <v>42</v>
      </c>
      <c r="D17" s="15">
        <v>0.27210000000000001</v>
      </c>
      <c r="E17" s="15">
        <v>-0.1671</v>
      </c>
      <c r="F17" s="15">
        <v>-0.33879999999999999</v>
      </c>
      <c r="G17" s="15">
        <v>0.15279999999999999</v>
      </c>
    </row>
    <row r="18" spans="2:7" x14ac:dyDescent="0.25">
      <c r="C18" t="s">
        <v>43</v>
      </c>
      <c r="D18">
        <v>0.20927699999999999</v>
      </c>
      <c r="E18">
        <v>0.44601499999999999</v>
      </c>
      <c r="F18">
        <v>0.113786</v>
      </c>
      <c r="G18">
        <v>0.48640299999999997</v>
      </c>
    </row>
    <row r="19" spans="2:7" x14ac:dyDescent="0.25">
      <c r="B19" t="s">
        <v>38</v>
      </c>
      <c r="C19" t="s">
        <v>42</v>
      </c>
      <c r="D19" s="15">
        <v>0.2036</v>
      </c>
      <c r="E19" s="15">
        <v>-0.26879999999999998</v>
      </c>
      <c r="F19" s="15">
        <v>-0.26379999999999998</v>
      </c>
      <c r="G19" s="15">
        <v>0.2621</v>
      </c>
    </row>
    <row r="20" spans="2:7" x14ac:dyDescent="0.25">
      <c r="C20" t="s">
        <v>43</v>
      </c>
      <c r="D20">
        <v>0.35144500000000001</v>
      </c>
      <c r="E20">
        <v>0.214897</v>
      </c>
      <c r="F20">
        <v>0.22388</v>
      </c>
      <c r="G20">
        <v>0.226989</v>
      </c>
    </row>
    <row r="21" spans="2:7" x14ac:dyDescent="0.25">
      <c r="B21" t="s">
        <v>39</v>
      </c>
      <c r="C21" t="s">
        <v>42</v>
      </c>
      <c r="D21" s="15">
        <v>-0.18390000000000001</v>
      </c>
      <c r="E21" s="15">
        <v>8.9999999999999993E-3</v>
      </c>
      <c r="F21" s="15">
        <v>0.22159999999999999</v>
      </c>
      <c r="G21" s="15">
        <v>3.5999999999999999E-3</v>
      </c>
    </row>
    <row r="22" spans="2:7" x14ac:dyDescent="0.25">
      <c r="C22" t="s">
        <v>43</v>
      </c>
      <c r="D22">
        <v>0.400926</v>
      </c>
      <c r="E22">
        <v>0.96748999999999996</v>
      </c>
      <c r="F22">
        <v>0.30953599999999998</v>
      </c>
      <c r="G22">
        <v>0.98699300000000001</v>
      </c>
    </row>
    <row r="23" spans="2:7" x14ac:dyDescent="0.25">
      <c r="B23" t="s">
        <v>40</v>
      </c>
      <c r="C23" t="s">
        <v>42</v>
      </c>
      <c r="D23" s="15">
        <v>-0.246</v>
      </c>
      <c r="E23" s="15">
        <v>0.38979999999999998</v>
      </c>
      <c r="F23" s="15">
        <v>5.11E-2</v>
      </c>
      <c r="G23" s="15">
        <v>1.84E-2</v>
      </c>
    </row>
    <row r="24" spans="2:7" x14ac:dyDescent="0.25">
      <c r="C24" t="s">
        <v>43</v>
      </c>
      <c r="D24">
        <v>0.25785400000000003</v>
      </c>
      <c r="E24">
        <v>6.5963999999999995E-2</v>
      </c>
      <c r="F24">
        <v>0.81688700000000003</v>
      </c>
      <c r="G24">
        <v>0.93359000000000003</v>
      </c>
    </row>
    <row r="25" spans="2:7" x14ac:dyDescent="0.25">
      <c r="B25" t="s">
        <v>41</v>
      </c>
      <c r="C25" t="s">
        <v>42</v>
      </c>
      <c r="D25" s="15">
        <v>0.3291</v>
      </c>
      <c r="E25" s="15">
        <v>-0.24690000000000001</v>
      </c>
      <c r="F25" s="15">
        <v>-9.4500000000000001E-2</v>
      </c>
      <c r="G25" s="15">
        <v>-0.2394</v>
      </c>
    </row>
    <row r="26" spans="2:7" x14ac:dyDescent="0.25">
      <c r="C26" t="s">
        <v>43</v>
      </c>
      <c r="D26">
        <v>0.12518499999999999</v>
      </c>
      <c r="E26">
        <v>0.25606099999999998</v>
      </c>
      <c r="F26">
        <v>0.66800000000000004</v>
      </c>
      <c r="G26">
        <v>0.27124900000000002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</cp:lastModifiedBy>
  <dcterms:created xsi:type="dcterms:W3CDTF">2015-02-10T15:53:22Z</dcterms:created>
  <dcterms:modified xsi:type="dcterms:W3CDTF">2015-03-10T11:17:52Z</dcterms:modified>
</cp:coreProperties>
</file>