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40" windowWidth="29340" windowHeight="1668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  <c r="B24"/>
  <c r="B19"/>
  <c r="B22"/>
  <c r="B27"/>
  <c r="B28"/>
  <c r="B26"/>
</calcChain>
</file>

<file path=xl/sharedStrings.xml><?xml version="1.0" encoding="utf-8"?>
<sst xmlns="http://schemas.openxmlformats.org/spreadsheetml/2006/main" count="28" uniqueCount="28">
  <si>
    <t>Monthly Parking Fees</t>
  </si>
  <si>
    <t>Work days in Month</t>
  </si>
  <si>
    <t>Monthly Commute Miles Driven</t>
  </si>
  <si>
    <t>Daily Round Trip Commute (Miles)</t>
  </si>
  <si>
    <t>Monthly Toll Fees</t>
  </si>
  <si>
    <t>Vehicle Fuel Economy (mpg)</t>
  </si>
  <si>
    <t>Cost of Gas per Gallon</t>
  </si>
  <si>
    <t>Monthly Gallons Consumed for Commute</t>
  </si>
  <si>
    <t>Monthly Cost of Gas for Commute</t>
  </si>
  <si>
    <r>
      <t xml:space="preserve">Directions:  Please fill in the blanks.  </t>
    </r>
    <r>
      <rPr>
        <b/>
        <sz val="11"/>
        <color rgb="FFC00000"/>
        <rFont val="Calibri"/>
        <family val="2"/>
        <scheme val="minor"/>
      </rPr>
      <t>Do not fill in the red lines or the bold lines.</t>
    </r>
  </si>
  <si>
    <t>Monthly Maintenance and Tire Cost for Commute*</t>
  </si>
  <si>
    <t>Total Monthly Commuting Costs</t>
  </si>
  <si>
    <t>Total Daily Commuting Cost</t>
  </si>
  <si>
    <t>Total Yearly Commuting Cost</t>
  </si>
  <si>
    <t>(use google maps if needed)</t>
  </si>
  <si>
    <t>Car Size</t>
  </si>
  <si>
    <t>If small sedan:  maintenace and tires costs per mile = $0.0486</t>
  </si>
  <si>
    <t>five options:  Small Sedan/Medium Sedan/Large Sedan/SUV/Minivan</t>
  </si>
  <si>
    <t>If medium sedan:  maintenance costs per mile = $0.0545</t>
  </si>
  <si>
    <t>If Large Sedan:  maintenance costs per mile = $0.0609</t>
  </si>
  <si>
    <t>If SUV:  maintenance costs per mile = $0.0615</t>
  </si>
  <si>
    <t>If Minivan:  Maintenance costs per mile = $0.0520</t>
  </si>
  <si>
    <t>*Maintenance and tire costs calculated per mile driven using AAA's "Your Driving Costs 2012" formula with assumed miles driven per year being 10,000 (average miles driven in region).</t>
  </si>
  <si>
    <t>Large Sedan maintenance costs per mile: $0.0609</t>
  </si>
  <si>
    <t>SUV maintenance costs per mile: $0.0615</t>
  </si>
  <si>
    <t>Minivan maintenance costs per mile: $0.0520</t>
  </si>
  <si>
    <t>Medium Sedan maintenance costs per mile:  $0.0545</t>
  </si>
  <si>
    <t>Small Sedan maintenace and tires costs per mile: $0.0486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</si>
</sst>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C34"/>
  <sheetViews>
    <sheetView tabSelected="1" workbookViewId="0">
      <selection activeCell="B28" sqref="B28"/>
    </sheetView>
  </sheetViews>
  <sheetFormatPr baseColWidth="10" defaultColWidth="8.83203125" defaultRowHeight="14"/>
  <cols>
    <col min="1" max="1" width="46.1640625" customWidth="1"/>
    <col min="2" max="2" width="16.33203125" customWidth="1"/>
    <col min="3" max="3" width="98.1640625" customWidth="1"/>
  </cols>
  <sheetData>
    <row r="2" spans="1:3">
      <c r="A2" t="s">
        <v>9</v>
      </c>
    </row>
    <row r="4" spans="1:3">
      <c r="A4" s="2" t="s">
        <v>15</v>
      </c>
      <c r="B4" s="2"/>
      <c r="C4" t="s">
        <v>17</v>
      </c>
    </row>
    <row r="5" spans="1:3">
      <c r="C5" t="s">
        <v>16</v>
      </c>
    </row>
    <row r="6" spans="1:3">
      <c r="C6" t="s">
        <v>18</v>
      </c>
    </row>
    <row r="7" spans="1:3">
      <c r="C7" t="s">
        <v>19</v>
      </c>
    </row>
    <row r="8" spans="1:3">
      <c r="C8" t="s">
        <v>20</v>
      </c>
    </row>
    <row r="9" spans="1:3">
      <c r="C9" t="s">
        <v>21</v>
      </c>
    </row>
    <row r="11" spans="1:3">
      <c r="A11" s="5" t="s">
        <v>0</v>
      </c>
      <c r="B11" s="5"/>
    </row>
    <row r="12" spans="1:3">
      <c r="A12" s="5" t="s">
        <v>4</v>
      </c>
      <c r="B12" s="5"/>
    </row>
    <row r="13" spans="1:3">
      <c r="A13" s="2"/>
      <c r="B13" s="2"/>
    </row>
    <row r="14" spans="1:3">
      <c r="A14" s="2" t="s">
        <v>3</v>
      </c>
      <c r="B14" s="2"/>
      <c r="C14" t="s">
        <v>14</v>
      </c>
    </row>
    <row r="15" spans="1:3">
      <c r="A15" s="2" t="s">
        <v>1</v>
      </c>
      <c r="B15" s="2">
        <v>22</v>
      </c>
    </row>
    <row r="16" spans="1:3">
      <c r="A16" s="3" t="s">
        <v>2</v>
      </c>
      <c r="B16" s="3">
        <f>B14*B15</f>
        <v>0</v>
      </c>
    </row>
    <row r="17" spans="1:3">
      <c r="A17" s="2"/>
      <c r="B17" s="2"/>
    </row>
    <row r="18" spans="1:3">
      <c r="A18" s="2" t="s">
        <v>5</v>
      </c>
      <c r="B18" s="2"/>
    </row>
    <row r="19" spans="1:3">
      <c r="A19" s="4" t="s">
        <v>7</v>
      </c>
      <c r="B19" s="4" t="e">
        <f>B16/B18</f>
        <v>#DIV/0!</v>
      </c>
      <c r="C19" s="6"/>
    </row>
    <row r="20" spans="1:3">
      <c r="A20" s="4"/>
      <c r="B20" s="4"/>
    </row>
    <row r="21" spans="1:3">
      <c r="A21" s="2" t="s">
        <v>6</v>
      </c>
      <c r="B21" s="2">
        <v>3.8</v>
      </c>
    </row>
    <row r="22" spans="1:3">
      <c r="A22" s="1" t="s">
        <v>8</v>
      </c>
      <c r="B22" s="1" t="e">
        <f>B19*B21</f>
        <v>#DIV/0!</v>
      </c>
    </row>
    <row r="23" spans="1:3">
      <c r="A23" s="2"/>
      <c r="B23" s="2"/>
    </row>
    <row r="24" spans="1:3">
      <c r="A24" s="1" t="s">
        <v>10</v>
      </c>
      <c r="B24" s="1" t="e">
        <f>B16*maintenace cost per mile</f>
        <v>#NAME?</v>
      </c>
    </row>
    <row r="25" spans="1:3">
      <c r="A25" s="2"/>
      <c r="B25" s="2"/>
    </row>
    <row r="26" spans="1:3">
      <c r="A26" s="1" t="s">
        <v>12</v>
      </c>
      <c r="B26" s="2" t="e">
        <f>B27/B15</f>
        <v>#DIV/0!</v>
      </c>
    </row>
    <row r="27" spans="1:3">
      <c r="A27" s="1" t="s">
        <v>11</v>
      </c>
      <c r="B27" s="2" t="e">
        <f>B11+B12+B22+B24</f>
        <v>#DIV/0!</v>
      </c>
    </row>
    <row r="28" spans="1:3">
      <c r="A28" s="1" t="s">
        <v>13</v>
      </c>
      <c r="B28" s="2" t="e">
        <f>B27*12</f>
        <v>#DIV/0!</v>
      </c>
    </row>
    <row r="29" spans="1:3" ht="30" customHeight="1">
      <c r="C29" s="7" t="s">
        <v>22</v>
      </c>
    </row>
    <row r="30" spans="1:3">
      <c r="C30" s="7" t="s">
        <v>27</v>
      </c>
    </row>
    <row r="31" spans="1:3">
      <c r="C31" s="7" t="s">
        <v>26</v>
      </c>
    </row>
    <row r="32" spans="1:3">
      <c r="C32" s="7" t="s">
        <v>23</v>
      </c>
    </row>
    <row r="33" spans="3:3">
      <c r="C33" s="7" t="s">
        <v>24</v>
      </c>
    </row>
    <row r="34" spans="3:3">
      <c r="C34" s="7" t="s">
        <v>25</v>
      </c>
    </row>
  </sheetData>
  <sheetCalcPr fullCalcOnLoad="1"/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jhamann-burney</dc:creator>
  <cp:lastModifiedBy>Mike Collis</cp:lastModifiedBy>
  <dcterms:created xsi:type="dcterms:W3CDTF">2012-06-22T14:42:48Z</dcterms:created>
  <dcterms:modified xsi:type="dcterms:W3CDTF">2012-08-08T21:01:39Z</dcterms:modified>
</cp:coreProperties>
</file>