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GitHub\Bluff-Lake-Project\_analysis\Anglers\_dat\"/>
    </mc:Choice>
  </mc:AlternateContent>
  <xr:revisionPtr revIDLastSave="0" documentId="8_{664F4537-DB0E-44B4-BBF7-F194DA35370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mpleteIn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4" i="1" l="1"/>
  <c r="H84" i="1"/>
  <c r="L82" i="1"/>
  <c r="L83" i="1"/>
  <c r="H79" i="1"/>
  <c r="H80" i="1"/>
  <c r="H81" i="1"/>
  <c r="H82" i="1"/>
  <c r="H83" i="1"/>
  <c r="L81" i="1"/>
  <c r="L80" i="1"/>
  <c r="L79" i="1"/>
  <c r="L76" i="1"/>
  <c r="L77" i="1"/>
  <c r="L78" i="1"/>
  <c r="H77" i="1"/>
  <c r="H78" i="1"/>
  <c r="H76" i="1"/>
  <c r="L68" i="1"/>
  <c r="L69" i="1"/>
  <c r="L70" i="1"/>
  <c r="L71" i="1"/>
  <c r="L72" i="1"/>
  <c r="L73" i="1"/>
  <c r="L74" i="1"/>
  <c r="L75" i="1"/>
  <c r="H74" i="1"/>
  <c r="H75" i="1"/>
  <c r="H73" i="1"/>
  <c r="H72" i="1"/>
  <c r="H71" i="1"/>
  <c r="H70" i="1"/>
  <c r="H69" i="1"/>
  <c r="H67" i="1"/>
  <c r="H68" i="1"/>
  <c r="L64" i="1"/>
  <c r="H64" i="1"/>
  <c r="L63" i="1"/>
  <c r="H63" i="1"/>
  <c r="L62" i="1"/>
  <c r="H62" i="1"/>
  <c r="L61" i="1"/>
  <c r="H61" i="1"/>
  <c r="L60" i="1"/>
  <c r="H60" i="1"/>
  <c r="L59" i="1"/>
  <c r="L58" i="1"/>
  <c r="H59" i="1"/>
  <c r="H58" i="1"/>
  <c r="L57" i="1"/>
  <c r="H57" i="1"/>
  <c r="L56" i="1"/>
  <c r="H56" i="1"/>
  <c r="L55" i="1"/>
  <c r="H2" i="1"/>
  <c r="H3" i="1"/>
  <c r="H5" i="1"/>
  <c r="H7" i="1"/>
  <c r="H8" i="1"/>
  <c r="H9" i="1"/>
  <c r="H10" i="1"/>
  <c r="H11" i="1"/>
  <c r="H13" i="1"/>
  <c r="H14" i="1"/>
  <c r="H17" i="1"/>
  <c r="H19" i="1"/>
  <c r="H20" i="1"/>
  <c r="H23" i="1"/>
  <c r="H25" i="1"/>
  <c r="H26" i="1"/>
  <c r="H27" i="1"/>
  <c r="H28" i="1"/>
  <c r="H30" i="1"/>
  <c r="H31" i="1"/>
  <c r="H33" i="1"/>
  <c r="H34" i="1"/>
  <c r="H35" i="1"/>
  <c r="H36" i="1"/>
  <c r="H37" i="1"/>
  <c r="H38" i="1"/>
  <c r="H39" i="1"/>
  <c r="H41" i="1"/>
  <c r="H48" i="1"/>
  <c r="H49" i="1"/>
  <c r="H50" i="1"/>
  <c r="H51" i="1"/>
  <c r="H52" i="1"/>
  <c r="H53" i="1"/>
  <c r="H54" i="1"/>
  <c r="H55" i="1"/>
  <c r="L53" i="1"/>
  <c r="L48" i="1"/>
  <c r="L32" i="1"/>
  <c r="L44" i="1"/>
  <c r="L45" i="1"/>
  <c r="L41" i="1"/>
  <c r="L40" i="1"/>
  <c r="L39" i="1"/>
  <c r="L38" i="1"/>
  <c r="L37" i="1"/>
  <c r="L36" i="1"/>
  <c r="L35" i="1"/>
  <c r="L34" i="1"/>
  <c r="L8" i="1"/>
  <c r="L6" i="1"/>
  <c r="L12" i="1"/>
  <c r="L11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</calcChain>
</file>

<file path=xl/sharedStrings.xml><?xml version="1.0" encoding="utf-8"?>
<sst xmlns="http://schemas.openxmlformats.org/spreadsheetml/2006/main" count="243" uniqueCount="20">
  <si>
    <t>Date</t>
  </si>
  <si>
    <t xml:space="preserve">Time </t>
  </si>
  <si>
    <t>Weather</t>
  </si>
  <si>
    <t>Air Temperature</t>
  </si>
  <si>
    <t>Group Type</t>
  </si>
  <si>
    <t>Group Count</t>
  </si>
  <si>
    <t>Number of individuals</t>
  </si>
  <si>
    <t>Angler Hours</t>
  </si>
  <si>
    <t>Upper Levee</t>
  </si>
  <si>
    <t>Main Ramp</t>
  </si>
  <si>
    <t>Cypress Ramp</t>
  </si>
  <si>
    <t>Toal Ramp Count</t>
  </si>
  <si>
    <t>Total Vehicle Count</t>
  </si>
  <si>
    <t>Cloudy</t>
  </si>
  <si>
    <t>Rain</t>
  </si>
  <si>
    <t>Sunny</t>
  </si>
  <si>
    <t>Boat</t>
  </si>
  <si>
    <t>Bank</t>
  </si>
  <si>
    <t>N/A</t>
  </si>
  <si>
    <t>Total Trailer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</si>
</sst>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58" workbookViewId="0">
      <selection activeCell="N84" sqref="N84"/>
    </sheetView>
  </sheetViews>
  <sheetFormatPr defaultRowHeight="15" x14ac:dyDescent="0.25"/>
  <cols>
    <col min="1" max="1" width="1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</row>
    <row r="2" spans="1:14" x14ac:dyDescent="0.25">
      <c r="A2" s="1">
        <v>43525</v>
      </c>
      <c r="B2">
        <v>3</v>
      </c>
      <c r="C2" t="s">
        <v>13</v>
      </c>
      <c r="D2">
        <v>50</v>
      </c>
      <c r="E2" t="s">
        <v>17</v>
      </c>
      <c r="F2">
        <v>3</v>
      </c>
      <c r="G2">
        <v>5</v>
      </c>
      <c r="H2">
        <f>G2*4</f>
        <v>20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</row>
    <row r="3" spans="1:14" x14ac:dyDescent="0.25">
      <c r="A3" s="1">
        <v>43525</v>
      </c>
      <c r="B3">
        <v>3</v>
      </c>
      <c r="C3" t="s">
        <v>13</v>
      </c>
      <c r="D3">
        <v>50</v>
      </c>
      <c r="E3" t="s">
        <v>16</v>
      </c>
      <c r="F3">
        <v>1</v>
      </c>
      <c r="G3">
        <v>1</v>
      </c>
      <c r="H3">
        <f>SUM(G3*4)</f>
        <v>4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>
        <v>3</v>
      </c>
    </row>
    <row r="4" spans="1:14" x14ac:dyDescent="0.25">
      <c r="A4" s="1">
        <v>43527</v>
      </c>
      <c r="B4">
        <v>7</v>
      </c>
      <c r="C4" t="s">
        <v>14</v>
      </c>
      <c r="D4">
        <v>44</v>
      </c>
      <c r="E4" t="s">
        <v>18</v>
      </c>
      <c r="F4">
        <v>0</v>
      </c>
      <c r="G4">
        <v>0</v>
      </c>
      <c r="H4">
        <v>0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</row>
    <row r="5" spans="1:14" x14ac:dyDescent="0.25">
      <c r="A5" s="1">
        <v>43540</v>
      </c>
      <c r="B5">
        <v>11</v>
      </c>
      <c r="C5" t="s">
        <v>13</v>
      </c>
      <c r="D5">
        <v>57</v>
      </c>
      <c r="E5" t="s">
        <v>17</v>
      </c>
      <c r="F5">
        <v>1</v>
      </c>
      <c r="G5">
        <v>3</v>
      </c>
      <c r="H5">
        <f>SUM(G5*4)</f>
        <v>12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</row>
    <row r="6" spans="1:14" x14ac:dyDescent="0.25">
      <c r="A6" s="1">
        <v>43540</v>
      </c>
      <c r="B6">
        <v>11</v>
      </c>
      <c r="C6" t="s">
        <v>13</v>
      </c>
      <c r="D6">
        <v>57</v>
      </c>
      <c r="E6" t="s">
        <v>16</v>
      </c>
      <c r="F6">
        <v>0</v>
      </c>
      <c r="G6">
        <v>0</v>
      </c>
      <c r="H6">
        <v>0</v>
      </c>
      <c r="I6">
        <v>0</v>
      </c>
      <c r="J6">
        <v>4</v>
      </c>
      <c r="K6">
        <v>3</v>
      </c>
      <c r="L6">
        <f>SUM(I6:K6)</f>
        <v>7</v>
      </c>
      <c r="M6" t="s">
        <v>18</v>
      </c>
      <c r="N6">
        <v>7</v>
      </c>
    </row>
    <row r="7" spans="1:14" x14ac:dyDescent="0.25">
      <c r="A7" s="1">
        <v>43541</v>
      </c>
      <c r="B7">
        <v>7</v>
      </c>
      <c r="C7" t="s">
        <v>15</v>
      </c>
      <c r="D7">
        <v>37</v>
      </c>
      <c r="E7" t="s">
        <v>17</v>
      </c>
      <c r="F7">
        <v>2</v>
      </c>
      <c r="G7">
        <v>2</v>
      </c>
      <c r="H7">
        <f>SUM(G7*4)</f>
        <v>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</row>
    <row r="8" spans="1:14" x14ac:dyDescent="0.25">
      <c r="A8" s="1">
        <v>43541</v>
      </c>
      <c r="B8">
        <v>7</v>
      </c>
      <c r="C8" t="s">
        <v>15</v>
      </c>
      <c r="D8">
        <v>37</v>
      </c>
      <c r="E8" t="s">
        <v>16</v>
      </c>
      <c r="F8">
        <v>4</v>
      </c>
      <c r="G8">
        <v>5</v>
      </c>
      <c r="H8">
        <f>SUM(G8*4)</f>
        <v>20</v>
      </c>
      <c r="I8">
        <v>0</v>
      </c>
      <c r="J8">
        <v>1</v>
      </c>
      <c r="K8">
        <v>1</v>
      </c>
      <c r="L8">
        <f t="shared" ref="L8:L24" si="0">SUM(I8:K8)</f>
        <v>2</v>
      </c>
      <c r="M8" t="s">
        <v>18</v>
      </c>
      <c r="N8">
        <v>2</v>
      </c>
    </row>
    <row r="9" spans="1:14" x14ac:dyDescent="0.25">
      <c r="A9" s="1">
        <v>43546</v>
      </c>
      <c r="B9">
        <v>3</v>
      </c>
      <c r="C9" t="s">
        <v>13</v>
      </c>
      <c r="D9">
        <v>67</v>
      </c>
      <c r="E9" t="s">
        <v>16</v>
      </c>
      <c r="F9">
        <v>2</v>
      </c>
      <c r="G9">
        <v>2</v>
      </c>
      <c r="H9">
        <f>SUM(G9*4)</f>
        <v>8</v>
      </c>
      <c r="I9">
        <v>0</v>
      </c>
      <c r="J9">
        <v>4</v>
      </c>
      <c r="K9">
        <v>3</v>
      </c>
      <c r="L9">
        <f t="shared" si="0"/>
        <v>7</v>
      </c>
      <c r="M9">
        <v>7</v>
      </c>
      <c r="N9">
        <v>7</v>
      </c>
    </row>
    <row r="10" spans="1:14" x14ac:dyDescent="0.25">
      <c r="A10" s="1">
        <v>43549</v>
      </c>
      <c r="B10">
        <v>11</v>
      </c>
      <c r="C10" t="s">
        <v>13</v>
      </c>
      <c r="D10">
        <v>70</v>
      </c>
      <c r="E10" t="s">
        <v>17</v>
      </c>
      <c r="F10">
        <v>3</v>
      </c>
      <c r="G10">
        <v>4</v>
      </c>
      <c r="H10">
        <f>SUM(G10*4)</f>
        <v>16</v>
      </c>
      <c r="I10">
        <v>1</v>
      </c>
      <c r="J10">
        <v>0</v>
      </c>
      <c r="K10">
        <v>1</v>
      </c>
      <c r="L10">
        <f t="shared" si="0"/>
        <v>2</v>
      </c>
      <c r="M10">
        <v>2</v>
      </c>
      <c r="N10">
        <v>2</v>
      </c>
    </row>
    <row r="11" spans="1:14" x14ac:dyDescent="0.25">
      <c r="A11" s="2">
        <v>43553</v>
      </c>
      <c r="B11">
        <v>3</v>
      </c>
      <c r="C11" t="s">
        <v>15</v>
      </c>
      <c r="D11">
        <v>77</v>
      </c>
      <c r="E11" t="s">
        <v>17</v>
      </c>
      <c r="F11">
        <v>3</v>
      </c>
      <c r="G11">
        <v>4</v>
      </c>
      <c r="H11">
        <f>SUM(G11*4)</f>
        <v>16</v>
      </c>
      <c r="I11">
        <v>3</v>
      </c>
      <c r="J11">
        <v>0</v>
      </c>
      <c r="K11">
        <v>0</v>
      </c>
      <c r="L11">
        <f t="shared" si="0"/>
        <v>3</v>
      </c>
      <c r="M11" t="s">
        <v>18</v>
      </c>
      <c r="N11" t="s">
        <v>18</v>
      </c>
    </row>
    <row r="12" spans="1:14" x14ac:dyDescent="0.25">
      <c r="A12" s="2">
        <v>43553</v>
      </c>
      <c r="B12">
        <v>3</v>
      </c>
      <c r="C12" t="s">
        <v>15</v>
      </c>
      <c r="D12">
        <v>77</v>
      </c>
      <c r="E12" t="s">
        <v>16</v>
      </c>
      <c r="F12">
        <v>0</v>
      </c>
      <c r="G12">
        <v>0</v>
      </c>
      <c r="H12">
        <v>0</v>
      </c>
      <c r="I12">
        <v>0</v>
      </c>
      <c r="J12">
        <v>5</v>
      </c>
      <c r="K12">
        <v>0</v>
      </c>
      <c r="L12">
        <f t="shared" si="0"/>
        <v>5</v>
      </c>
      <c r="M12" t="s">
        <v>18</v>
      </c>
      <c r="N12">
        <v>5</v>
      </c>
    </row>
    <row r="13" spans="1:14" x14ac:dyDescent="0.25">
      <c r="A13" s="1">
        <v>43555</v>
      </c>
      <c r="B13">
        <v>7</v>
      </c>
      <c r="C13" t="s">
        <v>13</v>
      </c>
      <c r="D13">
        <v>44</v>
      </c>
      <c r="E13" t="s">
        <v>16</v>
      </c>
      <c r="F13">
        <v>1</v>
      </c>
      <c r="G13">
        <v>2</v>
      </c>
      <c r="H13">
        <f t="shared" ref="H13:H14" si="1">SUM(G13*4)</f>
        <v>8</v>
      </c>
      <c r="I13">
        <v>0</v>
      </c>
      <c r="J13">
        <v>0</v>
      </c>
      <c r="K13">
        <v>1</v>
      </c>
      <c r="L13">
        <f t="shared" si="0"/>
        <v>1</v>
      </c>
      <c r="M13">
        <v>1</v>
      </c>
      <c r="N13">
        <v>1</v>
      </c>
    </row>
    <row r="14" spans="1:14" x14ac:dyDescent="0.25">
      <c r="A14" s="1">
        <v>43561</v>
      </c>
      <c r="B14">
        <v>3</v>
      </c>
      <c r="C14" t="s">
        <v>13</v>
      </c>
      <c r="D14">
        <v>75</v>
      </c>
      <c r="E14" t="s">
        <v>17</v>
      </c>
      <c r="F14">
        <v>4</v>
      </c>
      <c r="G14">
        <v>4</v>
      </c>
      <c r="H14">
        <f t="shared" si="1"/>
        <v>16</v>
      </c>
      <c r="I14">
        <v>1</v>
      </c>
      <c r="J14">
        <v>0</v>
      </c>
      <c r="K14">
        <v>0</v>
      </c>
      <c r="L14">
        <f t="shared" si="0"/>
        <v>1</v>
      </c>
      <c r="M14">
        <v>1</v>
      </c>
      <c r="N14" t="s">
        <v>18</v>
      </c>
    </row>
    <row r="15" spans="1:14" x14ac:dyDescent="0.25">
      <c r="A15" s="1">
        <v>43561</v>
      </c>
      <c r="B15">
        <v>3</v>
      </c>
      <c r="C15" t="s">
        <v>13</v>
      </c>
      <c r="D15">
        <v>75</v>
      </c>
      <c r="E15" t="s">
        <v>16</v>
      </c>
      <c r="F15">
        <v>2</v>
      </c>
      <c r="G15" t="s">
        <v>18</v>
      </c>
      <c r="H15">
        <v>0</v>
      </c>
      <c r="I15">
        <v>1</v>
      </c>
      <c r="J15">
        <v>1</v>
      </c>
      <c r="K15">
        <v>0</v>
      </c>
      <c r="L15">
        <f t="shared" si="0"/>
        <v>2</v>
      </c>
      <c r="M15">
        <v>2</v>
      </c>
      <c r="N15">
        <v>2</v>
      </c>
    </row>
    <row r="16" spans="1:14" x14ac:dyDescent="0.25">
      <c r="A16" s="1">
        <v>43562</v>
      </c>
      <c r="B16">
        <v>3</v>
      </c>
      <c r="C16" t="s">
        <v>14</v>
      </c>
      <c r="D16">
        <v>71</v>
      </c>
      <c r="E16" t="s">
        <v>16</v>
      </c>
      <c r="F16">
        <v>2</v>
      </c>
      <c r="G16" t="s">
        <v>18</v>
      </c>
      <c r="H16">
        <v>0</v>
      </c>
      <c r="I16">
        <v>0</v>
      </c>
      <c r="J16">
        <v>1</v>
      </c>
      <c r="K16">
        <v>1</v>
      </c>
      <c r="L16">
        <f t="shared" si="0"/>
        <v>2</v>
      </c>
      <c r="M16">
        <v>3</v>
      </c>
      <c r="N16">
        <v>2</v>
      </c>
    </row>
    <row r="17" spans="1:14" x14ac:dyDescent="0.25">
      <c r="A17" s="1">
        <v>43567</v>
      </c>
      <c r="B17">
        <v>3</v>
      </c>
      <c r="C17" t="s">
        <v>13</v>
      </c>
      <c r="D17">
        <v>62</v>
      </c>
      <c r="E17" t="s">
        <v>17</v>
      </c>
      <c r="F17">
        <v>1</v>
      </c>
      <c r="G17">
        <v>1</v>
      </c>
      <c r="H17">
        <f>SUM(G17*4)</f>
        <v>4</v>
      </c>
      <c r="I17">
        <v>0</v>
      </c>
      <c r="J17">
        <v>0</v>
      </c>
      <c r="K17">
        <v>1</v>
      </c>
      <c r="L17">
        <f t="shared" si="0"/>
        <v>1</v>
      </c>
      <c r="M17">
        <v>1</v>
      </c>
      <c r="N17" t="s">
        <v>18</v>
      </c>
    </row>
    <row r="18" spans="1:14" x14ac:dyDescent="0.25">
      <c r="A18" s="1">
        <v>43567</v>
      </c>
      <c r="B18">
        <v>3</v>
      </c>
      <c r="C18" t="s">
        <v>13</v>
      </c>
      <c r="D18">
        <v>62</v>
      </c>
      <c r="E18" t="s">
        <v>16</v>
      </c>
      <c r="F18">
        <v>1</v>
      </c>
      <c r="G18" t="s">
        <v>18</v>
      </c>
      <c r="H18">
        <v>0</v>
      </c>
      <c r="I18">
        <v>0</v>
      </c>
      <c r="J18">
        <v>1</v>
      </c>
      <c r="K18">
        <v>0</v>
      </c>
      <c r="L18">
        <f t="shared" si="0"/>
        <v>1</v>
      </c>
      <c r="M18">
        <v>1</v>
      </c>
      <c r="N18">
        <v>1</v>
      </c>
    </row>
    <row r="19" spans="1:14" x14ac:dyDescent="0.25">
      <c r="A19" s="1">
        <v>43575</v>
      </c>
      <c r="B19">
        <v>7</v>
      </c>
      <c r="C19" t="s">
        <v>15</v>
      </c>
      <c r="D19">
        <v>47</v>
      </c>
      <c r="E19" t="s">
        <v>17</v>
      </c>
      <c r="F19">
        <v>1</v>
      </c>
      <c r="G19">
        <v>1</v>
      </c>
      <c r="H19">
        <f>SUM(G19*4)</f>
        <v>4</v>
      </c>
      <c r="I19">
        <v>0</v>
      </c>
      <c r="J19">
        <v>0</v>
      </c>
      <c r="K19">
        <v>1</v>
      </c>
      <c r="L19">
        <f t="shared" si="0"/>
        <v>1</v>
      </c>
      <c r="M19">
        <v>1</v>
      </c>
      <c r="N19" t="s">
        <v>18</v>
      </c>
    </row>
    <row r="20" spans="1:14" x14ac:dyDescent="0.25">
      <c r="A20" s="1">
        <v>43576</v>
      </c>
      <c r="B20">
        <v>11</v>
      </c>
      <c r="C20" t="s">
        <v>15</v>
      </c>
      <c r="D20">
        <v>71</v>
      </c>
      <c r="E20" t="s">
        <v>17</v>
      </c>
      <c r="F20">
        <v>5</v>
      </c>
      <c r="G20">
        <v>6</v>
      </c>
      <c r="H20">
        <f>SUM(G20*4)</f>
        <v>24</v>
      </c>
      <c r="I20">
        <v>3</v>
      </c>
      <c r="J20">
        <v>0</v>
      </c>
      <c r="K20">
        <v>3</v>
      </c>
      <c r="L20">
        <f t="shared" si="0"/>
        <v>6</v>
      </c>
      <c r="M20">
        <v>12</v>
      </c>
      <c r="N20" t="s">
        <v>18</v>
      </c>
    </row>
    <row r="21" spans="1:14" x14ac:dyDescent="0.25">
      <c r="A21" s="1">
        <v>43576</v>
      </c>
      <c r="B21">
        <v>11</v>
      </c>
      <c r="C21" t="s">
        <v>15</v>
      </c>
      <c r="D21">
        <v>71</v>
      </c>
      <c r="E21" t="s">
        <v>16</v>
      </c>
      <c r="F21">
        <v>0</v>
      </c>
      <c r="G21">
        <v>0</v>
      </c>
      <c r="H21">
        <v>0</v>
      </c>
      <c r="I21">
        <v>2</v>
      </c>
      <c r="J21">
        <v>3</v>
      </c>
      <c r="K21">
        <v>1</v>
      </c>
      <c r="L21">
        <f t="shared" si="0"/>
        <v>6</v>
      </c>
      <c r="M21">
        <v>12</v>
      </c>
      <c r="N21">
        <v>6</v>
      </c>
    </row>
    <row r="22" spans="1:14" x14ac:dyDescent="0.25">
      <c r="A22" s="1">
        <v>43581</v>
      </c>
      <c r="B22">
        <v>3</v>
      </c>
      <c r="C22" t="s">
        <v>15</v>
      </c>
      <c r="D22">
        <v>73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f t="shared" si="0"/>
        <v>2</v>
      </c>
      <c r="M22">
        <v>19</v>
      </c>
      <c r="N22">
        <v>2</v>
      </c>
    </row>
    <row r="23" spans="1:14" x14ac:dyDescent="0.25">
      <c r="A23" s="1">
        <v>43584</v>
      </c>
      <c r="B23">
        <v>3</v>
      </c>
      <c r="C23" t="s">
        <v>15</v>
      </c>
      <c r="D23">
        <v>83</v>
      </c>
      <c r="E23" t="s">
        <v>17</v>
      </c>
      <c r="F23">
        <v>2</v>
      </c>
      <c r="G23">
        <v>2</v>
      </c>
      <c r="H23">
        <f>SUM(G23*4)</f>
        <v>8</v>
      </c>
      <c r="I23">
        <v>1</v>
      </c>
      <c r="J23">
        <v>1</v>
      </c>
      <c r="K23">
        <v>0</v>
      </c>
      <c r="L23">
        <f t="shared" si="0"/>
        <v>2</v>
      </c>
      <c r="M23">
        <v>8</v>
      </c>
      <c r="N23" t="s">
        <v>18</v>
      </c>
    </row>
    <row r="24" spans="1:14" x14ac:dyDescent="0.25">
      <c r="A24" s="1">
        <v>43584</v>
      </c>
      <c r="B24">
        <v>3</v>
      </c>
      <c r="C24" t="s">
        <v>15</v>
      </c>
      <c r="D24">
        <v>83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f t="shared" si="0"/>
        <v>1</v>
      </c>
      <c r="M24">
        <v>8</v>
      </c>
      <c r="N24">
        <v>1</v>
      </c>
    </row>
    <row r="25" spans="1:14" x14ac:dyDescent="0.25">
      <c r="A25" s="1">
        <v>43593</v>
      </c>
      <c r="B25">
        <v>7</v>
      </c>
      <c r="C25" t="s">
        <v>15</v>
      </c>
      <c r="D25">
        <v>59</v>
      </c>
      <c r="E25" t="s">
        <v>17</v>
      </c>
      <c r="F25">
        <v>2</v>
      </c>
      <c r="G25">
        <v>3</v>
      </c>
      <c r="H25">
        <f>SUM(G25*4)</f>
        <v>12</v>
      </c>
      <c r="I25">
        <v>2</v>
      </c>
      <c r="J25">
        <v>0</v>
      </c>
      <c r="K25">
        <v>0</v>
      </c>
      <c r="L25">
        <v>2</v>
      </c>
      <c r="M25">
        <v>3</v>
      </c>
      <c r="N25" t="s">
        <v>18</v>
      </c>
    </row>
    <row r="26" spans="1:14" x14ac:dyDescent="0.25">
      <c r="A26" s="1">
        <v>43595</v>
      </c>
      <c r="B26">
        <v>7</v>
      </c>
      <c r="C26" t="s">
        <v>14</v>
      </c>
      <c r="D26">
        <v>61</v>
      </c>
      <c r="E26" t="s">
        <v>17</v>
      </c>
      <c r="F26">
        <v>2</v>
      </c>
      <c r="G26">
        <v>2</v>
      </c>
      <c r="H26">
        <f>SUM(G26*4)</f>
        <v>8</v>
      </c>
      <c r="I26">
        <v>1</v>
      </c>
      <c r="J26">
        <v>0</v>
      </c>
      <c r="K26">
        <v>1</v>
      </c>
      <c r="L26">
        <v>2</v>
      </c>
      <c r="M26">
        <v>4</v>
      </c>
      <c r="N26" t="s">
        <v>18</v>
      </c>
    </row>
    <row r="27" spans="1:14" x14ac:dyDescent="0.25">
      <c r="A27" s="1">
        <v>43596</v>
      </c>
      <c r="B27">
        <v>3</v>
      </c>
      <c r="C27" t="s">
        <v>14</v>
      </c>
      <c r="D27">
        <v>71</v>
      </c>
      <c r="E27" t="s">
        <v>17</v>
      </c>
      <c r="F27">
        <v>2</v>
      </c>
      <c r="G27">
        <v>3</v>
      </c>
      <c r="H27">
        <f>SUM(G27*4)</f>
        <v>12</v>
      </c>
      <c r="I27">
        <v>2</v>
      </c>
      <c r="J27">
        <v>0</v>
      </c>
      <c r="K27">
        <v>0</v>
      </c>
      <c r="L27">
        <f>SUM(I27:K27)</f>
        <v>2</v>
      </c>
      <c r="M27">
        <v>3</v>
      </c>
      <c r="N27" t="s">
        <v>18</v>
      </c>
    </row>
    <row r="28" spans="1:14" x14ac:dyDescent="0.25">
      <c r="A28" s="1">
        <v>43604</v>
      </c>
      <c r="B28">
        <v>11</v>
      </c>
      <c r="C28" t="s">
        <v>13</v>
      </c>
      <c r="D28">
        <v>73</v>
      </c>
      <c r="E28" t="s">
        <v>17</v>
      </c>
      <c r="F28">
        <v>1</v>
      </c>
      <c r="G28">
        <v>3</v>
      </c>
      <c r="H28">
        <f>SUM(G28*4)</f>
        <v>12</v>
      </c>
      <c r="I28">
        <v>0</v>
      </c>
      <c r="J28">
        <v>0</v>
      </c>
      <c r="K28">
        <v>1</v>
      </c>
      <c r="L28">
        <f>SUM(I28:K28)</f>
        <v>1</v>
      </c>
      <c r="M28">
        <v>4</v>
      </c>
      <c r="N28" t="s">
        <v>18</v>
      </c>
    </row>
    <row r="29" spans="1:14" x14ac:dyDescent="0.25">
      <c r="A29" s="1">
        <v>43604</v>
      </c>
      <c r="B29">
        <v>11</v>
      </c>
      <c r="C29" t="s">
        <v>13</v>
      </c>
      <c r="D29">
        <v>73</v>
      </c>
      <c r="E29" t="s">
        <v>16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4</v>
      </c>
      <c r="N29">
        <v>1</v>
      </c>
    </row>
    <row r="30" spans="1:14" x14ac:dyDescent="0.25">
      <c r="A30" s="1">
        <v>43606</v>
      </c>
      <c r="B30">
        <v>11</v>
      </c>
      <c r="C30" t="s">
        <v>15</v>
      </c>
      <c r="D30">
        <v>81</v>
      </c>
      <c r="E30" t="s">
        <v>17</v>
      </c>
      <c r="F30">
        <v>1</v>
      </c>
      <c r="G30">
        <v>1</v>
      </c>
      <c r="H30">
        <f>SUM(G30*4)</f>
        <v>4</v>
      </c>
      <c r="I30">
        <v>1</v>
      </c>
      <c r="J30">
        <v>0</v>
      </c>
      <c r="K30">
        <v>0</v>
      </c>
      <c r="L30">
        <v>1</v>
      </c>
      <c r="M30">
        <v>2</v>
      </c>
      <c r="N30" t="s">
        <v>18</v>
      </c>
    </row>
    <row r="31" spans="1:14" x14ac:dyDescent="0.25">
      <c r="A31" s="1">
        <v>43607</v>
      </c>
      <c r="B31">
        <v>3</v>
      </c>
      <c r="C31" t="s">
        <v>15</v>
      </c>
      <c r="D31">
        <v>88</v>
      </c>
      <c r="E31" t="s">
        <v>17</v>
      </c>
      <c r="F31">
        <v>1</v>
      </c>
      <c r="G31">
        <v>3</v>
      </c>
      <c r="H31">
        <f>SUM(G31*4)</f>
        <v>12</v>
      </c>
      <c r="I31">
        <v>1</v>
      </c>
      <c r="J31">
        <v>0</v>
      </c>
      <c r="K31">
        <v>0</v>
      </c>
      <c r="L31">
        <v>1</v>
      </c>
      <c r="M31">
        <v>4</v>
      </c>
      <c r="N31" t="s">
        <v>18</v>
      </c>
    </row>
    <row r="32" spans="1:14" x14ac:dyDescent="0.25">
      <c r="A32" s="1">
        <v>43608</v>
      </c>
      <c r="B32">
        <v>3</v>
      </c>
      <c r="C32" t="s">
        <v>15</v>
      </c>
      <c r="D32">
        <v>88</v>
      </c>
      <c r="E32" t="s">
        <v>16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f>SUM(I32:K32)</f>
        <v>3</v>
      </c>
      <c r="M32">
        <v>4</v>
      </c>
      <c r="N32">
        <v>3</v>
      </c>
    </row>
    <row r="33" spans="1:14" x14ac:dyDescent="0.25">
      <c r="A33" s="1">
        <v>43610</v>
      </c>
      <c r="B33">
        <v>2</v>
      </c>
      <c r="C33" t="s">
        <v>15</v>
      </c>
      <c r="D33">
        <v>85</v>
      </c>
      <c r="E33" t="s">
        <v>16</v>
      </c>
      <c r="F33">
        <v>1</v>
      </c>
      <c r="G33">
        <v>2</v>
      </c>
      <c r="H33">
        <f t="shared" ref="H33:H39" si="2">SUM(G33*4)</f>
        <v>8</v>
      </c>
      <c r="I33">
        <v>1</v>
      </c>
      <c r="J33">
        <v>0</v>
      </c>
      <c r="K33">
        <v>0</v>
      </c>
      <c r="L33">
        <v>1</v>
      </c>
      <c r="M33">
        <v>12</v>
      </c>
      <c r="N33">
        <v>5</v>
      </c>
    </row>
    <row r="34" spans="1:14" x14ac:dyDescent="0.25">
      <c r="A34" s="1">
        <v>43631</v>
      </c>
      <c r="B34">
        <v>10</v>
      </c>
      <c r="C34" t="s">
        <v>15</v>
      </c>
      <c r="D34">
        <v>75</v>
      </c>
      <c r="E34" t="s">
        <v>17</v>
      </c>
      <c r="F34">
        <v>2</v>
      </c>
      <c r="G34">
        <v>5</v>
      </c>
      <c r="H34">
        <f t="shared" si="2"/>
        <v>20</v>
      </c>
      <c r="I34">
        <v>2</v>
      </c>
      <c r="J34">
        <v>0</v>
      </c>
      <c r="K34">
        <v>0</v>
      </c>
      <c r="L34">
        <f t="shared" ref="L34:L41" si="3">SUM(I34:K34)</f>
        <v>2</v>
      </c>
      <c r="M34">
        <v>11</v>
      </c>
      <c r="N34" t="s">
        <v>18</v>
      </c>
    </row>
    <row r="35" spans="1:14" x14ac:dyDescent="0.25">
      <c r="A35" s="1">
        <v>43631</v>
      </c>
      <c r="B35">
        <v>10</v>
      </c>
      <c r="C35" t="s">
        <v>15</v>
      </c>
      <c r="D35">
        <v>75</v>
      </c>
      <c r="E35" t="s">
        <v>16</v>
      </c>
      <c r="F35">
        <v>4</v>
      </c>
      <c r="G35">
        <v>6</v>
      </c>
      <c r="H35">
        <f t="shared" si="2"/>
        <v>24</v>
      </c>
      <c r="I35">
        <v>0</v>
      </c>
      <c r="J35">
        <v>5</v>
      </c>
      <c r="K35">
        <v>0</v>
      </c>
      <c r="L35">
        <f t="shared" si="3"/>
        <v>5</v>
      </c>
      <c r="M35">
        <v>11</v>
      </c>
      <c r="N35">
        <v>5</v>
      </c>
    </row>
    <row r="36" spans="1:14" x14ac:dyDescent="0.25">
      <c r="A36" s="1">
        <v>43632</v>
      </c>
      <c r="B36">
        <v>10</v>
      </c>
      <c r="C36" t="s">
        <v>13</v>
      </c>
      <c r="D36">
        <v>82</v>
      </c>
      <c r="E36" t="s">
        <v>17</v>
      </c>
      <c r="F36">
        <v>4</v>
      </c>
      <c r="G36">
        <v>7</v>
      </c>
      <c r="H36">
        <f t="shared" si="2"/>
        <v>28</v>
      </c>
      <c r="I36">
        <v>3</v>
      </c>
      <c r="J36">
        <v>0</v>
      </c>
      <c r="K36">
        <v>1</v>
      </c>
      <c r="L36">
        <f t="shared" si="3"/>
        <v>4</v>
      </c>
      <c r="M36">
        <v>12</v>
      </c>
      <c r="N36" t="s">
        <v>18</v>
      </c>
    </row>
    <row r="37" spans="1:14" x14ac:dyDescent="0.25">
      <c r="A37" s="1">
        <v>43632</v>
      </c>
      <c r="B37">
        <v>10</v>
      </c>
      <c r="C37" t="s">
        <v>13</v>
      </c>
      <c r="D37">
        <v>82</v>
      </c>
      <c r="E37" t="s">
        <v>16</v>
      </c>
      <c r="F37">
        <v>2</v>
      </c>
      <c r="G37">
        <v>3</v>
      </c>
      <c r="H37">
        <f t="shared" si="2"/>
        <v>12</v>
      </c>
      <c r="I37">
        <v>0</v>
      </c>
      <c r="J37">
        <v>2</v>
      </c>
      <c r="K37">
        <v>0</v>
      </c>
      <c r="L37">
        <f t="shared" si="3"/>
        <v>2</v>
      </c>
      <c r="M37">
        <v>12</v>
      </c>
      <c r="N37">
        <v>3</v>
      </c>
    </row>
    <row r="38" spans="1:14" x14ac:dyDescent="0.25">
      <c r="A38" s="1">
        <v>43637</v>
      </c>
      <c r="B38">
        <v>4</v>
      </c>
      <c r="C38" t="s">
        <v>15</v>
      </c>
      <c r="D38">
        <v>92</v>
      </c>
      <c r="E38" t="s">
        <v>16</v>
      </c>
      <c r="F38">
        <v>1</v>
      </c>
      <c r="G38">
        <v>1</v>
      </c>
      <c r="H38">
        <f t="shared" si="2"/>
        <v>4</v>
      </c>
      <c r="I38">
        <v>0</v>
      </c>
      <c r="J38">
        <v>1</v>
      </c>
      <c r="K38">
        <v>0</v>
      </c>
      <c r="L38">
        <f t="shared" si="3"/>
        <v>1</v>
      </c>
      <c r="M38">
        <v>1</v>
      </c>
      <c r="N38">
        <v>1</v>
      </c>
    </row>
    <row r="39" spans="1:14" x14ac:dyDescent="0.25">
      <c r="A39" s="1">
        <v>43639</v>
      </c>
      <c r="B39">
        <v>2</v>
      </c>
      <c r="C39" t="s">
        <v>15</v>
      </c>
      <c r="D39">
        <v>94</v>
      </c>
      <c r="E39" t="s">
        <v>17</v>
      </c>
      <c r="F39">
        <v>2</v>
      </c>
      <c r="G39">
        <v>4</v>
      </c>
      <c r="H39">
        <f t="shared" si="2"/>
        <v>16</v>
      </c>
      <c r="I39">
        <v>0</v>
      </c>
      <c r="J39">
        <v>1</v>
      </c>
      <c r="K39">
        <v>1</v>
      </c>
      <c r="L39">
        <f t="shared" si="3"/>
        <v>2</v>
      </c>
      <c r="M39">
        <v>2</v>
      </c>
      <c r="N39" t="s">
        <v>18</v>
      </c>
    </row>
    <row r="40" spans="1:14" x14ac:dyDescent="0.25">
      <c r="A40" s="1">
        <v>43639</v>
      </c>
      <c r="B40">
        <v>2</v>
      </c>
      <c r="C40" t="s">
        <v>15</v>
      </c>
      <c r="D40">
        <v>94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f t="shared" si="3"/>
        <v>2</v>
      </c>
      <c r="M40">
        <v>2</v>
      </c>
      <c r="N40">
        <v>2</v>
      </c>
    </row>
    <row r="41" spans="1:14" x14ac:dyDescent="0.25">
      <c r="A41" s="1">
        <v>43640</v>
      </c>
      <c r="B41">
        <v>4</v>
      </c>
      <c r="C41" t="s">
        <v>15</v>
      </c>
      <c r="D41">
        <v>87</v>
      </c>
      <c r="E41" t="s">
        <v>17</v>
      </c>
      <c r="F41">
        <v>1</v>
      </c>
      <c r="G41">
        <v>2</v>
      </c>
      <c r="H41">
        <f>SUM(G41*4)</f>
        <v>8</v>
      </c>
      <c r="I41">
        <v>0</v>
      </c>
      <c r="J41">
        <v>0</v>
      </c>
      <c r="K41">
        <v>1</v>
      </c>
      <c r="L41">
        <f t="shared" si="3"/>
        <v>1</v>
      </c>
      <c r="M41">
        <v>4</v>
      </c>
      <c r="N41" t="s">
        <v>18</v>
      </c>
    </row>
    <row r="42" spans="1:14" x14ac:dyDescent="0.25">
      <c r="A42" s="1">
        <v>43640</v>
      </c>
      <c r="B42">
        <v>4</v>
      </c>
      <c r="C42" t="s">
        <v>15</v>
      </c>
      <c r="D42">
        <v>87</v>
      </c>
      <c r="E42" t="s">
        <v>16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4</v>
      </c>
      <c r="N42">
        <v>1</v>
      </c>
    </row>
    <row r="43" spans="1:14" x14ac:dyDescent="0.25">
      <c r="A43" s="1">
        <v>43643</v>
      </c>
      <c r="B43">
        <v>4</v>
      </c>
      <c r="C43" t="s">
        <v>14</v>
      </c>
      <c r="D43">
        <v>71</v>
      </c>
      <c r="E43" t="s">
        <v>18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43645</v>
      </c>
      <c r="B44">
        <v>4</v>
      </c>
      <c r="C44" t="s">
        <v>15</v>
      </c>
      <c r="D44">
        <v>88</v>
      </c>
      <c r="E44" t="s">
        <v>17</v>
      </c>
      <c r="F44">
        <v>3</v>
      </c>
      <c r="G44">
        <v>4</v>
      </c>
      <c r="H44">
        <v>16</v>
      </c>
      <c r="I44">
        <v>2</v>
      </c>
      <c r="J44">
        <v>0</v>
      </c>
      <c r="K44">
        <v>1</v>
      </c>
      <c r="L44">
        <f>SUM(I44:K44)</f>
        <v>3</v>
      </c>
      <c r="M44">
        <v>7</v>
      </c>
      <c r="N44" t="s">
        <v>18</v>
      </c>
    </row>
    <row r="45" spans="1:14" x14ac:dyDescent="0.25">
      <c r="A45" s="1">
        <v>43652</v>
      </c>
      <c r="B45">
        <v>4</v>
      </c>
      <c r="C45" t="s">
        <v>13</v>
      </c>
      <c r="D45">
        <v>87</v>
      </c>
      <c r="E45" t="s">
        <v>17</v>
      </c>
      <c r="F45">
        <v>3</v>
      </c>
      <c r="G45">
        <v>4</v>
      </c>
      <c r="H45">
        <v>16</v>
      </c>
      <c r="I45">
        <v>3</v>
      </c>
      <c r="J45">
        <v>0</v>
      </c>
      <c r="K45">
        <v>0</v>
      </c>
      <c r="L45">
        <f>SUM(I45:K45)</f>
        <v>3</v>
      </c>
      <c r="M45">
        <v>8</v>
      </c>
      <c r="N45" t="s">
        <v>18</v>
      </c>
    </row>
    <row r="46" spans="1:14" x14ac:dyDescent="0.25">
      <c r="A46" s="1">
        <v>43652</v>
      </c>
      <c r="B46">
        <v>4</v>
      </c>
      <c r="C46" t="s">
        <v>13</v>
      </c>
      <c r="D46">
        <v>87</v>
      </c>
      <c r="E46" t="s">
        <v>16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8</v>
      </c>
      <c r="N46">
        <v>1</v>
      </c>
    </row>
    <row r="47" spans="1:14" x14ac:dyDescent="0.25">
      <c r="A47" s="1">
        <v>43664</v>
      </c>
      <c r="B47">
        <v>4</v>
      </c>
      <c r="C47" t="s">
        <v>13</v>
      </c>
      <c r="D47">
        <v>84</v>
      </c>
      <c r="E47" t="s">
        <v>18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</v>
      </c>
      <c r="N47">
        <v>0</v>
      </c>
    </row>
    <row r="48" spans="1:14" x14ac:dyDescent="0.25">
      <c r="A48" s="1">
        <v>43666</v>
      </c>
      <c r="B48" s="3">
        <v>10</v>
      </c>
      <c r="C48" t="s">
        <v>13</v>
      </c>
      <c r="D48">
        <v>79</v>
      </c>
      <c r="E48" t="s">
        <v>16</v>
      </c>
      <c r="F48">
        <v>2</v>
      </c>
      <c r="G48">
        <v>3</v>
      </c>
      <c r="H48">
        <f t="shared" ref="H48:H54" si="4">SUM(G48*4)</f>
        <v>12</v>
      </c>
      <c r="I48">
        <v>0</v>
      </c>
      <c r="J48">
        <v>4</v>
      </c>
      <c r="K48">
        <v>0</v>
      </c>
      <c r="L48">
        <f>SUM(I48:K48)</f>
        <v>4</v>
      </c>
      <c r="M48">
        <v>5</v>
      </c>
      <c r="N48">
        <v>4</v>
      </c>
    </row>
    <row r="49" spans="1:14" x14ac:dyDescent="0.25">
      <c r="A49" s="1">
        <v>43667</v>
      </c>
      <c r="B49">
        <v>7</v>
      </c>
      <c r="C49" t="s">
        <v>13</v>
      </c>
      <c r="D49">
        <v>74</v>
      </c>
      <c r="E49" t="s">
        <v>16</v>
      </c>
      <c r="F49">
        <v>1</v>
      </c>
      <c r="G49">
        <v>1</v>
      </c>
      <c r="H49">
        <f t="shared" si="4"/>
        <v>4</v>
      </c>
      <c r="I49">
        <v>0</v>
      </c>
      <c r="J49">
        <v>1</v>
      </c>
      <c r="K49">
        <v>0</v>
      </c>
      <c r="L49">
        <v>1</v>
      </c>
      <c r="M49">
        <v>1</v>
      </c>
      <c r="N49">
        <v>1</v>
      </c>
    </row>
    <row r="50" spans="1:14" x14ac:dyDescent="0.25">
      <c r="A50" s="1">
        <v>43677</v>
      </c>
      <c r="B50">
        <v>7</v>
      </c>
      <c r="C50" t="s">
        <v>15</v>
      </c>
      <c r="D50">
        <v>81</v>
      </c>
      <c r="E50" t="s">
        <v>17</v>
      </c>
      <c r="F50">
        <v>1</v>
      </c>
      <c r="G50">
        <v>2</v>
      </c>
      <c r="H50">
        <f t="shared" si="4"/>
        <v>8</v>
      </c>
      <c r="I50">
        <v>1</v>
      </c>
      <c r="J50">
        <v>0</v>
      </c>
      <c r="K50">
        <v>0</v>
      </c>
      <c r="L50">
        <v>1</v>
      </c>
      <c r="M50">
        <v>2</v>
      </c>
      <c r="N50" t="s">
        <v>18</v>
      </c>
    </row>
    <row r="51" spans="1:14" x14ac:dyDescent="0.25">
      <c r="A51" s="1">
        <v>43677</v>
      </c>
      <c r="B51">
        <v>7</v>
      </c>
      <c r="C51" t="s">
        <v>15</v>
      </c>
      <c r="D51">
        <v>81</v>
      </c>
      <c r="E51" t="s">
        <v>16</v>
      </c>
      <c r="F51">
        <v>0</v>
      </c>
      <c r="G51">
        <v>0</v>
      </c>
      <c r="H51">
        <f t="shared" si="4"/>
        <v>0</v>
      </c>
      <c r="I51">
        <v>0</v>
      </c>
      <c r="J51">
        <v>0</v>
      </c>
      <c r="K51">
        <v>1</v>
      </c>
      <c r="L51">
        <v>1</v>
      </c>
      <c r="M51">
        <v>2</v>
      </c>
      <c r="N51">
        <v>1</v>
      </c>
    </row>
    <row r="52" spans="1:14" x14ac:dyDescent="0.25">
      <c r="A52" s="1">
        <v>43686</v>
      </c>
      <c r="B52">
        <v>3</v>
      </c>
      <c r="C52" t="s">
        <v>14</v>
      </c>
      <c r="D52">
        <v>73</v>
      </c>
      <c r="E52" t="s">
        <v>18</v>
      </c>
      <c r="F52">
        <v>0</v>
      </c>
      <c r="G52">
        <v>0</v>
      </c>
      <c r="H52">
        <f t="shared" si="4"/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43688</v>
      </c>
      <c r="B53">
        <v>7</v>
      </c>
      <c r="C53" t="s">
        <v>13</v>
      </c>
      <c r="D53">
        <v>75</v>
      </c>
      <c r="E53" t="s">
        <v>16</v>
      </c>
      <c r="F53">
        <v>0</v>
      </c>
      <c r="G53">
        <v>0</v>
      </c>
      <c r="H53">
        <f t="shared" si="4"/>
        <v>0</v>
      </c>
      <c r="I53">
        <v>0</v>
      </c>
      <c r="J53">
        <v>2</v>
      </c>
      <c r="K53">
        <v>1</v>
      </c>
      <c r="L53">
        <f>SUM(I53:K53)</f>
        <v>3</v>
      </c>
      <c r="M53">
        <v>4</v>
      </c>
      <c r="N53">
        <v>3</v>
      </c>
    </row>
    <row r="54" spans="1:14" x14ac:dyDescent="0.25">
      <c r="A54" s="1">
        <v>43692</v>
      </c>
      <c r="B54">
        <v>11</v>
      </c>
      <c r="C54" t="s">
        <v>15</v>
      </c>
      <c r="D54">
        <v>82</v>
      </c>
      <c r="E54" t="s">
        <v>18</v>
      </c>
      <c r="F54">
        <v>0</v>
      </c>
      <c r="G54">
        <v>0</v>
      </c>
      <c r="H54">
        <f t="shared" si="4"/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43694</v>
      </c>
      <c r="B55">
        <v>3</v>
      </c>
      <c r="C55" t="s">
        <v>15</v>
      </c>
      <c r="D55">
        <v>90</v>
      </c>
      <c r="E55" t="s">
        <v>16</v>
      </c>
      <c r="F55">
        <v>2</v>
      </c>
      <c r="G55">
        <v>2</v>
      </c>
      <c r="H55">
        <f t="shared" ref="H55:H64" si="5">SUM(G55*4)</f>
        <v>8</v>
      </c>
      <c r="I55">
        <v>0</v>
      </c>
      <c r="J55">
        <v>2</v>
      </c>
      <c r="K55">
        <v>0</v>
      </c>
      <c r="L55">
        <f t="shared" ref="L55:L64" si="6">SUM(I55:K55)</f>
        <v>2</v>
      </c>
      <c r="M55">
        <v>5</v>
      </c>
      <c r="N55">
        <v>2</v>
      </c>
    </row>
    <row r="56" spans="1:14" x14ac:dyDescent="0.25">
      <c r="A56" s="1">
        <v>43695</v>
      </c>
      <c r="B56">
        <v>11</v>
      </c>
      <c r="C56" t="s">
        <v>15</v>
      </c>
      <c r="D56">
        <v>87</v>
      </c>
      <c r="E56" t="s">
        <v>16</v>
      </c>
      <c r="F56">
        <v>0</v>
      </c>
      <c r="G56">
        <v>0</v>
      </c>
      <c r="H56">
        <f t="shared" si="5"/>
        <v>0</v>
      </c>
      <c r="I56">
        <v>0</v>
      </c>
      <c r="J56">
        <v>1</v>
      </c>
      <c r="K56">
        <v>0</v>
      </c>
      <c r="L56">
        <f t="shared" si="6"/>
        <v>1</v>
      </c>
      <c r="M56">
        <v>3</v>
      </c>
      <c r="N56">
        <v>1</v>
      </c>
    </row>
    <row r="57" spans="1:14" x14ac:dyDescent="0.25">
      <c r="A57" s="1">
        <v>43702</v>
      </c>
      <c r="B57">
        <v>7</v>
      </c>
      <c r="C57" t="s">
        <v>13</v>
      </c>
      <c r="D57">
        <v>70</v>
      </c>
      <c r="E57" t="s">
        <v>16</v>
      </c>
      <c r="F57">
        <v>2</v>
      </c>
      <c r="G57">
        <v>2</v>
      </c>
      <c r="H57">
        <f t="shared" si="5"/>
        <v>8</v>
      </c>
      <c r="I57">
        <v>0</v>
      </c>
      <c r="J57">
        <v>2</v>
      </c>
      <c r="K57">
        <v>0</v>
      </c>
      <c r="L57">
        <f t="shared" si="6"/>
        <v>2</v>
      </c>
      <c r="M57">
        <v>3</v>
      </c>
      <c r="N57">
        <v>2</v>
      </c>
    </row>
    <row r="58" spans="1:14" x14ac:dyDescent="0.25">
      <c r="A58" s="1">
        <v>43705</v>
      </c>
      <c r="B58">
        <v>11</v>
      </c>
      <c r="C58" t="s">
        <v>15</v>
      </c>
      <c r="D58">
        <v>85</v>
      </c>
      <c r="E58" t="s">
        <v>17</v>
      </c>
      <c r="F58">
        <v>3</v>
      </c>
      <c r="G58">
        <v>4</v>
      </c>
      <c r="H58">
        <f t="shared" si="5"/>
        <v>16</v>
      </c>
      <c r="I58">
        <v>1</v>
      </c>
      <c r="J58">
        <v>1</v>
      </c>
      <c r="K58">
        <v>1</v>
      </c>
      <c r="L58">
        <f t="shared" si="6"/>
        <v>3</v>
      </c>
      <c r="M58" t="s">
        <v>18</v>
      </c>
      <c r="N58" t="s">
        <v>18</v>
      </c>
    </row>
    <row r="59" spans="1:14" x14ac:dyDescent="0.25">
      <c r="A59" s="1">
        <v>43705</v>
      </c>
      <c r="B59">
        <v>11</v>
      </c>
      <c r="C59" t="s">
        <v>15</v>
      </c>
      <c r="D59">
        <v>85</v>
      </c>
      <c r="E59" t="s">
        <v>16</v>
      </c>
      <c r="F59">
        <v>1</v>
      </c>
      <c r="G59">
        <v>2</v>
      </c>
      <c r="H59">
        <f t="shared" si="5"/>
        <v>8</v>
      </c>
      <c r="I59">
        <v>0</v>
      </c>
      <c r="J59">
        <v>1</v>
      </c>
      <c r="K59">
        <v>0</v>
      </c>
      <c r="L59">
        <f t="shared" si="6"/>
        <v>1</v>
      </c>
      <c r="M59" t="s">
        <v>18</v>
      </c>
      <c r="N59">
        <v>4</v>
      </c>
    </row>
    <row r="60" spans="1:14" x14ac:dyDescent="0.25">
      <c r="A60" s="1">
        <v>43716</v>
      </c>
      <c r="B60">
        <v>3</v>
      </c>
      <c r="C60" t="s">
        <v>15</v>
      </c>
      <c r="D60">
        <v>93</v>
      </c>
      <c r="E60" t="s">
        <v>17</v>
      </c>
      <c r="F60">
        <v>1</v>
      </c>
      <c r="G60">
        <v>2</v>
      </c>
      <c r="H60">
        <f t="shared" si="5"/>
        <v>8</v>
      </c>
      <c r="I60">
        <v>0</v>
      </c>
      <c r="J60">
        <v>1</v>
      </c>
      <c r="K60">
        <v>0</v>
      </c>
      <c r="L60">
        <f t="shared" si="6"/>
        <v>1</v>
      </c>
      <c r="M60">
        <v>3</v>
      </c>
      <c r="N60" t="s">
        <v>18</v>
      </c>
    </row>
    <row r="61" spans="1:14" x14ac:dyDescent="0.25">
      <c r="A61" s="1">
        <v>43716</v>
      </c>
      <c r="B61">
        <v>3</v>
      </c>
      <c r="C61" t="s">
        <v>15</v>
      </c>
      <c r="D61">
        <v>93</v>
      </c>
      <c r="E61" t="s">
        <v>16</v>
      </c>
      <c r="F61">
        <v>0</v>
      </c>
      <c r="G61">
        <v>0</v>
      </c>
      <c r="H61">
        <f t="shared" si="5"/>
        <v>0</v>
      </c>
      <c r="I61">
        <v>0</v>
      </c>
      <c r="J61">
        <v>0</v>
      </c>
      <c r="K61">
        <v>1</v>
      </c>
      <c r="L61">
        <f t="shared" si="6"/>
        <v>1</v>
      </c>
      <c r="M61">
        <v>3</v>
      </c>
      <c r="N61">
        <v>1</v>
      </c>
    </row>
    <row r="62" spans="1:14" x14ac:dyDescent="0.25">
      <c r="A62" s="1">
        <v>43718</v>
      </c>
      <c r="B62">
        <v>7</v>
      </c>
      <c r="C62" t="s">
        <v>13</v>
      </c>
      <c r="D62">
        <v>73</v>
      </c>
      <c r="E62" t="s">
        <v>16</v>
      </c>
      <c r="F62">
        <v>0</v>
      </c>
      <c r="G62">
        <v>0</v>
      </c>
      <c r="H62">
        <f t="shared" si="5"/>
        <v>0</v>
      </c>
      <c r="I62">
        <v>0</v>
      </c>
      <c r="J62">
        <v>1</v>
      </c>
      <c r="K62">
        <v>0</v>
      </c>
      <c r="L62">
        <f t="shared" si="6"/>
        <v>1</v>
      </c>
      <c r="M62">
        <v>1</v>
      </c>
      <c r="N62">
        <v>1</v>
      </c>
    </row>
    <row r="63" spans="1:14" x14ac:dyDescent="0.25">
      <c r="A63" s="1">
        <v>43726</v>
      </c>
      <c r="B63">
        <v>7</v>
      </c>
      <c r="C63" t="s">
        <v>15</v>
      </c>
      <c r="D63">
        <v>71</v>
      </c>
      <c r="E63" t="s">
        <v>16</v>
      </c>
      <c r="F63">
        <v>1</v>
      </c>
      <c r="G63">
        <v>1</v>
      </c>
      <c r="H63">
        <f t="shared" si="5"/>
        <v>4</v>
      </c>
      <c r="I63">
        <v>0</v>
      </c>
      <c r="J63">
        <v>2</v>
      </c>
      <c r="K63">
        <v>0</v>
      </c>
      <c r="L63">
        <f t="shared" si="6"/>
        <v>2</v>
      </c>
      <c r="M63">
        <v>3</v>
      </c>
      <c r="N63">
        <v>2</v>
      </c>
    </row>
    <row r="64" spans="1:14" x14ac:dyDescent="0.25">
      <c r="A64" s="1">
        <v>43730</v>
      </c>
      <c r="B64">
        <v>11</v>
      </c>
      <c r="C64" t="s">
        <v>15</v>
      </c>
      <c r="D64">
        <v>80</v>
      </c>
      <c r="E64" t="s">
        <v>16</v>
      </c>
      <c r="F64">
        <v>3</v>
      </c>
      <c r="G64">
        <v>4</v>
      </c>
      <c r="H64">
        <f t="shared" si="5"/>
        <v>16</v>
      </c>
      <c r="I64">
        <v>0</v>
      </c>
      <c r="J64">
        <v>3</v>
      </c>
      <c r="K64">
        <v>0</v>
      </c>
      <c r="L64">
        <f t="shared" si="6"/>
        <v>3</v>
      </c>
      <c r="M64">
        <v>5</v>
      </c>
      <c r="N64">
        <v>3</v>
      </c>
    </row>
    <row r="65" spans="1:14" x14ac:dyDescent="0.25">
      <c r="A65" s="1">
        <v>43764</v>
      </c>
      <c r="B65">
        <v>3</v>
      </c>
      <c r="C65" t="s">
        <v>14</v>
      </c>
      <c r="D65">
        <v>66</v>
      </c>
      <c r="E65" t="s">
        <v>16</v>
      </c>
      <c r="F65">
        <v>1</v>
      </c>
      <c r="G65">
        <v>1</v>
      </c>
      <c r="H65">
        <v>4</v>
      </c>
      <c r="I65">
        <v>0</v>
      </c>
      <c r="J65">
        <v>1</v>
      </c>
      <c r="K65">
        <v>0</v>
      </c>
      <c r="L65">
        <v>1</v>
      </c>
      <c r="M65">
        <v>3</v>
      </c>
      <c r="N65">
        <v>1</v>
      </c>
    </row>
    <row r="66" spans="1:14" x14ac:dyDescent="0.25">
      <c r="A66" s="1">
        <v>43761</v>
      </c>
      <c r="B66">
        <v>11</v>
      </c>
      <c r="C66" t="s">
        <v>15</v>
      </c>
      <c r="D66">
        <v>60</v>
      </c>
      <c r="E66" t="s">
        <v>16</v>
      </c>
      <c r="F66">
        <v>4</v>
      </c>
      <c r="G66">
        <v>6</v>
      </c>
      <c r="H66">
        <v>16</v>
      </c>
      <c r="I66">
        <v>0</v>
      </c>
      <c r="J66">
        <v>3</v>
      </c>
      <c r="K66">
        <v>1</v>
      </c>
      <c r="L66">
        <v>4</v>
      </c>
      <c r="M66">
        <v>6</v>
      </c>
      <c r="N66">
        <v>4</v>
      </c>
    </row>
    <row r="67" spans="1:14" x14ac:dyDescent="0.25">
      <c r="A67" s="1">
        <v>43761</v>
      </c>
      <c r="B67">
        <v>11</v>
      </c>
      <c r="C67" t="s">
        <v>15</v>
      </c>
      <c r="D67">
        <v>60</v>
      </c>
      <c r="E67" t="s">
        <v>17</v>
      </c>
      <c r="F67">
        <v>1</v>
      </c>
      <c r="G67">
        <v>2</v>
      </c>
      <c r="H67">
        <f t="shared" ref="H67:H73" si="7">SUM(G67*4)</f>
        <v>8</v>
      </c>
      <c r="I67">
        <v>1</v>
      </c>
      <c r="J67">
        <v>0</v>
      </c>
      <c r="K67">
        <v>0</v>
      </c>
      <c r="L67">
        <v>1</v>
      </c>
      <c r="M67">
        <v>6</v>
      </c>
      <c r="N67" t="s">
        <v>18</v>
      </c>
    </row>
    <row r="68" spans="1:14" x14ac:dyDescent="0.25">
      <c r="A68" s="1">
        <v>43758</v>
      </c>
      <c r="B68">
        <v>11</v>
      </c>
      <c r="C68" t="s">
        <v>13</v>
      </c>
      <c r="D68">
        <v>64</v>
      </c>
      <c r="E68" t="s">
        <v>16</v>
      </c>
      <c r="F68">
        <v>6</v>
      </c>
      <c r="G68">
        <v>6</v>
      </c>
      <c r="H68">
        <f t="shared" si="7"/>
        <v>24</v>
      </c>
      <c r="I68">
        <v>0</v>
      </c>
      <c r="J68">
        <v>7</v>
      </c>
      <c r="K68">
        <v>1</v>
      </c>
      <c r="L68">
        <f t="shared" ref="L68:L74" si="8">SUM(I68:K68)</f>
        <v>8</v>
      </c>
      <c r="M68">
        <v>12</v>
      </c>
      <c r="N68">
        <v>8</v>
      </c>
    </row>
    <row r="69" spans="1:14" x14ac:dyDescent="0.25">
      <c r="A69" s="1">
        <v>43756</v>
      </c>
      <c r="B69">
        <v>7</v>
      </c>
      <c r="C69" t="s">
        <v>15</v>
      </c>
      <c r="D69">
        <v>44</v>
      </c>
      <c r="E69" t="s">
        <v>16</v>
      </c>
      <c r="F69">
        <v>1</v>
      </c>
      <c r="G69">
        <v>1</v>
      </c>
      <c r="H69">
        <f t="shared" si="7"/>
        <v>4</v>
      </c>
      <c r="I69">
        <v>0</v>
      </c>
      <c r="J69">
        <v>2</v>
      </c>
      <c r="K69">
        <v>0</v>
      </c>
      <c r="L69">
        <f t="shared" si="8"/>
        <v>2</v>
      </c>
      <c r="M69">
        <v>3</v>
      </c>
      <c r="N69">
        <v>2</v>
      </c>
    </row>
    <row r="70" spans="1:14" x14ac:dyDescent="0.25">
      <c r="A70" s="1">
        <v>43745</v>
      </c>
      <c r="B70">
        <v>7</v>
      </c>
      <c r="C70" t="s">
        <v>14</v>
      </c>
      <c r="D70">
        <v>64</v>
      </c>
      <c r="E70" t="s">
        <v>16</v>
      </c>
      <c r="F70">
        <v>1</v>
      </c>
      <c r="G70">
        <v>2</v>
      </c>
      <c r="H70">
        <f t="shared" si="7"/>
        <v>8</v>
      </c>
      <c r="I70">
        <v>0</v>
      </c>
      <c r="J70">
        <v>1</v>
      </c>
      <c r="K70">
        <v>0</v>
      </c>
      <c r="L70">
        <f t="shared" si="8"/>
        <v>1</v>
      </c>
      <c r="M70">
        <v>1</v>
      </c>
      <c r="N70">
        <v>1</v>
      </c>
    </row>
    <row r="71" spans="1:14" x14ac:dyDescent="0.25">
      <c r="A71" s="1">
        <v>43744</v>
      </c>
      <c r="B71">
        <v>3</v>
      </c>
      <c r="C71" t="s">
        <v>13</v>
      </c>
      <c r="D71">
        <v>83</v>
      </c>
      <c r="E71" t="s">
        <v>17</v>
      </c>
      <c r="F71">
        <v>1</v>
      </c>
      <c r="G71">
        <v>1</v>
      </c>
      <c r="H71">
        <f t="shared" si="7"/>
        <v>4</v>
      </c>
      <c r="I71">
        <v>1</v>
      </c>
      <c r="J71">
        <v>0</v>
      </c>
      <c r="K71">
        <v>0</v>
      </c>
      <c r="L71">
        <f t="shared" si="8"/>
        <v>1</v>
      </c>
      <c r="M71">
        <v>11</v>
      </c>
      <c r="N71" t="s">
        <v>18</v>
      </c>
    </row>
    <row r="72" spans="1:14" x14ac:dyDescent="0.25">
      <c r="A72" s="1">
        <v>43744</v>
      </c>
      <c r="B72">
        <v>3</v>
      </c>
      <c r="C72" t="s">
        <v>13</v>
      </c>
      <c r="D72">
        <v>83</v>
      </c>
      <c r="E72" t="s">
        <v>16</v>
      </c>
      <c r="F72">
        <v>3</v>
      </c>
      <c r="G72">
        <v>3</v>
      </c>
      <c r="H72">
        <f t="shared" si="7"/>
        <v>12</v>
      </c>
      <c r="I72">
        <v>0</v>
      </c>
      <c r="J72">
        <v>4</v>
      </c>
      <c r="K72">
        <v>0</v>
      </c>
      <c r="L72">
        <f t="shared" si="8"/>
        <v>4</v>
      </c>
      <c r="M72">
        <v>11</v>
      </c>
      <c r="N72">
        <v>4</v>
      </c>
    </row>
    <row r="73" spans="1:14" x14ac:dyDescent="0.25">
      <c r="A73" s="1">
        <v>43743</v>
      </c>
      <c r="B73">
        <v>3</v>
      </c>
      <c r="C73" t="s">
        <v>15</v>
      </c>
      <c r="D73">
        <v>88</v>
      </c>
      <c r="E73" t="s">
        <v>16</v>
      </c>
      <c r="F73">
        <v>1</v>
      </c>
      <c r="G73">
        <v>1</v>
      </c>
      <c r="H73">
        <f t="shared" si="7"/>
        <v>4</v>
      </c>
      <c r="I73">
        <v>0</v>
      </c>
      <c r="J73">
        <v>1</v>
      </c>
      <c r="K73">
        <v>0</v>
      </c>
      <c r="L73">
        <f t="shared" si="8"/>
        <v>1</v>
      </c>
      <c r="M73">
        <v>4</v>
      </c>
      <c r="N73">
        <v>1</v>
      </c>
    </row>
    <row r="74" spans="1:14" x14ac:dyDescent="0.25">
      <c r="A74" s="1">
        <v>43738</v>
      </c>
      <c r="B74">
        <v>3</v>
      </c>
      <c r="C74" t="s">
        <v>15</v>
      </c>
      <c r="D74">
        <v>90</v>
      </c>
      <c r="E74" t="s">
        <v>18</v>
      </c>
      <c r="F74">
        <v>0</v>
      </c>
      <c r="G74">
        <v>0</v>
      </c>
      <c r="H74">
        <f t="shared" ref="H74:H84" si="9">SUM(G74*4)</f>
        <v>0</v>
      </c>
      <c r="I74">
        <v>0</v>
      </c>
      <c r="J74">
        <v>0</v>
      </c>
      <c r="K74">
        <v>0</v>
      </c>
      <c r="L74">
        <f t="shared" si="8"/>
        <v>0</v>
      </c>
      <c r="M74">
        <v>1</v>
      </c>
      <c r="N74">
        <v>0</v>
      </c>
    </row>
    <row r="75" spans="1:14" x14ac:dyDescent="0.25">
      <c r="A75" s="1">
        <v>43737</v>
      </c>
      <c r="B75">
        <v>11</v>
      </c>
      <c r="C75" t="s">
        <v>15</v>
      </c>
      <c r="D75">
        <v>83</v>
      </c>
      <c r="E75" t="s">
        <v>16</v>
      </c>
      <c r="F75">
        <v>4</v>
      </c>
      <c r="G75">
        <v>6</v>
      </c>
      <c r="H75">
        <f t="shared" si="9"/>
        <v>24</v>
      </c>
      <c r="I75">
        <v>0</v>
      </c>
      <c r="J75">
        <v>2</v>
      </c>
      <c r="K75">
        <v>2</v>
      </c>
      <c r="L75">
        <f>SUM(I75:K75)</f>
        <v>4</v>
      </c>
      <c r="M75">
        <v>7</v>
      </c>
      <c r="N75">
        <v>4</v>
      </c>
    </row>
    <row r="76" spans="1:14" x14ac:dyDescent="0.25">
      <c r="A76" s="1">
        <v>43736</v>
      </c>
      <c r="B76">
        <v>3</v>
      </c>
      <c r="C76" t="s">
        <v>13</v>
      </c>
      <c r="D76">
        <v>86</v>
      </c>
      <c r="E76" t="s">
        <v>16</v>
      </c>
      <c r="F76">
        <v>1</v>
      </c>
      <c r="G76">
        <v>1</v>
      </c>
      <c r="H76">
        <f t="shared" si="9"/>
        <v>4</v>
      </c>
      <c r="I76">
        <v>0</v>
      </c>
      <c r="J76">
        <v>1</v>
      </c>
      <c r="K76">
        <v>0</v>
      </c>
      <c r="L76">
        <f t="shared" ref="L76:L84" si="10">SUM(I76:K76)</f>
        <v>1</v>
      </c>
      <c r="M76">
        <v>6</v>
      </c>
      <c r="N76">
        <v>1</v>
      </c>
    </row>
    <row r="77" spans="1:14" x14ac:dyDescent="0.25">
      <c r="A77" s="1">
        <v>43908</v>
      </c>
      <c r="B77">
        <v>7</v>
      </c>
      <c r="C77" t="s">
        <v>13</v>
      </c>
      <c r="D77">
        <v>63</v>
      </c>
      <c r="E77" t="s">
        <v>18</v>
      </c>
      <c r="F77">
        <v>0</v>
      </c>
      <c r="G77">
        <v>0</v>
      </c>
      <c r="H77">
        <f t="shared" si="9"/>
        <v>0</v>
      </c>
      <c r="I77">
        <v>0</v>
      </c>
      <c r="J77">
        <v>0</v>
      </c>
      <c r="K77">
        <v>0</v>
      </c>
      <c r="L77">
        <f t="shared" si="10"/>
        <v>0</v>
      </c>
      <c r="M77">
        <v>0</v>
      </c>
      <c r="N77">
        <v>0</v>
      </c>
    </row>
    <row r="78" spans="1:14" x14ac:dyDescent="0.25">
      <c r="A78" s="1">
        <v>43906</v>
      </c>
      <c r="B78">
        <v>3</v>
      </c>
      <c r="C78" t="s">
        <v>15</v>
      </c>
      <c r="D78">
        <v>68</v>
      </c>
      <c r="E78" t="s">
        <v>16</v>
      </c>
      <c r="F78">
        <v>3</v>
      </c>
      <c r="G78">
        <v>4</v>
      </c>
      <c r="H78">
        <f t="shared" si="9"/>
        <v>16</v>
      </c>
      <c r="I78">
        <v>0</v>
      </c>
      <c r="J78">
        <v>6</v>
      </c>
      <c r="K78">
        <v>1</v>
      </c>
      <c r="L78">
        <f t="shared" si="10"/>
        <v>7</v>
      </c>
      <c r="M78">
        <v>15</v>
      </c>
      <c r="N78">
        <v>7</v>
      </c>
    </row>
    <row r="79" spans="1:14" x14ac:dyDescent="0.25">
      <c r="A79" s="1">
        <v>43897</v>
      </c>
      <c r="B79">
        <v>7</v>
      </c>
      <c r="C79" t="s">
        <v>15</v>
      </c>
      <c r="D79">
        <v>34</v>
      </c>
      <c r="E79" t="s">
        <v>16</v>
      </c>
      <c r="F79">
        <v>0</v>
      </c>
      <c r="G79">
        <v>0</v>
      </c>
      <c r="H79">
        <f t="shared" si="9"/>
        <v>0</v>
      </c>
      <c r="I79">
        <v>0</v>
      </c>
      <c r="J79">
        <v>1</v>
      </c>
      <c r="K79">
        <v>0</v>
      </c>
      <c r="L79">
        <f t="shared" si="10"/>
        <v>1</v>
      </c>
      <c r="M79">
        <v>2</v>
      </c>
      <c r="N79">
        <v>1</v>
      </c>
    </row>
    <row r="80" spans="1:14" x14ac:dyDescent="0.25">
      <c r="A80" s="1">
        <v>43896</v>
      </c>
      <c r="B80">
        <v>11</v>
      </c>
      <c r="C80" t="s">
        <v>15</v>
      </c>
      <c r="D80">
        <v>59</v>
      </c>
      <c r="E80" t="s">
        <v>17</v>
      </c>
      <c r="F80">
        <v>1</v>
      </c>
      <c r="G80">
        <v>2</v>
      </c>
      <c r="H80">
        <f t="shared" si="9"/>
        <v>8</v>
      </c>
      <c r="I80">
        <v>0</v>
      </c>
      <c r="J80">
        <v>0</v>
      </c>
      <c r="K80">
        <v>1</v>
      </c>
      <c r="L80">
        <f t="shared" si="10"/>
        <v>1</v>
      </c>
      <c r="M80">
        <v>10</v>
      </c>
      <c r="N80" t="s">
        <v>18</v>
      </c>
    </row>
    <row r="81" spans="1:14" x14ac:dyDescent="0.25">
      <c r="A81" s="1">
        <v>43896</v>
      </c>
      <c r="B81">
        <v>11</v>
      </c>
      <c r="C81" t="s">
        <v>15</v>
      </c>
      <c r="D81">
        <v>59</v>
      </c>
      <c r="E81" t="s">
        <v>16</v>
      </c>
      <c r="F81">
        <v>0</v>
      </c>
      <c r="G81">
        <v>0</v>
      </c>
      <c r="H81">
        <f t="shared" si="9"/>
        <v>0</v>
      </c>
      <c r="I81">
        <v>0</v>
      </c>
      <c r="J81">
        <v>4</v>
      </c>
      <c r="K81">
        <v>0</v>
      </c>
      <c r="L81">
        <f t="shared" si="10"/>
        <v>4</v>
      </c>
      <c r="M81">
        <v>10</v>
      </c>
      <c r="N81">
        <v>4</v>
      </c>
    </row>
    <row r="82" spans="1:14" x14ac:dyDescent="0.25">
      <c r="A82" s="1">
        <v>43894</v>
      </c>
      <c r="B82">
        <v>7</v>
      </c>
      <c r="C82" t="s">
        <v>14</v>
      </c>
      <c r="D82">
        <v>55</v>
      </c>
      <c r="E82" t="s">
        <v>18</v>
      </c>
      <c r="F82">
        <v>0</v>
      </c>
      <c r="G82">
        <v>0</v>
      </c>
      <c r="H82">
        <f t="shared" si="9"/>
        <v>0</v>
      </c>
      <c r="I82">
        <v>0</v>
      </c>
      <c r="J82">
        <v>0</v>
      </c>
      <c r="K82">
        <v>0</v>
      </c>
      <c r="L82">
        <f t="shared" si="10"/>
        <v>0</v>
      </c>
      <c r="M82">
        <v>0</v>
      </c>
      <c r="N82">
        <v>0</v>
      </c>
    </row>
    <row r="83" spans="1:14" x14ac:dyDescent="0.25">
      <c r="A83" s="1">
        <v>43892</v>
      </c>
      <c r="B83">
        <v>3</v>
      </c>
      <c r="C83" t="s">
        <v>13</v>
      </c>
      <c r="D83">
        <v>70</v>
      </c>
      <c r="E83" t="s">
        <v>16</v>
      </c>
      <c r="F83">
        <v>1</v>
      </c>
      <c r="G83">
        <v>1</v>
      </c>
      <c r="H83">
        <f t="shared" si="9"/>
        <v>4</v>
      </c>
      <c r="I83">
        <v>0</v>
      </c>
      <c r="J83">
        <v>2</v>
      </c>
      <c r="K83">
        <v>0</v>
      </c>
      <c r="L83">
        <f t="shared" si="10"/>
        <v>2</v>
      </c>
      <c r="M83">
        <v>5</v>
      </c>
      <c r="N83">
        <v>2</v>
      </c>
    </row>
    <row r="84" spans="1:14" x14ac:dyDescent="0.25">
      <c r="A84" s="1">
        <v>43891</v>
      </c>
      <c r="B84">
        <v>12</v>
      </c>
      <c r="C84" t="s">
        <v>13</v>
      </c>
      <c r="D84">
        <v>63</v>
      </c>
      <c r="E84" t="s">
        <v>16</v>
      </c>
      <c r="F84">
        <v>5</v>
      </c>
      <c r="G84">
        <v>9</v>
      </c>
      <c r="H84">
        <f t="shared" si="9"/>
        <v>36</v>
      </c>
      <c r="I84">
        <v>0</v>
      </c>
      <c r="J84">
        <v>12</v>
      </c>
      <c r="K84">
        <v>6</v>
      </c>
      <c r="L84">
        <f t="shared" si="10"/>
        <v>18</v>
      </c>
      <c r="M84" t="s">
        <v>18</v>
      </c>
      <c r="N84">
        <v>18</v>
      </c>
    </row>
  </sheetData>
  <pageMargins left="0.7" right="0.7" top="0.75" bottom="0.75" header="0.3" footer="0.3"/>
  <ignoredErrors>
    <ignoredError sqref="L44:L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CompleteInst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Starnes</cp:lastModifiedBy>
  <dcterms:created xsi:type="dcterms:W3CDTF">2020-05-28T18:24:08Z</dcterms:created>
  <dcterms:modified xsi:type="dcterms:W3CDTF">2020-05-28T23:25:59Z</dcterms:modified>
</cp:coreProperties>
</file>