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6392" windowHeight="5304" activeTab="1"/>
  </bookViews>
  <sheets>
    <sheet name="PSPAP History" sheetId="1" r:id="rId1"/>
    <sheet name="compiled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L10" i="1"/>
  <c r="K10" i="1"/>
  <c r="J10" i="1"/>
  <c r="I10" i="1"/>
  <c r="H10" i="1"/>
  <c r="G10" i="1"/>
  <c r="F10" i="1"/>
  <c r="E10" i="1"/>
  <c r="D10" i="1"/>
  <c r="Q9" i="1"/>
  <c r="Q8" i="1"/>
  <c r="Q7" i="1"/>
  <c r="Q6" i="1"/>
  <c r="Q5" i="1"/>
  <c r="Q4" i="1"/>
  <c r="Q3" i="1"/>
  <c r="Q10" i="1" l="1"/>
</calcChain>
</file>

<file path=xl/sharedStrings.xml><?xml version="1.0" encoding="utf-8"?>
<sst xmlns="http://schemas.openxmlformats.org/spreadsheetml/2006/main" count="385" uniqueCount="61">
  <si>
    <t xml:space="preserve">FY05 </t>
  </si>
  <si>
    <t xml:space="preserve">FY06 </t>
  </si>
  <si>
    <t xml:space="preserve">FY07 </t>
  </si>
  <si>
    <t xml:space="preserve">FY08 </t>
  </si>
  <si>
    <t>FY09</t>
  </si>
  <si>
    <t xml:space="preserve">FY10 </t>
  </si>
  <si>
    <t xml:space="preserve">FY11 </t>
  </si>
  <si>
    <t xml:space="preserve">FY12 </t>
  </si>
  <si>
    <t>FY13</t>
  </si>
  <si>
    <t xml:space="preserve">FY14 </t>
  </si>
  <si>
    <t xml:space="preserve">FY15 </t>
  </si>
  <si>
    <t>FY16</t>
  </si>
  <si>
    <t>FY17</t>
  </si>
  <si>
    <t>Totals (FY05-FY17)</t>
  </si>
  <si>
    <t>Population assessment costs to date</t>
  </si>
  <si>
    <t>Sampling segment</t>
  </si>
  <si>
    <t>Montana Fish Wildlife and Parks</t>
  </si>
  <si>
    <t>PSPAP Segment 1-3: RPMA 2</t>
  </si>
  <si>
    <t>Missouri River FWCO</t>
  </si>
  <si>
    <t>PSPAP Segment 4: RPMA 2</t>
  </si>
  <si>
    <t>Great Plains FWCO</t>
  </si>
  <si>
    <t>PSPAP Segment 5-6: RPMA 3</t>
  </si>
  <si>
    <t>South Dakota Game Fish and Parks</t>
  </si>
  <si>
    <t>PSPAP Segment 7: RPMA 4</t>
  </si>
  <si>
    <t>Nebraska Game and Parks Commission</t>
  </si>
  <si>
    <t>PSPAP Segment 8-9: RPMA 4</t>
  </si>
  <si>
    <t>Missouri Department of Conservation</t>
  </si>
  <si>
    <t>PSPAP Segment 10-11: RPMA 4</t>
  </si>
  <si>
    <t>Columbia FWCO</t>
  </si>
  <si>
    <t>PSPAP Segment 13-14: RPMA 4</t>
  </si>
  <si>
    <t>SUBTOTAL</t>
  </si>
  <si>
    <t>*Sampling costs do not include data management expenses (i.e., CRRL and MDC), genetics (Lamar and SIU-Carbondale), internal administrative/overhead expenses, analyses, etc.</t>
  </si>
  <si>
    <t>Segment</t>
  </si>
  <si>
    <t>1, 2, 3</t>
  </si>
  <si>
    <t>1/2 of 9, 10, 11</t>
  </si>
  <si>
    <t>8, 1/2 of 9</t>
  </si>
  <si>
    <t xml:space="preserve">5, 6 </t>
  </si>
  <si>
    <t>13, 14</t>
  </si>
  <si>
    <t xml:space="preserve">Nebraska samples ~the top half of Segment 9 and MDC samples the bottom half.  </t>
  </si>
  <si>
    <t>Segment 1 is small and receives very little sampling effort.</t>
  </si>
  <si>
    <t>PSPAP Segment 1-3</t>
  </si>
  <si>
    <t>PSPAP Segment 4</t>
  </si>
  <si>
    <t>PSPAP Segment 5-6</t>
  </si>
  <si>
    <t>PSPAP Segment 7</t>
  </si>
  <si>
    <t>PSPAP Segment 8-9</t>
  </si>
  <si>
    <t>PSPAP Segment 10-11</t>
  </si>
  <si>
    <t>PSPAP Segment 13-14</t>
  </si>
  <si>
    <t>fiscalYear</t>
  </si>
  <si>
    <t>cost</t>
  </si>
  <si>
    <t>crew</t>
  </si>
  <si>
    <t>comments</t>
  </si>
  <si>
    <t>rpma</t>
  </si>
  <si>
    <t>SD</t>
  </si>
  <si>
    <t>MR</t>
  </si>
  <si>
    <t>NE</t>
  </si>
  <si>
    <t>CF</t>
  </si>
  <si>
    <t>MO</t>
  </si>
  <si>
    <t>GP</t>
  </si>
  <si>
    <t>MT</t>
  </si>
  <si>
    <t>fieldOffice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</si>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</sst>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trike/>
      <sz val="10"/>
      <color rgb="FFFF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/>
    <xf numFmtId="0" fontId="4" fillId="0" borderId="2" xfId="0" applyFont="1" applyFill="1" applyBorder="1"/>
    <xf numFmtId="0" fontId="3" fillId="0" borderId="3" xfId="0" applyFont="1" applyFill="1" applyBorder="1"/>
    <xf numFmtId="0" fontId="3" fillId="0" borderId="4" xfId="0" applyFont="1" applyBorder="1"/>
    <xf numFmtId="0" fontId="5" fillId="0" borderId="5" xfId="0" applyFont="1" applyBorder="1"/>
    <xf numFmtId="0" fontId="6" fillId="0" borderId="4" xfId="0" applyFont="1" applyBorder="1"/>
    <xf numFmtId="44" fontId="6" fillId="0" borderId="4" xfId="0" applyNumberFormat="1" applyFont="1" applyFill="1" applyBorder="1"/>
    <xf numFmtId="44" fontId="0" fillId="0" borderId="4" xfId="0" applyNumberFormat="1" applyFill="1" applyBorder="1"/>
    <xf numFmtId="44" fontId="0" fillId="0" borderId="4" xfId="0" applyNumberFormat="1" applyFont="1" applyFill="1" applyBorder="1"/>
    <xf numFmtId="8" fontId="0" fillId="0" borderId="4" xfId="0" applyNumberFormat="1" applyFont="1" applyFill="1" applyBorder="1"/>
    <xf numFmtId="164" fontId="0" fillId="0" borderId="4" xfId="0" applyNumberFormat="1" applyFont="1" applyFill="1" applyBorder="1"/>
    <xf numFmtId="44" fontId="0" fillId="0" borderId="4" xfId="0" applyNumberFormat="1" applyBorder="1"/>
    <xf numFmtId="44" fontId="0" fillId="0" borderId="4" xfId="1" applyNumberFormat="1" applyFont="1" applyFill="1" applyBorder="1"/>
    <xf numFmtId="8" fontId="0" fillId="0" borderId="4" xfId="0" applyNumberFormat="1" applyFont="1" applyBorder="1"/>
    <xf numFmtId="44" fontId="7" fillId="0" borderId="4" xfId="0" applyNumberFormat="1" applyFont="1" applyFill="1" applyBorder="1"/>
    <xf numFmtId="0" fontId="6" fillId="0" borderId="4" xfId="0" applyFont="1" applyFill="1" applyBorder="1"/>
    <xf numFmtId="44" fontId="8" fillId="2" borderId="4" xfId="0" applyNumberFormat="1" applyFont="1" applyFill="1" applyBorder="1"/>
    <xf numFmtId="164" fontId="8" fillId="2" borderId="4" xfId="0" applyNumberFormat="1" applyFont="1" applyFill="1" applyBorder="1"/>
    <xf numFmtId="0" fontId="9" fillId="0" borderId="4" xfId="0" applyFont="1" applyBorder="1"/>
    <xf numFmtId="44" fontId="9" fillId="3" borderId="4" xfId="0" applyNumberFormat="1" applyFont="1" applyFill="1" applyBorder="1"/>
    <xf numFmtId="44" fontId="3" fillId="3" borderId="4" xfId="0" applyNumberFormat="1" applyFont="1" applyFill="1" applyBorder="1"/>
    <xf numFmtId="44" fontId="4" fillId="3" borderId="4" xfId="0" applyNumberFormat="1" applyFont="1" applyFill="1" applyBorder="1"/>
    <xf numFmtId="164" fontId="4" fillId="3" borderId="4" xfId="0" applyNumberFormat="1" applyFont="1" applyFill="1" applyBorder="1"/>
    <xf numFmtId="0" fontId="7" fillId="0" borderId="0" xfId="0" applyFont="1" applyFill="1" applyBorder="1"/>
    <xf numFmtId="0" fontId="5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Font="1" applyAlignment="1">
      <alignment horizontal="left"/>
    </xf>
    <xf numFmtId="0" fontId="0" fillId="0" borderId="4" xfId="0" applyFont="1" applyBorder="1"/>
    <xf numFmtId="0" fontId="0" fillId="2" borderId="0" xfId="0" applyFont="1" applyFill="1"/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2" borderId="0" xfId="0" applyFont="1" applyFill="1" applyAlignment="1">
      <alignment horizontal="right"/>
    </xf>
    <xf numFmtId="0" fontId="0" fillId="0" borderId="2" xfId="0" applyFont="1" applyBorder="1" applyAlignment="1">
      <alignment horizontal="left"/>
    </xf>
    <xf numFmtId="2" fontId="0" fillId="0" borderId="4" xfId="0" applyNumberFormat="1" applyFont="1" applyBorder="1"/>
    <xf numFmtId="2" fontId="6" fillId="0" borderId="4" xfId="0" applyNumberFormat="1" applyFont="1" applyFill="1" applyBorder="1"/>
    <xf numFmtId="2" fontId="0" fillId="0" borderId="4" xfId="0" applyNumberFormat="1" applyFont="1" applyFill="1" applyBorder="1"/>
    <xf numFmtId="2" fontId="1" fillId="0" borderId="4" xfId="1" applyNumberFormat="1" applyFont="1" applyFill="1" applyBorder="1"/>
    <xf numFmtId="2" fontId="7" fillId="0" borderId="4" xfId="0" applyNumberFormat="1" applyFont="1" applyFill="1" applyBorder="1"/>
    <xf numFmtId="2" fontId="8" fillId="2" borderId="4" xfId="0" applyNumberFormat="1" applyFont="1" applyFill="1" applyBorder="1"/>
    <xf numFmtId="2" fontId="0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workbookViewId="0">
      <selection activeCell="B12" sqref="B12"/>
    </sheetView>
  </sheetViews>
  <sheetFormatPr defaultRowHeight="13.2" x14ac:dyDescent="0.25"/>
  <cols>
    <col min="1" max="1" width="13.5546875" bestFit="1" customWidth="1"/>
    <col min="2" max="2" width="33.5546875" customWidth="1"/>
    <col min="3" max="3" width="28.21875" bestFit="1" customWidth="1"/>
    <col min="4" max="13" width="14.109375" bestFit="1" customWidth="1"/>
    <col min="14" max="14" width="18.5546875" bestFit="1" customWidth="1"/>
    <col min="15" max="15" width="14.5546875" bestFit="1" customWidth="1"/>
    <col min="16" max="16" width="13.109375" bestFit="1" customWidth="1"/>
    <col min="17" max="17" width="17.5546875" bestFit="1" customWidth="1"/>
  </cols>
  <sheetData>
    <row r="1" spans="1:17" ht="13.8" x14ac:dyDescent="0.25">
      <c r="B1" s="1"/>
      <c r="C1" s="1"/>
      <c r="D1" s="2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4" t="s">
        <v>6</v>
      </c>
      <c r="K1" s="5" t="s">
        <v>7</v>
      </c>
      <c r="L1" s="6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8" t="s">
        <v>13</v>
      </c>
    </row>
    <row r="2" spans="1:17" x14ac:dyDescent="0.25">
      <c r="A2" s="31" t="s">
        <v>32</v>
      </c>
      <c r="B2" s="9" t="s">
        <v>14</v>
      </c>
      <c r="C2" s="9" t="s">
        <v>15</v>
      </c>
      <c r="O2" s="10"/>
      <c r="P2" s="10"/>
    </row>
    <row r="3" spans="1:17" x14ac:dyDescent="0.25">
      <c r="A3" s="32" t="s">
        <v>33</v>
      </c>
      <c r="B3" s="11" t="s">
        <v>16</v>
      </c>
      <c r="C3" s="11" t="s">
        <v>17</v>
      </c>
      <c r="D3" s="12"/>
      <c r="E3" s="12">
        <v>391232.33</v>
      </c>
      <c r="F3" s="12">
        <v>364736.33</v>
      </c>
      <c r="G3" s="12">
        <v>369879.57</v>
      </c>
      <c r="H3" s="12">
        <v>425656</v>
      </c>
      <c r="I3" s="13">
        <v>409046.97</v>
      </c>
      <c r="J3" s="13">
        <v>419331.45</v>
      </c>
      <c r="K3" s="13">
        <v>413245.6</v>
      </c>
      <c r="L3" s="13">
        <v>330638.88</v>
      </c>
      <c r="M3" s="14">
        <v>381966.84</v>
      </c>
      <c r="N3" s="15">
        <v>181192.85</v>
      </c>
      <c r="O3" s="12">
        <v>210145.17</v>
      </c>
      <c r="P3" s="16">
        <v>214886.99</v>
      </c>
      <c r="Q3" s="17">
        <f t="shared" ref="Q3:Q9" si="0">SUM(E3:P3)</f>
        <v>4111958.9799999995</v>
      </c>
    </row>
    <row r="4" spans="1:17" x14ac:dyDescent="0.25">
      <c r="A4" s="32">
        <v>4</v>
      </c>
      <c r="B4" s="11" t="s">
        <v>18</v>
      </c>
      <c r="C4" s="11" t="s">
        <v>19</v>
      </c>
      <c r="D4" s="12"/>
      <c r="E4" s="12"/>
      <c r="F4" s="12">
        <v>210728</v>
      </c>
      <c r="G4" s="12">
        <v>240536</v>
      </c>
      <c r="H4" s="12">
        <v>224992</v>
      </c>
      <c r="I4" s="13">
        <v>250243.05</v>
      </c>
      <c r="J4" s="13">
        <v>276510.44</v>
      </c>
      <c r="K4" s="13">
        <v>279302.40999999997</v>
      </c>
      <c r="L4" s="13">
        <v>298848.03000000003</v>
      </c>
      <c r="M4" s="14">
        <v>298635.02</v>
      </c>
      <c r="N4" s="14">
        <v>247192.84</v>
      </c>
      <c r="O4" s="12">
        <v>224630.63</v>
      </c>
      <c r="P4" s="16">
        <v>229247.73</v>
      </c>
      <c r="Q4" s="17">
        <f t="shared" si="0"/>
        <v>2780866.15</v>
      </c>
    </row>
    <row r="5" spans="1:17" x14ac:dyDescent="0.25">
      <c r="A5" s="32" t="s">
        <v>36</v>
      </c>
      <c r="B5" s="11" t="s">
        <v>20</v>
      </c>
      <c r="C5" s="11" t="s">
        <v>21</v>
      </c>
      <c r="D5" s="12"/>
      <c r="E5" s="12"/>
      <c r="F5" s="12">
        <v>213640</v>
      </c>
      <c r="G5" s="12">
        <v>248913</v>
      </c>
      <c r="H5" s="12">
        <v>243627</v>
      </c>
      <c r="I5" s="13">
        <v>242827.58</v>
      </c>
      <c r="J5" s="13">
        <v>281838.71999999997</v>
      </c>
      <c r="K5" s="13">
        <v>339720.82</v>
      </c>
      <c r="L5" s="13">
        <v>282561.64</v>
      </c>
      <c r="M5" s="14">
        <v>307625.78999999998</v>
      </c>
      <c r="N5" s="14">
        <v>298561.76</v>
      </c>
      <c r="O5" s="12">
        <v>224905.77</v>
      </c>
      <c r="P5" s="16">
        <v>229820.31</v>
      </c>
      <c r="Q5" s="17">
        <f t="shared" si="0"/>
        <v>2914042.3899999997</v>
      </c>
    </row>
    <row r="6" spans="1:17" x14ac:dyDescent="0.25">
      <c r="A6" s="32">
        <v>7</v>
      </c>
      <c r="B6" s="11" t="s">
        <v>22</v>
      </c>
      <c r="C6" s="11" t="s">
        <v>23</v>
      </c>
      <c r="D6" s="12">
        <v>360963</v>
      </c>
      <c r="E6" s="12">
        <v>210083</v>
      </c>
      <c r="F6" s="12">
        <v>217903</v>
      </c>
      <c r="G6" s="12">
        <v>226507</v>
      </c>
      <c r="H6" s="12">
        <v>235556</v>
      </c>
      <c r="I6" s="13">
        <v>233007</v>
      </c>
      <c r="J6" s="13">
        <v>238938.88</v>
      </c>
      <c r="K6" s="13">
        <v>247354.01</v>
      </c>
      <c r="L6" s="18">
        <v>255623.35</v>
      </c>
      <c r="M6" s="14">
        <v>259495.41</v>
      </c>
      <c r="N6" s="14">
        <v>273144.77</v>
      </c>
      <c r="O6" s="19">
        <v>269082.5</v>
      </c>
      <c r="P6" s="16">
        <v>258407.3</v>
      </c>
      <c r="Q6" s="17">
        <f t="shared" si="0"/>
        <v>2925102.2199999997</v>
      </c>
    </row>
    <row r="7" spans="1:17" x14ac:dyDescent="0.25">
      <c r="A7" s="32" t="s">
        <v>35</v>
      </c>
      <c r="B7" s="11" t="s">
        <v>24</v>
      </c>
      <c r="C7" s="11" t="s">
        <v>25</v>
      </c>
      <c r="D7" s="12">
        <v>452850.24</v>
      </c>
      <c r="E7" s="12">
        <v>388114.25</v>
      </c>
      <c r="F7" s="12">
        <v>409305.78</v>
      </c>
      <c r="G7" s="12">
        <v>444532.22</v>
      </c>
      <c r="H7" s="12">
        <v>457868.18</v>
      </c>
      <c r="I7" s="13">
        <v>520551.19</v>
      </c>
      <c r="J7" s="13">
        <v>534063.27</v>
      </c>
      <c r="K7" s="13">
        <v>555413.9</v>
      </c>
      <c r="L7" s="13">
        <v>581150.96</v>
      </c>
      <c r="M7" s="14">
        <v>612020.07999999996</v>
      </c>
      <c r="N7" s="14">
        <v>523390.96</v>
      </c>
      <c r="O7" s="20">
        <v>388544.52</v>
      </c>
      <c r="P7" s="16">
        <v>372046.19</v>
      </c>
      <c r="Q7" s="17">
        <f t="shared" si="0"/>
        <v>5787001.5000000009</v>
      </c>
    </row>
    <row r="8" spans="1:17" x14ac:dyDescent="0.25">
      <c r="A8" s="32" t="s">
        <v>34</v>
      </c>
      <c r="B8" s="11" t="s">
        <v>26</v>
      </c>
      <c r="C8" s="11" t="s">
        <v>27</v>
      </c>
      <c r="D8" s="12">
        <v>509500.85</v>
      </c>
      <c r="E8" s="12">
        <v>626968.92000000004</v>
      </c>
      <c r="F8" s="12">
        <v>651518.09</v>
      </c>
      <c r="G8" s="12">
        <v>677043.27</v>
      </c>
      <c r="H8" s="12">
        <v>418319.89</v>
      </c>
      <c r="I8" s="13">
        <v>564234.19999999995</v>
      </c>
      <c r="J8" s="13">
        <v>575384.14</v>
      </c>
      <c r="K8" s="13">
        <v>600684.02</v>
      </c>
      <c r="L8" s="18">
        <v>638194.80000000005</v>
      </c>
      <c r="M8" s="14">
        <v>668913.47</v>
      </c>
      <c r="N8" s="14">
        <v>523830.01</v>
      </c>
      <c r="O8" s="12">
        <v>399701.4</v>
      </c>
      <c r="P8" s="16">
        <v>500904.02</v>
      </c>
      <c r="Q8" s="17">
        <f t="shared" si="0"/>
        <v>6845696.2300000004</v>
      </c>
    </row>
    <row r="9" spans="1:17" x14ac:dyDescent="0.25">
      <c r="A9" s="32" t="s">
        <v>37</v>
      </c>
      <c r="B9" s="21" t="s">
        <v>28</v>
      </c>
      <c r="C9" s="11" t="s">
        <v>29</v>
      </c>
      <c r="D9" s="12"/>
      <c r="E9" s="12"/>
      <c r="F9" s="12">
        <v>622472</v>
      </c>
      <c r="G9" s="12">
        <v>625997</v>
      </c>
      <c r="H9" s="12">
        <v>604643</v>
      </c>
      <c r="I9" s="13">
        <v>577362.27</v>
      </c>
      <c r="J9" s="13">
        <v>590621.31000000006</v>
      </c>
      <c r="K9" s="13">
        <v>618561.56000000006</v>
      </c>
      <c r="L9" s="13">
        <v>620492.53</v>
      </c>
      <c r="M9" s="14">
        <v>626533.96</v>
      </c>
      <c r="N9" s="14">
        <v>523196.88</v>
      </c>
      <c r="O9" s="22"/>
      <c r="P9" s="23"/>
      <c r="Q9" s="17">
        <f t="shared" si="0"/>
        <v>5409880.5099999998</v>
      </c>
    </row>
    <row r="10" spans="1:17" x14ac:dyDescent="0.25">
      <c r="A10" s="31"/>
      <c r="B10" s="24" t="s">
        <v>30</v>
      </c>
      <c r="C10" s="24"/>
      <c r="D10" s="25">
        <f t="shared" ref="D10:Q10" si="1">SUM(D3:D9)</f>
        <v>1323314.0899999999</v>
      </c>
      <c r="E10" s="25">
        <f t="shared" si="1"/>
        <v>1616398.5</v>
      </c>
      <c r="F10" s="25">
        <f t="shared" si="1"/>
        <v>2690303.2</v>
      </c>
      <c r="G10" s="25">
        <f t="shared" si="1"/>
        <v>2833408.06</v>
      </c>
      <c r="H10" s="25">
        <f t="shared" si="1"/>
        <v>2610662.0699999998</v>
      </c>
      <c r="I10" s="26">
        <f t="shared" si="1"/>
        <v>2797272.2600000002</v>
      </c>
      <c r="J10" s="26">
        <f t="shared" si="1"/>
        <v>2916688.21</v>
      </c>
      <c r="K10" s="26">
        <f t="shared" si="1"/>
        <v>3054282.3200000003</v>
      </c>
      <c r="L10" s="26">
        <f t="shared" si="1"/>
        <v>3007510.1900000004</v>
      </c>
      <c r="M10" s="26">
        <f t="shared" si="1"/>
        <v>3155190.5700000003</v>
      </c>
      <c r="N10" s="26">
        <f t="shared" si="1"/>
        <v>2570510.0699999998</v>
      </c>
      <c r="O10" s="27">
        <f t="shared" si="1"/>
        <v>1717009.9900000002</v>
      </c>
      <c r="P10" s="28">
        <f t="shared" si="1"/>
        <v>1805312.54</v>
      </c>
      <c r="Q10" s="26">
        <f t="shared" si="1"/>
        <v>30774547.979999997</v>
      </c>
    </row>
    <row r="12" spans="1:17" s="30" customFormat="1" x14ac:dyDescent="0.25">
      <c r="B12" s="29" t="s">
        <v>31</v>
      </c>
    </row>
    <row r="14" spans="1:17" x14ac:dyDescent="0.25">
      <c r="A14" t="s">
        <v>38</v>
      </c>
    </row>
    <row r="15" spans="1:17" x14ac:dyDescent="0.25">
      <c r="A15" t="s">
        <v>39</v>
      </c>
    </row>
  </sheetData>
  <pageMargins left="0.7" right="0.7" top="0.75" bottom="0.75" header="0.3" footer="0.3"/>
  <pageSetup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workbookViewId="0">
      <selection activeCell="E83" sqref="E83"/>
    </sheetView>
  </sheetViews>
  <sheetFormatPr defaultRowHeight="13.2" x14ac:dyDescent="0.25"/>
  <cols>
    <col min="1" max="1" width="8.88671875" style="33"/>
    <col min="2" max="2" width="13.109375" style="46" bestFit="1" customWidth="1"/>
    <col min="3" max="4" width="8.88671875" style="36"/>
    <col min="5" max="5" width="33.88671875" style="36" bestFit="1" customWidth="1"/>
    <col min="6" max="6" width="5.109375" style="36" bestFit="1" customWidth="1"/>
    <col min="7" max="7" width="20.21875" style="36" bestFit="1" customWidth="1"/>
  </cols>
  <sheetData>
    <row r="1" spans="1:7" x14ac:dyDescent="0.25">
      <c r="A1" s="33" t="s">
        <v>47</v>
      </c>
      <c r="B1" s="40" t="s">
        <v>48</v>
      </c>
      <c r="C1" s="35" t="s">
        <v>60</v>
      </c>
      <c r="D1" s="35" t="s">
        <v>59</v>
      </c>
      <c r="E1" s="36" t="s">
        <v>49</v>
      </c>
      <c r="F1" s="36" t="s">
        <v>51</v>
      </c>
      <c r="G1" s="34" t="s">
        <v>50</v>
      </c>
    </row>
    <row r="2" spans="1:7" x14ac:dyDescent="0.25">
      <c r="A2" s="37">
        <v>2005</v>
      </c>
      <c r="B2" s="41">
        <v>0</v>
      </c>
      <c r="C2" s="38" t="s">
        <v>33</v>
      </c>
      <c r="D2" s="38" t="s">
        <v>58</v>
      </c>
      <c r="E2" s="11" t="s">
        <v>16</v>
      </c>
      <c r="F2" s="36">
        <v>2</v>
      </c>
      <c r="G2" s="11" t="s">
        <v>40</v>
      </c>
    </row>
    <row r="3" spans="1:7" x14ac:dyDescent="0.25">
      <c r="A3" s="39">
        <v>2006</v>
      </c>
      <c r="B3" s="41">
        <v>391232.33</v>
      </c>
      <c r="C3" s="38" t="s">
        <v>33</v>
      </c>
      <c r="D3" s="38" t="s">
        <v>58</v>
      </c>
      <c r="E3" s="11" t="s">
        <v>16</v>
      </c>
      <c r="F3" s="36">
        <v>2</v>
      </c>
      <c r="G3" s="11" t="s">
        <v>40</v>
      </c>
    </row>
    <row r="4" spans="1:7" x14ac:dyDescent="0.25">
      <c r="A4" s="37">
        <v>2007</v>
      </c>
      <c r="B4" s="41">
        <v>364736.33</v>
      </c>
      <c r="C4" s="38" t="s">
        <v>33</v>
      </c>
      <c r="D4" s="38" t="s">
        <v>58</v>
      </c>
      <c r="E4" s="11" t="s">
        <v>16</v>
      </c>
      <c r="F4" s="36">
        <v>2</v>
      </c>
      <c r="G4" s="11" t="s">
        <v>40</v>
      </c>
    </row>
    <row r="5" spans="1:7" x14ac:dyDescent="0.25">
      <c r="A5" s="39">
        <v>2008</v>
      </c>
      <c r="B5" s="41">
        <v>369879.57</v>
      </c>
      <c r="C5" s="38" t="s">
        <v>33</v>
      </c>
      <c r="D5" s="38" t="s">
        <v>58</v>
      </c>
      <c r="E5" s="11" t="s">
        <v>16</v>
      </c>
      <c r="F5" s="36">
        <v>2</v>
      </c>
      <c r="G5" s="11" t="s">
        <v>40</v>
      </c>
    </row>
    <row r="6" spans="1:7" x14ac:dyDescent="0.25">
      <c r="A6" s="37">
        <v>2009</v>
      </c>
      <c r="B6" s="41">
        <v>425656</v>
      </c>
      <c r="C6" s="38" t="s">
        <v>33</v>
      </c>
      <c r="D6" s="38" t="s">
        <v>58</v>
      </c>
      <c r="E6" s="11" t="s">
        <v>16</v>
      </c>
      <c r="F6" s="36">
        <v>2</v>
      </c>
      <c r="G6" s="11" t="s">
        <v>40</v>
      </c>
    </row>
    <row r="7" spans="1:7" x14ac:dyDescent="0.25">
      <c r="A7" s="39">
        <v>2010</v>
      </c>
      <c r="B7" s="42">
        <v>409046.97</v>
      </c>
      <c r="C7" s="38" t="s">
        <v>33</v>
      </c>
      <c r="D7" s="38" t="s">
        <v>58</v>
      </c>
      <c r="E7" s="11" t="s">
        <v>16</v>
      </c>
      <c r="F7" s="36">
        <v>2</v>
      </c>
      <c r="G7" s="11" t="s">
        <v>40</v>
      </c>
    </row>
    <row r="8" spans="1:7" x14ac:dyDescent="0.25">
      <c r="A8" s="37">
        <v>2011</v>
      </c>
      <c r="B8" s="42">
        <v>419331.45</v>
      </c>
      <c r="C8" s="38" t="s">
        <v>33</v>
      </c>
      <c r="D8" s="38" t="s">
        <v>58</v>
      </c>
      <c r="E8" s="11" t="s">
        <v>16</v>
      </c>
      <c r="F8" s="36">
        <v>2</v>
      </c>
      <c r="G8" s="11" t="s">
        <v>40</v>
      </c>
    </row>
    <row r="9" spans="1:7" x14ac:dyDescent="0.25">
      <c r="A9" s="39">
        <v>2012</v>
      </c>
      <c r="B9" s="42">
        <v>413245.6</v>
      </c>
      <c r="C9" s="38" t="s">
        <v>33</v>
      </c>
      <c r="D9" s="38" t="s">
        <v>58</v>
      </c>
      <c r="E9" s="11" t="s">
        <v>16</v>
      </c>
      <c r="F9" s="36">
        <v>2</v>
      </c>
      <c r="G9" s="11" t="s">
        <v>40</v>
      </c>
    </row>
    <row r="10" spans="1:7" x14ac:dyDescent="0.25">
      <c r="A10" s="37">
        <v>2013</v>
      </c>
      <c r="B10" s="42">
        <v>330638.88</v>
      </c>
      <c r="C10" s="38" t="s">
        <v>33</v>
      </c>
      <c r="D10" s="38" t="s">
        <v>58</v>
      </c>
      <c r="E10" s="11" t="s">
        <v>16</v>
      </c>
      <c r="F10" s="36">
        <v>2</v>
      </c>
      <c r="G10" s="11" t="s">
        <v>40</v>
      </c>
    </row>
    <row r="11" spans="1:7" x14ac:dyDescent="0.25">
      <c r="A11" s="39">
        <v>2014</v>
      </c>
      <c r="B11" s="42">
        <v>381966.84</v>
      </c>
      <c r="C11" s="38" t="s">
        <v>33</v>
      </c>
      <c r="D11" s="38" t="s">
        <v>58</v>
      </c>
      <c r="E11" s="11" t="s">
        <v>16</v>
      </c>
      <c r="F11" s="36">
        <v>2</v>
      </c>
      <c r="G11" s="11" t="s">
        <v>40</v>
      </c>
    </row>
    <row r="12" spans="1:7" x14ac:dyDescent="0.25">
      <c r="A12" s="37">
        <v>2015</v>
      </c>
      <c r="B12" s="42">
        <v>181192.85</v>
      </c>
      <c r="C12" s="38" t="s">
        <v>33</v>
      </c>
      <c r="D12" s="38" t="s">
        <v>58</v>
      </c>
      <c r="E12" s="11" t="s">
        <v>16</v>
      </c>
      <c r="F12" s="36">
        <v>2</v>
      </c>
      <c r="G12" s="11" t="s">
        <v>40</v>
      </c>
    </row>
    <row r="13" spans="1:7" x14ac:dyDescent="0.25">
      <c r="A13" s="39">
        <v>2016</v>
      </c>
      <c r="B13" s="41">
        <v>210145.17</v>
      </c>
      <c r="C13" s="38" t="s">
        <v>33</v>
      </c>
      <c r="D13" s="38" t="s">
        <v>58</v>
      </c>
      <c r="E13" s="11" t="s">
        <v>16</v>
      </c>
      <c r="F13" s="36">
        <v>2</v>
      </c>
      <c r="G13" s="11" t="s">
        <v>40</v>
      </c>
    </row>
    <row r="14" spans="1:7" x14ac:dyDescent="0.25">
      <c r="A14" s="37">
        <v>2017</v>
      </c>
      <c r="B14" s="42">
        <v>214886.99</v>
      </c>
      <c r="C14" s="38" t="s">
        <v>33</v>
      </c>
      <c r="D14" s="38" t="s">
        <v>58</v>
      </c>
      <c r="E14" s="11" t="s">
        <v>16</v>
      </c>
      <c r="F14" s="36">
        <v>2</v>
      </c>
      <c r="G14" s="11" t="s">
        <v>40</v>
      </c>
    </row>
    <row r="15" spans="1:7" x14ac:dyDescent="0.25">
      <c r="A15" s="37">
        <v>2005</v>
      </c>
      <c r="B15" s="41">
        <v>0</v>
      </c>
      <c r="C15" s="38">
        <v>4</v>
      </c>
      <c r="D15" s="38" t="s">
        <v>53</v>
      </c>
      <c r="E15" s="11" t="s">
        <v>18</v>
      </c>
      <c r="F15" s="36">
        <v>2</v>
      </c>
      <c r="G15" s="11" t="s">
        <v>41</v>
      </c>
    </row>
    <row r="16" spans="1:7" x14ac:dyDescent="0.25">
      <c r="A16" s="39">
        <v>2006</v>
      </c>
      <c r="B16" s="41">
        <v>0</v>
      </c>
      <c r="C16" s="38">
        <v>4</v>
      </c>
      <c r="D16" s="38" t="s">
        <v>53</v>
      </c>
      <c r="E16" s="11" t="s">
        <v>18</v>
      </c>
      <c r="F16" s="36">
        <v>2</v>
      </c>
      <c r="G16" s="11" t="s">
        <v>41</v>
      </c>
    </row>
    <row r="17" spans="1:7" x14ac:dyDescent="0.25">
      <c r="A17" s="37">
        <v>2007</v>
      </c>
      <c r="B17" s="41">
        <v>210728</v>
      </c>
      <c r="C17" s="38">
        <v>4</v>
      </c>
      <c r="D17" s="38" t="s">
        <v>53</v>
      </c>
      <c r="E17" s="11" t="s">
        <v>18</v>
      </c>
      <c r="F17" s="36">
        <v>2</v>
      </c>
      <c r="G17" s="11" t="s">
        <v>41</v>
      </c>
    </row>
    <row r="18" spans="1:7" x14ac:dyDescent="0.25">
      <c r="A18" s="39">
        <v>2008</v>
      </c>
      <c r="B18" s="41">
        <v>240536</v>
      </c>
      <c r="C18" s="38">
        <v>4</v>
      </c>
      <c r="D18" s="38" t="s">
        <v>53</v>
      </c>
      <c r="E18" s="11" t="s">
        <v>18</v>
      </c>
      <c r="F18" s="36">
        <v>2</v>
      </c>
      <c r="G18" s="11" t="s">
        <v>41</v>
      </c>
    </row>
    <row r="19" spans="1:7" x14ac:dyDescent="0.25">
      <c r="A19" s="37">
        <v>2009</v>
      </c>
      <c r="B19" s="41">
        <v>224992</v>
      </c>
      <c r="C19" s="38">
        <v>4</v>
      </c>
      <c r="D19" s="38" t="s">
        <v>53</v>
      </c>
      <c r="E19" s="11" t="s">
        <v>18</v>
      </c>
      <c r="F19" s="36">
        <v>2</v>
      </c>
      <c r="G19" s="11" t="s">
        <v>41</v>
      </c>
    </row>
    <row r="20" spans="1:7" x14ac:dyDescent="0.25">
      <c r="A20" s="39">
        <v>2010</v>
      </c>
      <c r="B20" s="42">
        <v>250243.05</v>
      </c>
      <c r="C20" s="38">
        <v>4</v>
      </c>
      <c r="D20" s="38" t="s">
        <v>53</v>
      </c>
      <c r="E20" s="11" t="s">
        <v>18</v>
      </c>
      <c r="F20" s="36">
        <v>2</v>
      </c>
      <c r="G20" s="11" t="s">
        <v>41</v>
      </c>
    </row>
    <row r="21" spans="1:7" x14ac:dyDescent="0.25">
      <c r="A21" s="37">
        <v>2011</v>
      </c>
      <c r="B21" s="42">
        <v>276510.44</v>
      </c>
      <c r="C21" s="38">
        <v>4</v>
      </c>
      <c r="D21" s="38" t="s">
        <v>53</v>
      </c>
      <c r="E21" s="11" t="s">
        <v>18</v>
      </c>
      <c r="F21" s="36">
        <v>2</v>
      </c>
      <c r="G21" s="11" t="s">
        <v>41</v>
      </c>
    </row>
    <row r="22" spans="1:7" x14ac:dyDescent="0.25">
      <c r="A22" s="39">
        <v>2012</v>
      </c>
      <c r="B22" s="42">
        <v>279302.40999999997</v>
      </c>
      <c r="C22" s="38">
        <v>4</v>
      </c>
      <c r="D22" s="38" t="s">
        <v>53</v>
      </c>
      <c r="E22" s="11" t="s">
        <v>18</v>
      </c>
      <c r="F22" s="36">
        <v>2</v>
      </c>
      <c r="G22" s="11" t="s">
        <v>41</v>
      </c>
    </row>
    <row r="23" spans="1:7" x14ac:dyDescent="0.25">
      <c r="A23" s="37">
        <v>2013</v>
      </c>
      <c r="B23" s="42">
        <v>298848.03000000003</v>
      </c>
      <c r="C23" s="38">
        <v>4</v>
      </c>
      <c r="D23" s="38" t="s">
        <v>53</v>
      </c>
      <c r="E23" s="11" t="s">
        <v>18</v>
      </c>
      <c r="F23" s="36">
        <v>2</v>
      </c>
      <c r="G23" s="11" t="s">
        <v>41</v>
      </c>
    </row>
    <row r="24" spans="1:7" x14ac:dyDescent="0.25">
      <c r="A24" s="39">
        <v>2014</v>
      </c>
      <c r="B24" s="42">
        <v>298635.02</v>
      </c>
      <c r="C24" s="38">
        <v>4</v>
      </c>
      <c r="D24" s="38" t="s">
        <v>53</v>
      </c>
      <c r="E24" s="11" t="s">
        <v>18</v>
      </c>
      <c r="F24" s="36">
        <v>2</v>
      </c>
      <c r="G24" s="11" t="s">
        <v>41</v>
      </c>
    </row>
    <row r="25" spans="1:7" x14ac:dyDescent="0.25">
      <c r="A25" s="37">
        <v>2015</v>
      </c>
      <c r="B25" s="42">
        <v>247192.84</v>
      </c>
      <c r="C25" s="38">
        <v>4</v>
      </c>
      <c r="D25" s="38" t="s">
        <v>53</v>
      </c>
      <c r="E25" s="11" t="s">
        <v>18</v>
      </c>
      <c r="F25" s="36">
        <v>2</v>
      </c>
      <c r="G25" s="11" t="s">
        <v>41</v>
      </c>
    </row>
    <row r="26" spans="1:7" x14ac:dyDescent="0.25">
      <c r="A26" s="39">
        <v>2016</v>
      </c>
      <c r="B26" s="41">
        <v>224630.63</v>
      </c>
      <c r="C26" s="38">
        <v>4</v>
      </c>
      <c r="D26" s="38" t="s">
        <v>53</v>
      </c>
      <c r="E26" s="11" t="s">
        <v>18</v>
      </c>
      <c r="F26" s="36">
        <v>2</v>
      </c>
      <c r="G26" s="11" t="s">
        <v>41</v>
      </c>
    </row>
    <row r="27" spans="1:7" x14ac:dyDescent="0.25">
      <c r="A27" s="37">
        <v>2017</v>
      </c>
      <c r="B27" s="42">
        <v>229247.73</v>
      </c>
      <c r="C27" s="38">
        <v>4</v>
      </c>
      <c r="D27" s="38" t="s">
        <v>53</v>
      </c>
      <c r="E27" s="11" t="s">
        <v>18</v>
      </c>
      <c r="F27" s="36">
        <v>2</v>
      </c>
      <c r="G27" s="11" t="s">
        <v>41</v>
      </c>
    </row>
    <row r="28" spans="1:7" x14ac:dyDescent="0.25">
      <c r="A28" s="37">
        <v>2005</v>
      </c>
      <c r="B28" s="41"/>
      <c r="C28" s="38" t="s">
        <v>36</v>
      </c>
      <c r="D28" s="38" t="s">
        <v>57</v>
      </c>
      <c r="E28" s="11" t="s">
        <v>20</v>
      </c>
      <c r="F28" s="36">
        <v>3</v>
      </c>
      <c r="G28" s="11" t="s">
        <v>42</v>
      </c>
    </row>
    <row r="29" spans="1:7" x14ac:dyDescent="0.25">
      <c r="A29" s="39">
        <v>2006</v>
      </c>
      <c r="B29" s="41"/>
      <c r="C29" s="38" t="s">
        <v>36</v>
      </c>
      <c r="D29" s="38" t="s">
        <v>57</v>
      </c>
      <c r="E29" s="11" t="s">
        <v>20</v>
      </c>
      <c r="F29" s="36">
        <v>3</v>
      </c>
      <c r="G29" s="11" t="s">
        <v>42</v>
      </c>
    </row>
    <row r="30" spans="1:7" x14ac:dyDescent="0.25">
      <c r="A30" s="37">
        <v>2007</v>
      </c>
      <c r="B30" s="41">
        <v>213640</v>
      </c>
      <c r="C30" s="38" t="s">
        <v>36</v>
      </c>
      <c r="D30" s="38" t="s">
        <v>57</v>
      </c>
      <c r="E30" s="11" t="s">
        <v>20</v>
      </c>
      <c r="F30" s="36">
        <v>3</v>
      </c>
      <c r="G30" s="11" t="s">
        <v>42</v>
      </c>
    </row>
    <row r="31" spans="1:7" x14ac:dyDescent="0.25">
      <c r="A31" s="39">
        <v>2008</v>
      </c>
      <c r="B31" s="41">
        <v>248913</v>
      </c>
      <c r="C31" s="38" t="s">
        <v>36</v>
      </c>
      <c r="D31" s="38" t="s">
        <v>57</v>
      </c>
      <c r="E31" s="11" t="s">
        <v>20</v>
      </c>
      <c r="F31" s="36">
        <v>3</v>
      </c>
      <c r="G31" s="11" t="s">
        <v>42</v>
      </c>
    </row>
    <row r="32" spans="1:7" x14ac:dyDescent="0.25">
      <c r="A32" s="37">
        <v>2009</v>
      </c>
      <c r="B32" s="41">
        <v>243627</v>
      </c>
      <c r="C32" s="38" t="s">
        <v>36</v>
      </c>
      <c r="D32" s="38" t="s">
        <v>57</v>
      </c>
      <c r="E32" s="11" t="s">
        <v>20</v>
      </c>
      <c r="F32" s="36">
        <v>3</v>
      </c>
      <c r="G32" s="11" t="s">
        <v>42</v>
      </c>
    </row>
    <row r="33" spans="1:7" x14ac:dyDescent="0.25">
      <c r="A33" s="39">
        <v>2010</v>
      </c>
      <c r="B33" s="42">
        <v>242827.58</v>
      </c>
      <c r="C33" s="38" t="s">
        <v>36</v>
      </c>
      <c r="D33" s="38" t="s">
        <v>57</v>
      </c>
      <c r="E33" s="11" t="s">
        <v>20</v>
      </c>
      <c r="F33" s="36">
        <v>3</v>
      </c>
      <c r="G33" s="11" t="s">
        <v>42</v>
      </c>
    </row>
    <row r="34" spans="1:7" x14ac:dyDescent="0.25">
      <c r="A34" s="37">
        <v>2011</v>
      </c>
      <c r="B34" s="42">
        <v>281838.71999999997</v>
      </c>
      <c r="C34" s="38" t="s">
        <v>36</v>
      </c>
      <c r="D34" s="38" t="s">
        <v>57</v>
      </c>
      <c r="E34" s="11" t="s">
        <v>20</v>
      </c>
      <c r="F34" s="36">
        <v>3</v>
      </c>
      <c r="G34" s="11" t="s">
        <v>42</v>
      </c>
    </row>
    <row r="35" spans="1:7" x14ac:dyDescent="0.25">
      <c r="A35" s="39">
        <v>2012</v>
      </c>
      <c r="B35" s="42">
        <v>339720.82</v>
      </c>
      <c r="C35" s="38" t="s">
        <v>36</v>
      </c>
      <c r="D35" s="38" t="s">
        <v>57</v>
      </c>
      <c r="E35" s="11" t="s">
        <v>20</v>
      </c>
      <c r="F35" s="36">
        <v>3</v>
      </c>
      <c r="G35" s="11" t="s">
        <v>42</v>
      </c>
    </row>
    <row r="36" spans="1:7" x14ac:dyDescent="0.25">
      <c r="A36" s="37">
        <v>2013</v>
      </c>
      <c r="B36" s="42">
        <v>282561.64</v>
      </c>
      <c r="C36" s="38" t="s">
        <v>36</v>
      </c>
      <c r="D36" s="38" t="s">
        <v>57</v>
      </c>
      <c r="E36" s="11" t="s">
        <v>20</v>
      </c>
      <c r="F36" s="36">
        <v>3</v>
      </c>
      <c r="G36" s="11" t="s">
        <v>42</v>
      </c>
    </row>
    <row r="37" spans="1:7" x14ac:dyDescent="0.25">
      <c r="A37" s="39">
        <v>2014</v>
      </c>
      <c r="B37" s="42">
        <v>307625.78999999998</v>
      </c>
      <c r="C37" s="38" t="s">
        <v>36</v>
      </c>
      <c r="D37" s="38" t="s">
        <v>57</v>
      </c>
      <c r="E37" s="11" t="s">
        <v>20</v>
      </c>
      <c r="F37" s="36">
        <v>3</v>
      </c>
      <c r="G37" s="11" t="s">
        <v>42</v>
      </c>
    </row>
    <row r="38" spans="1:7" x14ac:dyDescent="0.25">
      <c r="A38" s="37">
        <v>2015</v>
      </c>
      <c r="B38" s="42">
        <v>298561.76</v>
      </c>
      <c r="C38" s="38" t="s">
        <v>36</v>
      </c>
      <c r="D38" s="38" t="s">
        <v>57</v>
      </c>
      <c r="E38" s="11" t="s">
        <v>20</v>
      </c>
      <c r="F38" s="36">
        <v>3</v>
      </c>
      <c r="G38" s="11" t="s">
        <v>42</v>
      </c>
    </row>
    <row r="39" spans="1:7" x14ac:dyDescent="0.25">
      <c r="A39" s="39">
        <v>2016</v>
      </c>
      <c r="B39" s="41">
        <v>224905.77</v>
      </c>
      <c r="C39" s="38" t="s">
        <v>36</v>
      </c>
      <c r="D39" s="38" t="s">
        <v>57</v>
      </c>
      <c r="E39" s="11" t="s">
        <v>20</v>
      </c>
      <c r="F39" s="36">
        <v>3</v>
      </c>
      <c r="G39" s="11" t="s">
        <v>42</v>
      </c>
    </row>
    <row r="40" spans="1:7" x14ac:dyDescent="0.25">
      <c r="A40" s="37">
        <v>2017</v>
      </c>
      <c r="B40" s="42">
        <v>229820.31</v>
      </c>
      <c r="C40" s="38" t="s">
        <v>36</v>
      </c>
      <c r="D40" s="38" t="s">
        <v>57</v>
      </c>
      <c r="E40" s="11" t="s">
        <v>20</v>
      </c>
      <c r="F40" s="36">
        <v>3</v>
      </c>
      <c r="G40" s="11" t="s">
        <v>42</v>
      </c>
    </row>
    <row r="41" spans="1:7" x14ac:dyDescent="0.25">
      <c r="A41" s="37">
        <v>2005</v>
      </c>
      <c r="B41" s="41">
        <v>360963</v>
      </c>
      <c r="C41" s="38">
        <v>7</v>
      </c>
      <c r="D41" s="38" t="s">
        <v>52</v>
      </c>
      <c r="E41" s="11" t="s">
        <v>22</v>
      </c>
      <c r="F41" s="36">
        <v>4</v>
      </c>
      <c r="G41" s="11" t="s">
        <v>43</v>
      </c>
    </row>
    <row r="42" spans="1:7" x14ac:dyDescent="0.25">
      <c r="A42" s="39">
        <v>2006</v>
      </c>
      <c r="B42" s="41">
        <v>210083</v>
      </c>
      <c r="C42" s="38">
        <v>7</v>
      </c>
      <c r="D42" s="38" t="s">
        <v>52</v>
      </c>
      <c r="E42" s="11" t="s">
        <v>22</v>
      </c>
      <c r="F42" s="36">
        <v>4</v>
      </c>
      <c r="G42" s="11" t="s">
        <v>43</v>
      </c>
    </row>
    <row r="43" spans="1:7" x14ac:dyDescent="0.25">
      <c r="A43" s="37">
        <v>2007</v>
      </c>
      <c r="B43" s="41">
        <v>217903</v>
      </c>
      <c r="C43" s="38">
        <v>7</v>
      </c>
      <c r="D43" s="38" t="s">
        <v>52</v>
      </c>
      <c r="E43" s="11" t="s">
        <v>22</v>
      </c>
      <c r="F43" s="36">
        <v>4</v>
      </c>
      <c r="G43" s="11" t="s">
        <v>43</v>
      </c>
    </row>
    <row r="44" spans="1:7" x14ac:dyDescent="0.25">
      <c r="A44" s="39">
        <v>2008</v>
      </c>
      <c r="B44" s="41">
        <v>226507</v>
      </c>
      <c r="C44" s="38">
        <v>7</v>
      </c>
      <c r="D44" s="38" t="s">
        <v>52</v>
      </c>
      <c r="E44" s="11" t="s">
        <v>22</v>
      </c>
      <c r="F44" s="36">
        <v>4</v>
      </c>
      <c r="G44" s="11" t="s">
        <v>43</v>
      </c>
    </row>
    <row r="45" spans="1:7" x14ac:dyDescent="0.25">
      <c r="A45" s="37">
        <v>2009</v>
      </c>
      <c r="B45" s="41">
        <v>235556</v>
      </c>
      <c r="C45" s="38">
        <v>7</v>
      </c>
      <c r="D45" s="38" t="s">
        <v>52</v>
      </c>
      <c r="E45" s="11" t="s">
        <v>22</v>
      </c>
      <c r="F45" s="36">
        <v>4</v>
      </c>
      <c r="G45" s="11" t="s">
        <v>43</v>
      </c>
    </row>
    <row r="46" spans="1:7" x14ac:dyDescent="0.25">
      <c r="A46" s="39">
        <v>2010</v>
      </c>
      <c r="B46" s="42">
        <v>233007</v>
      </c>
      <c r="C46" s="38">
        <v>7</v>
      </c>
      <c r="D46" s="38" t="s">
        <v>52</v>
      </c>
      <c r="E46" s="11" t="s">
        <v>22</v>
      </c>
      <c r="F46" s="36">
        <v>4</v>
      </c>
      <c r="G46" s="11" t="s">
        <v>43</v>
      </c>
    </row>
    <row r="47" spans="1:7" x14ac:dyDescent="0.25">
      <c r="A47" s="37">
        <v>2011</v>
      </c>
      <c r="B47" s="42">
        <v>238938.88</v>
      </c>
      <c r="C47" s="38">
        <v>7</v>
      </c>
      <c r="D47" s="38" t="s">
        <v>52</v>
      </c>
      <c r="E47" s="11" t="s">
        <v>22</v>
      </c>
      <c r="F47" s="36">
        <v>4</v>
      </c>
      <c r="G47" s="11" t="s">
        <v>43</v>
      </c>
    </row>
    <row r="48" spans="1:7" x14ac:dyDescent="0.25">
      <c r="A48" s="39">
        <v>2012</v>
      </c>
      <c r="B48" s="42">
        <v>247354.01</v>
      </c>
      <c r="C48" s="38">
        <v>7</v>
      </c>
      <c r="D48" s="38" t="s">
        <v>52</v>
      </c>
      <c r="E48" s="11" t="s">
        <v>22</v>
      </c>
      <c r="F48" s="36">
        <v>4</v>
      </c>
      <c r="G48" s="11" t="s">
        <v>43</v>
      </c>
    </row>
    <row r="49" spans="1:7" x14ac:dyDescent="0.25">
      <c r="A49" s="37">
        <v>2013</v>
      </c>
      <c r="B49" s="43">
        <v>255623.35</v>
      </c>
      <c r="C49" s="38">
        <v>7</v>
      </c>
      <c r="D49" s="38" t="s">
        <v>52</v>
      </c>
      <c r="E49" s="11" t="s">
        <v>22</v>
      </c>
      <c r="F49" s="36">
        <v>4</v>
      </c>
      <c r="G49" s="11" t="s">
        <v>43</v>
      </c>
    </row>
    <row r="50" spans="1:7" x14ac:dyDescent="0.25">
      <c r="A50" s="39">
        <v>2014</v>
      </c>
      <c r="B50" s="42">
        <v>259495.41</v>
      </c>
      <c r="C50" s="38">
        <v>7</v>
      </c>
      <c r="D50" s="38" t="s">
        <v>52</v>
      </c>
      <c r="E50" s="11" t="s">
        <v>22</v>
      </c>
      <c r="F50" s="36">
        <v>4</v>
      </c>
      <c r="G50" s="11" t="s">
        <v>43</v>
      </c>
    </row>
    <row r="51" spans="1:7" x14ac:dyDescent="0.25">
      <c r="A51" s="37">
        <v>2015</v>
      </c>
      <c r="B51" s="42">
        <v>273144.77</v>
      </c>
      <c r="C51" s="38">
        <v>7</v>
      </c>
      <c r="D51" s="38" t="s">
        <v>52</v>
      </c>
      <c r="E51" s="11" t="s">
        <v>22</v>
      </c>
      <c r="F51" s="36">
        <v>4</v>
      </c>
      <c r="G51" s="11" t="s">
        <v>43</v>
      </c>
    </row>
    <row r="52" spans="1:7" x14ac:dyDescent="0.25">
      <c r="A52" s="39">
        <v>2016</v>
      </c>
      <c r="B52" s="40">
        <v>269082.5</v>
      </c>
      <c r="C52" s="38">
        <v>7</v>
      </c>
      <c r="D52" s="38" t="s">
        <v>52</v>
      </c>
      <c r="E52" s="11" t="s">
        <v>22</v>
      </c>
      <c r="F52" s="36">
        <v>4</v>
      </c>
      <c r="G52" s="11" t="s">
        <v>43</v>
      </c>
    </row>
    <row r="53" spans="1:7" x14ac:dyDescent="0.25">
      <c r="A53" s="37">
        <v>2017</v>
      </c>
      <c r="B53" s="42">
        <v>258407.3</v>
      </c>
      <c r="C53" s="38">
        <v>7</v>
      </c>
      <c r="D53" s="38" t="s">
        <v>52</v>
      </c>
      <c r="E53" s="11" t="s">
        <v>22</v>
      </c>
      <c r="F53" s="36">
        <v>4</v>
      </c>
      <c r="G53" s="11" t="s">
        <v>43</v>
      </c>
    </row>
    <row r="54" spans="1:7" x14ac:dyDescent="0.25">
      <c r="A54" s="37">
        <v>2005</v>
      </c>
      <c r="B54" s="41">
        <v>452850.24</v>
      </c>
      <c r="C54" s="38" t="s">
        <v>35</v>
      </c>
      <c r="D54" s="38" t="s">
        <v>54</v>
      </c>
      <c r="E54" s="11" t="s">
        <v>24</v>
      </c>
      <c r="F54" s="36">
        <v>4</v>
      </c>
      <c r="G54" s="11" t="s">
        <v>44</v>
      </c>
    </row>
    <row r="55" spans="1:7" x14ac:dyDescent="0.25">
      <c r="A55" s="39">
        <v>2006</v>
      </c>
      <c r="B55" s="41">
        <v>388114.25</v>
      </c>
      <c r="C55" s="38" t="s">
        <v>35</v>
      </c>
      <c r="D55" s="38" t="s">
        <v>54</v>
      </c>
      <c r="E55" s="11" t="s">
        <v>24</v>
      </c>
      <c r="F55" s="36">
        <v>4</v>
      </c>
      <c r="G55" s="11" t="s">
        <v>44</v>
      </c>
    </row>
    <row r="56" spans="1:7" x14ac:dyDescent="0.25">
      <c r="A56" s="37">
        <v>2007</v>
      </c>
      <c r="B56" s="41">
        <v>409305.78</v>
      </c>
      <c r="C56" s="38" t="s">
        <v>35</v>
      </c>
      <c r="D56" s="38" t="s">
        <v>54</v>
      </c>
      <c r="E56" s="11" t="s">
        <v>24</v>
      </c>
      <c r="F56" s="36">
        <v>4</v>
      </c>
      <c r="G56" s="11" t="s">
        <v>44</v>
      </c>
    </row>
    <row r="57" spans="1:7" x14ac:dyDescent="0.25">
      <c r="A57" s="39">
        <v>2008</v>
      </c>
      <c r="B57" s="41">
        <v>444532.22</v>
      </c>
      <c r="C57" s="38" t="s">
        <v>35</v>
      </c>
      <c r="D57" s="38" t="s">
        <v>54</v>
      </c>
      <c r="E57" s="11" t="s">
        <v>24</v>
      </c>
      <c r="F57" s="36">
        <v>4</v>
      </c>
      <c r="G57" s="11" t="s">
        <v>44</v>
      </c>
    </row>
    <row r="58" spans="1:7" x14ac:dyDescent="0.25">
      <c r="A58" s="37">
        <v>2009</v>
      </c>
      <c r="B58" s="41">
        <v>457868.18</v>
      </c>
      <c r="C58" s="38" t="s">
        <v>35</v>
      </c>
      <c r="D58" s="38" t="s">
        <v>54</v>
      </c>
      <c r="E58" s="11" t="s">
        <v>24</v>
      </c>
      <c r="F58" s="36">
        <v>4</v>
      </c>
      <c r="G58" s="11" t="s">
        <v>44</v>
      </c>
    </row>
    <row r="59" spans="1:7" x14ac:dyDescent="0.25">
      <c r="A59" s="39">
        <v>2010</v>
      </c>
      <c r="B59" s="42">
        <v>520551.19</v>
      </c>
      <c r="C59" s="38" t="s">
        <v>35</v>
      </c>
      <c r="D59" s="38" t="s">
        <v>54</v>
      </c>
      <c r="E59" s="11" t="s">
        <v>24</v>
      </c>
      <c r="F59" s="36">
        <v>4</v>
      </c>
      <c r="G59" s="11" t="s">
        <v>44</v>
      </c>
    </row>
    <row r="60" spans="1:7" x14ac:dyDescent="0.25">
      <c r="A60" s="37">
        <v>2011</v>
      </c>
      <c r="B60" s="42">
        <v>534063.27</v>
      </c>
      <c r="C60" s="38" t="s">
        <v>35</v>
      </c>
      <c r="D60" s="38" t="s">
        <v>54</v>
      </c>
      <c r="E60" s="11" t="s">
        <v>24</v>
      </c>
      <c r="F60" s="36">
        <v>4</v>
      </c>
      <c r="G60" s="11" t="s">
        <v>44</v>
      </c>
    </row>
    <row r="61" spans="1:7" x14ac:dyDescent="0.25">
      <c r="A61" s="39">
        <v>2012</v>
      </c>
      <c r="B61" s="42">
        <v>555413.9</v>
      </c>
      <c r="C61" s="38" t="s">
        <v>35</v>
      </c>
      <c r="D61" s="38" t="s">
        <v>54</v>
      </c>
      <c r="E61" s="11" t="s">
        <v>24</v>
      </c>
      <c r="F61" s="36">
        <v>4</v>
      </c>
      <c r="G61" s="11" t="s">
        <v>44</v>
      </c>
    </row>
    <row r="62" spans="1:7" x14ac:dyDescent="0.25">
      <c r="A62" s="37">
        <v>2013</v>
      </c>
      <c r="B62" s="42">
        <v>581150.96</v>
      </c>
      <c r="C62" s="38" t="s">
        <v>35</v>
      </c>
      <c r="D62" s="38" t="s">
        <v>54</v>
      </c>
      <c r="E62" s="11" t="s">
        <v>24</v>
      </c>
      <c r="F62" s="36">
        <v>4</v>
      </c>
      <c r="G62" s="11" t="s">
        <v>44</v>
      </c>
    </row>
    <row r="63" spans="1:7" x14ac:dyDescent="0.25">
      <c r="A63" s="39">
        <v>2014</v>
      </c>
      <c r="B63" s="42">
        <v>612020.07999999996</v>
      </c>
      <c r="C63" s="38" t="s">
        <v>35</v>
      </c>
      <c r="D63" s="38" t="s">
        <v>54</v>
      </c>
      <c r="E63" s="11" t="s">
        <v>24</v>
      </c>
      <c r="F63" s="36">
        <v>4</v>
      </c>
      <c r="G63" s="11" t="s">
        <v>44</v>
      </c>
    </row>
    <row r="64" spans="1:7" x14ac:dyDescent="0.25">
      <c r="A64" s="37">
        <v>2015</v>
      </c>
      <c r="B64" s="42">
        <v>523390.96</v>
      </c>
      <c r="C64" s="38" t="s">
        <v>35</v>
      </c>
      <c r="D64" s="38" t="s">
        <v>54</v>
      </c>
      <c r="E64" s="11" t="s">
        <v>24</v>
      </c>
      <c r="F64" s="36">
        <v>4</v>
      </c>
      <c r="G64" s="11" t="s">
        <v>44</v>
      </c>
    </row>
    <row r="65" spans="1:7" x14ac:dyDescent="0.25">
      <c r="A65" s="39">
        <v>2016</v>
      </c>
      <c r="B65" s="44">
        <v>388544.52</v>
      </c>
      <c r="C65" s="38" t="s">
        <v>35</v>
      </c>
      <c r="D65" s="38" t="s">
        <v>54</v>
      </c>
      <c r="E65" s="11" t="s">
        <v>24</v>
      </c>
      <c r="F65" s="36">
        <v>4</v>
      </c>
      <c r="G65" s="11" t="s">
        <v>44</v>
      </c>
    </row>
    <row r="66" spans="1:7" x14ac:dyDescent="0.25">
      <c r="A66" s="37">
        <v>2017</v>
      </c>
      <c r="B66" s="42">
        <v>372046.19</v>
      </c>
      <c r="C66" s="38" t="s">
        <v>35</v>
      </c>
      <c r="D66" s="38" t="s">
        <v>54</v>
      </c>
      <c r="E66" s="11" t="s">
        <v>24</v>
      </c>
      <c r="F66" s="36">
        <v>4</v>
      </c>
      <c r="G66" s="11" t="s">
        <v>44</v>
      </c>
    </row>
    <row r="67" spans="1:7" x14ac:dyDescent="0.25">
      <c r="A67" s="37">
        <v>2005</v>
      </c>
      <c r="B67" s="41">
        <v>509500.85</v>
      </c>
      <c r="C67" s="38" t="s">
        <v>34</v>
      </c>
      <c r="D67" s="38" t="s">
        <v>56</v>
      </c>
      <c r="E67" s="11" t="s">
        <v>26</v>
      </c>
      <c r="F67" s="36">
        <v>4</v>
      </c>
      <c r="G67" s="11" t="s">
        <v>45</v>
      </c>
    </row>
    <row r="68" spans="1:7" x14ac:dyDescent="0.25">
      <c r="A68" s="39">
        <v>2006</v>
      </c>
      <c r="B68" s="41">
        <v>626968.92000000004</v>
      </c>
      <c r="C68" s="38" t="s">
        <v>34</v>
      </c>
      <c r="D68" s="38" t="s">
        <v>56</v>
      </c>
      <c r="E68" s="11" t="s">
        <v>26</v>
      </c>
      <c r="F68" s="36">
        <v>4</v>
      </c>
      <c r="G68" s="11" t="s">
        <v>45</v>
      </c>
    </row>
    <row r="69" spans="1:7" x14ac:dyDescent="0.25">
      <c r="A69" s="37">
        <v>2007</v>
      </c>
      <c r="B69" s="41">
        <v>651518.09</v>
      </c>
      <c r="C69" s="38" t="s">
        <v>34</v>
      </c>
      <c r="D69" s="38" t="s">
        <v>56</v>
      </c>
      <c r="E69" s="11" t="s">
        <v>26</v>
      </c>
      <c r="F69" s="36">
        <v>4</v>
      </c>
      <c r="G69" s="11" t="s">
        <v>45</v>
      </c>
    </row>
    <row r="70" spans="1:7" x14ac:dyDescent="0.25">
      <c r="A70" s="39">
        <v>2008</v>
      </c>
      <c r="B70" s="41">
        <v>677043.27</v>
      </c>
      <c r="C70" s="38" t="s">
        <v>34</v>
      </c>
      <c r="D70" s="38" t="s">
        <v>56</v>
      </c>
      <c r="E70" s="11" t="s">
        <v>26</v>
      </c>
      <c r="F70" s="36">
        <v>4</v>
      </c>
      <c r="G70" s="11" t="s">
        <v>45</v>
      </c>
    </row>
    <row r="71" spans="1:7" x14ac:dyDescent="0.25">
      <c r="A71" s="37">
        <v>2009</v>
      </c>
      <c r="B71" s="41">
        <v>418319.89</v>
      </c>
      <c r="C71" s="38" t="s">
        <v>34</v>
      </c>
      <c r="D71" s="38" t="s">
        <v>56</v>
      </c>
      <c r="E71" s="11" t="s">
        <v>26</v>
      </c>
      <c r="F71" s="36">
        <v>4</v>
      </c>
      <c r="G71" s="11" t="s">
        <v>45</v>
      </c>
    </row>
    <row r="72" spans="1:7" x14ac:dyDescent="0.25">
      <c r="A72" s="39">
        <v>2010</v>
      </c>
      <c r="B72" s="42">
        <v>564234.19999999995</v>
      </c>
      <c r="C72" s="38" t="s">
        <v>34</v>
      </c>
      <c r="D72" s="38" t="s">
        <v>56</v>
      </c>
      <c r="E72" s="11" t="s">
        <v>26</v>
      </c>
      <c r="F72" s="36">
        <v>4</v>
      </c>
      <c r="G72" s="11" t="s">
        <v>45</v>
      </c>
    </row>
    <row r="73" spans="1:7" x14ac:dyDescent="0.25">
      <c r="A73" s="37">
        <v>2011</v>
      </c>
      <c r="B73" s="42">
        <v>575384.14</v>
      </c>
      <c r="C73" s="38" t="s">
        <v>34</v>
      </c>
      <c r="D73" s="38" t="s">
        <v>56</v>
      </c>
      <c r="E73" s="11" t="s">
        <v>26</v>
      </c>
      <c r="F73" s="36">
        <v>4</v>
      </c>
      <c r="G73" s="11" t="s">
        <v>45</v>
      </c>
    </row>
    <row r="74" spans="1:7" x14ac:dyDescent="0.25">
      <c r="A74" s="39">
        <v>2012</v>
      </c>
      <c r="B74" s="42">
        <v>600684.02</v>
      </c>
      <c r="C74" s="38" t="s">
        <v>34</v>
      </c>
      <c r="D74" s="38" t="s">
        <v>56</v>
      </c>
      <c r="E74" s="11" t="s">
        <v>26</v>
      </c>
      <c r="F74" s="36">
        <v>4</v>
      </c>
      <c r="G74" s="11" t="s">
        <v>45</v>
      </c>
    </row>
    <row r="75" spans="1:7" x14ac:dyDescent="0.25">
      <c r="A75" s="37">
        <v>2013</v>
      </c>
      <c r="B75" s="43">
        <v>638194.80000000005</v>
      </c>
      <c r="C75" s="38" t="s">
        <v>34</v>
      </c>
      <c r="D75" s="38" t="s">
        <v>56</v>
      </c>
      <c r="E75" s="11" t="s">
        <v>26</v>
      </c>
      <c r="F75" s="36">
        <v>4</v>
      </c>
      <c r="G75" s="11" t="s">
        <v>45</v>
      </c>
    </row>
    <row r="76" spans="1:7" x14ac:dyDescent="0.25">
      <c r="A76" s="39">
        <v>2014</v>
      </c>
      <c r="B76" s="42">
        <v>668913.47</v>
      </c>
      <c r="C76" s="38" t="s">
        <v>34</v>
      </c>
      <c r="D76" s="38" t="s">
        <v>56</v>
      </c>
      <c r="E76" s="11" t="s">
        <v>26</v>
      </c>
      <c r="F76" s="36">
        <v>4</v>
      </c>
      <c r="G76" s="11" t="s">
        <v>45</v>
      </c>
    </row>
    <row r="77" spans="1:7" x14ac:dyDescent="0.25">
      <c r="A77" s="37">
        <v>2015</v>
      </c>
      <c r="B77" s="42">
        <v>523830.01</v>
      </c>
      <c r="C77" s="38" t="s">
        <v>34</v>
      </c>
      <c r="D77" s="38" t="s">
        <v>56</v>
      </c>
      <c r="E77" s="11" t="s">
        <v>26</v>
      </c>
      <c r="F77" s="36">
        <v>4</v>
      </c>
      <c r="G77" s="11" t="s">
        <v>45</v>
      </c>
    </row>
    <row r="78" spans="1:7" x14ac:dyDescent="0.25">
      <c r="A78" s="39">
        <v>2016</v>
      </c>
      <c r="B78" s="41">
        <v>399701.4</v>
      </c>
      <c r="C78" s="38" t="s">
        <v>34</v>
      </c>
      <c r="D78" s="38" t="s">
        <v>56</v>
      </c>
      <c r="E78" s="11" t="s">
        <v>26</v>
      </c>
      <c r="F78" s="36">
        <v>4</v>
      </c>
      <c r="G78" s="11" t="s">
        <v>45</v>
      </c>
    </row>
    <row r="79" spans="1:7" x14ac:dyDescent="0.25">
      <c r="A79" s="37">
        <v>2017</v>
      </c>
      <c r="B79" s="42">
        <v>500904.02</v>
      </c>
      <c r="C79" s="38" t="s">
        <v>34</v>
      </c>
      <c r="D79" s="38" t="s">
        <v>56</v>
      </c>
      <c r="E79" s="11" t="s">
        <v>26</v>
      </c>
      <c r="F79" s="36">
        <v>4</v>
      </c>
      <c r="G79" s="11" t="s">
        <v>45</v>
      </c>
    </row>
    <row r="80" spans="1:7" x14ac:dyDescent="0.25">
      <c r="A80" s="37">
        <v>2005</v>
      </c>
      <c r="B80" s="41">
        <v>0</v>
      </c>
      <c r="C80" s="38" t="s">
        <v>37</v>
      </c>
      <c r="D80" s="38" t="s">
        <v>55</v>
      </c>
      <c r="E80" s="21" t="s">
        <v>28</v>
      </c>
      <c r="F80" s="36">
        <v>4</v>
      </c>
      <c r="G80" s="11" t="s">
        <v>46</v>
      </c>
    </row>
    <row r="81" spans="1:7" x14ac:dyDescent="0.25">
      <c r="A81" s="39">
        <v>2006</v>
      </c>
      <c r="B81" s="41">
        <v>0</v>
      </c>
      <c r="C81" s="38" t="s">
        <v>37</v>
      </c>
      <c r="D81" s="38" t="s">
        <v>55</v>
      </c>
      <c r="E81" s="21" t="s">
        <v>28</v>
      </c>
      <c r="F81" s="36">
        <v>4</v>
      </c>
      <c r="G81" s="11" t="s">
        <v>46</v>
      </c>
    </row>
    <row r="82" spans="1:7" x14ac:dyDescent="0.25">
      <c r="A82" s="37">
        <v>2007</v>
      </c>
      <c r="B82" s="41">
        <v>622472</v>
      </c>
      <c r="C82" s="38" t="s">
        <v>37</v>
      </c>
      <c r="D82" s="38" t="s">
        <v>55</v>
      </c>
      <c r="E82" s="21" t="s">
        <v>28</v>
      </c>
      <c r="F82" s="36">
        <v>4</v>
      </c>
      <c r="G82" s="11" t="s">
        <v>46</v>
      </c>
    </row>
    <row r="83" spans="1:7" x14ac:dyDescent="0.25">
      <c r="A83" s="39">
        <v>2008</v>
      </c>
      <c r="B83" s="41">
        <v>625997</v>
      </c>
      <c r="C83" s="38" t="s">
        <v>37</v>
      </c>
      <c r="D83" s="38" t="s">
        <v>55</v>
      </c>
      <c r="E83" s="21" t="s">
        <v>28</v>
      </c>
      <c r="F83" s="36">
        <v>4</v>
      </c>
      <c r="G83" s="11" t="s">
        <v>46</v>
      </c>
    </row>
    <row r="84" spans="1:7" x14ac:dyDescent="0.25">
      <c r="A84" s="37">
        <v>2009</v>
      </c>
      <c r="B84" s="41">
        <v>604643</v>
      </c>
      <c r="C84" s="38" t="s">
        <v>37</v>
      </c>
      <c r="D84" s="38" t="s">
        <v>55</v>
      </c>
      <c r="E84" s="21" t="s">
        <v>28</v>
      </c>
      <c r="F84" s="36">
        <v>4</v>
      </c>
      <c r="G84" s="11" t="s">
        <v>46</v>
      </c>
    </row>
    <row r="85" spans="1:7" x14ac:dyDescent="0.25">
      <c r="A85" s="39">
        <v>2010</v>
      </c>
      <c r="B85" s="42">
        <v>577362.27</v>
      </c>
      <c r="C85" s="38" t="s">
        <v>37</v>
      </c>
      <c r="D85" s="38" t="s">
        <v>55</v>
      </c>
      <c r="E85" s="21" t="s">
        <v>28</v>
      </c>
      <c r="F85" s="36">
        <v>4</v>
      </c>
      <c r="G85" s="11" t="s">
        <v>46</v>
      </c>
    </row>
    <row r="86" spans="1:7" x14ac:dyDescent="0.25">
      <c r="A86" s="37">
        <v>2011</v>
      </c>
      <c r="B86" s="42">
        <v>590621.31000000006</v>
      </c>
      <c r="C86" s="38" t="s">
        <v>37</v>
      </c>
      <c r="D86" s="38" t="s">
        <v>55</v>
      </c>
      <c r="E86" s="21" t="s">
        <v>28</v>
      </c>
      <c r="F86" s="36">
        <v>4</v>
      </c>
      <c r="G86" s="11" t="s">
        <v>46</v>
      </c>
    </row>
    <row r="87" spans="1:7" x14ac:dyDescent="0.25">
      <c r="A87" s="39">
        <v>2012</v>
      </c>
      <c r="B87" s="42">
        <v>618561.56000000006</v>
      </c>
      <c r="C87" s="38" t="s">
        <v>37</v>
      </c>
      <c r="D87" s="38" t="s">
        <v>55</v>
      </c>
      <c r="E87" s="21" t="s">
        <v>28</v>
      </c>
      <c r="F87" s="36">
        <v>4</v>
      </c>
      <c r="G87" s="11" t="s">
        <v>46</v>
      </c>
    </row>
    <row r="88" spans="1:7" x14ac:dyDescent="0.25">
      <c r="A88" s="37">
        <v>2013</v>
      </c>
      <c r="B88" s="42">
        <v>620492.53</v>
      </c>
      <c r="C88" s="38" t="s">
        <v>37</v>
      </c>
      <c r="D88" s="38" t="s">
        <v>55</v>
      </c>
      <c r="E88" s="21" t="s">
        <v>28</v>
      </c>
      <c r="F88" s="36">
        <v>4</v>
      </c>
      <c r="G88" s="11" t="s">
        <v>46</v>
      </c>
    </row>
    <row r="89" spans="1:7" x14ac:dyDescent="0.25">
      <c r="A89" s="39">
        <v>2014</v>
      </c>
      <c r="B89" s="42">
        <v>626533.96</v>
      </c>
      <c r="C89" s="38" t="s">
        <v>37</v>
      </c>
      <c r="D89" s="38" t="s">
        <v>55</v>
      </c>
      <c r="E89" s="21" t="s">
        <v>28</v>
      </c>
      <c r="F89" s="36">
        <v>4</v>
      </c>
      <c r="G89" s="11" t="s">
        <v>46</v>
      </c>
    </row>
    <row r="90" spans="1:7" x14ac:dyDescent="0.25">
      <c r="A90" s="37">
        <v>2015</v>
      </c>
      <c r="B90" s="42">
        <v>523196.88</v>
      </c>
      <c r="C90" s="38" t="s">
        <v>37</v>
      </c>
      <c r="D90" s="38" t="s">
        <v>55</v>
      </c>
      <c r="E90" s="21" t="s">
        <v>28</v>
      </c>
      <c r="F90" s="36">
        <v>4</v>
      </c>
      <c r="G90" s="11" t="s">
        <v>46</v>
      </c>
    </row>
    <row r="91" spans="1:7" x14ac:dyDescent="0.25">
      <c r="A91" s="39">
        <v>2016</v>
      </c>
      <c r="B91" s="45">
        <v>0</v>
      </c>
      <c r="C91" s="38" t="s">
        <v>37</v>
      </c>
      <c r="D91" s="38" t="s">
        <v>55</v>
      </c>
      <c r="E91" s="21" t="s">
        <v>28</v>
      </c>
      <c r="F91" s="36">
        <v>4</v>
      </c>
      <c r="G91" s="11" t="s">
        <v>46</v>
      </c>
    </row>
    <row r="92" spans="1:7" x14ac:dyDescent="0.25">
      <c r="A92" s="37">
        <v>2017</v>
      </c>
      <c r="B92" s="45">
        <v>0</v>
      </c>
      <c r="C92" s="38" t="s">
        <v>37</v>
      </c>
      <c r="D92" s="38" t="s">
        <v>55</v>
      </c>
      <c r="E92" s="21" t="s">
        <v>28</v>
      </c>
      <c r="F92" s="36">
        <v>4</v>
      </c>
      <c r="G92" s="1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PSPAP History</vt:lpstr>
      <vt:lpstr>compiled</vt:lpstr>
    </vt:vector>
  </TitlesOfParts>
  <Company>United States Army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A Williams</dc:creator>
  <cp:lastModifiedBy>Michael Colvin</cp:lastModifiedBy>
  <dcterms:created xsi:type="dcterms:W3CDTF">2017-10-11T16:33:16Z</dcterms:created>
  <dcterms:modified xsi:type="dcterms:W3CDTF">2018-02-17T16:34:46Z</dcterms:modified>
</cp:coreProperties>
</file>