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geningenur4-my.sharepoint.com/personal/nicolas_beriot_wur_nl/Documents/PhD/Colaboration/MSanalysis/"/>
    </mc:Choice>
  </mc:AlternateContent>
  <xr:revisionPtr revIDLastSave="43" documentId="13_ncr:1_{DBB20A6C-F78A-43F0-B359-BEB0CF053927}" xr6:coauthVersionLast="46" xr6:coauthVersionMax="46" xr10:uidLastSave="{AA035523-D5FB-4647-9D9F-7BC275E576D8}"/>
  <bookViews>
    <workbookView xWindow="-108" yWindow="-108" windowWidth="23256" windowHeight="12576" activeTab="3" xr2:uid="{00000000-000D-0000-FFFF-FFFF00000000}"/>
  </bookViews>
  <sheets>
    <sheet name="200724" sheetId="4" r:id="rId1"/>
    <sheet name="200727" sheetId="2" r:id="rId2"/>
    <sheet name="200728" sheetId="5" r:id="rId3"/>
    <sheet name="Meta.data" sheetId="8" r:id="rId4"/>
    <sheet name="200731" sheetId="6" r:id="rId5"/>
    <sheet name="200806" sheetId="7" r:id="rId6"/>
    <sheet name="200727_calc" sheetId="1" r:id="rId7"/>
    <sheet name="Sample_list" sheetId="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" i="7" l="1"/>
  <c r="H16" i="7"/>
  <c r="G29" i="7"/>
  <c r="G30" i="7"/>
  <c r="G31" i="7"/>
  <c r="G36" i="7"/>
  <c r="G37" i="7"/>
  <c r="G38" i="7"/>
  <c r="G43" i="7"/>
  <c r="G44" i="7"/>
  <c r="G45" i="7"/>
  <c r="G22" i="7"/>
  <c r="G23" i="7"/>
  <c r="G24" i="7"/>
  <c r="G15" i="7"/>
  <c r="G17" i="7"/>
  <c r="G16" i="7"/>
  <c r="G18" i="1" l="1"/>
  <c r="Q194" i="3" l="1"/>
  <c r="Q193" i="3"/>
  <c r="Q192" i="3"/>
  <c r="I192" i="3"/>
  <c r="Q191" i="3"/>
  <c r="I191" i="3"/>
  <c r="Q190" i="3"/>
  <c r="Q189" i="3"/>
  <c r="I189" i="3"/>
  <c r="Q188" i="3"/>
  <c r="Q187" i="3"/>
  <c r="I187" i="3"/>
  <c r="Q186" i="3"/>
  <c r="I186" i="3"/>
  <c r="Q185" i="3"/>
  <c r="I185" i="3"/>
  <c r="Q184" i="3"/>
  <c r="I184" i="3"/>
  <c r="Q183" i="3"/>
  <c r="Q182" i="3"/>
  <c r="I182" i="3"/>
  <c r="Q181" i="3"/>
  <c r="I181" i="3"/>
  <c r="Q180" i="3"/>
  <c r="I180" i="3"/>
  <c r="Q179" i="3"/>
  <c r="I179" i="3"/>
  <c r="Q178" i="3"/>
  <c r="Q177" i="3"/>
  <c r="I177" i="3"/>
  <c r="Q176" i="3"/>
  <c r="I176" i="3"/>
  <c r="Q175" i="3"/>
  <c r="I175" i="3"/>
  <c r="Q174" i="3"/>
  <c r="I174" i="3"/>
  <c r="Q173" i="3"/>
  <c r="Q172" i="3"/>
  <c r="I172" i="3"/>
  <c r="Q171" i="3"/>
  <c r="I171" i="3"/>
  <c r="Q170" i="3"/>
  <c r="I170" i="3"/>
  <c r="Q169" i="3"/>
  <c r="I169" i="3"/>
  <c r="Q168" i="3"/>
  <c r="I168" i="3"/>
  <c r="Q167" i="3"/>
  <c r="I167" i="3"/>
  <c r="Q166" i="3"/>
  <c r="I166" i="3"/>
  <c r="Q165" i="3"/>
  <c r="I165" i="3"/>
  <c r="Q164" i="3"/>
  <c r="I164" i="3"/>
  <c r="Q163" i="3"/>
  <c r="Q162" i="3"/>
  <c r="Q161" i="3"/>
  <c r="I161" i="3"/>
  <c r="Q160" i="3"/>
  <c r="I160" i="3"/>
  <c r="Q159" i="3"/>
  <c r="I159" i="3"/>
  <c r="Q157" i="3"/>
  <c r="Q156" i="3"/>
  <c r="I156" i="3"/>
  <c r="Q155" i="3"/>
  <c r="Q154" i="3"/>
  <c r="I154" i="3"/>
  <c r="Q153" i="3"/>
  <c r="I153" i="3"/>
  <c r="Q152" i="3"/>
  <c r="Q151" i="3"/>
  <c r="Q150" i="3"/>
  <c r="Q149" i="3"/>
  <c r="Q148" i="3"/>
  <c r="I148" i="3"/>
  <c r="Q147" i="3"/>
  <c r="I147" i="3"/>
  <c r="Q146" i="3"/>
  <c r="I146" i="3"/>
  <c r="Q145" i="3"/>
  <c r="I145" i="3"/>
  <c r="Q144" i="3"/>
  <c r="I144" i="3"/>
  <c r="Q143" i="3"/>
  <c r="I143" i="3"/>
  <c r="Q142" i="3"/>
  <c r="I142" i="3"/>
  <c r="Q141" i="3"/>
  <c r="I141" i="3"/>
  <c r="Q140" i="3"/>
  <c r="Q139" i="3"/>
  <c r="I139" i="3"/>
  <c r="Q138" i="3"/>
  <c r="I138" i="3"/>
  <c r="Q137" i="3"/>
  <c r="I137" i="3"/>
  <c r="Q136" i="3"/>
  <c r="I136" i="3"/>
  <c r="Q135" i="3"/>
  <c r="L134" i="3"/>
  <c r="Q134" i="3" s="1"/>
  <c r="Q133" i="3"/>
  <c r="L133" i="3"/>
  <c r="L132" i="3"/>
  <c r="Q132" i="3" s="1"/>
  <c r="L131" i="3"/>
  <c r="Q131" i="3" s="1"/>
  <c r="L130" i="3"/>
  <c r="Q130" i="3" s="1"/>
  <c r="Q129" i="3"/>
  <c r="L129" i="3"/>
  <c r="L128" i="3"/>
  <c r="Q128" i="3" s="1"/>
  <c r="L127" i="3"/>
  <c r="Q127" i="3" s="1"/>
  <c r="L126" i="3"/>
  <c r="Q126" i="3" s="1"/>
  <c r="L125" i="3"/>
  <c r="Q125" i="3" s="1"/>
  <c r="L124" i="3"/>
  <c r="Q124" i="3" s="1"/>
  <c r="L123" i="3"/>
  <c r="Q123" i="3" s="1"/>
  <c r="L122" i="3"/>
  <c r="Q122" i="3" s="1"/>
  <c r="Q121" i="3"/>
  <c r="L121" i="3"/>
  <c r="L120" i="3"/>
  <c r="Q120" i="3" s="1"/>
  <c r="L119" i="3"/>
  <c r="Q119" i="3" s="1"/>
  <c r="L118" i="3"/>
  <c r="Q118" i="3" s="1"/>
  <c r="L117" i="3"/>
  <c r="Q117" i="3" s="1"/>
  <c r="L116" i="3"/>
  <c r="Q116" i="3" s="1"/>
  <c r="L115" i="3"/>
  <c r="Q115" i="3" s="1"/>
  <c r="L114" i="3"/>
  <c r="Q114" i="3" s="1"/>
  <c r="Q113" i="3"/>
  <c r="L113" i="3"/>
  <c r="L112" i="3"/>
  <c r="Q112" i="3" s="1"/>
  <c r="L111" i="3"/>
  <c r="Q111" i="3" s="1"/>
  <c r="L110" i="3"/>
  <c r="Q110" i="3" s="1"/>
  <c r="L109" i="3"/>
  <c r="Q109" i="3" s="1"/>
  <c r="L108" i="3"/>
  <c r="Q108" i="3" s="1"/>
  <c r="L107" i="3"/>
  <c r="Q107" i="3" s="1"/>
  <c r="L106" i="3"/>
  <c r="Q106" i="3" s="1"/>
  <c r="Q105" i="3"/>
  <c r="L105" i="3"/>
  <c r="L104" i="3"/>
  <c r="Q104" i="3" s="1"/>
  <c r="L103" i="3"/>
  <c r="Q103" i="3" s="1"/>
  <c r="L102" i="3"/>
  <c r="Q102" i="3" s="1"/>
  <c r="L101" i="3"/>
  <c r="Q101" i="3" s="1"/>
  <c r="L100" i="3"/>
  <c r="Q100" i="3" s="1"/>
  <c r="L99" i="3"/>
  <c r="Q99" i="3" s="1"/>
  <c r="L98" i="3"/>
  <c r="Q98" i="3" s="1"/>
  <c r="Q97" i="3"/>
  <c r="L97" i="3"/>
  <c r="L96" i="3"/>
  <c r="Q96" i="3" s="1"/>
  <c r="L95" i="3"/>
  <c r="Q95" i="3" s="1"/>
  <c r="L94" i="3"/>
  <c r="Q94" i="3" s="1"/>
  <c r="L93" i="3"/>
  <c r="Q93" i="3" s="1"/>
  <c r="L92" i="3"/>
  <c r="Q92" i="3" s="1"/>
  <c r="L91" i="3"/>
  <c r="Q91" i="3" s="1"/>
  <c r="L90" i="3"/>
  <c r="Q90" i="3" s="1"/>
  <c r="Q89" i="3"/>
  <c r="L89" i="3"/>
  <c r="L88" i="3"/>
  <c r="Q88" i="3" s="1"/>
  <c r="L87" i="3"/>
  <c r="Q87" i="3" s="1"/>
  <c r="L86" i="3"/>
  <c r="Q86" i="3" s="1"/>
  <c r="L85" i="3"/>
  <c r="Q85" i="3" s="1"/>
  <c r="L84" i="3"/>
  <c r="Q84" i="3" s="1"/>
  <c r="L83" i="3"/>
  <c r="Q83" i="3" s="1"/>
  <c r="L82" i="3"/>
  <c r="Q82" i="3" s="1"/>
  <c r="Q81" i="3"/>
  <c r="L81" i="3"/>
  <c r="L80" i="3"/>
  <c r="Q80" i="3" s="1"/>
  <c r="L79" i="3"/>
  <c r="Q79" i="3" s="1"/>
  <c r="L78" i="3"/>
  <c r="Q78" i="3" s="1"/>
  <c r="L77" i="3"/>
  <c r="Q77" i="3" s="1"/>
  <c r="L76" i="3"/>
  <c r="Q76" i="3" s="1"/>
  <c r="L75" i="3"/>
  <c r="Q75" i="3" s="1"/>
  <c r="L74" i="3"/>
  <c r="Q74" i="3" s="1"/>
  <c r="Q73" i="3"/>
  <c r="L73" i="3"/>
  <c r="L72" i="3"/>
  <c r="Q72" i="3" s="1"/>
  <c r="L71" i="3"/>
  <c r="Q71" i="3" s="1"/>
  <c r="L70" i="3"/>
  <c r="Q70" i="3" s="1"/>
  <c r="L69" i="3"/>
  <c r="Q69" i="3" s="1"/>
  <c r="L68" i="3"/>
  <c r="Q68" i="3" s="1"/>
  <c r="L67" i="3"/>
  <c r="Q67" i="3" s="1"/>
  <c r="L66" i="3"/>
  <c r="Q66" i="3" s="1"/>
  <c r="Q65" i="3"/>
  <c r="L65" i="3"/>
  <c r="Q64" i="3"/>
  <c r="Q63" i="3"/>
  <c r="Q62" i="3"/>
  <c r="L61" i="3"/>
  <c r="Q61" i="3" s="1"/>
  <c r="I61" i="3"/>
  <c r="L60" i="3"/>
  <c r="Q60" i="3" s="1"/>
  <c r="I60" i="3"/>
  <c r="L59" i="3"/>
  <c r="Q59" i="3" s="1"/>
  <c r="L58" i="3"/>
  <c r="Q58" i="3" s="1"/>
  <c r="I58" i="3"/>
  <c r="L57" i="3"/>
  <c r="Q57" i="3" s="1"/>
  <c r="I57" i="3"/>
  <c r="L56" i="3"/>
  <c r="Q56" i="3" s="1"/>
  <c r="I56" i="3"/>
  <c r="L55" i="3"/>
  <c r="Q55" i="3" s="1"/>
  <c r="I55" i="3"/>
  <c r="L54" i="3"/>
  <c r="Q54" i="3" s="1"/>
  <c r="I54" i="3"/>
  <c r="L53" i="3"/>
  <c r="Q53" i="3" s="1"/>
  <c r="I53" i="3"/>
  <c r="L52" i="3"/>
  <c r="Q52" i="3" s="1"/>
  <c r="I52" i="3"/>
  <c r="L51" i="3"/>
  <c r="Q51" i="3" s="1"/>
  <c r="I51" i="3"/>
  <c r="L50" i="3"/>
  <c r="Q50" i="3" s="1"/>
  <c r="I50" i="3"/>
  <c r="L49" i="3"/>
  <c r="Q49" i="3" s="1"/>
  <c r="I49" i="3"/>
  <c r="L48" i="3"/>
  <c r="Q48" i="3" s="1"/>
  <c r="L47" i="3"/>
  <c r="Q47" i="3" s="1"/>
  <c r="L46" i="3"/>
  <c r="Q46" i="3" s="1"/>
  <c r="I46" i="3"/>
  <c r="L45" i="3"/>
  <c r="Q45" i="3" s="1"/>
  <c r="I45" i="3"/>
  <c r="L44" i="3"/>
  <c r="Q44" i="3" s="1"/>
  <c r="L43" i="3"/>
  <c r="Q43" i="3" s="1"/>
  <c r="L42" i="3"/>
  <c r="Q42" i="3" s="1"/>
  <c r="I42" i="3"/>
  <c r="Q41" i="3"/>
  <c r="L41" i="3"/>
  <c r="I41" i="3"/>
  <c r="L40" i="3"/>
  <c r="Q40" i="3" s="1"/>
  <c r="I40" i="3"/>
  <c r="L39" i="3"/>
  <c r="Q39" i="3" s="1"/>
  <c r="I39" i="3"/>
  <c r="L38" i="3"/>
  <c r="Q38" i="3" s="1"/>
  <c r="I38" i="3"/>
  <c r="L37" i="3"/>
  <c r="Q37" i="3" s="1"/>
  <c r="L36" i="3"/>
  <c r="Q36" i="3" s="1"/>
  <c r="Q35" i="3"/>
  <c r="L35" i="3"/>
  <c r="I35" i="3"/>
  <c r="L34" i="3"/>
  <c r="Q34" i="3" s="1"/>
  <c r="I34" i="3"/>
  <c r="L33" i="3"/>
  <c r="Q33" i="3" s="1"/>
  <c r="I33" i="3"/>
  <c r="L32" i="3"/>
  <c r="Q32" i="3" s="1"/>
  <c r="I32" i="3"/>
  <c r="L31" i="3"/>
  <c r="Q31" i="3" s="1"/>
  <c r="L30" i="3"/>
  <c r="Q30" i="3" s="1"/>
  <c r="Q29" i="3"/>
  <c r="L29" i="3"/>
  <c r="L28" i="3"/>
  <c r="Q28" i="3" s="1"/>
  <c r="L27" i="3"/>
  <c r="Q27" i="3" s="1"/>
  <c r="L26" i="3"/>
  <c r="Q26" i="3" s="1"/>
  <c r="I26" i="3"/>
  <c r="L25" i="3"/>
  <c r="Q25" i="3" s="1"/>
  <c r="I25" i="3"/>
  <c r="L24" i="3"/>
  <c r="Q24" i="3" s="1"/>
  <c r="I24" i="3"/>
  <c r="L23" i="3"/>
  <c r="Q23" i="3" s="1"/>
  <c r="L22" i="3"/>
  <c r="Q22" i="3" s="1"/>
  <c r="L21" i="3"/>
  <c r="Q21" i="3" s="1"/>
  <c r="I21" i="3"/>
  <c r="L20" i="3"/>
  <c r="Q20" i="3" s="1"/>
  <c r="L19" i="3"/>
  <c r="Q19" i="3" s="1"/>
  <c r="I19" i="3"/>
  <c r="L18" i="3"/>
  <c r="Q18" i="3" s="1"/>
  <c r="I18" i="3"/>
  <c r="L17" i="3"/>
  <c r="Q17" i="3" s="1"/>
  <c r="I17" i="3"/>
  <c r="L16" i="3"/>
  <c r="Q16" i="3" s="1"/>
  <c r="I16" i="3"/>
  <c r="L15" i="3"/>
  <c r="Q15" i="3" s="1"/>
  <c r="I15" i="3"/>
  <c r="L14" i="3"/>
  <c r="Q14" i="3" s="1"/>
  <c r="I14" i="3"/>
  <c r="L13" i="3"/>
  <c r="Q13" i="3" s="1"/>
  <c r="I13" i="3"/>
  <c r="L12" i="3"/>
  <c r="Q12" i="3" s="1"/>
  <c r="L11" i="3"/>
  <c r="Q11" i="3" s="1"/>
  <c r="I11" i="3"/>
  <c r="L10" i="3"/>
  <c r="Q10" i="3" s="1"/>
  <c r="I10" i="3"/>
  <c r="L9" i="3"/>
  <c r="Q9" i="3" s="1"/>
  <c r="I9" i="3"/>
  <c r="Q8" i="3"/>
  <c r="L8" i="3"/>
  <c r="L7" i="3"/>
  <c r="Q7" i="3" s="1"/>
  <c r="I7" i="3"/>
  <c r="L6" i="3"/>
  <c r="Q6" i="3" s="1"/>
  <c r="I6" i="3"/>
  <c r="L5" i="3"/>
  <c r="Q5" i="3" s="1"/>
  <c r="I5" i="3"/>
  <c r="L4" i="3"/>
  <c r="Q4" i="3" s="1"/>
  <c r="L3" i="3"/>
  <c r="Q3" i="3" s="1"/>
  <c r="I3" i="3"/>
  <c r="Q2" i="3"/>
  <c r="L2" i="3"/>
  <c r="S237" i="1" l="1"/>
  <c r="S238" i="1"/>
  <c r="U238" i="1" s="1"/>
  <c r="S239" i="1"/>
  <c r="S240" i="1"/>
  <c r="U240" i="1" s="1"/>
  <c r="S241" i="1"/>
  <c r="U241" i="1" s="1"/>
  <c r="S242" i="1"/>
  <c r="S243" i="1"/>
  <c r="U243" i="1" s="1"/>
  <c r="S236" i="1"/>
  <c r="U236" i="1" s="1"/>
  <c r="U242" i="1"/>
  <c r="U239" i="1"/>
  <c r="U237" i="1"/>
  <c r="U133" i="1"/>
  <c r="S131" i="1"/>
  <c r="U131" i="1" s="1"/>
  <c r="S132" i="1"/>
  <c r="U132" i="1" s="1"/>
  <c r="S133" i="1"/>
  <c r="S134" i="1"/>
  <c r="U134" i="1" s="1"/>
  <c r="S135" i="1"/>
  <c r="U135" i="1" s="1"/>
  <c r="S136" i="1"/>
  <c r="U136" i="1" s="1"/>
  <c r="S137" i="1"/>
  <c r="U137" i="1" s="1"/>
  <c r="S130" i="1"/>
  <c r="U130" i="1" s="1"/>
  <c r="J133" i="1"/>
  <c r="K133" i="1" s="1"/>
  <c r="J141" i="1"/>
  <c r="K141" i="1" s="1"/>
  <c r="J145" i="1"/>
  <c r="K145" i="1" s="1"/>
  <c r="J153" i="1"/>
  <c r="K153" i="1" s="1"/>
  <c r="J154" i="1"/>
  <c r="K154" i="1" s="1"/>
  <c r="J170" i="1"/>
  <c r="K170" i="1" s="1"/>
  <c r="J202" i="1"/>
  <c r="K202" i="1" s="1"/>
  <c r="J234" i="1"/>
  <c r="K234" i="1" s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J128" i="1"/>
  <c r="I128" i="1"/>
  <c r="H130" i="1"/>
  <c r="J130" i="1" s="1"/>
  <c r="H131" i="1"/>
  <c r="H132" i="1"/>
  <c r="H133" i="1"/>
  <c r="H134" i="1"/>
  <c r="J134" i="1" s="1"/>
  <c r="K134" i="1" s="1"/>
  <c r="H135" i="1"/>
  <c r="H136" i="1"/>
  <c r="H137" i="1"/>
  <c r="H138" i="1"/>
  <c r="H139" i="1"/>
  <c r="H140" i="1"/>
  <c r="H141" i="1"/>
  <c r="H142" i="1"/>
  <c r="J142" i="1" s="1"/>
  <c r="K142" i="1" s="1"/>
  <c r="H143" i="1"/>
  <c r="H144" i="1"/>
  <c r="H145" i="1"/>
  <c r="H146" i="1"/>
  <c r="H147" i="1"/>
  <c r="H148" i="1"/>
  <c r="H149" i="1"/>
  <c r="J149" i="1" s="1"/>
  <c r="K149" i="1" s="1"/>
  <c r="H150" i="1"/>
  <c r="J150" i="1" s="1"/>
  <c r="K150" i="1" s="1"/>
  <c r="H151" i="1"/>
  <c r="H152" i="1"/>
  <c r="H153" i="1"/>
  <c r="H154" i="1"/>
  <c r="H155" i="1"/>
  <c r="H156" i="1"/>
  <c r="H157" i="1"/>
  <c r="H158" i="1"/>
  <c r="J158" i="1" s="1"/>
  <c r="K158" i="1" s="1"/>
  <c r="H159" i="1"/>
  <c r="H160" i="1"/>
  <c r="H161" i="1"/>
  <c r="J161" i="1" s="1"/>
  <c r="K161" i="1" s="1"/>
  <c r="H162" i="1"/>
  <c r="J162" i="1" s="1"/>
  <c r="K162" i="1" s="1"/>
  <c r="H163" i="1"/>
  <c r="H164" i="1"/>
  <c r="H165" i="1"/>
  <c r="H166" i="1"/>
  <c r="J166" i="1" s="1"/>
  <c r="K166" i="1" s="1"/>
  <c r="H167" i="1"/>
  <c r="H168" i="1"/>
  <c r="H169" i="1"/>
  <c r="H170" i="1"/>
  <c r="H171" i="1"/>
  <c r="H172" i="1"/>
  <c r="H173" i="1"/>
  <c r="H174" i="1"/>
  <c r="J174" i="1" s="1"/>
  <c r="K174" i="1" s="1"/>
  <c r="H175" i="1"/>
  <c r="H176" i="1"/>
  <c r="H177" i="1"/>
  <c r="H178" i="1"/>
  <c r="H179" i="1"/>
  <c r="H180" i="1"/>
  <c r="H181" i="1"/>
  <c r="H182" i="1"/>
  <c r="J182" i="1" s="1"/>
  <c r="K182" i="1" s="1"/>
  <c r="H183" i="1"/>
  <c r="H184" i="1"/>
  <c r="H185" i="1"/>
  <c r="H186" i="1"/>
  <c r="H187" i="1"/>
  <c r="H188" i="1"/>
  <c r="H189" i="1"/>
  <c r="H190" i="1"/>
  <c r="J190" i="1" s="1"/>
  <c r="K190" i="1" s="1"/>
  <c r="H191" i="1"/>
  <c r="H192" i="1"/>
  <c r="H193" i="1"/>
  <c r="H194" i="1"/>
  <c r="J194" i="1" s="1"/>
  <c r="K194" i="1" s="1"/>
  <c r="H195" i="1"/>
  <c r="H196" i="1"/>
  <c r="H197" i="1"/>
  <c r="H198" i="1"/>
  <c r="J198" i="1" s="1"/>
  <c r="K198" i="1" s="1"/>
  <c r="H199" i="1"/>
  <c r="H200" i="1"/>
  <c r="H201" i="1"/>
  <c r="H202" i="1"/>
  <c r="H203" i="1"/>
  <c r="H204" i="1"/>
  <c r="H205" i="1"/>
  <c r="H206" i="1"/>
  <c r="J206" i="1" s="1"/>
  <c r="K206" i="1" s="1"/>
  <c r="H207" i="1"/>
  <c r="H208" i="1"/>
  <c r="H209" i="1"/>
  <c r="H210" i="1"/>
  <c r="H211" i="1"/>
  <c r="H212" i="1"/>
  <c r="H213" i="1"/>
  <c r="H214" i="1"/>
  <c r="J214" i="1" s="1"/>
  <c r="K214" i="1" s="1"/>
  <c r="H215" i="1"/>
  <c r="H216" i="1"/>
  <c r="H217" i="1"/>
  <c r="H218" i="1"/>
  <c r="H219" i="1"/>
  <c r="H220" i="1"/>
  <c r="H221" i="1"/>
  <c r="H222" i="1"/>
  <c r="J222" i="1" s="1"/>
  <c r="K222" i="1" s="1"/>
  <c r="H223" i="1"/>
  <c r="H224" i="1"/>
  <c r="H225" i="1"/>
  <c r="H226" i="1"/>
  <c r="J226" i="1" s="1"/>
  <c r="K226" i="1" s="1"/>
  <c r="H227" i="1"/>
  <c r="H228" i="1"/>
  <c r="H229" i="1"/>
  <c r="H230" i="1"/>
  <c r="J230" i="1" s="1"/>
  <c r="K230" i="1" s="1"/>
  <c r="H231" i="1"/>
  <c r="H232" i="1"/>
  <c r="H233" i="1"/>
  <c r="H234" i="1"/>
  <c r="H235" i="1"/>
  <c r="H236" i="1"/>
  <c r="H237" i="1"/>
  <c r="H238" i="1"/>
  <c r="J238" i="1" s="1"/>
  <c r="K238" i="1" s="1"/>
  <c r="H239" i="1"/>
  <c r="H240" i="1"/>
  <c r="H241" i="1"/>
  <c r="H242" i="1"/>
  <c r="H243" i="1"/>
  <c r="H129" i="1"/>
  <c r="F130" i="1"/>
  <c r="F131" i="1"/>
  <c r="F132" i="1"/>
  <c r="J132" i="1" s="1"/>
  <c r="K132" i="1" s="1"/>
  <c r="F133" i="1"/>
  <c r="F134" i="1"/>
  <c r="F135" i="1"/>
  <c r="T133" i="1" s="1"/>
  <c r="V133" i="1" s="1"/>
  <c r="F136" i="1"/>
  <c r="F137" i="1"/>
  <c r="J137" i="1" s="1"/>
  <c r="K137" i="1" s="1"/>
  <c r="F138" i="1"/>
  <c r="J138" i="1" s="1"/>
  <c r="K138" i="1" s="1"/>
  <c r="F139" i="1"/>
  <c r="F140" i="1"/>
  <c r="J140" i="1" s="1"/>
  <c r="K140" i="1" s="1"/>
  <c r="F141" i="1"/>
  <c r="F142" i="1"/>
  <c r="F143" i="1"/>
  <c r="F144" i="1"/>
  <c r="J144" i="1" s="1"/>
  <c r="K144" i="1" s="1"/>
  <c r="F145" i="1"/>
  <c r="F146" i="1"/>
  <c r="J146" i="1" s="1"/>
  <c r="K146" i="1" s="1"/>
  <c r="F147" i="1"/>
  <c r="F148" i="1"/>
  <c r="J148" i="1" s="1"/>
  <c r="K148" i="1" s="1"/>
  <c r="F149" i="1"/>
  <c r="F150" i="1"/>
  <c r="F151" i="1"/>
  <c r="F152" i="1"/>
  <c r="J152" i="1" s="1"/>
  <c r="K152" i="1" s="1"/>
  <c r="F153" i="1"/>
  <c r="F154" i="1"/>
  <c r="F155" i="1"/>
  <c r="F156" i="1"/>
  <c r="J156" i="1" s="1"/>
  <c r="K156" i="1" s="1"/>
  <c r="F157" i="1"/>
  <c r="J157" i="1" s="1"/>
  <c r="K157" i="1" s="1"/>
  <c r="F158" i="1"/>
  <c r="F159" i="1"/>
  <c r="F160" i="1"/>
  <c r="J160" i="1" s="1"/>
  <c r="K160" i="1" s="1"/>
  <c r="F161" i="1"/>
  <c r="F162" i="1"/>
  <c r="F163" i="1"/>
  <c r="F164" i="1"/>
  <c r="J164" i="1" s="1"/>
  <c r="K164" i="1" s="1"/>
  <c r="F165" i="1"/>
  <c r="F166" i="1"/>
  <c r="F167" i="1"/>
  <c r="F168" i="1"/>
  <c r="J168" i="1" s="1"/>
  <c r="K168" i="1" s="1"/>
  <c r="F169" i="1"/>
  <c r="F170" i="1"/>
  <c r="F171" i="1"/>
  <c r="F172" i="1"/>
  <c r="J172" i="1" s="1"/>
  <c r="K172" i="1" s="1"/>
  <c r="F173" i="1"/>
  <c r="F174" i="1"/>
  <c r="F175" i="1"/>
  <c r="F176" i="1"/>
  <c r="J176" i="1" s="1"/>
  <c r="K176" i="1" s="1"/>
  <c r="F177" i="1"/>
  <c r="F178" i="1"/>
  <c r="J178" i="1" s="1"/>
  <c r="K178" i="1" s="1"/>
  <c r="F179" i="1"/>
  <c r="F180" i="1"/>
  <c r="J180" i="1" s="1"/>
  <c r="K180" i="1" s="1"/>
  <c r="F181" i="1"/>
  <c r="F182" i="1"/>
  <c r="F183" i="1"/>
  <c r="F184" i="1"/>
  <c r="J184" i="1" s="1"/>
  <c r="K184" i="1" s="1"/>
  <c r="F185" i="1"/>
  <c r="F186" i="1"/>
  <c r="J186" i="1" s="1"/>
  <c r="K186" i="1" s="1"/>
  <c r="F187" i="1"/>
  <c r="F188" i="1"/>
  <c r="J188" i="1" s="1"/>
  <c r="K188" i="1" s="1"/>
  <c r="F189" i="1"/>
  <c r="F190" i="1"/>
  <c r="F191" i="1"/>
  <c r="F192" i="1"/>
  <c r="J192" i="1" s="1"/>
  <c r="K192" i="1" s="1"/>
  <c r="F193" i="1"/>
  <c r="F194" i="1"/>
  <c r="F195" i="1"/>
  <c r="F196" i="1"/>
  <c r="J196" i="1" s="1"/>
  <c r="K196" i="1" s="1"/>
  <c r="F197" i="1"/>
  <c r="F198" i="1"/>
  <c r="F199" i="1"/>
  <c r="F200" i="1"/>
  <c r="J200" i="1" s="1"/>
  <c r="K200" i="1" s="1"/>
  <c r="F201" i="1"/>
  <c r="F202" i="1"/>
  <c r="F203" i="1"/>
  <c r="F204" i="1"/>
  <c r="J204" i="1" s="1"/>
  <c r="K204" i="1" s="1"/>
  <c r="F205" i="1"/>
  <c r="F206" i="1"/>
  <c r="F207" i="1"/>
  <c r="F208" i="1"/>
  <c r="J208" i="1" s="1"/>
  <c r="K208" i="1" s="1"/>
  <c r="F209" i="1"/>
  <c r="F210" i="1"/>
  <c r="J210" i="1" s="1"/>
  <c r="K210" i="1" s="1"/>
  <c r="F211" i="1"/>
  <c r="F212" i="1"/>
  <c r="J212" i="1" s="1"/>
  <c r="K212" i="1" s="1"/>
  <c r="F213" i="1"/>
  <c r="F214" i="1"/>
  <c r="F215" i="1"/>
  <c r="F216" i="1"/>
  <c r="J216" i="1" s="1"/>
  <c r="K216" i="1" s="1"/>
  <c r="F217" i="1"/>
  <c r="F218" i="1"/>
  <c r="J218" i="1" s="1"/>
  <c r="K218" i="1" s="1"/>
  <c r="F219" i="1"/>
  <c r="F220" i="1"/>
  <c r="J220" i="1" s="1"/>
  <c r="K220" i="1" s="1"/>
  <c r="F221" i="1"/>
  <c r="F222" i="1"/>
  <c r="F223" i="1"/>
  <c r="F224" i="1"/>
  <c r="J224" i="1" s="1"/>
  <c r="K224" i="1" s="1"/>
  <c r="F225" i="1"/>
  <c r="F226" i="1"/>
  <c r="F227" i="1"/>
  <c r="F228" i="1"/>
  <c r="J228" i="1" s="1"/>
  <c r="K228" i="1" s="1"/>
  <c r="F229" i="1"/>
  <c r="F230" i="1"/>
  <c r="F231" i="1"/>
  <c r="F232" i="1"/>
  <c r="J232" i="1" s="1"/>
  <c r="K232" i="1" s="1"/>
  <c r="F233" i="1"/>
  <c r="F234" i="1"/>
  <c r="F235" i="1"/>
  <c r="F236" i="1"/>
  <c r="F237" i="1"/>
  <c r="F238" i="1"/>
  <c r="F239" i="1"/>
  <c r="F240" i="1"/>
  <c r="F241" i="1"/>
  <c r="T241" i="1" s="1"/>
  <c r="V241" i="1" s="1"/>
  <c r="F242" i="1"/>
  <c r="J242" i="1" s="1"/>
  <c r="K242" i="1" s="1"/>
  <c r="F243" i="1"/>
  <c r="F129" i="1"/>
  <c r="J129" i="1" s="1"/>
  <c r="K129" i="1" s="1"/>
  <c r="J233" i="1" l="1"/>
  <c r="K233" i="1" s="1"/>
  <c r="J229" i="1"/>
  <c r="K229" i="1" s="1"/>
  <c r="J225" i="1"/>
  <c r="K225" i="1" s="1"/>
  <c r="J221" i="1"/>
  <c r="K221" i="1" s="1"/>
  <c r="J217" i="1"/>
  <c r="K217" i="1" s="1"/>
  <c r="J213" i="1"/>
  <c r="K213" i="1" s="1"/>
  <c r="J209" i="1"/>
  <c r="K209" i="1" s="1"/>
  <c r="J205" i="1"/>
  <c r="K205" i="1" s="1"/>
  <c r="J201" i="1"/>
  <c r="K201" i="1" s="1"/>
  <c r="J197" i="1"/>
  <c r="K197" i="1" s="1"/>
  <c r="J193" i="1"/>
  <c r="K193" i="1" s="1"/>
  <c r="J189" i="1"/>
  <c r="K189" i="1" s="1"/>
  <c r="J185" i="1"/>
  <c r="K185" i="1" s="1"/>
  <c r="J181" i="1"/>
  <c r="K181" i="1" s="1"/>
  <c r="J177" i="1"/>
  <c r="K177" i="1" s="1"/>
  <c r="J173" i="1"/>
  <c r="K173" i="1" s="1"/>
  <c r="J169" i="1"/>
  <c r="K169" i="1" s="1"/>
  <c r="J165" i="1"/>
  <c r="K165" i="1" s="1"/>
  <c r="K130" i="1"/>
  <c r="J243" i="1"/>
  <c r="K243" i="1" s="1"/>
  <c r="T243" i="1"/>
  <c r="V243" i="1" s="1"/>
  <c r="J235" i="1"/>
  <c r="K235" i="1" s="1"/>
  <c r="T237" i="1"/>
  <c r="V237" i="1" s="1"/>
  <c r="J237" i="1"/>
  <c r="K237" i="1" s="1"/>
  <c r="J240" i="1"/>
  <c r="K240" i="1" s="1"/>
  <c r="T240" i="1"/>
  <c r="V240" i="1" s="1"/>
  <c r="J236" i="1"/>
  <c r="K236" i="1" s="1"/>
  <c r="T236" i="1"/>
  <c r="V236" i="1" s="1"/>
  <c r="J136" i="1"/>
  <c r="K136" i="1" s="1"/>
  <c r="T136" i="1"/>
  <c r="V136" i="1" s="1"/>
  <c r="J241" i="1"/>
  <c r="K241" i="1" s="1"/>
  <c r="J239" i="1"/>
  <c r="K239" i="1" s="1"/>
  <c r="T239" i="1"/>
  <c r="V239" i="1" s="1"/>
  <c r="J231" i="1"/>
  <c r="K231" i="1" s="1"/>
  <c r="T132" i="1"/>
  <c r="V132" i="1" s="1"/>
  <c r="J227" i="1"/>
  <c r="K227" i="1" s="1"/>
  <c r="J223" i="1"/>
  <c r="K223" i="1" s="1"/>
  <c r="J219" i="1"/>
  <c r="K219" i="1" s="1"/>
  <c r="J215" i="1"/>
  <c r="K215" i="1" s="1"/>
  <c r="J211" i="1"/>
  <c r="K211" i="1" s="1"/>
  <c r="J207" i="1"/>
  <c r="K207" i="1" s="1"/>
  <c r="J203" i="1"/>
  <c r="K203" i="1" s="1"/>
  <c r="J199" i="1"/>
  <c r="K199" i="1" s="1"/>
  <c r="J195" i="1"/>
  <c r="K195" i="1" s="1"/>
  <c r="J191" i="1"/>
  <c r="K191" i="1" s="1"/>
  <c r="J187" i="1"/>
  <c r="K187" i="1" s="1"/>
  <c r="J183" i="1"/>
  <c r="K183" i="1" s="1"/>
  <c r="J179" i="1"/>
  <c r="K179" i="1" s="1"/>
  <c r="J175" i="1"/>
  <c r="K175" i="1" s="1"/>
  <c r="J171" i="1"/>
  <c r="K171" i="1" s="1"/>
  <c r="J167" i="1"/>
  <c r="K167" i="1" s="1"/>
  <c r="J163" i="1"/>
  <c r="K163" i="1" s="1"/>
  <c r="J159" i="1"/>
  <c r="K159" i="1" s="1"/>
  <c r="J155" i="1"/>
  <c r="K155" i="1" s="1"/>
  <c r="J151" i="1"/>
  <c r="K151" i="1" s="1"/>
  <c r="J147" i="1"/>
  <c r="K147" i="1" s="1"/>
  <c r="J143" i="1"/>
  <c r="K143" i="1" s="1"/>
  <c r="J139" i="1"/>
  <c r="K139" i="1" s="1"/>
  <c r="J135" i="1"/>
  <c r="K135" i="1" s="1"/>
  <c r="T135" i="1"/>
  <c r="V135" i="1" s="1"/>
  <c r="J131" i="1"/>
  <c r="K131" i="1" s="1"/>
  <c r="T131" i="1"/>
  <c r="V131" i="1" s="1"/>
  <c r="N130" i="1"/>
  <c r="T137" i="1"/>
  <c r="V137" i="1" s="1"/>
  <c r="T242" i="1"/>
  <c r="V242" i="1" s="1"/>
  <c r="T238" i="1"/>
  <c r="V238" i="1" s="1"/>
  <c r="T134" i="1"/>
  <c r="V134" i="1" s="1"/>
  <c r="T130" i="1"/>
  <c r="V130" i="1" s="1"/>
  <c r="O130" i="1" l="1"/>
</calcChain>
</file>

<file path=xl/sharedStrings.xml><?xml version="1.0" encoding="utf-8"?>
<sst xmlns="http://schemas.openxmlformats.org/spreadsheetml/2006/main" count="8587" uniqueCount="953">
  <si>
    <t xml:space="preserve">Quantify Compound Summary Report </t>
  </si>
  <si>
    <t>Printed Tue Jul 28 19:12:31 2020</t>
  </si>
  <si>
    <t>Compound 1:  13C-Caffeine</t>
  </si>
  <si>
    <t>Name</t>
  </si>
  <si>
    <t>Sample Text</t>
  </si>
  <si>
    <t>RT</t>
  </si>
  <si>
    <t>Area</t>
  </si>
  <si>
    <t>1ｺ Area</t>
  </si>
  <si>
    <t>TQS3_200727_004</t>
  </si>
  <si>
    <t>mq H2O</t>
  </si>
  <si>
    <t>TQS3_200727_005</t>
  </si>
  <si>
    <t>Cal 0</t>
  </si>
  <si>
    <t>TQS3_200727_006</t>
  </si>
  <si>
    <t>Cal 0.125</t>
  </si>
  <si>
    <t>TQS3_200727_007</t>
  </si>
  <si>
    <t>Cal 0.25</t>
  </si>
  <si>
    <t>TQS3_200727_008</t>
  </si>
  <si>
    <t>Cal 0.5</t>
  </si>
  <si>
    <t>TQS3_200727_009</t>
  </si>
  <si>
    <t>Cal 1</t>
  </si>
  <si>
    <t>TQS3_200727_010</t>
  </si>
  <si>
    <t>Cal 2.5</t>
  </si>
  <si>
    <t>TQS3_200727_011</t>
  </si>
  <si>
    <t>Cal 5</t>
  </si>
  <si>
    <t>TQS3_200727_012</t>
  </si>
  <si>
    <t>Cal 10</t>
  </si>
  <si>
    <t>TQS3_200727_013</t>
  </si>
  <si>
    <t>Cal 25</t>
  </si>
  <si>
    <t>TQS3_200727_014</t>
  </si>
  <si>
    <t>TQS3_200727_015</t>
  </si>
  <si>
    <t>Std M2 5ng/mL</t>
  </si>
  <si>
    <t>TQS3_200727_016</t>
  </si>
  <si>
    <t>Blank chemical_2</t>
  </si>
  <si>
    <t>TQS3_200727_017</t>
  </si>
  <si>
    <t>Blank soil</t>
  </si>
  <si>
    <t>TQS3_200727_018</t>
  </si>
  <si>
    <t>Blank soil spiked</t>
  </si>
  <si>
    <t>TQS3_200727_019</t>
  </si>
  <si>
    <t>Std M 1 5ng/mL</t>
  </si>
  <si>
    <t>TQS3_200727_020</t>
  </si>
  <si>
    <t>20I</t>
  </si>
  <si>
    <t>TQS3_200727_021</t>
  </si>
  <si>
    <t>20I_b</t>
  </si>
  <si>
    <t>TQS3_200727_022</t>
  </si>
  <si>
    <t>21C</t>
  </si>
  <si>
    <t>TQS3_200727_023</t>
  </si>
  <si>
    <t>21H</t>
  </si>
  <si>
    <t>TQS3_200727_024</t>
  </si>
  <si>
    <t>21H_spike</t>
  </si>
  <si>
    <t>TQS3_200727_025</t>
  </si>
  <si>
    <t>22G</t>
  </si>
  <si>
    <t>TQS3_200727_026</t>
  </si>
  <si>
    <t>Std Mx B 5ng/mL</t>
  </si>
  <si>
    <t>TQS3_200727_027</t>
  </si>
  <si>
    <t>23C</t>
  </si>
  <si>
    <t>TQS3_200727_028</t>
  </si>
  <si>
    <t>23J</t>
  </si>
  <si>
    <t>TQS3_200727_029</t>
  </si>
  <si>
    <t>25A</t>
  </si>
  <si>
    <t>TQS3_200727_030</t>
  </si>
  <si>
    <t>25A_spike</t>
  </si>
  <si>
    <t>TQS3_200727_031</t>
  </si>
  <si>
    <t>27C</t>
  </si>
  <si>
    <t>TQS3_200727_032</t>
  </si>
  <si>
    <t>27J</t>
  </si>
  <si>
    <t>TQS3_200727_033</t>
  </si>
  <si>
    <t>28D</t>
  </si>
  <si>
    <t>TQS3_200727_034</t>
  </si>
  <si>
    <t>28G</t>
  </si>
  <si>
    <t>TQS3_200727_035</t>
  </si>
  <si>
    <t>28G_spike</t>
  </si>
  <si>
    <t>TQS3_200727_036</t>
  </si>
  <si>
    <t>TQS3_200727_037</t>
  </si>
  <si>
    <t>30D</t>
  </si>
  <si>
    <t>TQS3_200727_038</t>
  </si>
  <si>
    <t>31A</t>
  </si>
  <si>
    <t>TQS3_200727_039</t>
  </si>
  <si>
    <t>31F</t>
  </si>
  <si>
    <t>TQS3_200727_040</t>
  </si>
  <si>
    <t>31J</t>
  </si>
  <si>
    <t>TQS3_200727_041</t>
  </si>
  <si>
    <t>33F</t>
  </si>
  <si>
    <t>TQS3_200727_042</t>
  </si>
  <si>
    <t>33F_spike</t>
  </si>
  <si>
    <t>TQS3_200727_043</t>
  </si>
  <si>
    <t>34D</t>
  </si>
  <si>
    <t>TQS3_200727_044</t>
  </si>
  <si>
    <t>34I</t>
  </si>
  <si>
    <t>TQS3_200727_045</t>
  </si>
  <si>
    <t>35A</t>
  </si>
  <si>
    <t>TQS3_200727_046</t>
  </si>
  <si>
    <t>35F</t>
  </si>
  <si>
    <t>TQS3_200727_047</t>
  </si>
  <si>
    <t>TQS3_200727_048</t>
  </si>
  <si>
    <t>35H</t>
  </si>
  <si>
    <t>TQS3_200727_049</t>
  </si>
  <si>
    <t>35J</t>
  </si>
  <si>
    <t>TQS3_200727_050</t>
  </si>
  <si>
    <t>36D</t>
  </si>
  <si>
    <t>TQS3_200727_051</t>
  </si>
  <si>
    <t>36G</t>
  </si>
  <si>
    <t>TQS3_200727_052</t>
  </si>
  <si>
    <t>36I</t>
  </si>
  <si>
    <t>TQS3_200727_053</t>
  </si>
  <si>
    <t>38B</t>
  </si>
  <si>
    <t>TQS3_200727_054</t>
  </si>
  <si>
    <t>38I</t>
  </si>
  <si>
    <t>TQS3_200727_055</t>
  </si>
  <si>
    <t>39A</t>
  </si>
  <si>
    <t>TQS3_200727_056</t>
  </si>
  <si>
    <t>39H</t>
  </si>
  <si>
    <t>TQS3_200727_057</t>
  </si>
  <si>
    <t>39J</t>
  </si>
  <si>
    <t>TQS3_200727_058</t>
  </si>
  <si>
    <t>TQS3_200727_059</t>
  </si>
  <si>
    <t>41E</t>
  </si>
  <si>
    <t>TQS3_200727_060</t>
  </si>
  <si>
    <t>41F</t>
  </si>
  <si>
    <t>TQS3_200727_061</t>
  </si>
  <si>
    <t>41H</t>
  </si>
  <si>
    <t>TQS3_200727_062</t>
  </si>
  <si>
    <t>41J</t>
  </si>
  <si>
    <t>TQS3_200727_063</t>
  </si>
  <si>
    <t>42B</t>
  </si>
  <si>
    <t>TQS3_200727_064</t>
  </si>
  <si>
    <t>42B_b</t>
  </si>
  <si>
    <t>TQS3_200727_065</t>
  </si>
  <si>
    <t>44G</t>
  </si>
  <si>
    <t>TQS3_200727_066</t>
  </si>
  <si>
    <t>45F</t>
  </si>
  <si>
    <t>TQS3_200727_067</t>
  </si>
  <si>
    <t>45J</t>
  </si>
  <si>
    <t>TQS3_200727_068</t>
  </si>
  <si>
    <t>46I</t>
  </si>
  <si>
    <t>TQS3_200727_069</t>
  </si>
  <si>
    <t>TQS3_200727_070</t>
  </si>
  <si>
    <t>47E</t>
  </si>
  <si>
    <t>TQS3_200727_071</t>
  </si>
  <si>
    <t>47F</t>
  </si>
  <si>
    <t>TQS3_200727_072</t>
  </si>
  <si>
    <t>47H</t>
  </si>
  <si>
    <t>TQS3_200727_073</t>
  </si>
  <si>
    <t>48B</t>
  </si>
  <si>
    <t>TQS3_200727_074</t>
  </si>
  <si>
    <t>48G</t>
  </si>
  <si>
    <t>TQS3_200727_075</t>
  </si>
  <si>
    <t>48I</t>
  </si>
  <si>
    <t>TQS3_200727_076</t>
  </si>
  <si>
    <t>1H</t>
  </si>
  <si>
    <t>TQS3_200727_077</t>
  </si>
  <si>
    <t>3A</t>
  </si>
  <si>
    <t>TQS3_200727_078</t>
  </si>
  <si>
    <t>3A_b</t>
  </si>
  <si>
    <t>TQS3_200727_079</t>
  </si>
  <si>
    <t>3F</t>
  </si>
  <si>
    <t>TQS3_200727_080</t>
  </si>
  <si>
    <t>TQS3_200727_081</t>
  </si>
  <si>
    <t>3F_spike</t>
  </si>
  <si>
    <t>TQS3_200727_082</t>
  </si>
  <si>
    <t>3J</t>
  </si>
  <si>
    <t>TQS3_200727_083</t>
  </si>
  <si>
    <t>5E</t>
  </si>
  <si>
    <t>TQS3_200727_084</t>
  </si>
  <si>
    <t>5F</t>
  </si>
  <si>
    <t>TQS3_200727_085</t>
  </si>
  <si>
    <t>8D</t>
  </si>
  <si>
    <t>TQS3_200727_086</t>
  </si>
  <si>
    <t>8D_spike</t>
  </si>
  <si>
    <t>TQS3_200727_087</t>
  </si>
  <si>
    <t>8G</t>
  </si>
  <si>
    <t>TQS3_200727_088</t>
  </si>
  <si>
    <t>8I</t>
  </si>
  <si>
    <t>TQS3_200727_089</t>
  </si>
  <si>
    <t>12B</t>
  </si>
  <si>
    <t>TQS3_200727_090</t>
  </si>
  <si>
    <t>12I</t>
  </si>
  <si>
    <t>TQS3_200727_091</t>
  </si>
  <si>
    <t>TQS3_200727_092</t>
  </si>
  <si>
    <t>13C</t>
  </si>
  <si>
    <t>TQS3_200727_093</t>
  </si>
  <si>
    <t>13C_spike</t>
  </si>
  <si>
    <t>TQS3_200727_094</t>
  </si>
  <si>
    <t>14B</t>
  </si>
  <si>
    <t>TQS3_200727_095</t>
  </si>
  <si>
    <t>14D</t>
  </si>
  <si>
    <t>TQS3_200727_096</t>
  </si>
  <si>
    <t>14G</t>
  </si>
  <si>
    <t>TQS3_200727_097</t>
  </si>
  <si>
    <t>14G_b</t>
  </si>
  <si>
    <t>TQS3_200727_098</t>
  </si>
  <si>
    <t>14I</t>
  </si>
  <si>
    <t>TQS3_200727_099</t>
  </si>
  <si>
    <t>16D</t>
  </si>
  <si>
    <t>TQS3_200727_100</t>
  </si>
  <si>
    <t>16I</t>
  </si>
  <si>
    <t>TQS3_200727_101</t>
  </si>
  <si>
    <t>17E</t>
  </si>
  <si>
    <t>TQS3_200727_102</t>
  </si>
  <si>
    <t>TQS3_200727_103</t>
  </si>
  <si>
    <t>17F</t>
  </si>
  <si>
    <t>TQS3_200727_104</t>
  </si>
  <si>
    <t>20G</t>
  </si>
  <si>
    <t>TQS3_200727_105</t>
  </si>
  <si>
    <t>21A</t>
  </si>
  <si>
    <t>TQS3_200727_106</t>
  </si>
  <si>
    <t>21F</t>
  </si>
  <si>
    <t>TQS3_200727_107</t>
  </si>
  <si>
    <t>21F_spike</t>
  </si>
  <si>
    <t>TQS3_200727_108</t>
  </si>
  <si>
    <t>21J</t>
  </si>
  <si>
    <t>TQS3_200727_109</t>
  </si>
  <si>
    <t>TQS3_200727_110</t>
  </si>
  <si>
    <t>TQS3_200727_111</t>
  </si>
  <si>
    <t>TQS3_200727_112</t>
  </si>
  <si>
    <t>TQS3_200727_113</t>
  </si>
  <si>
    <t>TQS3_200727_114</t>
  </si>
  <si>
    <t>TQS3_200727_115</t>
  </si>
  <si>
    <t>TQS3_200727_116</t>
  </si>
  <si>
    <t>TQS3_200727_117</t>
  </si>
  <si>
    <t>TQS3_200727_118</t>
  </si>
  <si>
    <t>TQS3_200727_119</t>
  </si>
  <si>
    <t>Compound 2:  Pendimethalin</t>
  </si>
  <si>
    <t>Compound 3:  Chlorantranilliprole</t>
  </si>
  <si>
    <t>Compound 4:  Boscalid</t>
  </si>
  <si>
    <t>Compound 5:  Boscalid met.</t>
  </si>
  <si>
    <t>Compound 6:  Pyraclostrobin</t>
  </si>
  <si>
    <t>Conc. In vial</t>
  </si>
  <si>
    <t>Corr Factor</t>
  </si>
  <si>
    <t>Calc. Amount</t>
  </si>
  <si>
    <t>Spike level</t>
  </si>
  <si>
    <t>Recovery</t>
  </si>
  <si>
    <t>Area_cor</t>
  </si>
  <si>
    <t>Sec_Area_cor</t>
  </si>
  <si>
    <t>Ion ratio</t>
  </si>
  <si>
    <t>Ion ratio_cor</t>
  </si>
  <si>
    <t>Ion ratio check</t>
  </si>
  <si>
    <t>ng/ml</t>
  </si>
  <si>
    <t>ng/g (ppb)</t>
  </si>
  <si>
    <t>ng/g</t>
  </si>
  <si>
    <t>%</t>
  </si>
  <si>
    <t>avg std</t>
  </si>
  <si>
    <t>min.</t>
  </si>
  <si>
    <t>max.</t>
  </si>
  <si>
    <t>Calibration curve</t>
  </si>
  <si>
    <t>Conc.</t>
  </si>
  <si>
    <t>Trueness</t>
  </si>
  <si>
    <t>Sec.Area</t>
  </si>
  <si>
    <t>Num</t>
  </si>
  <si>
    <t>Plastic_num</t>
  </si>
  <si>
    <t>Pesticide_num</t>
  </si>
  <si>
    <t>plastic_lab</t>
  </si>
  <si>
    <t>pesticide_lab</t>
  </si>
  <si>
    <t>Treatment_lab</t>
  </si>
  <si>
    <t>Sampling_num</t>
  </si>
  <si>
    <t>Replicat_num</t>
  </si>
  <si>
    <t>Sample_name</t>
  </si>
  <si>
    <t>x</t>
  </si>
  <si>
    <t>y_letter</t>
  </si>
  <si>
    <t>coord</t>
  </si>
  <si>
    <t>moisture</t>
  </si>
  <si>
    <t>Rq</t>
  </si>
  <si>
    <t>mass_20_7_2020</t>
  </si>
  <si>
    <t>obs</t>
  </si>
  <si>
    <t>Label</t>
  </si>
  <si>
    <t>Batch</t>
  </si>
  <si>
    <t>C</t>
  </si>
  <si>
    <t>I</t>
  </si>
  <si>
    <t>C_I</t>
  </si>
  <si>
    <t>C_I_ 13</t>
  </si>
  <si>
    <t>07_24</t>
  </si>
  <si>
    <t>PAC</t>
  </si>
  <si>
    <t>M</t>
  </si>
  <si>
    <t>PAC_M</t>
  </si>
  <si>
    <t>J</t>
  </si>
  <si>
    <t>F</t>
  </si>
  <si>
    <t>C_F</t>
  </si>
  <si>
    <t>C_F_ 13</t>
  </si>
  <si>
    <t>D</t>
  </si>
  <si>
    <t>BIO</t>
  </si>
  <si>
    <t>BIO_F</t>
  </si>
  <si>
    <t>PAC_I</t>
  </si>
  <si>
    <t>H</t>
  </si>
  <si>
    <t>b</t>
  </si>
  <si>
    <t>C_C</t>
  </si>
  <si>
    <t>C_C_ 12</t>
  </si>
  <si>
    <t>B</t>
  </si>
  <si>
    <t>PE</t>
  </si>
  <si>
    <t>PE_I</t>
  </si>
  <si>
    <t>PAC_H</t>
  </si>
  <si>
    <t>BIO_I</t>
  </si>
  <si>
    <t>C_M</t>
  </si>
  <si>
    <t>C_M_ 11</t>
  </si>
  <si>
    <t>E</t>
  </si>
  <si>
    <t>BIO_M</t>
  </si>
  <si>
    <t>G</t>
  </si>
  <si>
    <t>spike</t>
  </si>
  <si>
    <t>PE_H</t>
  </si>
  <si>
    <t>C_H</t>
  </si>
  <si>
    <t>C_H_ 12</t>
  </si>
  <si>
    <t>C_C_ 13</t>
  </si>
  <si>
    <t>BIO_H</t>
  </si>
  <si>
    <t>PE_F</t>
  </si>
  <si>
    <t>C_M_ 12</t>
  </si>
  <si>
    <t>C_M_ 13</t>
  </si>
  <si>
    <t>C_H_ 11</t>
  </si>
  <si>
    <t>C_I_ 12</t>
  </si>
  <si>
    <t>PAC_F</t>
  </si>
  <si>
    <t>C_H_ 13</t>
  </si>
  <si>
    <t>PE_M</t>
  </si>
  <si>
    <t>A</t>
  </si>
  <si>
    <t>C_F_ 12</t>
  </si>
  <si>
    <t>C_C_ 11</t>
  </si>
  <si>
    <t>C_F_ 11</t>
  </si>
  <si>
    <t>C_I_ 11</t>
  </si>
  <si>
    <t>C_C_01</t>
  </si>
  <si>
    <t>71A</t>
  </si>
  <si>
    <t>C_C_02</t>
  </si>
  <si>
    <t>71B</t>
  </si>
  <si>
    <t>C_C_03</t>
  </si>
  <si>
    <t>71C</t>
  </si>
  <si>
    <t>C_I_ 22</t>
  </si>
  <si>
    <t>07_27</t>
  </si>
  <si>
    <t>BIO_H_xx</t>
  </si>
  <si>
    <t>PAC_H_23</t>
  </si>
  <si>
    <t>PE_I_23</t>
  </si>
  <si>
    <t>BIO_H_21</t>
  </si>
  <si>
    <t>PAC_M_23</t>
  </si>
  <si>
    <t>PE_I_21</t>
  </si>
  <si>
    <t>C_F_ 23</t>
  </si>
  <si>
    <t>BIO_I_23</t>
  </si>
  <si>
    <t>PAC_H_22</t>
  </si>
  <si>
    <t>C_F_ 21</t>
  </si>
  <si>
    <t>PAC_I_21</t>
  </si>
  <si>
    <t>PE_M_22</t>
  </si>
  <si>
    <t>PAC_F_21</t>
  </si>
  <si>
    <t>PAC_M_22</t>
  </si>
  <si>
    <t>C_H_ 23</t>
  </si>
  <si>
    <t>PAC_F_23</t>
  </si>
  <si>
    <t>PE_H_21</t>
  </si>
  <si>
    <t>BIO_I_21</t>
  </si>
  <si>
    <t>PE_F_22</t>
  </si>
  <si>
    <t>C_M_ 23</t>
  </si>
  <si>
    <t>PAC_M_21</t>
  </si>
  <si>
    <t>PE_H_22</t>
  </si>
  <si>
    <t>C_I_ 23</t>
  </si>
  <si>
    <t>BIO_M_22</t>
  </si>
  <si>
    <t>C_F_ 22</t>
  </si>
  <si>
    <t>PE_F_21</t>
  </si>
  <si>
    <t>BIO?</t>
  </si>
  <si>
    <t>PE_H_23</t>
  </si>
  <si>
    <t>PE_I_22</t>
  </si>
  <si>
    <t>BIO_M_21</t>
  </si>
  <si>
    <t>PAC_F_22</t>
  </si>
  <si>
    <t>C_M_ 21</t>
  </si>
  <si>
    <t>BIO_F_21</t>
  </si>
  <si>
    <t>BIO_M_33</t>
  </si>
  <si>
    <t>many</t>
  </si>
  <si>
    <t>PAC_F_xx</t>
  </si>
  <si>
    <t>PAC_I_23</t>
  </si>
  <si>
    <t>PE_H_42</t>
  </si>
  <si>
    <t>C_C_ 23</t>
  </si>
  <si>
    <t>C_M_ 22</t>
  </si>
  <si>
    <t>BIO_H_23</t>
  </si>
  <si>
    <t>PE_M_32</t>
  </si>
  <si>
    <t>PE_M_21</t>
  </si>
  <si>
    <t>BIO_M_32</t>
  </si>
  <si>
    <t>BIO_I_22</t>
  </si>
  <si>
    <t>few</t>
  </si>
  <si>
    <t>PAC_I_32</t>
  </si>
  <si>
    <t>PAC_I_22</t>
  </si>
  <si>
    <t>PE_M_41</t>
  </si>
  <si>
    <t>C_I_ 21</t>
  </si>
  <si>
    <t>C_C_ 21</t>
  </si>
  <si>
    <t>C_H_ xx</t>
  </si>
  <si>
    <t>none</t>
  </si>
  <si>
    <t>PE_F_42</t>
  </si>
  <si>
    <t>BIO_F_33</t>
  </si>
  <si>
    <t>BIO_F_31</t>
  </si>
  <si>
    <t>BIO_F_22</t>
  </si>
  <si>
    <t>C_H_ 21</t>
  </si>
  <si>
    <t>few-many</t>
  </si>
  <si>
    <t>PAC_H_33</t>
  </si>
  <si>
    <t>C_C_ 22</t>
  </si>
  <si>
    <t>C_M_ 41</t>
  </si>
  <si>
    <t>PAC_M_32</t>
  </si>
  <si>
    <t>PAC_H_21</t>
  </si>
  <si>
    <t>07_28</t>
  </si>
  <si>
    <t>C_M_ 31</t>
  </si>
  <si>
    <t>many transparent plastic</t>
  </si>
  <si>
    <t>??</t>
  </si>
  <si>
    <t>C_C_ 32</t>
  </si>
  <si>
    <t>C_C_ 31</t>
  </si>
  <si>
    <t>C_M_ 33</t>
  </si>
  <si>
    <t>C_C_ 33</t>
  </si>
  <si>
    <t>C_I_ 33</t>
  </si>
  <si>
    <t>C_F_ 32</t>
  </si>
  <si>
    <t>C_F_ 33, 52D_b</t>
  </si>
  <si>
    <t>C_F_ 31</t>
  </si>
  <si>
    <t>22D</t>
  </si>
  <si>
    <t>22I</t>
  </si>
  <si>
    <t>23E</t>
  </si>
  <si>
    <t>23H</t>
  </si>
  <si>
    <t>24B</t>
  </si>
  <si>
    <t>24G</t>
  </si>
  <si>
    <t>C_H_ 22</t>
  </si>
  <si>
    <t>25F</t>
  </si>
  <si>
    <t>26I</t>
  </si>
  <si>
    <t>27A</t>
  </si>
  <si>
    <t>27H</t>
  </si>
  <si>
    <t>28B</t>
  </si>
  <si>
    <t>C_H_ 33</t>
  </si>
  <si>
    <t>29A</t>
  </si>
  <si>
    <t>29J</t>
  </si>
  <si>
    <t>32D</t>
  </si>
  <si>
    <t>33H</t>
  </si>
  <si>
    <t>34G</t>
  </si>
  <si>
    <t>C_I_ 32</t>
  </si>
  <si>
    <t>35C</t>
  </si>
  <si>
    <t>many transparent plastic + black mulch!?</t>
  </si>
  <si>
    <t>38D</t>
  </si>
  <si>
    <t>39F</t>
  </si>
  <si>
    <t>40G</t>
  </si>
  <si>
    <t>42D</t>
  </si>
  <si>
    <t>C_I_ 31</t>
  </si>
  <si>
    <t>43E</t>
  </si>
  <si>
    <t>43F</t>
  </si>
  <si>
    <t>C_M_ 32</t>
  </si>
  <si>
    <t>44D</t>
  </si>
  <si>
    <t>46B</t>
  </si>
  <si>
    <t>C_H_ 31</t>
  </si>
  <si>
    <t>50B</t>
  </si>
  <si>
    <t>C_F_ 33</t>
  </si>
  <si>
    <t>52D</t>
  </si>
  <si>
    <t>Printed Mon Jul 27 20:19:03 2020</t>
  </si>
  <si>
    <t>TQS3_200724_003</t>
  </si>
  <si>
    <t>TQS3_200724_004</t>
  </si>
  <si>
    <t>TQS3_200724_005</t>
  </si>
  <si>
    <t>TQS3_200724_006</t>
  </si>
  <si>
    <t>TQS3_200724_007</t>
  </si>
  <si>
    <t>TQS3_200724_008</t>
  </si>
  <si>
    <t>TQS3_200724_009</t>
  </si>
  <si>
    <t>TQS3_200724_010</t>
  </si>
  <si>
    <t>TQS3_200724_011</t>
  </si>
  <si>
    <t>TQS3_200724_012</t>
  </si>
  <si>
    <t>TQS3_200724_013</t>
  </si>
  <si>
    <t>TQS3_200724_014</t>
  </si>
  <si>
    <t>Std M1 5ng/mL</t>
  </si>
  <si>
    <t>TQS3_200724_015</t>
  </si>
  <si>
    <t>Blank chemical</t>
  </si>
  <si>
    <t>TQS3_200724_016</t>
  </si>
  <si>
    <t>TQS3_200724_017</t>
  </si>
  <si>
    <t>TQS3_200724_018</t>
  </si>
  <si>
    <t>1C</t>
  </si>
  <si>
    <t>TQS3_200724_019</t>
  </si>
  <si>
    <t>1J</t>
  </si>
  <si>
    <t>TQS3_200724_020</t>
  </si>
  <si>
    <t>2D</t>
  </si>
  <si>
    <t>TQS3_200724_021</t>
  </si>
  <si>
    <t>2I</t>
  </si>
  <si>
    <t>TQS3_200724_022</t>
  </si>
  <si>
    <t>3H</t>
  </si>
  <si>
    <t>TQS3_200724_023</t>
  </si>
  <si>
    <t>3H_b</t>
  </si>
  <si>
    <t>TQS3_200724_024</t>
  </si>
  <si>
    <t>4B</t>
  </si>
  <si>
    <t>TQS3_200724_025</t>
  </si>
  <si>
    <t>TQS3_200724_026</t>
  </si>
  <si>
    <t>5J</t>
  </si>
  <si>
    <t>TQS3_200724_027</t>
  </si>
  <si>
    <t>6B</t>
  </si>
  <si>
    <t>TQS3_200724_028</t>
  </si>
  <si>
    <t>6D</t>
  </si>
  <si>
    <t>TQS3_200724_029</t>
  </si>
  <si>
    <t>7E</t>
  </si>
  <si>
    <t>TQS3_200724_030</t>
  </si>
  <si>
    <t>8B</t>
  </si>
  <si>
    <t>TQS3_200724_031</t>
  </si>
  <si>
    <t>9J</t>
  </si>
  <si>
    <t>TQS3_200724_032</t>
  </si>
  <si>
    <t>10D</t>
  </si>
  <si>
    <t>TQS3_200724_033</t>
  </si>
  <si>
    <t>10G</t>
  </si>
  <si>
    <t>TQS3_200724_034</t>
  </si>
  <si>
    <t>11F</t>
  </si>
  <si>
    <t>TQS3_200724_035</t>
  </si>
  <si>
    <t>11F_spike</t>
  </si>
  <si>
    <t>TQS3_200724_036</t>
  </si>
  <si>
    <t>TQS3_200724_037</t>
  </si>
  <si>
    <t>11H</t>
  </si>
  <si>
    <t>TQS3_200724_038</t>
  </si>
  <si>
    <t>11J</t>
  </si>
  <si>
    <t>TQS3_200724_039</t>
  </si>
  <si>
    <t>12G</t>
  </si>
  <si>
    <t>TQS3_200724_040</t>
  </si>
  <si>
    <t>13F</t>
  </si>
  <si>
    <t>TQS3_200724_041</t>
  </si>
  <si>
    <t>13F_spike</t>
  </si>
  <si>
    <t>TQS3_200724_042</t>
  </si>
  <si>
    <t>15F</t>
  </si>
  <si>
    <t>TQS3_200724_043</t>
  </si>
  <si>
    <t>15F_spike</t>
  </si>
  <si>
    <t>TQS3_200724_044</t>
  </si>
  <si>
    <t>17C</t>
  </si>
  <si>
    <t>TQS3_200724_045</t>
  </si>
  <si>
    <t>17H</t>
  </si>
  <si>
    <t>TQS3_200724_046</t>
  </si>
  <si>
    <t>19E</t>
  </si>
  <si>
    <t>TQS3_200724_047</t>
  </si>
  <si>
    <t>TQS3_200724_048</t>
  </si>
  <si>
    <t>19E_b</t>
  </si>
  <si>
    <t>TQS3_200724_049</t>
  </si>
  <si>
    <t>24I</t>
  </si>
  <si>
    <t>TQS3_200724_050</t>
  </si>
  <si>
    <t>25E</t>
  </si>
  <si>
    <t>TQS3_200724_051</t>
  </si>
  <si>
    <t>26G</t>
  </si>
  <si>
    <t>TQS3_200724_052</t>
  </si>
  <si>
    <t>27F</t>
  </si>
  <si>
    <t>TQS3_200724_053</t>
  </si>
  <si>
    <t>29H</t>
  </si>
  <si>
    <t>TQS3_200724_054</t>
  </si>
  <si>
    <t>30G</t>
  </si>
  <si>
    <t>TQS3_200724_055</t>
  </si>
  <si>
    <t>31H</t>
  </si>
  <si>
    <t>TQS3_200724_056</t>
  </si>
  <si>
    <t>31H_spike</t>
  </si>
  <si>
    <t>TQS3_200724_057</t>
  </si>
  <si>
    <t>32I</t>
  </si>
  <si>
    <t>TQS3_200724_058</t>
  </si>
  <si>
    <t>TQS3_200724_059</t>
  </si>
  <si>
    <t>33A</t>
  </si>
  <si>
    <t>TQS3_200724_060</t>
  </si>
  <si>
    <t>33C</t>
  </si>
  <si>
    <t>TQS3_200724_061</t>
  </si>
  <si>
    <t>33J</t>
  </si>
  <si>
    <t>TQS3_200724_062</t>
  </si>
  <si>
    <t>33J_spike</t>
  </si>
  <si>
    <t>TQS3_200724_063</t>
  </si>
  <si>
    <t>34B</t>
  </si>
  <si>
    <t>TQS3_200724_064</t>
  </si>
  <si>
    <t>37C</t>
  </si>
  <si>
    <t>TQS3_200724_065</t>
  </si>
  <si>
    <t>37H</t>
  </si>
  <si>
    <t>TQS3_200724_066</t>
  </si>
  <si>
    <t>38G</t>
  </si>
  <si>
    <t>TQS3_200724_067</t>
  </si>
  <si>
    <t>39C</t>
  </si>
  <si>
    <t>TQS3_200724_068</t>
  </si>
  <si>
    <t>39C_b</t>
  </si>
  <si>
    <t>TQS3_200724_069</t>
  </si>
  <si>
    <t>TQS3_200724_070</t>
  </si>
  <si>
    <t>39E</t>
  </si>
  <si>
    <t>TQS3_200724_071</t>
  </si>
  <si>
    <t>40I</t>
  </si>
  <si>
    <t>TQS3_200724_072</t>
  </si>
  <si>
    <t>41A</t>
  </si>
  <si>
    <t>TQS3_200724_073</t>
  </si>
  <si>
    <t>42G</t>
  </si>
  <si>
    <t>TQS3_200724_074</t>
  </si>
  <si>
    <t>42I</t>
  </si>
  <si>
    <t>TQS3_200724_075</t>
  </si>
  <si>
    <t>43H</t>
  </si>
  <si>
    <t>TQS3_200724_076</t>
  </si>
  <si>
    <t>44I</t>
  </si>
  <si>
    <t>TQS3_200724_077</t>
  </si>
  <si>
    <t>44I_spike</t>
  </si>
  <si>
    <t>TQS3_200724_078</t>
  </si>
  <si>
    <t>45C</t>
  </si>
  <si>
    <t>TQS3_200724_079</t>
  </si>
  <si>
    <t>46D</t>
  </si>
  <si>
    <t>TQS3_200724_080</t>
  </si>
  <si>
    <t>TQS3_200724_081</t>
  </si>
  <si>
    <t>47A</t>
  </si>
  <si>
    <t>TQS3_200724_082</t>
  </si>
  <si>
    <t>49A</t>
  </si>
  <si>
    <t>TQS3_200724_083</t>
  </si>
  <si>
    <t>52G</t>
  </si>
  <si>
    <t>TQS3_200724_084</t>
  </si>
  <si>
    <t>TQS3_200724_085</t>
  </si>
  <si>
    <t>TQS3_200724_086</t>
  </si>
  <si>
    <t>TQS3_200724_087</t>
  </si>
  <si>
    <t>1A</t>
  </si>
  <si>
    <t>TQS3_200724_088</t>
  </si>
  <si>
    <t>1A_spike</t>
  </si>
  <si>
    <t>TQS3_200724_089</t>
  </si>
  <si>
    <t>1E</t>
  </si>
  <si>
    <t>TQS3_200724_090</t>
  </si>
  <si>
    <t>1E_b</t>
  </si>
  <si>
    <t>TQS3_200724_091</t>
  </si>
  <si>
    <t>TQS3_200724_092</t>
  </si>
  <si>
    <t>1F</t>
  </si>
  <si>
    <t>TQS3_200724_093</t>
  </si>
  <si>
    <t>6G</t>
  </si>
  <si>
    <t>TQS3_200724_094</t>
  </si>
  <si>
    <t>7H</t>
  </si>
  <si>
    <t>TQS3_200724_095</t>
  </si>
  <si>
    <t>9E</t>
  </si>
  <si>
    <t>TQS3_200724_096</t>
  </si>
  <si>
    <t>9E_spike</t>
  </si>
  <si>
    <t>TQS3_200724_097</t>
  </si>
  <si>
    <t>13J</t>
  </si>
  <si>
    <t>TQS3_200724_098</t>
  </si>
  <si>
    <t>15A</t>
  </si>
  <si>
    <t>TQS3_200724_099</t>
  </si>
  <si>
    <t>15E</t>
  </si>
  <si>
    <t>TQS3_200724_100</t>
  </si>
  <si>
    <t>15H</t>
  </si>
  <si>
    <t>TQS3_200724_101</t>
  </si>
  <si>
    <t>16B</t>
  </si>
  <si>
    <t>TQS3_200724_102</t>
  </si>
  <si>
    <t>TQS3_200724_103</t>
  </si>
  <si>
    <t>18B</t>
  </si>
  <si>
    <t>TQS3_200724_104</t>
  </si>
  <si>
    <t>18G</t>
  </si>
  <si>
    <t>TQS3_200724_105</t>
  </si>
  <si>
    <t>19C</t>
  </si>
  <si>
    <t>TQS3_200724_106</t>
  </si>
  <si>
    <t>20B</t>
  </si>
  <si>
    <t>TQS3_200724_107</t>
  </si>
  <si>
    <t>20D</t>
  </si>
  <si>
    <t>TQS3_200724_108</t>
  </si>
  <si>
    <t>TQS3_200724_109</t>
  </si>
  <si>
    <t>TQS3_200724_110</t>
  </si>
  <si>
    <t>TQS3_200724_111</t>
  </si>
  <si>
    <t>TQS3_200724_112</t>
  </si>
  <si>
    <t>TQS3_200724_113</t>
  </si>
  <si>
    <t>TQS3_200724_114</t>
  </si>
  <si>
    <t>TQS3_200724_115</t>
  </si>
  <si>
    <t>TQS3_200724_116</t>
  </si>
  <si>
    <t>TQS3_200724_117</t>
  </si>
  <si>
    <t>TQS3_200724_118</t>
  </si>
  <si>
    <t>Printed Wed Jul 29 18:01:25 2020</t>
  </si>
  <si>
    <t>TQS3_200728_001</t>
  </si>
  <si>
    <t>TQS3_200728_002</t>
  </si>
  <si>
    <t>TQS3_200728_003</t>
  </si>
  <si>
    <t>TQS3_200728_004</t>
  </si>
  <si>
    <t>TQS3_200728_005</t>
  </si>
  <si>
    <t>TQS3_200728_006</t>
  </si>
  <si>
    <t>TQS3_200728_007</t>
  </si>
  <si>
    <t>TQS3_200728_008</t>
  </si>
  <si>
    <t>TQS3_200728_009</t>
  </si>
  <si>
    <t>TQS3_200728_010</t>
  </si>
  <si>
    <t>TQS3_200728_011</t>
  </si>
  <si>
    <t>TQS3_200728_012</t>
  </si>
  <si>
    <t>TQS3_200728_013</t>
  </si>
  <si>
    <t>TQS3_200728_014</t>
  </si>
  <si>
    <t>TQS3_200728_015</t>
  </si>
  <si>
    <t>22I_spike</t>
  </si>
  <si>
    <t>TQS3_200728_016</t>
  </si>
  <si>
    <t>TQS3_200728_017</t>
  </si>
  <si>
    <t>TQS3_200728_018</t>
  </si>
  <si>
    <t>TQS3_200728_019</t>
  </si>
  <si>
    <t>TQS3_200728_020</t>
  </si>
  <si>
    <t>24G_spike</t>
  </si>
  <si>
    <t>TQS3_200728_021</t>
  </si>
  <si>
    <t>TQS3_200728_022</t>
  </si>
  <si>
    <t>TQS3_200728_023</t>
  </si>
  <si>
    <t>TQS3_200728_024</t>
  </si>
  <si>
    <t>TQS3_200728_025</t>
  </si>
  <si>
    <t>TQS3_200728_026</t>
  </si>
  <si>
    <t>TQS3_200728_027</t>
  </si>
  <si>
    <t>TQS3_200728_028</t>
  </si>
  <si>
    <t>TQS3_200728_029</t>
  </si>
  <si>
    <t>TQS3_200728_030</t>
  </si>
  <si>
    <t>TQS3_200728_031</t>
  </si>
  <si>
    <t>TQS3_200728_032</t>
  </si>
  <si>
    <t>TQS3_200728_033</t>
  </si>
  <si>
    <t>TQS3_200728_034</t>
  </si>
  <si>
    <t>TQS3_200728_035</t>
  </si>
  <si>
    <t>TQS3_200728_036</t>
  </si>
  <si>
    <t>TQS3_200728_037</t>
  </si>
  <si>
    <t>TQS3_200728_038</t>
  </si>
  <si>
    <t>TQS3_200728_039</t>
  </si>
  <si>
    <t>TQS3_200728_040</t>
  </si>
  <si>
    <t>TQS3_200728_041</t>
  </si>
  <si>
    <t>TQS3_200728_042</t>
  </si>
  <si>
    <t>46B_b</t>
  </si>
  <si>
    <t>TQS3_200728_043</t>
  </si>
  <si>
    <t>TQS3_200728_044</t>
  </si>
  <si>
    <t>TQS3_200728_045</t>
  </si>
  <si>
    <t>TQS3_200728_046</t>
  </si>
  <si>
    <t>TQS3_200728_047</t>
  </si>
  <si>
    <t>TQS3_200728_048</t>
  </si>
  <si>
    <t>TQS3_200728_049</t>
  </si>
  <si>
    <t>TQS3_200728_050</t>
  </si>
  <si>
    <t>TQS3_200728_051</t>
  </si>
  <si>
    <t>TQS3_200728_052</t>
  </si>
  <si>
    <t>TQS3_200728_053</t>
  </si>
  <si>
    <t>TQS3_200728_054</t>
  </si>
  <si>
    <t>TQS3_200728_055</t>
  </si>
  <si>
    <t>Printed Mon Aug 03 16:08:20 2020</t>
  </si>
  <si>
    <t>TQS3_200731_001</t>
  </si>
  <si>
    <t>TQS3_200731_002</t>
  </si>
  <si>
    <t>TQS3_200731_003</t>
  </si>
  <si>
    <t>TQS3_200731_004</t>
  </si>
  <si>
    <t>TQS3_200731_005</t>
  </si>
  <si>
    <t>TQS3_200731_006</t>
  </si>
  <si>
    <t>TQS3_200731_007</t>
  </si>
  <si>
    <t>TQS3_200731_008</t>
  </si>
  <si>
    <t>TQS3_200731_009</t>
  </si>
  <si>
    <t>TQS3_200731_010</t>
  </si>
  <si>
    <t>TQS3_200731_011</t>
  </si>
  <si>
    <t>TQS3_200731_012</t>
  </si>
  <si>
    <t>TQS3_200731_013</t>
  </si>
  <si>
    <t>3J_20</t>
  </si>
  <si>
    <t>TQS3_200731_014</t>
  </si>
  <si>
    <t>40G_20</t>
  </si>
  <si>
    <t>TQS3_200731_015</t>
  </si>
  <si>
    <t>41A_20</t>
  </si>
  <si>
    <t>TQS3_200731_016</t>
  </si>
  <si>
    <t>43E_20</t>
  </si>
  <si>
    <t>TQS3_200731_017</t>
  </si>
  <si>
    <t>43H_20</t>
  </si>
  <si>
    <t>TQS3_200731_018</t>
  </si>
  <si>
    <t>47E_20</t>
  </si>
  <si>
    <t>TQS3_200731_019</t>
  </si>
  <si>
    <t>47F_20</t>
  </si>
  <si>
    <t>TQS3_200731_020</t>
  </si>
  <si>
    <t>48I_20</t>
  </si>
  <si>
    <t>TQS3_200731_021</t>
  </si>
  <si>
    <t>49A_20</t>
  </si>
  <si>
    <t>TQS3_200731_022</t>
  </si>
  <si>
    <t>50B_20</t>
  </si>
  <si>
    <t>TQS3_200731_023</t>
  </si>
  <si>
    <t>10G_20</t>
  </si>
  <si>
    <t>TQS3_200731_024</t>
  </si>
  <si>
    <t>12B_20</t>
  </si>
  <si>
    <t>TQS3_200731_025</t>
  </si>
  <si>
    <t>12I_20</t>
  </si>
  <si>
    <t>TQS3_200731_026</t>
  </si>
  <si>
    <t>15A_20</t>
  </si>
  <si>
    <t>TQS3_200731_027</t>
  </si>
  <si>
    <t>16B_20</t>
  </si>
  <si>
    <t>TQS3_200731_028</t>
  </si>
  <si>
    <t>17C_20</t>
  </si>
  <si>
    <t>TQS3_200731_029</t>
  </si>
  <si>
    <t>17E_20</t>
  </si>
  <si>
    <t>TQS3_200731_030</t>
  </si>
  <si>
    <t>18G_20</t>
  </si>
  <si>
    <t>TQS3_200731_031</t>
  </si>
  <si>
    <t>19C_20</t>
  </si>
  <si>
    <t>TQS3_200731_032</t>
  </si>
  <si>
    <t>19E_20</t>
  </si>
  <si>
    <t>TQS3_200731_033</t>
  </si>
  <si>
    <t>19E_b_20</t>
  </si>
  <si>
    <t>TQS3_200731_034</t>
  </si>
  <si>
    <t>20B_20</t>
  </si>
  <si>
    <t>TQS3_200731_035</t>
  </si>
  <si>
    <t>20D_20</t>
  </si>
  <si>
    <t>TQS3_200731_036</t>
  </si>
  <si>
    <t>21A_20</t>
  </si>
  <si>
    <t>TQS3_200731_037</t>
  </si>
  <si>
    <t>22D_20</t>
  </si>
  <si>
    <t>TQS3_200731_038</t>
  </si>
  <si>
    <t>22G_20</t>
  </si>
  <si>
    <t>TQS3_200731_039</t>
  </si>
  <si>
    <t>22I_20</t>
  </si>
  <si>
    <t>TQS3_200731_040</t>
  </si>
  <si>
    <t>23C_20</t>
  </si>
  <si>
    <t>TQS3_200731_041</t>
  </si>
  <si>
    <t>23H_20</t>
  </si>
  <si>
    <t>TQS3_200731_042</t>
  </si>
  <si>
    <t>25F_20</t>
  </si>
  <si>
    <t>TQS3_200731_043</t>
  </si>
  <si>
    <t>27H_20</t>
  </si>
  <si>
    <t>TQS3_200731_044</t>
  </si>
  <si>
    <t>28D_20</t>
  </si>
  <si>
    <t>TQS3_200731_045</t>
  </si>
  <si>
    <t>29H_20</t>
  </si>
  <si>
    <t>TQS3_200731_046</t>
  </si>
  <si>
    <t>29J_20</t>
  </si>
  <si>
    <t>TQS3_200731_047</t>
  </si>
  <si>
    <t>2D_20</t>
  </si>
  <si>
    <t>TQS3_200731_048</t>
  </si>
  <si>
    <t>2I_20</t>
  </si>
  <si>
    <t>TQS3_200731_049</t>
  </si>
  <si>
    <t>32D_20</t>
  </si>
  <si>
    <t>TQS3_200731_050</t>
  </si>
  <si>
    <t>33F_20</t>
  </si>
  <si>
    <t>TQS3_200731_051</t>
  </si>
  <si>
    <t>33J_20</t>
  </si>
  <si>
    <t>TQS3_200731_052</t>
  </si>
  <si>
    <t>34B_20</t>
  </si>
  <si>
    <t>TQS3_200731_053</t>
  </si>
  <si>
    <t>34D_20</t>
  </si>
  <si>
    <t>TQS3_200731_054</t>
  </si>
  <si>
    <t>35A_20</t>
  </si>
  <si>
    <t>TQS3_200731_055</t>
  </si>
  <si>
    <t>35H_20</t>
  </si>
  <si>
    <t>TQS3_200731_056</t>
  </si>
  <si>
    <t>35J_20</t>
  </si>
  <si>
    <t>TQS3_200731_057</t>
  </si>
  <si>
    <t>36D_20</t>
  </si>
  <si>
    <t>TQS3_200731_058</t>
  </si>
  <si>
    <t>38B_20</t>
  </si>
  <si>
    <t>TQS3_200731_059</t>
  </si>
  <si>
    <t>39C_20</t>
  </si>
  <si>
    <t>TQS3_200731_060</t>
  </si>
  <si>
    <t>39C_b_20</t>
  </si>
  <si>
    <t>TQS3_200731_061</t>
  </si>
  <si>
    <t>39E_20</t>
  </si>
  <si>
    <t>TQS3_200731_062</t>
  </si>
  <si>
    <t>39H_20</t>
  </si>
  <si>
    <t>TQS3_200731_063</t>
  </si>
  <si>
    <t>39J_20</t>
  </si>
  <si>
    <t>TQS3_200731_064</t>
  </si>
  <si>
    <t>3A_20</t>
  </si>
  <si>
    <t>TQS3_200731_065</t>
  </si>
  <si>
    <t>3A_b_20</t>
  </si>
  <si>
    <t>TQS3_200731_066</t>
  </si>
  <si>
    <t>52D_20</t>
  </si>
  <si>
    <t>TQS3_200731_067</t>
  </si>
  <si>
    <t>8D_20</t>
  </si>
  <si>
    <t>TQS3_200731_068</t>
  </si>
  <si>
    <t>8G_20</t>
  </si>
  <si>
    <t>TQS3_200731_069</t>
  </si>
  <si>
    <t>14D_50</t>
  </si>
  <si>
    <t>TQS3_200731_070</t>
  </si>
  <si>
    <t>15H_50</t>
  </si>
  <si>
    <t>TQS3_200731_071</t>
  </si>
  <si>
    <t>1E_50</t>
  </si>
  <si>
    <t>TQS3_200731_072</t>
  </si>
  <si>
    <t>1E_b_50</t>
  </si>
  <si>
    <t>TQS3_200731_073</t>
  </si>
  <si>
    <t>1F_50</t>
  </si>
  <si>
    <t>TQS3_200731_074</t>
  </si>
  <si>
    <t>21C_50</t>
  </si>
  <si>
    <t>TQS3_200731_075</t>
  </si>
  <si>
    <t>21F_50</t>
  </si>
  <si>
    <t>TQS3_200731_076</t>
  </si>
  <si>
    <t>21J_50</t>
  </si>
  <si>
    <t>TQS3_200731_077</t>
  </si>
  <si>
    <t>23E_50</t>
  </si>
  <si>
    <t>TQS3_200731_078</t>
  </si>
  <si>
    <t>23J_50</t>
  </si>
  <si>
    <t>TQS3_200731_079</t>
  </si>
  <si>
    <t>24B_50</t>
  </si>
  <si>
    <t>TQS3_200731_080</t>
  </si>
  <si>
    <t>25A_50</t>
  </si>
  <si>
    <t>TQS3_200731_081</t>
  </si>
  <si>
    <t>27J_50</t>
  </si>
  <si>
    <t>TQS3_200731_082</t>
  </si>
  <si>
    <t>28B_50</t>
  </si>
  <si>
    <t>TQS3_200731_083</t>
  </si>
  <si>
    <t>28G_50</t>
  </si>
  <si>
    <t>TQS3_200731_084</t>
  </si>
  <si>
    <t>29A_50</t>
  </si>
  <si>
    <t>TQS3_200731_085</t>
  </si>
  <si>
    <t>31F_50</t>
  </si>
  <si>
    <t>TQS3_200731_086</t>
  </si>
  <si>
    <t>32I_50</t>
  </si>
  <si>
    <t>TQS3_200731_087</t>
  </si>
  <si>
    <t>33H_50</t>
  </si>
  <si>
    <t>TQS3_200731_088</t>
  </si>
  <si>
    <t>35F_50</t>
  </si>
  <si>
    <t>TQS3_200731_089</t>
  </si>
  <si>
    <t>36G_50</t>
  </si>
  <si>
    <t>TQS3_200731_090</t>
  </si>
  <si>
    <t>38D_50</t>
  </si>
  <si>
    <t>TQS3_200731_091</t>
  </si>
  <si>
    <t>3F_50</t>
  </si>
  <si>
    <t>TQS3_200731_092</t>
  </si>
  <si>
    <t>41H_50</t>
  </si>
  <si>
    <t>TQS3_200731_093</t>
  </si>
  <si>
    <t>42D_50</t>
  </si>
  <si>
    <t>TQS3_200731_094</t>
  </si>
  <si>
    <t>42I_50</t>
  </si>
  <si>
    <t>TQS3_200731_095</t>
  </si>
  <si>
    <t>44D_50</t>
  </si>
  <si>
    <t>TQS3_200731_096</t>
  </si>
  <si>
    <t>44G_50</t>
  </si>
  <si>
    <t>TQS3_200731_097</t>
  </si>
  <si>
    <t>45J_50</t>
  </si>
  <si>
    <t>TQS3_200731_098</t>
  </si>
  <si>
    <t>46B_50</t>
  </si>
  <si>
    <t>TQS3_200731_099</t>
  </si>
  <si>
    <t>46B_b_50</t>
  </si>
  <si>
    <t>TQS3_200731_100</t>
  </si>
  <si>
    <t>52G_50</t>
  </si>
  <si>
    <t>TQS3_200731_101</t>
  </si>
  <si>
    <t>7E_50</t>
  </si>
  <si>
    <t>TQS3_200731_102</t>
  </si>
  <si>
    <t>7H_50</t>
  </si>
  <si>
    <t>TQS3_200731_103</t>
  </si>
  <si>
    <t>9E_50</t>
  </si>
  <si>
    <t>TQS3_200731_104</t>
  </si>
  <si>
    <t>9J_50</t>
  </si>
  <si>
    <t>TQS3_200731_105</t>
  </si>
  <si>
    <t>11H_100</t>
  </si>
  <si>
    <t>TQS3_200731_106</t>
  </si>
  <si>
    <t>16D_100</t>
  </si>
  <si>
    <t>TQS3_200731_107</t>
  </si>
  <si>
    <t>17H_100</t>
  </si>
  <si>
    <t>TQS3_200731_108</t>
  </si>
  <si>
    <t>1H_100</t>
  </si>
  <si>
    <t>TQS3_200731_109</t>
  </si>
  <si>
    <t>1J_100</t>
  </si>
  <si>
    <t>TQS3_200731_110</t>
  </si>
  <si>
    <t>33C_100</t>
  </si>
  <si>
    <t>TQS3_200731_111</t>
  </si>
  <si>
    <t>38G_100</t>
  </si>
  <si>
    <t>TQS3_200731_112</t>
  </si>
  <si>
    <t>40I_100</t>
  </si>
  <si>
    <t>TQS3_200731_113</t>
  </si>
  <si>
    <t>44I_100</t>
  </si>
  <si>
    <t>TQS3_200731_114</t>
  </si>
  <si>
    <t>45C_100</t>
  </si>
  <si>
    <t>TQS3_200731_115</t>
  </si>
  <si>
    <t>46I_100</t>
  </si>
  <si>
    <t>TQS3_200731_116</t>
  </si>
  <si>
    <t>6B_100</t>
  </si>
  <si>
    <t>TQS3_200731_117</t>
  </si>
  <si>
    <t>11J_200</t>
  </si>
  <si>
    <t>TQS3_200731_118</t>
  </si>
  <si>
    <t>12G_200</t>
  </si>
  <si>
    <t>TQS3_200731_119</t>
  </si>
  <si>
    <t>15F_200</t>
  </si>
  <si>
    <t>TQS3_200731_120</t>
  </si>
  <si>
    <t>24I_200</t>
  </si>
  <si>
    <t>TQS3_200731_121</t>
  </si>
  <si>
    <t>26G_200</t>
  </si>
  <si>
    <t>TQS3_200731_122</t>
  </si>
  <si>
    <t>30G_200</t>
  </si>
  <si>
    <t>TQS3_200731_123</t>
  </si>
  <si>
    <t>31H_200</t>
  </si>
  <si>
    <t>TQS3_200731_124</t>
  </si>
  <si>
    <t>37H_200</t>
  </si>
  <si>
    <t>TQS3_200731_125</t>
  </si>
  <si>
    <t>46D_200</t>
  </si>
  <si>
    <t>TQS3_200731_126</t>
  </si>
  <si>
    <t>TQS3_200731_127</t>
  </si>
  <si>
    <t>TQS3_200731_128</t>
  </si>
  <si>
    <t>TQS3_200731_129</t>
  </si>
  <si>
    <t>TQS3_200731_130</t>
  </si>
  <si>
    <t>TQS3_200731_131</t>
  </si>
  <si>
    <t>TQS3_200731_132</t>
  </si>
  <si>
    <t>TQS3_200731_133</t>
  </si>
  <si>
    <t>TQS3_200731_134</t>
  </si>
  <si>
    <t>TQS3_200731_135</t>
  </si>
  <si>
    <t>TQS3_200731_136</t>
  </si>
  <si>
    <t>Printed Fri Aug 07 12:22:51 2020</t>
  </si>
  <si>
    <t>1º Area</t>
  </si>
  <si>
    <t>TQS3_200806_02</t>
  </si>
  <si>
    <t>std 1 ng/mL</t>
  </si>
  <si>
    <t>TQS3_200806_03</t>
  </si>
  <si>
    <t>5E_50</t>
  </si>
  <si>
    <t>TQS3_200806_04</t>
  </si>
  <si>
    <t>Conc_vial</t>
  </si>
  <si>
    <t>batch</t>
  </si>
  <si>
    <t>dilution.factor</t>
  </si>
  <si>
    <t>corr.factor</t>
  </si>
  <si>
    <t>sample_text</t>
  </si>
  <si>
    <t>tqs_code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</si>
</sst>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0" fontId="0" fillId="0" borderId="0" xfId="0" applyNumberFormat="1"/>
    <xf numFmtId="9" fontId="0" fillId="0" borderId="0" xfId="0" applyNumberFormat="1"/>
    <xf numFmtId="9" fontId="0" fillId="0" borderId="0" xfId="1" applyFont="1"/>
    <xf numFmtId="0" fontId="16" fillId="0" borderId="0" xfId="0" applyFont="1"/>
    <xf numFmtId="0" fontId="16" fillId="0" borderId="0" xfId="0" applyFont="1" applyAlignment="1">
      <alignment horizontal="center" vertical="center"/>
    </xf>
    <xf numFmtId="14" fontId="16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33" borderId="0" xfId="0" applyFill="1"/>
    <xf numFmtId="0" fontId="0" fillId="34" borderId="0" xfId="0" applyFill="1"/>
    <xf numFmtId="0" fontId="18" fillId="0" borderId="0" xfId="0" applyFont="1" applyAlignment="1">
      <alignment horizontal="center"/>
    </xf>
    <xf numFmtId="0" fontId="0" fillId="35" borderId="0" xfId="0" applyFill="1" applyAlignment="1">
      <alignment horizontal="center"/>
    </xf>
    <xf numFmtId="0" fontId="16" fillId="35" borderId="0" xfId="0" applyFont="1" applyFill="1" applyAlignment="1">
      <alignment horizontal="center"/>
    </xf>
    <xf numFmtId="0" fontId="0" fillId="36" borderId="0" xfId="0" applyFill="1" applyAlignment="1">
      <alignment horizontal="center"/>
    </xf>
    <xf numFmtId="0" fontId="0" fillId="35" borderId="0" xfId="0" applyFill="1"/>
    <xf numFmtId="0" fontId="0" fillId="37" borderId="0" xfId="0" applyFill="1"/>
    <xf numFmtId="0" fontId="18" fillId="35" borderId="0" xfId="0" applyFont="1" applyFill="1" applyAlignment="1">
      <alignment horizontal="center"/>
    </xf>
    <xf numFmtId="0" fontId="0" fillId="37" borderId="0" xfId="0" applyFill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'200727_calc'!$R$127</c:f>
              <c:strCache>
                <c:ptCount val="1"/>
                <c:pt idx="0">
                  <c:v>Calibration curve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('200727_calc'!$F$130:$F$137,'200727_calc'!$F$236:$F$243)</c:f>
              <c:numCache>
                <c:formatCode>General</c:formatCode>
                <c:ptCount val="16"/>
                <c:pt idx="0">
                  <c:v>980.66899999999987</c:v>
                </c:pt>
                <c:pt idx="1">
                  <c:v>1999.9110000000001</c:v>
                </c:pt>
                <c:pt idx="2">
                  <c:v>4011.8359999999998</c:v>
                </c:pt>
                <c:pt idx="3">
                  <c:v>11712.623</c:v>
                </c:pt>
                <c:pt idx="4">
                  <c:v>22052.177</c:v>
                </c:pt>
                <c:pt idx="5">
                  <c:v>46112.887999999999</c:v>
                </c:pt>
                <c:pt idx="6">
                  <c:v>113643.83</c:v>
                </c:pt>
                <c:pt idx="7">
                  <c:v>324787.47000000003</c:v>
                </c:pt>
                <c:pt idx="8">
                  <c:v>1275.5119999999997</c:v>
                </c:pt>
                <c:pt idx="9">
                  <c:v>2265.4090000000001</c:v>
                </c:pt>
                <c:pt idx="10">
                  <c:v>4233.3770000000004</c:v>
                </c:pt>
                <c:pt idx="11">
                  <c:v>10445.26</c:v>
                </c:pt>
                <c:pt idx="12">
                  <c:v>24259.96</c:v>
                </c:pt>
                <c:pt idx="13">
                  <c:v>48404.24</c:v>
                </c:pt>
                <c:pt idx="14">
                  <c:v>110523.00900000001</c:v>
                </c:pt>
                <c:pt idx="15">
                  <c:v>325629.34500000003</c:v>
                </c:pt>
              </c:numCache>
            </c:numRef>
          </c:xVal>
          <c:yVal>
            <c:numRef>
              <c:f>('200727_calc'!$R$236:$R$243,'200727_calc'!$R$130:$R$137)</c:f>
              <c:numCache>
                <c:formatCode>General</c:formatCode>
                <c:ptCount val="16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2.5</c:v>
                </c:pt>
                <c:pt idx="5">
                  <c:v>5</c:v>
                </c:pt>
                <c:pt idx="6">
                  <c:v>10</c:v>
                </c:pt>
                <c:pt idx="7">
                  <c:v>25</c:v>
                </c:pt>
                <c:pt idx="8">
                  <c:v>0.125</c:v>
                </c:pt>
                <c:pt idx="9">
                  <c:v>0.25</c:v>
                </c:pt>
                <c:pt idx="10">
                  <c:v>0.5</c:v>
                </c:pt>
                <c:pt idx="11">
                  <c:v>1</c:v>
                </c:pt>
                <c:pt idx="12">
                  <c:v>2.5</c:v>
                </c:pt>
                <c:pt idx="13">
                  <c:v>5</c:v>
                </c:pt>
                <c:pt idx="14">
                  <c:v>10</c:v>
                </c:pt>
                <c:pt idx="15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0A-4B35-84E0-B3D4C3C48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822032"/>
        <c:axId val="311823016"/>
      </c:scatterChart>
      <c:valAx>
        <c:axId val="31182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823016"/>
        <c:crosses val="autoZero"/>
        <c:crossBetween val="midCat"/>
      </c:valAx>
      <c:valAx>
        <c:axId val="31182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82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358140</xdr:colOff>
      <xdr:row>146</xdr:row>
      <xdr:rowOff>171450</xdr:rowOff>
    </xdr:from>
    <xdr:to>
      <xdr:col>20</xdr:col>
      <xdr:colOff>365760</xdr:colOff>
      <xdr:row>161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684569-71F2-43E6-BF4C-C2329722F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96974-574B-47CD-A863-C9663AF309F1}">
  <dimension ref="A1:F723"/>
  <sheetViews>
    <sheetView topLeftCell="A701" workbookViewId="0">
      <selection activeCell="C608" sqref="C608:C723"/>
    </sheetView>
  </sheetViews>
  <sheetFormatPr defaultRowHeight="14.4" x14ac:dyDescent="0.3"/>
  <cols>
    <col min="2" max="2" width="16.33203125" bestFit="1" customWidth="1"/>
    <col min="3" max="3" width="14.33203125" bestFit="1" customWidth="1"/>
  </cols>
  <sheetData>
    <row r="1" spans="1:6" x14ac:dyDescent="0.3">
      <c r="A1" t="s">
        <v>0</v>
      </c>
    </row>
    <row r="3" spans="1:6" x14ac:dyDescent="0.3">
      <c r="A3" t="s">
        <v>433</v>
      </c>
    </row>
    <row r="5" spans="1:6" x14ac:dyDescent="0.3">
      <c r="A5" t="s">
        <v>2</v>
      </c>
    </row>
    <row r="7" spans="1:6" x14ac:dyDescent="0.3">
      <c r="B7" t="s">
        <v>3</v>
      </c>
      <c r="C7" t="s">
        <v>4</v>
      </c>
      <c r="D7" t="s">
        <v>5</v>
      </c>
      <c r="E7" t="s">
        <v>6</v>
      </c>
      <c r="F7" t="s">
        <v>246</v>
      </c>
    </row>
    <row r="8" spans="1:6" x14ac:dyDescent="0.3">
      <c r="A8">
        <v>1</v>
      </c>
      <c r="B8" t="s">
        <v>434</v>
      </c>
      <c r="C8" t="s">
        <v>9</v>
      </c>
      <c r="D8">
        <v>3.22</v>
      </c>
      <c r="E8">
        <v>11.792999999999999</v>
      </c>
    </row>
    <row r="9" spans="1:6" x14ac:dyDescent="0.3">
      <c r="A9">
        <v>2</v>
      </c>
      <c r="B9" t="s">
        <v>435</v>
      </c>
      <c r="C9" t="s">
        <v>11</v>
      </c>
      <c r="D9">
        <v>3.26</v>
      </c>
      <c r="E9">
        <v>796672.375</v>
      </c>
    </row>
    <row r="10" spans="1:6" x14ac:dyDescent="0.3">
      <c r="A10">
        <v>3</v>
      </c>
      <c r="B10" t="s">
        <v>436</v>
      </c>
      <c r="C10" t="s">
        <v>13</v>
      </c>
      <c r="D10">
        <v>3.26</v>
      </c>
      <c r="E10">
        <v>873853.31299999997</v>
      </c>
    </row>
    <row r="11" spans="1:6" x14ac:dyDescent="0.3">
      <c r="A11">
        <v>4</v>
      </c>
      <c r="B11" t="s">
        <v>437</v>
      </c>
      <c r="C11" t="s">
        <v>15</v>
      </c>
      <c r="D11">
        <v>3.26</v>
      </c>
      <c r="E11">
        <v>779976.43799999997</v>
      </c>
    </row>
    <row r="12" spans="1:6" x14ac:dyDescent="0.3">
      <c r="A12">
        <v>5</v>
      </c>
      <c r="B12" t="s">
        <v>438</v>
      </c>
      <c r="C12" t="s">
        <v>17</v>
      </c>
      <c r="D12">
        <v>3.26</v>
      </c>
      <c r="E12">
        <v>824327.68799999997</v>
      </c>
    </row>
    <row r="13" spans="1:6" x14ac:dyDescent="0.3">
      <c r="A13">
        <v>6</v>
      </c>
      <c r="B13" t="s">
        <v>439</v>
      </c>
      <c r="C13" t="s">
        <v>19</v>
      </c>
      <c r="D13">
        <v>3.26</v>
      </c>
      <c r="E13">
        <v>852939.18799999997</v>
      </c>
    </row>
    <row r="14" spans="1:6" x14ac:dyDescent="0.3">
      <c r="A14">
        <v>7</v>
      </c>
      <c r="B14" t="s">
        <v>440</v>
      </c>
      <c r="C14" t="s">
        <v>21</v>
      </c>
      <c r="D14">
        <v>3.26</v>
      </c>
      <c r="E14">
        <v>787827.68799999997</v>
      </c>
    </row>
    <row r="15" spans="1:6" x14ac:dyDescent="0.3">
      <c r="A15">
        <v>8</v>
      </c>
      <c r="B15" t="s">
        <v>441</v>
      </c>
      <c r="C15" t="s">
        <v>23</v>
      </c>
      <c r="D15">
        <v>3.26</v>
      </c>
      <c r="E15">
        <v>759851.56299999997</v>
      </c>
    </row>
    <row r="16" spans="1:6" x14ac:dyDescent="0.3">
      <c r="A16">
        <v>9</v>
      </c>
      <c r="B16" t="s">
        <v>442</v>
      </c>
      <c r="C16" t="s">
        <v>25</v>
      </c>
      <c r="D16">
        <v>3.26</v>
      </c>
      <c r="E16">
        <v>815000.18799999997</v>
      </c>
    </row>
    <row r="17" spans="1:5" x14ac:dyDescent="0.3">
      <c r="A17">
        <v>10</v>
      </c>
      <c r="B17" t="s">
        <v>443</v>
      </c>
      <c r="C17" t="s">
        <v>27</v>
      </c>
      <c r="D17">
        <v>3.26</v>
      </c>
      <c r="E17">
        <v>869975.68799999997</v>
      </c>
    </row>
    <row r="18" spans="1:5" x14ac:dyDescent="0.3">
      <c r="A18">
        <v>11</v>
      </c>
      <c r="B18" t="s">
        <v>444</v>
      </c>
      <c r="C18" t="s">
        <v>9</v>
      </c>
      <c r="D18">
        <v>3.26</v>
      </c>
      <c r="E18">
        <v>638.54999999999995</v>
      </c>
    </row>
    <row r="19" spans="1:5" x14ac:dyDescent="0.3">
      <c r="A19">
        <v>12</v>
      </c>
      <c r="B19" t="s">
        <v>445</v>
      </c>
      <c r="C19" t="s">
        <v>446</v>
      </c>
      <c r="D19">
        <v>3.26</v>
      </c>
      <c r="E19">
        <v>1167591.875</v>
      </c>
    </row>
    <row r="20" spans="1:5" x14ac:dyDescent="0.3">
      <c r="A20">
        <v>13</v>
      </c>
      <c r="B20" t="s">
        <v>447</v>
      </c>
      <c r="C20" t="s">
        <v>448</v>
      </c>
      <c r="D20">
        <v>3.26</v>
      </c>
      <c r="E20">
        <v>802751.125</v>
      </c>
    </row>
    <row r="21" spans="1:5" x14ac:dyDescent="0.3">
      <c r="A21">
        <v>14</v>
      </c>
      <c r="B21" t="s">
        <v>449</v>
      </c>
      <c r="C21" t="s">
        <v>34</v>
      </c>
      <c r="D21">
        <v>3.26</v>
      </c>
      <c r="E21">
        <v>716748.75</v>
      </c>
    </row>
    <row r="22" spans="1:5" x14ac:dyDescent="0.3">
      <c r="A22">
        <v>15</v>
      </c>
      <c r="B22" t="s">
        <v>450</v>
      </c>
      <c r="C22" t="s">
        <v>36</v>
      </c>
      <c r="D22">
        <v>3.26</v>
      </c>
      <c r="E22">
        <v>719640.68799999997</v>
      </c>
    </row>
    <row r="23" spans="1:5" x14ac:dyDescent="0.3">
      <c r="A23">
        <v>16</v>
      </c>
      <c r="B23" t="s">
        <v>451</v>
      </c>
      <c r="C23" t="s">
        <v>452</v>
      </c>
      <c r="D23">
        <v>3.26</v>
      </c>
      <c r="E23">
        <v>673194.5</v>
      </c>
    </row>
    <row r="24" spans="1:5" x14ac:dyDescent="0.3">
      <c r="A24">
        <v>17</v>
      </c>
      <c r="B24" t="s">
        <v>453</v>
      </c>
      <c r="C24" t="s">
        <v>454</v>
      </c>
      <c r="D24">
        <v>3.26</v>
      </c>
      <c r="E24">
        <v>653080.5</v>
      </c>
    </row>
    <row r="25" spans="1:5" x14ac:dyDescent="0.3">
      <c r="A25">
        <v>18</v>
      </c>
      <c r="B25" t="s">
        <v>455</v>
      </c>
      <c r="C25" t="s">
        <v>456</v>
      </c>
      <c r="D25">
        <v>3.26</v>
      </c>
      <c r="E25">
        <v>789387</v>
      </c>
    </row>
    <row r="26" spans="1:5" x14ac:dyDescent="0.3">
      <c r="A26">
        <v>19</v>
      </c>
      <c r="B26" t="s">
        <v>457</v>
      </c>
      <c r="C26" t="s">
        <v>458</v>
      </c>
      <c r="D26">
        <v>3.26</v>
      </c>
      <c r="E26">
        <v>707516.875</v>
      </c>
    </row>
    <row r="27" spans="1:5" x14ac:dyDescent="0.3">
      <c r="A27">
        <v>20</v>
      </c>
      <c r="B27" t="s">
        <v>459</v>
      </c>
      <c r="C27" t="s">
        <v>460</v>
      </c>
      <c r="D27">
        <v>3.26</v>
      </c>
      <c r="E27">
        <v>677000.375</v>
      </c>
    </row>
    <row r="28" spans="1:5" x14ac:dyDescent="0.3">
      <c r="A28">
        <v>21</v>
      </c>
      <c r="B28" t="s">
        <v>461</v>
      </c>
      <c r="C28" t="s">
        <v>462</v>
      </c>
      <c r="D28">
        <v>3.26</v>
      </c>
      <c r="E28">
        <v>775343.43799999997</v>
      </c>
    </row>
    <row r="29" spans="1:5" x14ac:dyDescent="0.3">
      <c r="A29">
        <v>22</v>
      </c>
      <c r="B29" t="s">
        <v>463</v>
      </c>
      <c r="C29" t="s">
        <v>464</v>
      </c>
      <c r="D29">
        <v>3.26</v>
      </c>
      <c r="E29">
        <v>719741.125</v>
      </c>
    </row>
    <row r="30" spans="1:5" x14ac:dyDescent="0.3">
      <c r="A30">
        <v>23</v>
      </c>
      <c r="B30" t="s">
        <v>465</v>
      </c>
      <c r="C30" t="s">
        <v>446</v>
      </c>
      <c r="D30">
        <v>3.26</v>
      </c>
      <c r="E30">
        <v>845621.81299999997</v>
      </c>
    </row>
    <row r="31" spans="1:5" x14ac:dyDescent="0.3">
      <c r="A31">
        <v>24</v>
      </c>
      <c r="B31" t="s">
        <v>466</v>
      </c>
      <c r="C31" t="s">
        <v>467</v>
      </c>
      <c r="D31">
        <v>3.26</v>
      </c>
      <c r="E31">
        <v>713236.25</v>
      </c>
    </row>
    <row r="32" spans="1:5" x14ac:dyDescent="0.3">
      <c r="A32">
        <v>25</v>
      </c>
      <c r="B32" t="s">
        <v>468</v>
      </c>
      <c r="C32" t="s">
        <v>469</v>
      </c>
      <c r="D32">
        <v>3.26</v>
      </c>
      <c r="E32">
        <v>696068.06299999997</v>
      </c>
    </row>
    <row r="33" spans="1:5" x14ac:dyDescent="0.3">
      <c r="A33">
        <v>26</v>
      </c>
      <c r="B33" t="s">
        <v>470</v>
      </c>
      <c r="C33" t="s">
        <v>471</v>
      </c>
      <c r="D33">
        <v>3.26</v>
      </c>
      <c r="E33">
        <v>684915.06299999997</v>
      </c>
    </row>
    <row r="34" spans="1:5" x14ac:dyDescent="0.3">
      <c r="A34">
        <v>27</v>
      </c>
      <c r="B34" t="s">
        <v>472</v>
      </c>
      <c r="C34" t="s">
        <v>473</v>
      </c>
      <c r="D34">
        <v>3.26</v>
      </c>
      <c r="E34">
        <v>678773.43799999997</v>
      </c>
    </row>
    <row r="35" spans="1:5" x14ac:dyDescent="0.3">
      <c r="A35">
        <v>28</v>
      </c>
      <c r="B35" t="s">
        <v>474</v>
      </c>
      <c r="C35" t="s">
        <v>475</v>
      </c>
      <c r="D35">
        <v>3.26</v>
      </c>
      <c r="E35">
        <v>653758.5</v>
      </c>
    </row>
    <row r="36" spans="1:5" x14ac:dyDescent="0.3">
      <c r="A36">
        <v>29</v>
      </c>
      <c r="B36" t="s">
        <v>476</v>
      </c>
      <c r="C36" t="s">
        <v>477</v>
      </c>
      <c r="D36">
        <v>3.26</v>
      </c>
      <c r="E36">
        <v>713092</v>
      </c>
    </row>
    <row r="37" spans="1:5" x14ac:dyDescent="0.3">
      <c r="A37">
        <v>30</v>
      </c>
      <c r="B37" t="s">
        <v>478</v>
      </c>
      <c r="C37" t="s">
        <v>479</v>
      </c>
      <c r="D37">
        <v>3.26</v>
      </c>
      <c r="E37">
        <v>672981.375</v>
      </c>
    </row>
    <row r="38" spans="1:5" x14ac:dyDescent="0.3">
      <c r="A38">
        <v>31</v>
      </c>
      <c r="B38" t="s">
        <v>480</v>
      </c>
      <c r="C38" t="s">
        <v>481</v>
      </c>
      <c r="D38">
        <v>3.26</v>
      </c>
      <c r="E38">
        <v>777897.31299999997</v>
      </c>
    </row>
    <row r="39" spans="1:5" x14ac:dyDescent="0.3">
      <c r="A39">
        <v>32</v>
      </c>
      <c r="B39" t="s">
        <v>482</v>
      </c>
      <c r="C39" t="s">
        <v>483</v>
      </c>
      <c r="D39">
        <v>3.26</v>
      </c>
      <c r="E39">
        <v>689638</v>
      </c>
    </row>
    <row r="40" spans="1:5" x14ac:dyDescent="0.3">
      <c r="A40">
        <v>33</v>
      </c>
      <c r="B40" t="s">
        <v>484</v>
      </c>
      <c r="C40" t="s">
        <v>485</v>
      </c>
      <c r="D40">
        <v>3.26</v>
      </c>
      <c r="E40">
        <v>673558.375</v>
      </c>
    </row>
    <row r="41" spans="1:5" x14ac:dyDescent="0.3">
      <c r="A41">
        <v>34</v>
      </c>
      <c r="B41" t="s">
        <v>486</v>
      </c>
      <c r="C41" t="s">
        <v>446</v>
      </c>
      <c r="D41">
        <v>3.26</v>
      </c>
      <c r="E41">
        <v>766216.93799999997</v>
      </c>
    </row>
    <row r="42" spans="1:5" x14ac:dyDescent="0.3">
      <c r="A42">
        <v>35</v>
      </c>
      <c r="B42" t="s">
        <v>487</v>
      </c>
      <c r="C42" t="s">
        <v>488</v>
      </c>
      <c r="D42">
        <v>3.26</v>
      </c>
      <c r="E42">
        <v>728332.18799999997</v>
      </c>
    </row>
    <row r="43" spans="1:5" x14ac:dyDescent="0.3">
      <c r="A43">
        <v>36</v>
      </c>
      <c r="B43" t="s">
        <v>489</v>
      </c>
      <c r="C43" t="s">
        <v>490</v>
      </c>
      <c r="D43">
        <v>3.26</v>
      </c>
      <c r="E43">
        <v>689526.81299999997</v>
      </c>
    </row>
    <row r="44" spans="1:5" x14ac:dyDescent="0.3">
      <c r="A44">
        <v>37</v>
      </c>
      <c r="B44" t="s">
        <v>491</v>
      </c>
      <c r="C44" t="s">
        <v>492</v>
      </c>
      <c r="D44">
        <v>3.26</v>
      </c>
      <c r="E44">
        <v>698874.125</v>
      </c>
    </row>
    <row r="45" spans="1:5" x14ac:dyDescent="0.3">
      <c r="A45">
        <v>38</v>
      </c>
      <c r="B45" t="s">
        <v>493</v>
      </c>
      <c r="C45" t="s">
        <v>494</v>
      </c>
      <c r="D45">
        <v>3.26</v>
      </c>
      <c r="E45">
        <v>711040.5</v>
      </c>
    </row>
    <row r="46" spans="1:5" x14ac:dyDescent="0.3">
      <c r="A46">
        <v>39</v>
      </c>
      <c r="B46" t="s">
        <v>495</v>
      </c>
      <c r="C46" t="s">
        <v>496</v>
      </c>
      <c r="D46">
        <v>3.26</v>
      </c>
      <c r="E46">
        <v>568584.625</v>
      </c>
    </row>
    <row r="47" spans="1:5" x14ac:dyDescent="0.3">
      <c r="A47">
        <v>40</v>
      </c>
      <c r="B47" t="s">
        <v>497</v>
      </c>
      <c r="C47" t="s">
        <v>498</v>
      </c>
      <c r="D47">
        <v>3.26</v>
      </c>
      <c r="E47">
        <v>671948.56299999997</v>
      </c>
    </row>
    <row r="48" spans="1:5" x14ac:dyDescent="0.3">
      <c r="A48">
        <v>41</v>
      </c>
      <c r="B48" t="s">
        <v>499</v>
      </c>
      <c r="C48" t="s">
        <v>500</v>
      </c>
      <c r="D48">
        <v>3.26</v>
      </c>
      <c r="E48">
        <v>698353.81299999997</v>
      </c>
    </row>
    <row r="49" spans="1:5" x14ac:dyDescent="0.3">
      <c r="A49">
        <v>42</v>
      </c>
      <c r="B49" t="s">
        <v>501</v>
      </c>
      <c r="C49" t="s">
        <v>502</v>
      </c>
      <c r="D49">
        <v>3.26</v>
      </c>
      <c r="E49">
        <v>667525.06299999997</v>
      </c>
    </row>
    <row r="50" spans="1:5" x14ac:dyDescent="0.3">
      <c r="A50">
        <v>43</v>
      </c>
      <c r="B50" t="s">
        <v>503</v>
      </c>
      <c r="C50" t="s">
        <v>504</v>
      </c>
      <c r="D50">
        <v>3.26</v>
      </c>
      <c r="E50">
        <v>839483.625</v>
      </c>
    </row>
    <row r="51" spans="1:5" x14ac:dyDescent="0.3">
      <c r="A51">
        <v>44</v>
      </c>
      <c r="B51" t="s">
        <v>505</v>
      </c>
      <c r="C51" t="s">
        <v>506</v>
      </c>
      <c r="D51">
        <v>3.26</v>
      </c>
      <c r="E51">
        <v>682933.375</v>
      </c>
    </row>
    <row r="52" spans="1:5" x14ac:dyDescent="0.3">
      <c r="A52">
        <v>45</v>
      </c>
      <c r="B52" t="s">
        <v>507</v>
      </c>
      <c r="C52" t="s">
        <v>446</v>
      </c>
      <c r="D52">
        <v>3.26</v>
      </c>
      <c r="E52">
        <v>753750.125</v>
      </c>
    </row>
    <row r="53" spans="1:5" x14ac:dyDescent="0.3">
      <c r="A53">
        <v>46</v>
      </c>
      <c r="B53" t="s">
        <v>508</v>
      </c>
      <c r="C53" t="s">
        <v>509</v>
      </c>
      <c r="D53">
        <v>3.26</v>
      </c>
      <c r="E53">
        <v>727633.68799999997</v>
      </c>
    </row>
    <row r="54" spans="1:5" x14ac:dyDescent="0.3">
      <c r="A54">
        <v>47</v>
      </c>
      <c r="B54" t="s">
        <v>510</v>
      </c>
      <c r="C54" t="s">
        <v>511</v>
      </c>
      <c r="D54">
        <v>3.26</v>
      </c>
      <c r="E54">
        <v>688060</v>
      </c>
    </row>
    <row r="55" spans="1:5" x14ac:dyDescent="0.3">
      <c r="A55">
        <v>48</v>
      </c>
      <c r="B55" t="s">
        <v>512</v>
      </c>
      <c r="C55" t="s">
        <v>513</v>
      </c>
      <c r="D55">
        <v>3.26</v>
      </c>
      <c r="E55">
        <v>713515.68799999997</v>
      </c>
    </row>
    <row r="56" spans="1:5" x14ac:dyDescent="0.3">
      <c r="A56">
        <v>49</v>
      </c>
      <c r="B56" t="s">
        <v>514</v>
      </c>
      <c r="C56" t="s">
        <v>515</v>
      </c>
      <c r="D56">
        <v>3.26</v>
      </c>
      <c r="E56">
        <v>685442.68799999997</v>
      </c>
    </row>
    <row r="57" spans="1:5" x14ac:dyDescent="0.3">
      <c r="A57">
        <v>50</v>
      </c>
      <c r="B57" t="s">
        <v>516</v>
      </c>
      <c r="C57" t="s">
        <v>517</v>
      </c>
      <c r="D57">
        <v>3.26</v>
      </c>
      <c r="E57">
        <v>690562.5</v>
      </c>
    </row>
    <row r="58" spans="1:5" x14ac:dyDescent="0.3">
      <c r="A58">
        <v>51</v>
      </c>
      <c r="B58" t="s">
        <v>518</v>
      </c>
      <c r="C58" t="s">
        <v>519</v>
      </c>
      <c r="D58">
        <v>3.26</v>
      </c>
      <c r="E58">
        <v>666256.125</v>
      </c>
    </row>
    <row r="59" spans="1:5" x14ac:dyDescent="0.3">
      <c r="A59">
        <v>52</v>
      </c>
      <c r="B59" t="s">
        <v>520</v>
      </c>
      <c r="C59" t="s">
        <v>521</v>
      </c>
      <c r="D59">
        <v>3.26</v>
      </c>
      <c r="E59">
        <v>702026.18799999997</v>
      </c>
    </row>
    <row r="60" spans="1:5" x14ac:dyDescent="0.3">
      <c r="A60">
        <v>53</v>
      </c>
      <c r="B60" t="s">
        <v>522</v>
      </c>
      <c r="C60" t="s">
        <v>523</v>
      </c>
      <c r="D60">
        <v>3.26</v>
      </c>
      <c r="E60">
        <v>708286.75</v>
      </c>
    </row>
    <row r="61" spans="1:5" x14ac:dyDescent="0.3">
      <c r="A61">
        <v>54</v>
      </c>
      <c r="B61" t="s">
        <v>524</v>
      </c>
      <c r="C61" t="s">
        <v>525</v>
      </c>
      <c r="D61">
        <v>3.26</v>
      </c>
      <c r="E61">
        <v>859361.125</v>
      </c>
    </row>
    <row r="62" spans="1:5" x14ac:dyDescent="0.3">
      <c r="A62">
        <v>55</v>
      </c>
      <c r="B62" t="s">
        <v>526</v>
      </c>
      <c r="C62" t="s">
        <v>527</v>
      </c>
      <c r="D62">
        <v>3.26</v>
      </c>
      <c r="E62">
        <v>686417.75</v>
      </c>
    </row>
    <row r="63" spans="1:5" x14ac:dyDescent="0.3">
      <c r="A63">
        <v>56</v>
      </c>
      <c r="B63" t="s">
        <v>528</v>
      </c>
      <c r="C63" t="s">
        <v>446</v>
      </c>
      <c r="D63">
        <v>3.26</v>
      </c>
      <c r="E63">
        <v>753207.93799999997</v>
      </c>
    </row>
    <row r="64" spans="1:5" x14ac:dyDescent="0.3">
      <c r="A64">
        <v>57</v>
      </c>
      <c r="B64" t="s">
        <v>529</v>
      </c>
      <c r="C64" t="s">
        <v>530</v>
      </c>
      <c r="D64">
        <v>3.26</v>
      </c>
      <c r="E64">
        <v>703108.75</v>
      </c>
    </row>
    <row r="65" spans="1:5" x14ac:dyDescent="0.3">
      <c r="A65">
        <v>58</v>
      </c>
      <c r="B65" t="s">
        <v>531</v>
      </c>
      <c r="C65" t="s">
        <v>532</v>
      </c>
      <c r="D65">
        <v>3.26</v>
      </c>
      <c r="E65">
        <v>697564.875</v>
      </c>
    </row>
    <row r="66" spans="1:5" x14ac:dyDescent="0.3">
      <c r="A66">
        <v>59</v>
      </c>
      <c r="B66" t="s">
        <v>533</v>
      </c>
      <c r="C66" t="s">
        <v>534</v>
      </c>
      <c r="D66">
        <v>3.26</v>
      </c>
      <c r="E66">
        <v>669915.25</v>
      </c>
    </row>
    <row r="67" spans="1:5" x14ac:dyDescent="0.3">
      <c r="A67">
        <v>60</v>
      </c>
      <c r="B67" t="s">
        <v>535</v>
      </c>
      <c r="C67" t="s">
        <v>536</v>
      </c>
      <c r="D67">
        <v>3.26</v>
      </c>
      <c r="E67">
        <v>681619.75</v>
      </c>
    </row>
    <row r="68" spans="1:5" x14ac:dyDescent="0.3">
      <c r="A68">
        <v>61</v>
      </c>
      <c r="B68" t="s">
        <v>537</v>
      </c>
      <c r="C68" t="s">
        <v>538</v>
      </c>
      <c r="D68">
        <v>3.26</v>
      </c>
      <c r="E68">
        <v>694385.25</v>
      </c>
    </row>
    <row r="69" spans="1:5" x14ac:dyDescent="0.3">
      <c r="A69">
        <v>62</v>
      </c>
      <c r="B69" t="s">
        <v>539</v>
      </c>
      <c r="C69" t="s">
        <v>540</v>
      </c>
      <c r="D69">
        <v>3.26</v>
      </c>
      <c r="E69">
        <v>647446.68799999997</v>
      </c>
    </row>
    <row r="70" spans="1:5" x14ac:dyDescent="0.3">
      <c r="A70">
        <v>63</v>
      </c>
      <c r="B70" t="s">
        <v>541</v>
      </c>
      <c r="C70" t="s">
        <v>542</v>
      </c>
      <c r="D70">
        <v>3.26</v>
      </c>
      <c r="E70">
        <v>859124.625</v>
      </c>
    </row>
    <row r="71" spans="1:5" x14ac:dyDescent="0.3">
      <c r="A71">
        <v>64</v>
      </c>
      <c r="B71" t="s">
        <v>543</v>
      </c>
      <c r="C71" t="s">
        <v>544</v>
      </c>
      <c r="D71">
        <v>3.26</v>
      </c>
      <c r="E71">
        <v>681169.375</v>
      </c>
    </row>
    <row r="72" spans="1:5" x14ac:dyDescent="0.3">
      <c r="A72">
        <v>65</v>
      </c>
      <c r="B72" t="s">
        <v>545</v>
      </c>
      <c r="C72" t="s">
        <v>546</v>
      </c>
      <c r="D72">
        <v>3.26</v>
      </c>
      <c r="E72">
        <v>722553.31299999997</v>
      </c>
    </row>
    <row r="73" spans="1:5" x14ac:dyDescent="0.3">
      <c r="A73">
        <v>66</v>
      </c>
      <c r="B73" t="s">
        <v>547</v>
      </c>
      <c r="C73" t="s">
        <v>548</v>
      </c>
      <c r="D73">
        <v>3.26</v>
      </c>
      <c r="E73">
        <v>722900.375</v>
      </c>
    </row>
    <row r="74" spans="1:5" x14ac:dyDescent="0.3">
      <c r="A74">
        <v>67</v>
      </c>
      <c r="B74" t="s">
        <v>549</v>
      </c>
      <c r="C74" t="s">
        <v>446</v>
      </c>
      <c r="D74">
        <v>3.26</v>
      </c>
      <c r="E74">
        <v>722612.25</v>
      </c>
    </row>
    <row r="75" spans="1:5" x14ac:dyDescent="0.3">
      <c r="A75">
        <v>68</v>
      </c>
      <c r="B75" t="s">
        <v>550</v>
      </c>
      <c r="C75" t="s">
        <v>551</v>
      </c>
      <c r="D75">
        <v>3.26</v>
      </c>
      <c r="E75">
        <v>677922.75</v>
      </c>
    </row>
    <row r="76" spans="1:5" x14ac:dyDescent="0.3">
      <c r="A76">
        <v>69</v>
      </c>
      <c r="B76" t="s">
        <v>552</v>
      </c>
      <c r="C76" t="s">
        <v>553</v>
      </c>
      <c r="D76">
        <v>3.26</v>
      </c>
      <c r="E76">
        <v>710130.06299999997</v>
      </c>
    </row>
    <row r="77" spans="1:5" x14ac:dyDescent="0.3">
      <c r="A77">
        <v>70</v>
      </c>
      <c r="B77" t="s">
        <v>554</v>
      </c>
      <c r="C77" t="s">
        <v>555</v>
      </c>
      <c r="D77">
        <v>3.26</v>
      </c>
      <c r="E77">
        <v>702989.875</v>
      </c>
    </row>
    <row r="78" spans="1:5" x14ac:dyDescent="0.3">
      <c r="A78">
        <v>71</v>
      </c>
      <c r="B78" t="s">
        <v>556</v>
      </c>
      <c r="C78" t="s">
        <v>557</v>
      </c>
      <c r="D78">
        <v>3.26</v>
      </c>
      <c r="E78">
        <v>695041.75</v>
      </c>
    </row>
    <row r="79" spans="1:5" x14ac:dyDescent="0.3">
      <c r="A79">
        <v>72</v>
      </c>
      <c r="B79" t="s">
        <v>558</v>
      </c>
      <c r="C79" t="s">
        <v>559</v>
      </c>
      <c r="D79">
        <v>3.26</v>
      </c>
      <c r="E79">
        <v>683404.43799999997</v>
      </c>
    </row>
    <row r="80" spans="1:5" x14ac:dyDescent="0.3">
      <c r="A80">
        <v>73</v>
      </c>
      <c r="B80" t="s">
        <v>560</v>
      </c>
      <c r="C80" t="s">
        <v>561</v>
      </c>
      <c r="D80">
        <v>3.26</v>
      </c>
      <c r="E80">
        <v>696395.25</v>
      </c>
    </row>
    <row r="81" spans="1:5" x14ac:dyDescent="0.3">
      <c r="A81">
        <v>74</v>
      </c>
      <c r="B81" t="s">
        <v>562</v>
      </c>
      <c r="C81" t="s">
        <v>563</v>
      </c>
      <c r="D81">
        <v>3.26</v>
      </c>
      <c r="E81">
        <v>682415.06299999997</v>
      </c>
    </row>
    <row r="82" spans="1:5" x14ac:dyDescent="0.3">
      <c r="A82">
        <v>75</v>
      </c>
      <c r="B82" t="s">
        <v>564</v>
      </c>
      <c r="C82" t="s">
        <v>565</v>
      </c>
      <c r="D82">
        <v>3.26</v>
      </c>
      <c r="E82">
        <v>684256.875</v>
      </c>
    </row>
    <row r="83" spans="1:5" x14ac:dyDescent="0.3">
      <c r="A83">
        <v>76</v>
      </c>
      <c r="B83" t="s">
        <v>566</v>
      </c>
      <c r="C83" t="s">
        <v>567</v>
      </c>
      <c r="D83">
        <v>3.26</v>
      </c>
      <c r="E83">
        <v>699234.43799999997</v>
      </c>
    </row>
    <row r="84" spans="1:5" x14ac:dyDescent="0.3">
      <c r="A84">
        <v>77</v>
      </c>
      <c r="B84" t="s">
        <v>568</v>
      </c>
      <c r="C84" t="s">
        <v>569</v>
      </c>
      <c r="D84">
        <v>3.26</v>
      </c>
      <c r="E84">
        <v>672196.31299999997</v>
      </c>
    </row>
    <row r="85" spans="1:5" x14ac:dyDescent="0.3">
      <c r="A85">
        <v>78</v>
      </c>
      <c r="B85" t="s">
        <v>570</v>
      </c>
      <c r="C85" t="s">
        <v>446</v>
      </c>
      <c r="D85">
        <v>3.26</v>
      </c>
      <c r="E85">
        <v>709066.56299999997</v>
      </c>
    </row>
    <row r="86" spans="1:5" x14ac:dyDescent="0.3">
      <c r="A86">
        <v>79</v>
      </c>
      <c r="B86" t="s">
        <v>571</v>
      </c>
      <c r="C86" t="s">
        <v>572</v>
      </c>
      <c r="D86">
        <v>3.26</v>
      </c>
      <c r="E86">
        <v>683165.06299999997</v>
      </c>
    </row>
    <row r="87" spans="1:5" x14ac:dyDescent="0.3">
      <c r="A87">
        <v>80</v>
      </c>
      <c r="B87" t="s">
        <v>573</v>
      </c>
      <c r="C87" t="s">
        <v>574</v>
      </c>
      <c r="D87">
        <v>3.26</v>
      </c>
      <c r="E87">
        <v>701280.25</v>
      </c>
    </row>
    <row r="88" spans="1:5" x14ac:dyDescent="0.3">
      <c r="A88">
        <v>81</v>
      </c>
      <c r="B88" t="s">
        <v>575</v>
      </c>
      <c r="C88" t="s">
        <v>576</v>
      </c>
      <c r="D88">
        <v>3.26</v>
      </c>
      <c r="E88">
        <v>692905.375</v>
      </c>
    </row>
    <row r="89" spans="1:5" x14ac:dyDescent="0.3">
      <c r="A89">
        <v>82</v>
      </c>
      <c r="B89" t="s">
        <v>577</v>
      </c>
      <c r="C89" t="s">
        <v>315</v>
      </c>
      <c r="D89">
        <v>3.26</v>
      </c>
      <c r="E89">
        <v>711125.93799999997</v>
      </c>
    </row>
    <row r="90" spans="1:5" x14ac:dyDescent="0.3">
      <c r="A90">
        <v>83</v>
      </c>
      <c r="B90" t="s">
        <v>578</v>
      </c>
      <c r="C90" t="s">
        <v>317</v>
      </c>
      <c r="D90">
        <v>3.26</v>
      </c>
      <c r="E90">
        <v>697229.18799999997</v>
      </c>
    </row>
    <row r="91" spans="1:5" x14ac:dyDescent="0.3">
      <c r="A91">
        <v>84</v>
      </c>
      <c r="B91" t="s">
        <v>579</v>
      </c>
      <c r="C91" t="s">
        <v>319</v>
      </c>
      <c r="D91">
        <v>3.26</v>
      </c>
      <c r="E91">
        <v>682977.18799999997</v>
      </c>
    </row>
    <row r="92" spans="1:5" x14ac:dyDescent="0.3">
      <c r="A92">
        <v>85</v>
      </c>
      <c r="B92" t="s">
        <v>580</v>
      </c>
      <c r="C92" t="s">
        <v>581</v>
      </c>
      <c r="D92">
        <v>3.26</v>
      </c>
      <c r="E92">
        <v>1567142.375</v>
      </c>
    </row>
    <row r="93" spans="1:5" x14ac:dyDescent="0.3">
      <c r="A93">
        <v>86</v>
      </c>
      <c r="B93" t="s">
        <v>582</v>
      </c>
      <c r="C93" t="s">
        <v>583</v>
      </c>
      <c r="D93">
        <v>3.26</v>
      </c>
      <c r="E93">
        <v>715753</v>
      </c>
    </row>
    <row r="94" spans="1:5" x14ac:dyDescent="0.3">
      <c r="A94">
        <v>87</v>
      </c>
      <c r="B94" t="s">
        <v>584</v>
      </c>
      <c r="C94" t="s">
        <v>585</v>
      </c>
      <c r="D94">
        <v>3.26</v>
      </c>
      <c r="E94">
        <v>694689.875</v>
      </c>
    </row>
    <row r="95" spans="1:5" x14ac:dyDescent="0.3">
      <c r="A95">
        <v>88</v>
      </c>
      <c r="B95" t="s">
        <v>586</v>
      </c>
      <c r="C95" t="s">
        <v>587</v>
      </c>
      <c r="D95">
        <v>3.26</v>
      </c>
      <c r="E95">
        <v>705608.18799999997</v>
      </c>
    </row>
    <row r="96" spans="1:5" x14ac:dyDescent="0.3">
      <c r="A96">
        <v>89</v>
      </c>
      <c r="B96" t="s">
        <v>588</v>
      </c>
      <c r="C96" t="s">
        <v>446</v>
      </c>
      <c r="D96">
        <v>3.26</v>
      </c>
      <c r="E96">
        <v>807064.31299999997</v>
      </c>
    </row>
    <row r="97" spans="1:5" x14ac:dyDescent="0.3">
      <c r="A97">
        <v>90</v>
      </c>
      <c r="B97" t="s">
        <v>589</v>
      </c>
      <c r="C97" t="s">
        <v>590</v>
      </c>
      <c r="D97">
        <v>3.26</v>
      </c>
      <c r="E97">
        <v>685224.75</v>
      </c>
    </row>
    <row r="98" spans="1:5" x14ac:dyDescent="0.3">
      <c r="A98">
        <v>91</v>
      </c>
      <c r="B98" t="s">
        <v>591</v>
      </c>
      <c r="C98" t="s">
        <v>592</v>
      </c>
      <c r="D98">
        <v>3.26</v>
      </c>
      <c r="E98">
        <v>676435.06299999997</v>
      </c>
    </row>
    <row r="99" spans="1:5" x14ac:dyDescent="0.3">
      <c r="A99">
        <v>92</v>
      </c>
      <c r="B99" t="s">
        <v>593</v>
      </c>
      <c r="C99" t="s">
        <v>594</v>
      </c>
      <c r="D99">
        <v>3.26</v>
      </c>
      <c r="E99">
        <v>728441.56299999997</v>
      </c>
    </row>
    <row r="100" spans="1:5" x14ac:dyDescent="0.3">
      <c r="A100">
        <v>93</v>
      </c>
      <c r="B100" t="s">
        <v>595</v>
      </c>
      <c r="C100" t="s">
        <v>596</v>
      </c>
      <c r="D100">
        <v>3.26</v>
      </c>
      <c r="E100">
        <v>1827469.5</v>
      </c>
    </row>
    <row r="101" spans="1:5" x14ac:dyDescent="0.3">
      <c r="A101">
        <v>94</v>
      </c>
      <c r="B101" t="s">
        <v>597</v>
      </c>
      <c r="C101" t="s">
        <v>598</v>
      </c>
      <c r="D101">
        <v>3.26</v>
      </c>
      <c r="E101">
        <v>654049.31299999997</v>
      </c>
    </row>
    <row r="102" spans="1:5" x14ac:dyDescent="0.3">
      <c r="A102">
        <v>95</v>
      </c>
      <c r="B102" t="s">
        <v>599</v>
      </c>
      <c r="C102" t="s">
        <v>600</v>
      </c>
      <c r="D102">
        <v>3.26</v>
      </c>
      <c r="E102">
        <v>687479.68799999997</v>
      </c>
    </row>
    <row r="103" spans="1:5" x14ac:dyDescent="0.3">
      <c r="A103">
        <v>96</v>
      </c>
      <c r="B103" t="s">
        <v>601</v>
      </c>
      <c r="C103" t="s">
        <v>602</v>
      </c>
      <c r="D103">
        <v>3.26</v>
      </c>
      <c r="E103">
        <v>663309.56299999997</v>
      </c>
    </row>
    <row r="104" spans="1:5" x14ac:dyDescent="0.3">
      <c r="A104">
        <v>97</v>
      </c>
      <c r="B104" t="s">
        <v>603</v>
      </c>
      <c r="C104" t="s">
        <v>604</v>
      </c>
      <c r="D104">
        <v>3.26</v>
      </c>
      <c r="E104">
        <v>683829.31299999997</v>
      </c>
    </row>
    <row r="105" spans="1:5" x14ac:dyDescent="0.3">
      <c r="A105">
        <v>98</v>
      </c>
      <c r="B105" t="s">
        <v>605</v>
      </c>
      <c r="C105" t="s">
        <v>606</v>
      </c>
      <c r="D105">
        <v>3.26</v>
      </c>
      <c r="E105">
        <v>691851.56299999997</v>
      </c>
    </row>
    <row r="106" spans="1:5" x14ac:dyDescent="0.3">
      <c r="A106">
        <v>99</v>
      </c>
      <c r="B106" t="s">
        <v>607</v>
      </c>
      <c r="C106" t="s">
        <v>608</v>
      </c>
      <c r="D106">
        <v>3.26</v>
      </c>
      <c r="E106">
        <v>684700.25</v>
      </c>
    </row>
    <row r="107" spans="1:5" x14ac:dyDescent="0.3">
      <c r="A107">
        <v>100</v>
      </c>
      <c r="B107" t="s">
        <v>609</v>
      </c>
      <c r="C107" t="s">
        <v>446</v>
      </c>
      <c r="D107">
        <v>3.26</v>
      </c>
      <c r="E107">
        <v>1024026.313</v>
      </c>
    </row>
    <row r="108" spans="1:5" x14ac:dyDescent="0.3">
      <c r="A108">
        <v>101</v>
      </c>
      <c r="B108" t="s">
        <v>610</v>
      </c>
      <c r="C108" t="s">
        <v>611</v>
      </c>
      <c r="D108">
        <v>3.26</v>
      </c>
      <c r="E108">
        <v>683182.93799999997</v>
      </c>
    </row>
    <row r="109" spans="1:5" x14ac:dyDescent="0.3">
      <c r="A109">
        <v>102</v>
      </c>
      <c r="B109" t="s">
        <v>612</v>
      </c>
      <c r="C109" t="s">
        <v>613</v>
      </c>
      <c r="D109">
        <v>3.26</v>
      </c>
      <c r="E109">
        <v>722050.06299999997</v>
      </c>
    </row>
    <row r="110" spans="1:5" x14ac:dyDescent="0.3">
      <c r="A110">
        <v>103</v>
      </c>
      <c r="B110" t="s">
        <v>614</v>
      </c>
      <c r="C110" t="s">
        <v>615</v>
      </c>
      <c r="D110">
        <v>3.26</v>
      </c>
      <c r="E110">
        <v>688942.81299999997</v>
      </c>
    </row>
    <row r="111" spans="1:5" x14ac:dyDescent="0.3">
      <c r="A111">
        <v>104</v>
      </c>
      <c r="B111" t="s">
        <v>616</v>
      </c>
      <c r="C111" t="s">
        <v>617</v>
      </c>
      <c r="D111">
        <v>3.26</v>
      </c>
      <c r="E111">
        <v>720548.5</v>
      </c>
    </row>
    <row r="112" spans="1:5" x14ac:dyDescent="0.3">
      <c r="A112">
        <v>105</v>
      </c>
      <c r="B112" t="s">
        <v>618</v>
      </c>
      <c r="C112" t="s">
        <v>619</v>
      </c>
      <c r="D112">
        <v>3.26</v>
      </c>
      <c r="E112">
        <v>665509</v>
      </c>
    </row>
    <row r="113" spans="1:6" x14ac:dyDescent="0.3">
      <c r="A113">
        <v>106</v>
      </c>
      <c r="B113" t="s">
        <v>620</v>
      </c>
      <c r="C113" t="s">
        <v>446</v>
      </c>
      <c r="D113">
        <v>3.26</v>
      </c>
      <c r="E113">
        <v>990028.375</v>
      </c>
    </row>
    <row r="114" spans="1:6" x14ac:dyDescent="0.3">
      <c r="A114">
        <v>107</v>
      </c>
      <c r="B114" t="s">
        <v>621</v>
      </c>
      <c r="C114" t="s">
        <v>11</v>
      </c>
      <c r="D114">
        <v>3.26</v>
      </c>
      <c r="E114">
        <v>817700.43799999997</v>
      </c>
    </row>
    <row r="115" spans="1:6" x14ac:dyDescent="0.3">
      <c r="A115">
        <v>108</v>
      </c>
      <c r="B115" t="s">
        <v>622</v>
      </c>
      <c r="C115" t="s">
        <v>13</v>
      </c>
      <c r="D115">
        <v>3.26</v>
      </c>
      <c r="E115">
        <v>858972.625</v>
      </c>
    </row>
    <row r="116" spans="1:6" x14ac:dyDescent="0.3">
      <c r="A116">
        <v>109</v>
      </c>
      <c r="B116" t="s">
        <v>623</v>
      </c>
      <c r="C116" t="s">
        <v>15</v>
      </c>
      <c r="D116">
        <v>3.26</v>
      </c>
      <c r="E116">
        <v>805852.5</v>
      </c>
    </row>
    <row r="117" spans="1:6" x14ac:dyDescent="0.3">
      <c r="A117">
        <v>110</v>
      </c>
      <c r="B117" t="s">
        <v>624</v>
      </c>
      <c r="C117" t="s">
        <v>17</v>
      </c>
      <c r="D117">
        <v>3.26</v>
      </c>
      <c r="E117">
        <v>814725.875</v>
      </c>
    </row>
    <row r="118" spans="1:6" x14ac:dyDescent="0.3">
      <c r="A118">
        <v>111</v>
      </c>
      <c r="B118" t="s">
        <v>625</v>
      </c>
      <c r="C118" t="s">
        <v>19</v>
      </c>
      <c r="D118">
        <v>3.26</v>
      </c>
      <c r="E118">
        <v>787202.75</v>
      </c>
    </row>
    <row r="119" spans="1:6" x14ac:dyDescent="0.3">
      <c r="A119">
        <v>112</v>
      </c>
      <c r="B119" t="s">
        <v>626</v>
      </c>
      <c r="C119" t="s">
        <v>21</v>
      </c>
      <c r="D119">
        <v>3.26</v>
      </c>
      <c r="E119">
        <v>808226.75</v>
      </c>
    </row>
    <row r="120" spans="1:6" x14ac:dyDescent="0.3">
      <c r="A120">
        <v>113</v>
      </c>
      <c r="B120" t="s">
        <v>627</v>
      </c>
      <c r="C120" t="s">
        <v>23</v>
      </c>
      <c r="D120">
        <v>3.26</v>
      </c>
      <c r="E120">
        <v>775733</v>
      </c>
    </row>
    <row r="121" spans="1:6" x14ac:dyDescent="0.3">
      <c r="A121">
        <v>114</v>
      </c>
      <c r="B121" t="s">
        <v>628</v>
      </c>
      <c r="C121" t="s">
        <v>25</v>
      </c>
      <c r="D121">
        <v>3.26</v>
      </c>
      <c r="E121">
        <v>849598.75</v>
      </c>
    </row>
    <row r="122" spans="1:6" x14ac:dyDescent="0.3">
      <c r="A122">
        <v>115</v>
      </c>
      <c r="B122" t="s">
        <v>629</v>
      </c>
      <c r="C122" t="s">
        <v>27</v>
      </c>
      <c r="D122">
        <v>3.26</v>
      </c>
      <c r="E122">
        <v>857850.25</v>
      </c>
    </row>
    <row r="123" spans="1:6" x14ac:dyDescent="0.3">
      <c r="A123">
        <v>116</v>
      </c>
      <c r="B123" t="s">
        <v>630</v>
      </c>
      <c r="C123" t="s">
        <v>9</v>
      </c>
      <c r="D123">
        <v>3.27</v>
      </c>
      <c r="E123">
        <v>678.68899999999996</v>
      </c>
    </row>
    <row r="125" spans="1:6" x14ac:dyDescent="0.3">
      <c r="A125" t="s">
        <v>221</v>
      </c>
    </row>
    <row r="127" spans="1:6" x14ac:dyDescent="0.3">
      <c r="B127" t="s">
        <v>3</v>
      </c>
      <c r="C127" t="s">
        <v>4</v>
      </c>
      <c r="D127" t="s">
        <v>5</v>
      </c>
      <c r="E127" t="s">
        <v>6</v>
      </c>
      <c r="F127" t="s">
        <v>246</v>
      </c>
    </row>
    <row r="128" spans="1:6" x14ac:dyDescent="0.3">
      <c r="A128">
        <v>1</v>
      </c>
      <c r="B128" t="s">
        <v>434</v>
      </c>
      <c r="C128" t="s">
        <v>9</v>
      </c>
      <c r="D128">
        <v>8.43</v>
      </c>
      <c r="E128">
        <v>6435.8490000000002</v>
      </c>
      <c r="F128">
        <v>1962.5830000000001</v>
      </c>
    </row>
    <row r="129" spans="1:6" x14ac:dyDescent="0.3">
      <c r="A129">
        <v>2</v>
      </c>
      <c r="B129" t="s">
        <v>435</v>
      </c>
      <c r="C129" t="s">
        <v>11</v>
      </c>
      <c r="D129">
        <v>8.43</v>
      </c>
      <c r="E129">
        <v>2133.1039999999998</v>
      </c>
      <c r="F129">
        <v>368.36599999999999</v>
      </c>
    </row>
    <row r="130" spans="1:6" x14ac:dyDescent="0.3">
      <c r="A130">
        <v>3</v>
      </c>
      <c r="B130" t="s">
        <v>436</v>
      </c>
      <c r="C130" t="s">
        <v>13</v>
      </c>
      <c r="D130">
        <v>8.43</v>
      </c>
      <c r="E130">
        <v>3034.4690000000001</v>
      </c>
      <c r="F130">
        <v>618.92100000000005</v>
      </c>
    </row>
    <row r="131" spans="1:6" x14ac:dyDescent="0.3">
      <c r="A131">
        <v>4</v>
      </c>
      <c r="B131" t="s">
        <v>437</v>
      </c>
      <c r="C131" t="s">
        <v>15</v>
      </c>
      <c r="D131">
        <v>8.43</v>
      </c>
      <c r="E131">
        <v>4240.3810000000003</v>
      </c>
      <c r="F131">
        <v>879.78099999999995</v>
      </c>
    </row>
    <row r="132" spans="1:6" x14ac:dyDescent="0.3">
      <c r="A132">
        <v>5</v>
      </c>
      <c r="B132" t="s">
        <v>438</v>
      </c>
      <c r="C132" t="s">
        <v>17</v>
      </c>
      <c r="D132">
        <v>8.43</v>
      </c>
      <c r="E132">
        <v>6340.79</v>
      </c>
      <c r="F132">
        <v>1233.3330000000001</v>
      </c>
    </row>
    <row r="133" spans="1:6" x14ac:dyDescent="0.3">
      <c r="A133">
        <v>6</v>
      </c>
      <c r="B133" t="s">
        <v>439</v>
      </c>
      <c r="C133" t="s">
        <v>19</v>
      </c>
      <c r="D133">
        <v>8.43</v>
      </c>
      <c r="E133">
        <v>12961.357</v>
      </c>
      <c r="F133">
        <v>2339.8069999999998</v>
      </c>
    </row>
    <row r="134" spans="1:6" x14ac:dyDescent="0.3">
      <c r="A134">
        <v>7</v>
      </c>
      <c r="B134" t="s">
        <v>440</v>
      </c>
      <c r="C134" t="s">
        <v>21</v>
      </c>
      <c r="D134">
        <v>8.43</v>
      </c>
      <c r="E134">
        <v>23895.625</v>
      </c>
      <c r="F134">
        <v>3515.13</v>
      </c>
    </row>
    <row r="135" spans="1:6" x14ac:dyDescent="0.3">
      <c r="A135">
        <v>8</v>
      </c>
      <c r="B135" t="s">
        <v>441</v>
      </c>
      <c r="C135" t="s">
        <v>23</v>
      </c>
      <c r="D135">
        <v>8.43</v>
      </c>
      <c r="E135">
        <v>48160.641000000003</v>
      </c>
      <c r="F135">
        <v>7075.0879999999997</v>
      </c>
    </row>
    <row r="136" spans="1:6" x14ac:dyDescent="0.3">
      <c r="A136">
        <v>9</v>
      </c>
      <c r="B136" t="s">
        <v>442</v>
      </c>
      <c r="C136" t="s">
        <v>25</v>
      </c>
      <c r="D136">
        <v>8.43</v>
      </c>
      <c r="E136">
        <v>108163.06299999999</v>
      </c>
      <c r="F136">
        <v>16146.449000000001</v>
      </c>
    </row>
    <row r="137" spans="1:6" x14ac:dyDescent="0.3">
      <c r="A137">
        <v>10</v>
      </c>
      <c r="B137" t="s">
        <v>443</v>
      </c>
      <c r="C137" t="s">
        <v>27</v>
      </c>
      <c r="D137">
        <v>8.43</v>
      </c>
      <c r="E137">
        <v>328552.21899999998</v>
      </c>
      <c r="F137">
        <v>50012.906000000003</v>
      </c>
    </row>
    <row r="138" spans="1:6" x14ac:dyDescent="0.3">
      <c r="A138">
        <v>11</v>
      </c>
      <c r="B138" t="s">
        <v>444</v>
      </c>
      <c r="C138" t="s">
        <v>9</v>
      </c>
      <c r="D138">
        <v>8.43</v>
      </c>
      <c r="E138">
        <v>1889.4459999999999</v>
      </c>
      <c r="F138">
        <v>308.38099999999997</v>
      </c>
    </row>
    <row r="139" spans="1:6" x14ac:dyDescent="0.3">
      <c r="A139">
        <v>12</v>
      </c>
      <c r="B139" t="s">
        <v>445</v>
      </c>
      <c r="C139" t="s">
        <v>446</v>
      </c>
      <c r="D139">
        <v>8.43</v>
      </c>
      <c r="E139">
        <v>58314.042999999998</v>
      </c>
      <c r="F139">
        <v>8865.0450000000001</v>
      </c>
    </row>
    <row r="140" spans="1:6" x14ac:dyDescent="0.3">
      <c r="A140">
        <v>13</v>
      </c>
      <c r="B140" t="s">
        <v>447</v>
      </c>
      <c r="C140" t="s">
        <v>448</v>
      </c>
      <c r="D140">
        <v>8.43</v>
      </c>
      <c r="E140">
        <v>2630.0079999999998</v>
      </c>
      <c r="F140">
        <v>278.06599999999997</v>
      </c>
    </row>
    <row r="141" spans="1:6" x14ac:dyDescent="0.3">
      <c r="A141">
        <v>14</v>
      </c>
      <c r="B141" t="s">
        <v>449</v>
      </c>
      <c r="C141" t="s">
        <v>34</v>
      </c>
      <c r="D141">
        <v>8.43</v>
      </c>
      <c r="E141">
        <v>1699.357</v>
      </c>
      <c r="F141">
        <v>513.17399999999998</v>
      </c>
    </row>
    <row r="142" spans="1:6" x14ac:dyDescent="0.3">
      <c r="A142">
        <v>15</v>
      </c>
      <c r="B142" t="s">
        <v>450</v>
      </c>
      <c r="C142" t="s">
        <v>36</v>
      </c>
      <c r="D142">
        <v>8.43</v>
      </c>
      <c r="E142">
        <v>17317.098000000002</v>
      </c>
      <c r="F142">
        <v>2839.8139999999999</v>
      </c>
    </row>
    <row r="143" spans="1:6" x14ac:dyDescent="0.3">
      <c r="A143">
        <v>16</v>
      </c>
      <c r="B143" t="s">
        <v>451</v>
      </c>
      <c r="C143" t="s">
        <v>452</v>
      </c>
      <c r="D143">
        <v>8.43</v>
      </c>
      <c r="E143">
        <v>31590.32</v>
      </c>
      <c r="F143">
        <v>4994.3879999999999</v>
      </c>
    </row>
    <row r="144" spans="1:6" x14ac:dyDescent="0.3">
      <c r="A144">
        <v>17</v>
      </c>
      <c r="B144" t="s">
        <v>453</v>
      </c>
      <c r="C144" t="s">
        <v>454</v>
      </c>
      <c r="D144">
        <v>8.43</v>
      </c>
      <c r="E144">
        <v>2393554.5</v>
      </c>
      <c r="F144">
        <v>360610.31300000002</v>
      </c>
    </row>
    <row r="145" spans="1:6" x14ac:dyDescent="0.3">
      <c r="A145">
        <v>18</v>
      </c>
      <c r="B145" t="s">
        <v>455</v>
      </c>
      <c r="C145" t="s">
        <v>456</v>
      </c>
      <c r="D145">
        <v>8.43</v>
      </c>
      <c r="E145">
        <v>22105.243999999999</v>
      </c>
      <c r="F145">
        <v>3470.1909999999998</v>
      </c>
    </row>
    <row r="146" spans="1:6" x14ac:dyDescent="0.3">
      <c r="A146">
        <v>19</v>
      </c>
      <c r="B146" t="s">
        <v>457</v>
      </c>
      <c r="C146" t="s">
        <v>458</v>
      </c>
      <c r="D146">
        <v>8.43</v>
      </c>
      <c r="E146">
        <v>26242.298999999999</v>
      </c>
      <c r="F146">
        <v>3934.3980000000001</v>
      </c>
    </row>
    <row r="147" spans="1:6" x14ac:dyDescent="0.3">
      <c r="A147">
        <v>20</v>
      </c>
      <c r="B147" t="s">
        <v>459</v>
      </c>
      <c r="C147" t="s">
        <v>460</v>
      </c>
      <c r="D147">
        <v>8.43</v>
      </c>
      <c r="E147">
        <v>11897.353999999999</v>
      </c>
      <c r="F147">
        <v>1812.1089999999999</v>
      </c>
    </row>
    <row r="148" spans="1:6" x14ac:dyDescent="0.3">
      <c r="A148">
        <v>21</v>
      </c>
      <c r="B148" t="s">
        <v>461</v>
      </c>
      <c r="C148" t="s">
        <v>462</v>
      </c>
      <c r="D148">
        <v>8.43</v>
      </c>
      <c r="E148">
        <v>13223.155000000001</v>
      </c>
      <c r="F148">
        <v>1916.7449999999999</v>
      </c>
    </row>
    <row r="149" spans="1:6" x14ac:dyDescent="0.3">
      <c r="A149">
        <v>22</v>
      </c>
      <c r="B149" t="s">
        <v>463</v>
      </c>
      <c r="C149" t="s">
        <v>464</v>
      </c>
      <c r="D149">
        <v>8.43</v>
      </c>
      <c r="E149">
        <v>29137.384999999998</v>
      </c>
      <c r="F149">
        <v>4671.4759999999997</v>
      </c>
    </row>
    <row r="150" spans="1:6" x14ac:dyDescent="0.3">
      <c r="A150">
        <v>23</v>
      </c>
      <c r="B150" t="s">
        <v>465</v>
      </c>
      <c r="C150" t="s">
        <v>446</v>
      </c>
      <c r="D150">
        <v>8.43</v>
      </c>
      <c r="E150">
        <v>48963.065999999999</v>
      </c>
      <c r="F150">
        <v>7378.9309999999996</v>
      </c>
    </row>
    <row r="151" spans="1:6" x14ac:dyDescent="0.3">
      <c r="A151">
        <v>24</v>
      </c>
      <c r="B151" t="s">
        <v>466</v>
      </c>
      <c r="C151" t="s">
        <v>467</v>
      </c>
      <c r="D151">
        <v>8.43</v>
      </c>
      <c r="E151">
        <v>13922.619000000001</v>
      </c>
      <c r="F151">
        <v>2142.9639999999999</v>
      </c>
    </row>
    <row r="152" spans="1:6" x14ac:dyDescent="0.3">
      <c r="A152">
        <v>25</v>
      </c>
      <c r="B152" t="s">
        <v>468</v>
      </c>
      <c r="C152" t="s">
        <v>469</v>
      </c>
      <c r="D152">
        <v>8.43</v>
      </c>
      <c r="E152">
        <v>1388075.75</v>
      </c>
      <c r="F152">
        <v>210991.45300000001</v>
      </c>
    </row>
    <row r="153" spans="1:6" x14ac:dyDescent="0.3">
      <c r="A153">
        <v>26</v>
      </c>
      <c r="B153" t="s">
        <v>470</v>
      </c>
      <c r="C153" t="s">
        <v>471</v>
      </c>
      <c r="D153">
        <v>8.43</v>
      </c>
      <c r="E153">
        <v>14267.093999999999</v>
      </c>
      <c r="F153">
        <v>2284.7269999999999</v>
      </c>
    </row>
    <row r="154" spans="1:6" x14ac:dyDescent="0.3">
      <c r="A154">
        <v>27</v>
      </c>
      <c r="B154" t="s">
        <v>472</v>
      </c>
      <c r="C154" t="s">
        <v>473</v>
      </c>
      <c r="D154">
        <v>8.43</v>
      </c>
      <c r="E154">
        <v>1748598.375</v>
      </c>
      <c r="F154">
        <v>261438.81299999999</v>
      </c>
    </row>
    <row r="155" spans="1:6" x14ac:dyDescent="0.3">
      <c r="A155">
        <v>28</v>
      </c>
      <c r="B155" t="s">
        <v>474</v>
      </c>
      <c r="C155" t="s">
        <v>475</v>
      </c>
      <c r="D155">
        <v>8.43</v>
      </c>
      <c r="E155">
        <v>18113.891</v>
      </c>
      <c r="F155">
        <v>2629.2109999999998</v>
      </c>
    </row>
    <row r="156" spans="1:6" x14ac:dyDescent="0.3">
      <c r="A156">
        <v>29</v>
      </c>
      <c r="B156" t="s">
        <v>476</v>
      </c>
      <c r="C156" t="s">
        <v>477</v>
      </c>
      <c r="D156">
        <v>8.43</v>
      </c>
      <c r="E156">
        <v>2099375.25</v>
      </c>
      <c r="F156">
        <v>315520</v>
      </c>
    </row>
    <row r="157" spans="1:6" x14ac:dyDescent="0.3">
      <c r="A157">
        <v>30</v>
      </c>
      <c r="B157" t="s">
        <v>478</v>
      </c>
      <c r="C157" t="s">
        <v>479</v>
      </c>
      <c r="D157">
        <v>8.43</v>
      </c>
      <c r="E157">
        <v>17498.175999999999</v>
      </c>
      <c r="F157">
        <v>2719.116</v>
      </c>
    </row>
    <row r="158" spans="1:6" x14ac:dyDescent="0.3">
      <c r="A158">
        <v>31</v>
      </c>
      <c r="B158" t="s">
        <v>480</v>
      </c>
      <c r="C158" t="s">
        <v>481</v>
      </c>
      <c r="D158">
        <v>8.43</v>
      </c>
      <c r="E158">
        <v>18667.705000000002</v>
      </c>
      <c r="F158">
        <v>2876.1570000000002</v>
      </c>
    </row>
    <row r="159" spans="1:6" x14ac:dyDescent="0.3">
      <c r="A159">
        <v>32</v>
      </c>
      <c r="B159" t="s">
        <v>482</v>
      </c>
      <c r="C159" t="s">
        <v>483</v>
      </c>
      <c r="D159">
        <v>8.43</v>
      </c>
      <c r="E159">
        <v>14517.67</v>
      </c>
      <c r="F159">
        <v>2292.6</v>
      </c>
    </row>
    <row r="160" spans="1:6" x14ac:dyDescent="0.3">
      <c r="A160">
        <v>33</v>
      </c>
      <c r="B160" t="s">
        <v>484</v>
      </c>
      <c r="C160" t="s">
        <v>485</v>
      </c>
      <c r="D160">
        <v>8.43</v>
      </c>
      <c r="E160">
        <v>29965.096000000001</v>
      </c>
      <c r="F160">
        <v>4606.1400000000003</v>
      </c>
    </row>
    <row r="161" spans="1:6" x14ac:dyDescent="0.3">
      <c r="A161">
        <v>34</v>
      </c>
      <c r="B161" t="s">
        <v>486</v>
      </c>
      <c r="C161" t="s">
        <v>446</v>
      </c>
      <c r="D161">
        <v>8.43</v>
      </c>
      <c r="E161">
        <v>44687.218999999997</v>
      </c>
      <c r="F161">
        <v>6757.5119999999997</v>
      </c>
    </row>
    <row r="162" spans="1:6" x14ac:dyDescent="0.3">
      <c r="A162">
        <v>35</v>
      </c>
      <c r="B162" t="s">
        <v>487</v>
      </c>
      <c r="C162" t="s">
        <v>488</v>
      </c>
      <c r="D162">
        <v>8.43</v>
      </c>
      <c r="E162">
        <v>1701547.5</v>
      </c>
      <c r="F162">
        <v>257776.17199999999</v>
      </c>
    </row>
    <row r="163" spans="1:6" x14ac:dyDescent="0.3">
      <c r="A163">
        <v>36</v>
      </c>
      <c r="B163" t="s">
        <v>489</v>
      </c>
      <c r="C163" t="s">
        <v>490</v>
      </c>
      <c r="D163">
        <v>8.43</v>
      </c>
      <c r="E163">
        <v>2117387</v>
      </c>
      <c r="F163">
        <v>319499.84399999998</v>
      </c>
    </row>
    <row r="164" spans="1:6" x14ac:dyDescent="0.3">
      <c r="A164">
        <v>37</v>
      </c>
      <c r="B164" t="s">
        <v>491</v>
      </c>
      <c r="C164" t="s">
        <v>492</v>
      </c>
      <c r="D164">
        <v>8.43</v>
      </c>
      <c r="E164">
        <v>2271909</v>
      </c>
      <c r="F164">
        <v>344314.34399999998</v>
      </c>
    </row>
    <row r="165" spans="1:6" x14ac:dyDescent="0.3">
      <c r="A165">
        <v>38</v>
      </c>
      <c r="B165" t="s">
        <v>493</v>
      </c>
      <c r="C165" t="s">
        <v>494</v>
      </c>
      <c r="D165">
        <v>8.43</v>
      </c>
      <c r="E165">
        <v>19727.798999999999</v>
      </c>
      <c r="F165">
        <v>2931.797</v>
      </c>
    </row>
    <row r="166" spans="1:6" x14ac:dyDescent="0.3">
      <c r="A166">
        <v>39</v>
      </c>
      <c r="B166" t="s">
        <v>495</v>
      </c>
      <c r="C166" t="s">
        <v>496</v>
      </c>
      <c r="D166">
        <v>8.43</v>
      </c>
      <c r="E166">
        <v>23443.291000000001</v>
      </c>
      <c r="F166">
        <v>3494.7130000000002</v>
      </c>
    </row>
    <row r="167" spans="1:6" x14ac:dyDescent="0.3">
      <c r="A167">
        <v>40</v>
      </c>
      <c r="B167" t="s">
        <v>497</v>
      </c>
      <c r="C167" t="s">
        <v>498</v>
      </c>
      <c r="D167">
        <v>8.43</v>
      </c>
      <c r="E167">
        <v>1992588.25</v>
      </c>
      <c r="F167">
        <v>303422.21899999998</v>
      </c>
    </row>
    <row r="168" spans="1:6" x14ac:dyDescent="0.3">
      <c r="A168">
        <v>41</v>
      </c>
      <c r="B168" t="s">
        <v>499</v>
      </c>
      <c r="C168" t="s">
        <v>500</v>
      </c>
      <c r="D168">
        <v>8.43</v>
      </c>
      <c r="E168">
        <v>2120106.25</v>
      </c>
      <c r="F168">
        <v>320521.84399999998</v>
      </c>
    </row>
    <row r="169" spans="1:6" x14ac:dyDescent="0.3">
      <c r="A169">
        <v>42</v>
      </c>
      <c r="B169" t="s">
        <v>501</v>
      </c>
      <c r="C169" t="s">
        <v>502</v>
      </c>
      <c r="D169">
        <v>8.43</v>
      </c>
      <c r="E169">
        <v>19799.173999999999</v>
      </c>
      <c r="F169">
        <v>2975.5740000000001</v>
      </c>
    </row>
    <row r="170" spans="1:6" x14ac:dyDescent="0.3">
      <c r="A170">
        <v>43</v>
      </c>
      <c r="B170" t="s">
        <v>503</v>
      </c>
      <c r="C170" t="s">
        <v>504</v>
      </c>
      <c r="D170">
        <v>8.43</v>
      </c>
      <c r="E170">
        <v>2490104.75</v>
      </c>
      <c r="F170">
        <v>377653.71899999998</v>
      </c>
    </row>
    <row r="171" spans="1:6" x14ac:dyDescent="0.3">
      <c r="A171">
        <v>44</v>
      </c>
      <c r="B171" t="s">
        <v>505</v>
      </c>
      <c r="C171" t="s">
        <v>506</v>
      </c>
      <c r="D171">
        <v>8.43</v>
      </c>
      <c r="E171">
        <v>19033.581999999999</v>
      </c>
      <c r="F171">
        <v>3002.0680000000002</v>
      </c>
    </row>
    <row r="172" spans="1:6" x14ac:dyDescent="0.3">
      <c r="A172">
        <v>45</v>
      </c>
      <c r="B172" t="s">
        <v>507</v>
      </c>
      <c r="C172" t="s">
        <v>446</v>
      </c>
      <c r="D172">
        <v>8.43</v>
      </c>
      <c r="E172">
        <v>43486.940999999999</v>
      </c>
      <c r="F172">
        <v>6480.4539999999997</v>
      </c>
    </row>
    <row r="173" spans="1:6" x14ac:dyDescent="0.3">
      <c r="A173">
        <v>46</v>
      </c>
      <c r="B173" t="s">
        <v>508</v>
      </c>
      <c r="C173" t="s">
        <v>509</v>
      </c>
      <c r="D173">
        <v>8.43</v>
      </c>
      <c r="E173">
        <v>14829.438</v>
      </c>
      <c r="F173">
        <v>2161.9059999999999</v>
      </c>
    </row>
    <row r="174" spans="1:6" x14ac:dyDescent="0.3">
      <c r="A174">
        <v>47</v>
      </c>
      <c r="B174" t="s">
        <v>510</v>
      </c>
      <c r="C174" t="s">
        <v>511</v>
      </c>
      <c r="D174">
        <v>8.43</v>
      </c>
      <c r="E174">
        <v>2086597.875</v>
      </c>
      <c r="F174">
        <v>312728.31300000002</v>
      </c>
    </row>
    <row r="175" spans="1:6" x14ac:dyDescent="0.3">
      <c r="A175">
        <v>48</v>
      </c>
      <c r="B175" t="s">
        <v>512</v>
      </c>
      <c r="C175" t="s">
        <v>513</v>
      </c>
      <c r="D175">
        <v>8.43</v>
      </c>
      <c r="E175">
        <v>16555.627</v>
      </c>
      <c r="F175">
        <v>2498.9259999999999</v>
      </c>
    </row>
    <row r="176" spans="1:6" x14ac:dyDescent="0.3">
      <c r="A176">
        <v>49</v>
      </c>
      <c r="B176" t="s">
        <v>514</v>
      </c>
      <c r="C176" t="s">
        <v>515</v>
      </c>
      <c r="D176">
        <v>8.43</v>
      </c>
      <c r="E176">
        <v>1999249.875</v>
      </c>
      <c r="F176">
        <v>304270.03100000002</v>
      </c>
    </row>
    <row r="177" spans="1:6" x14ac:dyDescent="0.3">
      <c r="A177">
        <v>50</v>
      </c>
      <c r="B177" t="s">
        <v>516</v>
      </c>
      <c r="C177" t="s">
        <v>517</v>
      </c>
      <c r="D177">
        <v>8.43</v>
      </c>
      <c r="E177">
        <v>18766.236000000001</v>
      </c>
      <c r="F177">
        <v>2786.855</v>
      </c>
    </row>
    <row r="178" spans="1:6" x14ac:dyDescent="0.3">
      <c r="A178">
        <v>51</v>
      </c>
      <c r="B178" t="s">
        <v>518</v>
      </c>
      <c r="C178" t="s">
        <v>519</v>
      </c>
      <c r="D178">
        <v>8.43</v>
      </c>
      <c r="E178">
        <v>16841.822</v>
      </c>
      <c r="F178">
        <v>2739.18</v>
      </c>
    </row>
    <row r="179" spans="1:6" x14ac:dyDescent="0.3">
      <c r="A179">
        <v>52</v>
      </c>
      <c r="B179" t="s">
        <v>520</v>
      </c>
      <c r="C179" t="s">
        <v>521</v>
      </c>
      <c r="D179">
        <v>8.43</v>
      </c>
      <c r="E179">
        <v>2682196.25</v>
      </c>
      <c r="F179">
        <v>409508.5</v>
      </c>
    </row>
    <row r="180" spans="1:6" x14ac:dyDescent="0.3">
      <c r="A180">
        <v>53</v>
      </c>
      <c r="B180" t="s">
        <v>522</v>
      </c>
      <c r="C180" t="s">
        <v>523</v>
      </c>
      <c r="D180">
        <v>8.43</v>
      </c>
      <c r="E180">
        <v>2204127.75</v>
      </c>
      <c r="F180">
        <v>334787.59399999998</v>
      </c>
    </row>
    <row r="181" spans="1:6" x14ac:dyDescent="0.3">
      <c r="A181">
        <v>54</v>
      </c>
      <c r="B181" t="s">
        <v>524</v>
      </c>
      <c r="C181" t="s">
        <v>525</v>
      </c>
      <c r="D181">
        <v>8.43</v>
      </c>
      <c r="E181">
        <v>2755874.25</v>
      </c>
      <c r="F181">
        <v>416844.84399999998</v>
      </c>
    </row>
    <row r="182" spans="1:6" x14ac:dyDescent="0.3">
      <c r="A182">
        <v>55</v>
      </c>
      <c r="B182" t="s">
        <v>526</v>
      </c>
      <c r="C182" t="s">
        <v>527</v>
      </c>
      <c r="D182">
        <v>8.43</v>
      </c>
      <c r="E182">
        <v>1805432.5</v>
      </c>
      <c r="F182">
        <v>276362</v>
      </c>
    </row>
    <row r="183" spans="1:6" x14ac:dyDescent="0.3">
      <c r="A183">
        <v>56</v>
      </c>
      <c r="B183" t="s">
        <v>528</v>
      </c>
      <c r="C183" t="s">
        <v>446</v>
      </c>
      <c r="D183">
        <v>8.43</v>
      </c>
      <c r="E183">
        <v>48419.68</v>
      </c>
      <c r="F183">
        <v>7437.56</v>
      </c>
    </row>
    <row r="184" spans="1:6" x14ac:dyDescent="0.3">
      <c r="A184">
        <v>57</v>
      </c>
      <c r="B184" t="s">
        <v>529</v>
      </c>
      <c r="C184" t="s">
        <v>530</v>
      </c>
      <c r="D184">
        <v>8.43</v>
      </c>
      <c r="E184">
        <v>13325.851000000001</v>
      </c>
      <c r="F184">
        <v>2117.7190000000001</v>
      </c>
    </row>
    <row r="185" spans="1:6" x14ac:dyDescent="0.3">
      <c r="A185">
        <v>58</v>
      </c>
      <c r="B185" t="s">
        <v>531</v>
      </c>
      <c r="C185" t="s">
        <v>532</v>
      </c>
      <c r="D185">
        <v>8.43</v>
      </c>
      <c r="E185">
        <v>2130204</v>
      </c>
      <c r="F185">
        <v>327090.68800000002</v>
      </c>
    </row>
    <row r="186" spans="1:6" x14ac:dyDescent="0.3">
      <c r="A186">
        <v>59</v>
      </c>
      <c r="B186" t="s">
        <v>533</v>
      </c>
      <c r="C186" t="s">
        <v>534</v>
      </c>
      <c r="D186">
        <v>8.43</v>
      </c>
      <c r="E186">
        <v>20443.623</v>
      </c>
      <c r="F186">
        <v>3004.078</v>
      </c>
    </row>
    <row r="187" spans="1:6" x14ac:dyDescent="0.3">
      <c r="A187">
        <v>60</v>
      </c>
      <c r="B187" t="s">
        <v>535</v>
      </c>
      <c r="C187" t="s">
        <v>536</v>
      </c>
      <c r="D187">
        <v>8.43</v>
      </c>
      <c r="E187">
        <v>32405.414000000001</v>
      </c>
      <c r="F187">
        <v>4939.576</v>
      </c>
    </row>
    <row r="188" spans="1:6" x14ac:dyDescent="0.3">
      <c r="A188">
        <v>61</v>
      </c>
      <c r="B188" t="s">
        <v>537</v>
      </c>
      <c r="C188" t="s">
        <v>538</v>
      </c>
      <c r="D188">
        <v>8.43</v>
      </c>
      <c r="E188">
        <v>14060.763000000001</v>
      </c>
      <c r="F188">
        <v>2069.0929999999998</v>
      </c>
    </row>
    <row r="189" spans="1:6" x14ac:dyDescent="0.3">
      <c r="A189">
        <v>62</v>
      </c>
      <c r="B189" t="s">
        <v>539</v>
      </c>
      <c r="C189" t="s">
        <v>540</v>
      </c>
      <c r="D189">
        <v>8.43</v>
      </c>
      <c r="E189">
        <v>14694.758</v>
      </c>
      <c r="F189">
        <v>2260.7159999999999</v>
      </c>
    </row>
    <row r="190" spans="1:6" x14ac:dyDescent="0.3">
      <c r="A190">
        <v>63</v>
      </c>
      <c r="B190" t="s">
        <v>541</v>
      </c>
      <c r="C190" t="s">
        <v>542</v>
      </c>
      <c r="D190">
        <v>8.43</v>
      </c>
      <c r="E190">
        <v>2468983.25</v>
      </c>
      <c r="F190">
        <v>379245.31300000002</v>
      </c>
    </row>
    <row r="191" spans="1:6" x14ac:dyDescent="0.3">
      <c r="A191">
        <v>64</v>
      </c>
      <c r="B191" t="s">
        <v>543</v>
      </c>
      <c r="C191" t="s">
        <v>544</v>
      </c>
      <c r="D191">
        <v>8.43</v>
      </c>
      <c r="E191">
        <v>2254703.75</v>
      </c>
      <c r="F191">
        <v>343011.28100000002</v>
      </c>
    </row>
    <row r="192" spans="1:6" x14ac:dyDescent="0.3">
      <c r="A192">
        <v>65</v>
      </c>
      <c r="B192" t="s">
        <v>545</v>
      </c>
      <c r="C192" t="s">
        <v>546</v>
      </c>
      <c r="D192">
        <v>8.43</v>
      </c>
      <c r="E192">
        <v>18864.673999999999</v>
      </c>
      <c r="F192">
        <v>2892.8130000000001</v>
      </c>
    </row>
    <row r="193" spans="1:6" x14ac:dyDescent="0.3">
      <c r="A193">
        <v>66</v>
      </c>
      <c r="B193" t="s">
        <v>547</v>
      </c>
      <c r="C193" t="s">
        <v>548</v>
      </c>
      <c r="D193">
        <v>8.43</v>
      </c>
      <c r="E193">
        <v>14214.612999999999</v>
      </c>
      <c r="F193">
        <v>2118.7020000000002</v>
      </c>
    </row>
    <row r="194" spans="1:6" x14ac:dyDescent="0.3">
      <c r="A194">
        <v>67</v>
      </c>
      <c r="B194" t="s">
        <v>549</v>
      </c>
      <c r="C194" t="s">
        <v>446</v>
      </c>
      <c r="D194">
        <v>8.43</v>
      </c>
      <c r="E194">
        <v>40224.875</v>
      </c>
      <c r="F194">
        <v>6102.8720000000003</v>
      </c>
    </row>
    <row r="195" spans="1:6" x14ac:dyDescent="0.3">
      <c r="A195">
        <v>68</v>
      </c>
      <c r="B195" t="s">
        <v>550</v>
      </c>
      <c r="C195" t="s">
        <v>551</v>
      </c>
      <c r="D195">
        <v>8.43</v>
      </c>
      <c r="E195">
        <v>10838.450999999999</v>
      </c>
      <c r="F195">
        <v>1944.87</v>
      </c>
    </row>
    <row r="196" spans="1:6" x14ac:dyDescent="0.3">
      <c r="A196">
        <v>69</v>
      </c>
      <c r="B196" t="s">
        <v>552</v>
      </c>
      <c r="C196" t="s">
        <v>553</v>
      </c>
      <c r="D196">
        <v>8.43</v>
      </c>
      <c r="E196">
        <v>1889167.625</v>
      </c>
      <c r="F196">
        <v>288856.28100000002</v>
      </c>
    </row>
    <row r="197" spans="1:6" x14ac:dyDescent="0.3">
      <c r="A197">
        <v>70</v>
      </c>
      <c r="B197" t="s">
        <v>554</v>
      </c>
      <c r="C197" t="s">
        <v>555</v>
      </c>
      <c r="D197">
        <v>8.43</v>
      </c>
      <c r="E197">
        <v>15319.291999999999</v>
      </c>
      <c r="F197">
        <v>2255.2310000000002</v>
      </c>
    </row>
    <row r="198" spans="1:6" x14ac:dyDescent="0.3">
      <c r="A198">
        <v>71</v>
      </c>
      <c r="B198" t="s">
        <v>556</v>
      </c>
      <c r="C198" t="s">
        <v>557</v>
      </c>
      <c r="D198">
        <v>8.43</v>
      </c>
      <c r="E198">
        <v>15570.016</v>
      </c>
      <c r="F198">
        <v>2459.3649999999998</v>
      </c>
    </row>
    <row r="199" spans="1:6" x14ac:dyDescent="0.3">
      <c r="A199">
        <v>72</v>
      </c>
      <c r="B199" t="s">
        <v>558</v>
      </c>
      <c r="C199" t="s">
        <v>559</v>
      </c>
      <c r="D199">
        <v>8.43</v>
      </c>
      <c r="E199">
        <v>2024828.625</v>
      </c>
      <c r="F199">
        <v>308565.81300000002</v>
      </c>
    </row>
    <row r="200" spans="1:6" x14ac:dyDescent="0.3">
      <c r="A200">
        <v>73</v>
      </c>
      <c r="B200" t="s">
        <v>560</v>
      </c>
      <c r="C200" t="s">
        <v>561</v>
      </c>
      <c r="D200">
        <v>8.43</v>
      </c>
      <c r="E200">
        <v>19392.136999999999</v>
      </c>
      <c r="F200">
        <v>2996.3330000000001</v>
      </c>
    </row>
    <row r="201" spans="1:6" x14ac:dyDescent="0.3">
      <c r="A201">
        <v>74</v>
      </c>
      <c r="B201" t="s">
        <v>562</v>
      </c>
      <c r="C201" t="s">
        <v>563</v>
      </c>
      <c r="D201">
        <v>8.43</v>
      </c>
      <c r="E201">
        <v>2385464</v>
      </c>
      <c r="F201">
        <v>362560.65600000002</v>
      </c>
    </row>
    <row r="202" spans="1:6" x14ac:dyDescent="0.3">
      <c r="A202">
        <v>75</v>
      </c>
      <c r="B202" t="s">
        <v>564</v>
      </c>
      <c r="C202" t="s">
        <v>565</v>
      </c>
      <c r="D202">
        <v>8.43</v>
      </c>
      <c r="E202">
        <v>2713529.75</v>
      </c>
      <c r="F202">
        <v>414984.375</v>
      </c>
    </row>
    <row r="203" spans="1:6" x14ac:dyDescent="0.3">
      <c r="A203">
        <v>76</v>
      </c>
      <c r="B203" t="s">
        <v>566</v>
      </c>
      <c r="C203" t="s">
        <v>567</v>
      </c>
      <c r="D203">
        <v>8.43</v>
      </c>
      <c r="E203">
        <v>2793411.75</v>
      </c>
      <c r="F203">
        <v>427629.40600000002</v>
      </c>
    </row>
    <row r="204" spans="1:6" x14ac:dyDescent="0.3">
      <c r="A204">
        <v>77</v>
      </c>
      <c r="B204" t="s">
        <v>568</v>
      </c>
      <c r="C204" t="s">
        <v>569</v>
      </c>
      <c r="D204">
        <v>8.43</v>
      </c>
      <c r="E204">
        <v>2474541.75</v>
      </c>
      <c r="F204">
        <v>375230.75</v>
      </c>
    </row>
    <row r="205" spans="1:6" x14ac:dyDescent="0.3">
      <c r="A205">
        <v>78</v>
      </c>
      <c r="B205" t="s">
        <v>570</v>
      </c>
      <c r="C205" t="s">
        <v>446</v>
      </c>
      <c r="D205">
        <v>8.43</v>
      </c>
      <c r="E205">
        <v>45651.086000000003</v>
      </c>
      <c r="F205">
        <v>6849.89</v>
      </c>
    </row>
    <row r="206" spans="1:6" x14ac:dyDescent="0.3">
      <c r="A206">
        <v>79</v>
      </c>
      <c r="B206" t="s">
        <v>571</v>
      </c>
      <c r="C206" t="s">
        <v>572</v>
      </c>
      <c r="D206">
        <v>8.43</v>
      </c>
      <c r="E206">
        <v>16182.302</v>
      </c>
      <c r="F206">
        <v>2421.819</v>
      </c>
    </row>
    <row r="207" spans="1:6" x14ac:dyDescent="0.3">
      <c r="A207">
        <v>80</v>
      </c>
      <c r="B207" t="s">
        <v>573</v>
      </c>
      <c r="C207" t="s">
        <v>574</v>
      </c>
      <c r="D207">
        <v>8.43</v>
      </c>
      <c r="E207">
        <v>12735.906999999999</v>
      </c>
      <c r="F207">
        <v>1906.9390000000001</v>
      </c>
    </row>
    <row r="208" spans="1:6" x14ac:dyDescent="0.3">
      <c r="A208">
        <v>81</v>
      </c>
      <c r="B208" t="s">
        <v>575</v>
      </c>
      <c r="C208" t="s">
        <v>576</v>
      </c>
      <c r="D208">
        <v>8.43</v>
      </c>
      <c r="E208">
        <v>1814000.875</v>
      </c>
      <c r="F208">
        <v>278367.375</v>
      </c>
    </row>
    <row r="209" spans="1:6" x14ac:dyDescent="0.3">
      <c r="A209">
        <v>82</v>
      </c>
      <c r="B209" t="s">
        <v>577</v>
      </c>
      <c r="C209" t="s">
        <v>315</v>
      </c>
      <c r="D209">
        <v>8.43</v>
      </c>
      <c r="E209">
        <v>11980.681</v>
      </c>
      <c r="F209">
        <v>1853.472</v>
      </c>
    </row>
    <row r="210" spans="1:6" x14ac:dyDescent="0.3">
      <c r="A210">
        <v>83</v>
      </c>
      <c r="B210" t="s">
        <v>578</v>
      </c>
      <c r="C210" t="s">
        <v>317</v>
      </c>
      <c r="D210">
        <v>8.43</v>
      </c>
      <c r="E210">
        <v>8482.8940000000002</v>
      </c>
      <c r="F210">
        <v>1431.069</v>
      </c>
    </row>
    <row r="211" spans="1:6" x14ac:dyDescent="0.3">
      <c r="A211">
        <v>84</v>
      </c>
      <c r="B211" t="s">
        <v>579</v>
      </c>
      <c r="C211" t="s">
        <v>319</v>
      </c>
      <c r="D211">
        <v>8.43</v>
      </c>
      <c r="E211">
        <v>7208.2</v>
      </c>
      <c r="F211">
        <v>1174.374</v>
      </c>
    </row>
    <row r="212" spans="1:6" x14ac:dyDescent="0.3">
      <c r="A212">
        <v>85</v>
      </c>
      <c r="B212" t="s">
        <v>580</v>
      </c>
      <c r="C212" t="s">
        <v>581</v>
      </c>
      <c r="D212">
        <v>8.43</v>
      </c>
      <c r="E212">
        <v>10298.037</v>
      </c>
      <c r="F212">
        <v>1631.2349999999999</v>
      </c>
    </row>
    <row r="213" spans="1:6" x14ac:dyDescent="0.3">
      <c r="A213">
        <v>86</v>
      </c>
      <c r="B213" t="s">
        <v>582</v>
      </c>
      <c r="C213" t="s">
        <v>583</v>
      </c>
      <c r="D213">
        <v>8.43</v>
      </c>
      <c r="E213">
        <v>26693.370999999999</v>
      </c>
      <c r="F213">
        <v>3913.5659999999998</v>
      </c>
    </row>
    <row r="214" spans="1:6" x14ac:dyDescent="0.3">
      <c r="A214">
        <v>87</v>
      </c>
      <c r="B214" t="s">
        <v>584</v>
      </c>
      <c r="C214" t="s">
        <v>585</v>
      </c>
      <c r="D214">
        <v>8.43</v>
      </c>
      <c r="E214">
        <v>919328.625</v>
      </c>
      <c r="F214">
        <v>135349.891</v>
      </c>
    </row>
    <row r="215" spans="1:6" x14ac:dyDescent="0.3">
      <c r="A215">
        <v>88</v>
      </c>
      <c r="B215" t="s">
        <v>586</v>
      </c>
      <c r="C215" t="s">
        <v>587</v>
      </c>
      <c r="D215">
        <v>8.43</v>
      </c>
      <c r="E215">
        <v>867957.75</v>
      </c>
      <c r="F215">
        <v>133476.359</v>
      </c>
    </row>
    <row r="216" spans="1:6" x14ac:dyDescent="0.3">
      <c r="A216">
        <v>89</v>
      </c>
      <c r="B216" t="s">
        <v>588</v>
      </c>
      <c r="C216" t="s">
        <v>446</v>
      </c>
      <c r="D216">
        <v>8.43</v>
      </c>
      <c r="E216">
        <v>44542.375</v>
      </c>
      <c r="F216">
        <v>6620.8919999999998</v>
      </c>
    </row>
    <row r="217" spans="1:6" x14ac:dyDescent="0.3">
      <c r="A217">
        <v>90</v>
      </c>
      <c r="B217" t="s">
        <v>589</v>
      </c>
      <c r="C217" t="s">
        <v>590</v>
      </c>
      <c r="D217">
        <v>8.43</v>
      </c>
      <c r="E217">
        <v>678450.93799999997</v>
      </c>
      <c r="F217">
        <v>105221.109</v>
      </c>
    </row>
    <row r="218" spans="1:6" x14ac:dyDescent="0.3">
      <c r="A218">
        <v>91</v>
      </c>
      <c r="B218" t="s">
        <v>591</v>
      </c>
      <c r="C218" t="s">
        <v>592</v>
      </c>
      <c r="D218">
        <v>8.44</v>
      </c>
      <c r="E218">
        <v>21241.266</v>
      </c>
      <c r="F218">
        <v>3042.3879999999999</v>
      </c>
    </row>
    <row r="219" spans="1:6" x14ac:dyDescent="0.3">
      <c r="A219">
        <v>92</v>
      </c>
      <c r="B219" t="s">
        <v>593</v>
      </c>
      <c r="C219" t="s">
        <v>594</v>
      </c>
      <c r="D219">
        <v>8.43</v>
      </c>
      <c r="E219">
        <v>879839.43799999997</v>
      </c>
      <c r="F219">
        <v>135441.21900000001</v>
      </c>
    </row>
    <row r="220" spans="1:6" x14ac:dyDescent="0.3">
      <c r="A220">
        <v>93</v>
      </c>
      <c r="B220" t="s">
        <v>595</v>
      </c>
      <c r="C220" t="s">
        <v>596</v>
      </c>
      <c r="D220">
        <v>8.43</v>
      </c>
      <c r="E220">
        <v>644921.81299999997</v>
      </c>
      <c r="F220">
        <v>97494.82</v>
      </c>
    </row>
    <row r="221" spans="1:6" x14ac:dyDescent="0.3">
      <c r="A221">
        <v>94</v>
      </c>
      <c r="B221" t="s">
        <v>597</v>
      </c>
      <c r="C221" t="s">
        <v>598</v>
      </c>
      <c r="D221">
        <v>8.43</v>
      </c>
      <c r="E221">
        <v>229343.59400000001</v>
      </c>
      <c r="F221">
        <v>33891.245999999999</v>
      </c>
    </row>
    <row r="222" spans="1:6" x14ac:dyDescent="0.3">
      <c r="A222">
        <v>95</v>
      </c>
      <c r="B222" t="s">
        <v>599</v>
      </c>
      <c r="C222" t="s">
        <v>600</v>
      </c>
      <c r="D222">
        <v>8.44</v>
      </c>
      <c r="E222">
        <v>11204.12</v>
      </c>
      <c r="F222">
        <v>1885.8520000000001</v>
      </c>
    </row>
    <row r="223" spans="1:6" x14ac:dyDescent="0.3">
      <c r="A223">
        <v>96</v>
      </c>
      <c r="B223" t="s">
        <v>601</v>
      </c>
      <c r="C223" t="s">
        <v>602</v>
      </c>
      <c r="D223">
        <v>8.43</v>
      </c>
      <c r="E223">
        <v>10991.368</v>
      </c>
      <c r="F223">
        <v>1609.896</v>
      </c>
    </row>
    <row r="224" spans="1:6" x14ac:dyDescent="0.3">
      <c r="A224">
        <v>97</v>
      </c>
      <c r="B224" t="s">
        <v>603</v>
      </c>
      <c r="C224" t="s">
        <v>604</v>
      </c>
      <c r="D224">
        <v>8.43</v>
      </c>
      <c r="E224">
        <v>12543.306</v>
      </c>
      <c r="F224">
        <v>2013.8510000000001</v>
      </c>
    </row>
    <row r="225" spans="1:6" x14ac:dyDescent="0.3">
      <c r="A225">
        <v>98</v>
      </c>
      <c r="B225" t="s">
        <v>605</v>
      </c>
      <c r="C225" t="s">
        <v>606</v>
      </c>
      <c r="D225">
        <v>8.43</v>
      </c>
      <c r="E225">
        <v>789145.93799999997</v>
      </c>
      <c r="F225">
        <v>120761.531</v>
      </c>
    </row>
    <row r="226" spans="1:6" x14ac:dyDescent="0.3">
      <c r="A226">
        <v>99</v>
      </c>
      <c r="B226" t="s">
        <v>607</v>
      </c>
      <c r="C226" t="s">
        <v>608</v>
      </c>
      <c r="D226">
        <v>8.43</v>
      </c>
      <c r="E226">
        <v>13290.550999999999</v>
      </c>
      <c r="F226">
        <v>2083.085</v>
      </c>
    </row>
    <row r="227" spans="1:6" x14ac:dyDescent="0.3">
      <c r="A227">
        <v>100</v>
      </c>
      <c r="B227" t="s">
        <v>609</v>
      </c>
      <c r="C227" t="s">
        <v>446</v>
      </c>
      <c r="D227">
        <v>8.43</v>
      </c>
      <c r="E227">
        <v>47346.559000000001</v>
      </c>
      <c r="F227">
        <v>6772.7489999999998</v>
      </c>
    </row>
    <row r="228" spans="1:6" x14ac:dyDescent="0.3">
      <c r="A228">
        <v>101</v>
      </c>
      <c r="B228" t="s">
        <v>610</v>
      </c>
      <c r="C228" t="s">
        <v>611</v>
      </c>
      <c r="D228">
        <v>8.43</v>
      </c>
      <c r="E228">
        <v>7582.7719999999999</v>
      </c>
      <c r="F228">
        <v>1173.3900000000001</v>
      </c>
    </row>
    <row r="229" spans="1:6" x14ac:dyDescent="0.3">
      <c r="A229">
        <v>102</v>
      </c>
      <c r="B229" t="s">
        <v>612</v>
      </c>
      <c r="C229" t="s">
        <v>613</v>
      </c>
      <c r="D229">
        <v>8.43</v>
      </c>
      <c r="E229">
        <v>559823.68799999997</v>
      </c>
      <c r="F229">
        <v>84130.914000000004</v>
      </c>
    </row>
    <row r="230" spans="1:6" x14ac:dyDescent="0.3">
      <c r="A230">
        <v>103</v>
      </c>
      <c r="B230" t="s">
        <v>614</v>
      </c>
      <c r="C230" t="s">
        <v>615</v>
      </c>
      <c r="D230">
        <v>8.43</v>
      </c>
      <c r="E230">
        <v>10584.478999999999</v>
      </c>
      <c r="F230">
        <v>1564.653</v>
      </c>
    </row>
    <row r="231" spans="1:6" x14ac:dyDescent="0.3">
      <c r="A231">
        <v>104</v>
      </c>
      <c r="B231" t="s">
        <v>616</v>
      </c>
      <c r="C231" t="s">
        <v>617</v>
      </c>
      <c r="D231">
        <v>8.43</v>
      </c>
      <c r="E231">
        <v>386136.21899999998</v>
      </c>
      <c r="F231">
        <v>57787.546999999999</v>
      </c>
    </row>
    <row r="232" spans="1:6" x14ac:dyDescent="0.3">
      <c r="A232">
        <v>105</v>
      </c>
      <c r="B232" t="s">
        <v>618</v>
      </c>
      <c r="C232" t="s">
        <v>619</v>
      </c>
      <c r="D232">
        <v>8.43</v>
      </c>
      <c r="E232">
        <v>514436</v>
      </c>
      <c r="F232">
        <v>77688.218999999997</v>
      </c>
    </row>
    <row r="233" spans="1:6" x14ac:dyDescent="0.3">
      <c r="A233">
        <v>106</v>
      </c>
      <c r="B233" t="s">
        <v>620</v>
      </c>
      <c r="C233" t="s">
        <v>446</v>
      </c>
      <c r="D233">
        <v>8.44</v>
      </c>
      <c r="E233">
        <v>35922.203000000001</v>
      </c>
      <c r="F233">
        <v>5269.2049999999999</v>
      </c>
    </row>
    <row r="234" spans="1:6" x14ac:dyDescent="0.3">
      <c r="A234">
        <v>107</v>
      </c>
      <c r="B234" t="s">
        <v>621</v>
      </c>
      <c r="C234" t="s">
        <v>11</v>
      </c>
      <c r="D234">
        <v>8.44</v>
      </c>
      <c r="E234">
        <v>2516.6750000000002</v>
      </c>
      <c r="F234">
        <v>235.27199999999999</v>
      </c>
    </row>
    <row r="235" spans="1:6" x14ac:dyDescent="0.3">
      <c r="A235">
        <v>108</v>
      </c>
      <c r="B235" t="s">
        <v>622</v>
      </c>
      <c r="C235" t="s">
        <v>13</v>
      </c>
      <c r="D235">
        <v>8.44</v>
      </c>
      <c r="E235">
        <v>3049.5749999999998</v>
      </c>
      <c r="F235">
        <v>487.86700000000002</v>
      </c>
    </row>
    <row r="236" spans="1:6" x14ac:dyDescent="0.3">
      <c r="A236">
        <v>109</v>
      </c>
      <c r="B236" t="s">
        <v>623</v>
      </c>
      <c r="C236" t="s">
        <v>15</v>
      </c>
      <c r="D236">
        <v>8.43</v>
      </c>
      <c r="E236">
        <v>4030.9229999999998</v>
      </c>
      <c r="F236">
        <v>923.23500000000001</v>
      </c>
    </row>
    <row r="237" spans="1:6" x14ac:dyDescent="0.3">
      <c r="A237">
        <v>110</v>
      </c>
      <c r="B237" t="s">
        <v>624</v>
      </c>
      <c r="C237" t="s">
        <v>17</v>
      </c>
      <c r="D237">
        <v>8.44</v>
      </c>
      <c r="E237">
        <v>5924.3720000000003</v>
      </c>
      <c r="F237">
        <v>947.12199999999996</v>
      </c>
    </row>
    <row r="238" spans="1:6" x14ac:dyDescent="0.3">
      <c r="A238">
        <v>111</v>
      </c>
      <c r="B238" t="s">
        <v>625</v>
      </c>
      <c r="C238" t="s">
        <v>19</v>
      </c>
      <c r="D238">
        <v>8.44</v>
      </c>
      <c r="E238">
        <v>11936.763000000001</v>
      </c>
      <c r="F238">
        <v>1829.6389999999999</v>
      </c>
    </row>
    <row r="239" spans="1:6" x14ac:dyDescent="0.3">
      <c r="A239">
        <v>112</v>
      </c>
      <c r="B239" t="s">
        <v>626</v>
      </c>
      <c r="C239" t="s">
        <v>21</v>
      </c>
      <c r="D239">
        <v>8.43</v>
      </c>
      <c r="E239">
        <v>23859.125</v>
      </c>
      <c r="F239">
        <v>3548.05</v>
      </c>
    </row>
    <row r="240" spans="1:6" x14ac:dyDescent="0.3">
      <c r="A240">
        <v>113</v>
      </c>
      <c r="B240" t="s">
        <v>627</v>
      </c>
      <c r="C240" t="s">
        <v>23</v>
      </c>
      <c r="D240">
        <v>8.44</v>
      </c>
      <c r="E240">
        <v>48133.063000000002</v>
      </c>
      <c r="F240">
        <v>7410.7</v>
      </c>
    </row>
    <row r="241" spans="1:6" x14ac:dyDescent="0.3">
      <c r="A241">
        <v>114</v>
      </c>
      <c r="B241" t="s">
        <v>628</v>
      </c>
      <c r="C241" t="s">
        <v>25</v>
      </c>
      <c r="D241">
        <v>8.44</v>
      </c>
      <c r="E241">
        <v>112404.19500000001</v>
      </c>
      <c r="F241">
        <v>16816.963</v>
      </c>
    </row>
    <row r="242" spans="1:6" x14ac:dyDescent="0.3">
      <c r="A242">
        <v>115</v>
      </c>
      <c r="B242" t="s">
        <v>629</v>
      </c>
      <c r="C242" t="s">
        <v>27</v>
      </c>
      <c r="D242">
        <v>8.44</v>
      </c>
      <c r="E242">
        <v>327944.31300000002</v>
      </c>
      <c r="F242">
        <v>49329.402000000002</v>
      </c>
    </row>
    <row r="243" spans="1:6" x14ac:dyDescent="0.3">
      <c r="A243">
        <v>116</v>
      </c>
      <c r="B243" t="s">
        <v>630</v>
      </c>
      <c r="C243" t="s">
        <v>9</v>
      </c>
      <c r="D243">
        <v>8.44</v>
      </c>
      <c r="E243">
        <v>1852.473</v>
      </c>
      <c r="F243">
        <v>565.17200000000003</v>
      </c>
    </row>
    <row r="245" spans="1:6" x14ac:dyDescent="0.3">
      <c r="A245" t="s">
        <v>222</v>
      </c>
    </row>
    <row r="247" spans="1:6" x14ac:dyDescent="0.3">
      <c r="B247" t="s">
        <v>3</v>
      </c>
      <c r="C247" t="s">
        <v>4</v>
      </c>
      <c r="D247" t="s">
        <v>5</v>
      </c>
      <c r="E247" t="s">
        <v>6</v>
      </c>
      <c r="F247" t="s">
        <v>246</v>
      </c>
    </row>
    <row r="248" spans="1:6" x14ac:dyDescent="0.3">
      <c r="A248">
        <v>1</v>
      </c>
      <c r="B248" t="s">
        <v>434</v>
      </c>
      <c r="C248" t="s">
        <v>9</v>
      </c>
      <c r="D248">
        <v>5.91</v>
      </c>
      <c r="E248">
        <v>5416.7820000000002</v>
      </c>
      <c r="F248">
        <v>4118.1660000000002</v>
      </c>
    </row>
    <row r="249" spans="1:6" x14ac:dyDescent="0.3">
      <c r="A249">
        <v>2</v>
      </c>
      <c r="B249" t="s">
        <v>435</v>
      </c>
      <c r="C249" t="s">
        <v>11</v>
      </c>
      <c r="D249">
        <v>5.91</v>
      </c>
      <c r="E249">
        <v>1377.3630000000001</v>
      </c>
      <c r="F249">
        <v>1100.144</v>
      </c>
    </row>
    <row r="250" spans="1:6" x14ac:dyDescent="0.3">
      <c r="A250">
        <v>3</v>
      </c>
      <c r="B250" t="s">
        <v>436</v>
      </c>
      <c r="C250" t="s">
        <v>13</v>
      </c>
      <c r="D250">
        <v>5.91</v>
      </c>
      <c r="E250">
        <v>4789.7749999999996</v>
      </c>
      <c r="F250">
        <v>3761.9</v>
      </c>
    </row>
    <row r="251" spans="1:6" x14ac:dyDescent="0.3">
      <c r="A251">
        <v>4</v>
      </c>
      <c r="B251" t="s">
        <v>437</v>
      </c>
      <c r="C251" t="s">
        <v>15</v>
      </c>
      <c r="D251">
        <v>5.91</v>
      </c>
      <c r="E251">
        <v>7453.68</v>
      </c>
      <c r="F251">
        <v>6168.3739999999998</v>
      </c>
    </row>
    <row r="252" spans="1:6" x14ac:dyDescent="0.3">
      <c r="A252">
        <v>5</v>
      </c>
      <c r="B252" t="s">
        <v>438</v>
      </c>
      <c r="C252" t="s">
        <v>17</v>
      </c>
      <c r="D252">
        <v>5.91</v>
      </c>
      <c r="E252">
        <v>14787.956</v>
      </c>
      <c r="F252">
        <v>12339.616</v>
      </c>
    </row>
    <row r="253" spans="1:6" x14ac:dyDescent="0.3">
      <c r="A253">
        <v>6</v>
      </c>
      <c r="B253" t="s">
        <v>439</v>
      </c>
      <c r="C253" t="s">
        <v>19</v>
      </c>
      <c r="D253">
        <v>5.91</v>
      </c>
      <c r="E253">
        <v>32809.667999999998</v>
      </c>
      <c r="F253">
        <v>26400.050999999999</v>
      </c>
    </row>
    <row r="254" spans="1:6" x14ac:dyDescent="0.3">
      <c r="A254">
        <v>7</v>
      </c>
      <c r="B254" t="s">
        <v>440</v>
      </c>
      <c r="C254" t="s">
        <v>21</v>
      </c>
      <c r="D254">
        <v>5.91</v>
      </c>
      <c r="E254">
        <v>63620.625</v>
      </c>
      <c r="F254">
        <v>50902.523000000001</v>
      </c>
    </row>
    <row r="255" spans="1:6" x14ac:dyDescent="0.3">
      <c r="A255">
        <v>8</v>
      </c>
      <c r="B255" t="s">
        <v>441</v>
      </c>
      <c r="C255" t="s">
        <v>23</v>
      </c>
      <c r="D255">
        <v>5.91</v>
      </c>
      <c r="E255">
        <v>133665.31299999999</v>
      </c>
      <c r="F255">
        <v>110078.93799999999</v>
      </c>
    </row>
    <row r="256" spans="1:6" x14ac:dyDescent="0.3">
      <c r="A256">
        <v>9</v>
      </c>
      <c r="B256" t="s">
        <v>442</v>
      </c>
      <c r="C256" t="s">
        <v>25</v>
      </c>
      <c r="D256">
        <v>5.91</v>
      </c>
      <c r="E256">
        <v>291465.93800000002</v>
      </c>
      <c r="F256">
        <v>236577.03099999999</v>
      </c>
    </row>
    <row r="257" spans="1:6" x14ac:dyDescent="0.3">
      <c r="A257">
        <v>10</v>
      </c>
      <c r="B257" t="s">
        <v>443</v>
      </c>
      <c r="C257" t="s">
        <v>27</v>
      </c>
      <c r="D257">
        <v>5.91</v>
      </c>
      <c r="E257">
        <v>732398.375</v>
      </c>
      <c r="F257">
        <v>591439.125</v>
      </c>
    </row>
    <row r="258" spans="1:6" x14ac:dyDescent="0.3">
      <c r="A258">
        <v>11</v>
      </c>
      <c r="B258" t="s">
        <v>444</v>
      </c>
      <c r="C258" t="s">
        <v>9</v>
      </c>
      <c r="D258">
        <v>5.9</v>
      </c>
      <c r="E258">
        <v>1260.58</v>
      </c>
      <c r="F258">
        <v>1056.8879999999999</v>
      </c>
    </row>
    <row r="259" spans="1:6" x14ac:dyDescent="0.3">
      <c r="A259">
        <v>12</v>
      </c>
      <c r="B259" t="s">
        <v>445</v>
      </c>
      <c r="C259" t="s">
        <v>446</v>
      </c>
      <c r="D259">
        <v>5.91</v>
      </c>
      <c r="E259">
        <v>263993.25</v>
      </c>
      <c r="F259">
        <v>210790.09400000001</v>
      </c>
    </row>
    <row r="260" spans="1:6" x14ac:dyDescent="0.3">
      <c r="A260">
        <v>13</v>
      </c>
      <c r="B260" t="s">
        <v>447</v>
      </c>
      <c r="C260" t="s">
        <v>448</v>
      </c>
      <c r="D260">
        <v>5.92</v>
      </c>
      <c r="E260">
        <v>1337.1489999999999</v>
      </c>
      <c r="F260">
        <v>1228.278</v>
      </c>
    </row>
    <row r="261" spans="1:6" x14ac:dyDescent="0.3">
      <c r="A261">
        <v>14</v>
      </c>
      <c r="B261" t="s">
        <v>449</v>
      </c>
      <c r="C261" t="s">
        <v>34</v>
      </c>
      <c r="D261">
        <v>5.91</v>
      </c>
      <c r="E261">
        <v>1538.903</v>
      </c>
      <c r="F261">
        <v>1132.8130000000001</v>
      </c>
    </row>
    <row r="262" spans="1:6" x14ac:dyDescent="0.3">
      <c r="A262">
        <v>15</v>
      </c>
      <c r="B262" t="s">
        <v>450</v>
      </c>
      <c r="C262" t="s">
        <v>36</v>
      </c>
      <c r="D262">
        <v>5.91</v>
      </c>
      <c r="E262">
        <v>38013.050999999999</v>
      </c>
      <c r="F262">
        <v>29510.993999999999</v>
      </c>
    </row>
    <row r="263" spans="1:6" x14ac:dyDescent="0.3">
      <c r="A263">
        <v>16</v>
      </c>
      <c r="B263" t="s">
        <v>451</v>
      </c>
      <c r="C263" t="s">
        <v>452</v>
      </c>
      <c r="D263">
        <v>5.91</v>
      </c>
      <c r="E263">
        <v>139186.40599999999</v>
      </c>
      <c r="F263">
        <v>115614.5</v>
      </c>
    </row>
    <row r="264" spans="1:6" x14ac:dyDescent="0.3">
      <c r="A264">
        <v>17</v>
      </c>
      <c r="B264" t="s">
        <v>453</v>
      </c>
      <c r="C264" t="s">
        <v>454</v>
      </c>
      <c r="D264">
        <v>5.91</v>
      </c>
      <c r="E264">
        <v>152727.32800000001</v>
      </c>
      <c r="F264">
        <v>122581.516</v>
      </c>
    </row>
    <row r="265" spans="1:6" x14ac:dyDescent="0.3">
      <c r="A265">
        <v>18</v>
      </c>
      <c r="B265" t="s">
        <v>455</v>
      </c>
      <c r="C265" t="s">
        <v>456</v>
      </c>
      <c r="D265">
        <v>5.91</v>
      </c>
      <c r="E265">
        <v>3173.4</v>
      </c>
      <c r="F265">
        <v>2523.0540000000001</v>
      </c>
    </row>
    <row r="266" spans="1:6" x14ac:dyDescent="0.3">
      <c r="A266">
        <v>19</v>
      </c>
      <c r="B266" t="s">
        <v>457</v>
      </c>
      <c r="C266" t="s">
        <v>458</v>
      </c>
      <c r="D266">
        <v>5.91</v>
      </c>
      <c r="E266">
        <v>3113.0770000000002</v>
      </c>
      <c r="F266">
        <v>2536.8980000000001</v>
      </c>
    </row>
    <row r="267" spans="1:6" x14ac:dyDescent="0.3">
      <c r="A267">
        <v>20</v>
      </c>
      <c r="B267" t="s">
        <v>459</v>
      </c>
      <c r="C267" t="s">
        <v>460</v>
      </c>
      <c r="D267">
        <v>5.91</v>
      </c>
      <c r="E267">
        <v>139486.766</v>
      </c>
      <c r="F267">
        <v>113563.82799999999</v>
      </c>
    </row>
    <row r="268" spans="1:6" x14ac:dyDescent="0.3">
      <c r="A268">
        <v>21</v>
      </c>
      <c r="B268" t="s">
        <v>461</v>
      </c>
      <c r="C268" t="s">
        <v>462</v>
      </c>
      <c r="D268">
        <v>5.91</v>
      </c>
      <c r="E268">
        <v>159896.70300000001</v>
      </c>
      <c r="F268">
        <v>129717.359</v>
      </c>
    </row>
    <row r="269" spans="1:6" x14ac:dyDescent="0.3">
      <c r="A269">
        <v>22</v>
      </c>
      <c r="B269" t="s">
        <v>463</v>
      </c>
      <c r="C269" t="s">
        <v>464</v>
      </c>
      <c r="D269">
        <v>5.91</v>
      </c>
      <c r="E269">
        <v>4604.9750000000004</v>
      </c>
      <c r="F269">
        <v>3728.694</v>
      </c>
    </row>
    <row r="270" spans="1:6" x14ac:dyDescent="0.3">
      <c r="A270">
        <v>23</v>
      </c>
      <c r="B270" t="s">
        <v>465</v>
      </c>
      <c r="C270" t="s">
        <v>446</v>
      </c>
      <c r="D270">
        <v>5.91</v>
      </c>
      <c r="E270">
        <v>184956.56299999999</v>
      </c>
      <c r="F270">
        <v>148688.859</v>
      </c>
    </row>
    <row r="271" spans="1:6" x14ac:dyDescent="0.3">
      <c r="A271">
        <v>24</v>
      </c>
      <c r="B271" t="s">
        <v>466</v>
      </c>
      <c r="C271" t="s">
        <v>467</v>
      </c>
      <c r="D271">
        <v>5.91</v>
      </c>
      <c r="E271">
        <v>167050.43799999999</v>
      </c>
      <c r="F271">
        <v>135803.45300000001</v>
      </c>
    </row>
    <row r="272" spans="1:6" x14ac:dyDescent="0.3">
      <c r="A272">
        <v>25</v>
      </c>
      <c r="B272" t="s">
        <v>468</v>
      </c>
      <c r="C272" t="s">
        <v>469</v>
      </c>
      <c r="D272">
        <v>5.91</v>
      </c>
      <c r="E272">
        <v>4217.049</v>
      </c>
      <c r="F272">
        <v>3352.5120000000002</v>
      </c>
    </row>
    <row r="273" spans="1:6" x14ac:dyDescent="0.3">
      <c r="A273">
        <v>26</v>
      </c>
      <c r="B273" t="s">
        <v>470</v>
      </c>
      <c r="C273" t="s">
        <v>471</v>
      </c>
      <c r="D273">
        <v>5.91</v>
      </c>
      <c r="E273">
        <v>134482.65599999999</v>
      </c>
      <c r="F273">
        <v>109627.648</v>
      </c>
    </row>
    <row r="274" spans="1:6" x14ac:dyDescent="0.3">
      <c r="A274">
        <v>27</v>
      </c>
      <c r="B274" t="s">
        <v>472</v>
      </c>
      <c r="C274" t="s">
        <v>473</v>
      </c>
      <c r="D274">
        <v>5.91</v>
      </c>
      <c r="E274">
        <v>127315.516</v>
      </c>
      <c r="F274">
        <v>104250.867</v>
      </c>
    </row>
    <row r="275" spans="1:6" x14ac:dyDescent="0.3">
      <c r="A275">
        <v>28</v>
      </c>
      <c r="B275" t="s">
        <v>474</v>
      </c>
      <c r="C275" t="s">
        <v>475</v>
      </c>
      <c r="D275">
        <v>5.91</v>
      </c>
      <c r="E275">
        <v>129828.531</v>
      </c>
      <c r="F275">
        <v>106566.594</v>
      </c>
    </row>
    <row r="276" spans="1:6" x14ac:dyDescent="0.3">
      <c r="A276">
        <v>29</v>
      </c>
      <c r="B276" t="s">
        <v>476</v>
      </c>
      <c r="C276" t="s">
        <v>477</v>
      </c>
      <c r="D276">
        <v>5.91</v>
      </c>
      <c r="E276">
        <v>121006.094</v>
      </c>
      <c r="F276">
        <v>98566.226999999999</v>
      </c>
    </row>
    <row r="277" spans="1:6" x14ac:dyDescent="0.3">
      <c r="A277">
        <v>30</v>
      </c>
      <c r="B277" t="s">
        <v>478</v>
      </c>
      <c r="C277" t="s">
        <v>479</v>
      </c>
      <c r="D277">
        <v>5.91</v>
      </c>
      <c r="E277">
        <v>121965.523</v>
      </c>
      <c r="F277">
        <v>99801.804999999993</v>
      </c>
    </row>
    <row r="278" spans="1:6" x14ac:dyDescent="0.3">
      <c r="A278">
        <v>31</v>
      </c>
      <c r="B278" t="s">
        <v>480</v>
      </c>
      <c r="C278" t="s">
        <v>481</v>
      </c>
      <c r="D278">
        <v>5.92</v>
      </c>
      <c r="E278">
        <v>4521.8209999999999</v>
      </c>
      <c r="F278">
        <v>3494.7829999999999</v>
      </c>
    </row>
    <row r="279" spans="1:6" x14ac:dyDescent="0.3">
      <c r="A279">
        <v>32</v>
      </c>
      <c r="B279" t="s">
        <v>482</v>
      </c>
      <c r="C279" t="s">
        <v>483</v>
      </c>
      <c r="D279">
        <v>5.91</v>
      </c>
      <c r="E279">
        <v>147515.90599999999</v>
      </c>
      <c r="F279">
        <v>118400.867</v>
      </c>
    </row>
    <row r="280" spans="1:6" x14ac:dyDescent="0.3">
      <c r="A280">
        <v>33</v>
      </c>
      <c r="B280" t="s">
        <v>484</v>
      </c>
      <c r="C280" t="s">
        <v>485</v>
      </c>
      <c r="D280">
        <v>5.91</v>
      </c>
      <c r="E280">
        <v>177075.57800000001</v>
      </c>
      <c r="F280">
        <v>144552.34400000001</v>
      </c>
    </row>
    <row r="281" spans="1:6" x14ac:dyDescent="0.3">
      <c r="A281">
        <v>34</v>
      </c>
      <c r="B281" t="s">
        <v>486</v>
      </c>
      <c r="C281" t="s">
        <v>446</v>
      </c>
      <c r="D281">
        <v>5.91</v>
      </c>
      <c r="E281">
        <v>167456.45300000001</v>
      </c>
      <c r="F281">
        <v>137519.109</v>
      </c>
    </row>
    <row r="282" spans="1:6" x14ac:dyDescent="0.3">
      <c r="A282">
        <v>35</v>
      </c>
      <c r="B282" t="s">
        <v>487</v>
      </c>
      <c r="C282" t="s">
        <v>488</v>
      </c>
      <c r="D282">
        <v>5.92</v>
      </c>
      <c r="E282">
        <v>4603.5140000000001</v>
      </c>
      <c r="F282">
        <v>3569.5030000000002</v>
      </c>
    </row>
    <row r="283" spans="1:6" x14ac:dyDescent="0.3">
      <c r="A283">
        <v>36</v>
      </c>
      <c r="B283" t="s">
        <v>489</v>
      </c>
      <c r="C283" t="s">
        <v>490</v>
      </c>
      <c r="D283">
        <v>5.92</v>
      </c>
      <c r="E283">
        <v>3601.3159999999998</v>
      </c>
      <c r="F283">
        <v>2952.6849999999999</v>
      </c>
    </row>
    <row r="284" spans="1:6" x14ac:dyDescent="0.3">
      <c r="A284">
        <v>37</v>
      </c>
      <c r="B284" t="s">
        <v>491</v>
      </c>
      <c r="C284" t="s">
        <v>492</v>
      </c>
      <c r="D284">
        <v>5.92</v>
      </c>
      <c r="E284">
        <v>3520.221</v>
      </c>
      <c r="F284">
        <v>2834.23</v>
      </c>
    </row>
    <row r="285" spans="1:6" x14ac:dyDescent="0.3">
      <c r="A285">
        <v>38</v>
      </c>
      <c r="B285" t="s">
        <v>493</v>
      </c>
      <c r="C285" t="s">
        <v>494</v>
      </c>
      <c r="D285">
        <v>5.92</v>
      </c>
      <c r="E285">
        <v>3298.4780000000001</v>
      </c>
      <c r="F285">
        <v>2662.4059999999999</v>
      </c>
    </row>
    <row r="286" spans="1:6" x14ac:dyDescent="0.3">
      <c r="A286">
        <v>39</v>
      </c>
      <c r="B286" t="s">
        <v>495</v>
      </c>
      <c r="C286" t="s">
        <v>496</v>
      </c>
      <c r="D286">
        <v>5.91</v>
      </c>
      <c r="E286">
        <v>34681.730000000003</v>
      </c>
      <c r="F286">
        <v>27940.138999999999</v>
      </c>
    </row>
    <row r="287" spans="1:6" x14ac:dyDescent="0.3">
      <c r="A287">
        <v>40</v>
      </c>
      <c r="B287" t="s">
        <v>497</v>
      </c>
      <c r="C287" t="s">
        <v>498</v>
      </c>
      <c r="D287">
        <v>5.91</v>
      </c>
      <c r="E287">
        <v>3306.6790000000001</v>
      </c>
      <c r="F287">
        <v>2724.95</v>
      </c>
    </row>
    <row r="288" spans="1:6" x14ac:dyDescent="0.3">
      <c r="A288">
        <v>41</v>
      </c>
      <c r="B288" t="s">
        <v>499</v>
      </c>
      <c r="C288" t="s">
        <v>500</v>
      </c>
      <c r="D288">
        <v>5.91</v>
      </c>
      <c r="E288">
        <v>41165.292999999998</v>
      </c>
      <c r="F288">
        <v>34282.57</v>
      </c>
    </row>
    <row r="289" spans="1:6" x14ac:dyDescent="0.3">
      <c r="A289">
        <v>42</v>
      </c>
      <c r="B289" t="s">
        <v>501</v>
      </c>
      <c r="C289" t="s">
        <v>502</v>
      </c>
      <c r="D289">
        <v>5.91</v>
      </c>
      <c r="E289">
        <v>3958.404</v>
      </c>
      <c r="F289">
        <v>3204.0610000000001</v>
      </c>
    </row>
    <row r="290" spans="1:6" x14ac:dyDescent="0.3">
      <c r="A290">
        <v>43</v>
      </c>
      <c r="B290" t="s">
        <v>503</v>
      </c>
      <c r="C290" t="s">
        <v>504</v>
      </c>
      <c r="D290">
        <v>5.91</v>
      </c>
      <c r="E290">
        <v>157148.84400000001</v>
      </c>
      <c r="F290">
        <v>128226.156</v>
      </c>
    </row>
    <row r="291" spans="1:6" x14ac:dyDescent="0.3">
      <c r="A291">
        <v>44</v>
      </c>
      <c r="B291" t="s">
        <v>505</v>
      </c>
      <c r="C291" t="s">
        <v>506</v>
      </c>
      <c r="D291">
        <v>5.91</v>
      </c>
      <c r="E291">
        <v>2900.8980000000001</v>
      </c>
      <c r="F291">
        <v>2401.616</v>
      </c>
    </row>
    <row r="292" spans="1:6" x14ac:dyDescent="0.3">
      <c r="A292">
        <v>45</v>
      </c>
      <c r="B292" t="s">
        <v>507</v>
      </c>
      <c r="C292" t="s">
        <v>446</v>
      </c>
      <c r="D292">
        <v>5.92</v>
      </c>
      <c r="E292">
        <v>163405.56299999999</v>
      </c>
      <c r="F292">
        <v>134495.734</v>
      </c>
    </row>
    <row r="293" spans="1:6" x14ac:dyDescent="0.3">
      <c r="A293">
        <v>46</v>
      </c>
      <c r="B293" t="s">
        <v>508</v>
      </c>
      <c r="C293" t="s">
        <v>509</v>
      </c>
      <c r="D293">
        <v>5.91</v>
      </c>
      <c r="E293">
        <v>3035.19</v>
      </c>
      <c r="F293">
        <v>2412.8249999999998</v>
      </c>
    </row>
    <row r="294" spans="1:6" x14ac:dyDescent="0.3">
      <c r="A294">
        <v>47</v>
      </c>
      <c r="B294" t="s">
        <v>510</v>
      </c>
      <c r="C294" t="s">
        <v>511</v>
      </c>
      <c r="D294">
        <v>5.91</v>
      </c>
      <c r="E294">
        <v>3580.6880000000001</v>
      </c>
      <c r="F294">
        <v>3011.93</v>
      </c>
    </row>
    <row r="295" spans="1:6" x14ac:dyDescent="0.3">
      <c r="A295">
        <v>48</v>
      </c>
      <c r="B295" t="s">
        <v>512</v>
      </c>
      <c r="C295" t="s">
        <v>513</v>
      </c>
      <c r="D295">
        <v>5.91</v>
      </c>
      <c r="E295">
        <v>137789.32800000001</v>
      </c>
      <c r="F295">
        <v>113658.031</v>
      </c>
    </row>
    <row r="296" spans="1:6" x14ac:dyDescent="0.3">
      <c r="A296">
        <v>49</v>
      </c>
      <c r="B296" t="s">
        <v>514</v>
      </c>
      <c r="C296" t="s">
        <v>515</v>
      </c>
      <c r="D296">
        <v>5.91</v>
      </c>
      <c r="E296">
        <v>2890.18</v>
      </c>
      <c r="F296">
        <v>2227.116</v>
      </c>
    </row>
    <row r="297" spans="1:6" x14ac:dyDescent="0.3">
      <c r="A297">
        <v>50</v>
      </c>
      <c r="B297" t="s">
        <v>516</v>
      </c>
      <c r="C297" t="s">
        <v>517</v>
      </c>
      <c r="D297">
        <v>5.91</v>
      </c>
      <c r="E297">
        <v>136706.95300000001</v>
      </c>
      <c r="F297">
        <v>112363.883</v>
      </c>
    </row>
    <row r="298" spans="1:6" x14ac:dyDescent="0.3">
      <c r="A298">
        <v>51</v>
      </c>
      <c r="B298" t="s">
        <v>518</v>
      </c>
      <c r="C298" t="s">
        <v>519</v>
      </c>
      <c r="D298">
        <v>5.91</v>
      </c>
      <c r="E298">
        <v>4273.8190000000004</v>
      </c>
      <c r="F298">
        <v>3553.0219999999999</v>
      </c>
    </row>
    <row r="299" spans="1:6" x14ac:dyDescent="0.3">
      <c r="A299">
        <v>52</v>
      </c>
      <c r="B299" t="s">
        <v>520</v>
      </c>
      <c r="C299" t="s">
        <v>521</v>
      </c>
      <c r="D299">
        <v>5.91</v>
      </c>
      <c r="E299">
        <v>3831.0970000000002</v>
      </c>
      <c r="F299">
        <v>3002.2460000000001</v>
      </c>
    </row>
    <row r="300" spans="1:6" x14ac:dyDescent="0.3">
      <c r="A300">
        <v>53</v>
      </c>
      <c r="B300" t="s">
        <v>522</v>
      </c>
      <c r="C300" t="s">
        <v>523</v>
      </c>
      <c r="D300">
        <v>5.91</v>
      </c>
      <c r="E300">
        <v>2714.6109999999999</v>
      </c>
      <c r="F300">
        <v>2042.758</v>
      </c>
    </row>
    <row r="301" spans="1:6" x14ac:dyDescent="0.3">
      <c r="A301">
        <v>54</v>
      </c>
      <c r="B301" t="s">
        <v>524</v>
      </c>
      <c r="C301" t="s">
        <v>525</v>
      </c>
      <c r="D301">
        <v>5.91</v>
      </c>
      <c r="E301">
        <v>52202.144999999997</v>
      </c>
      <c r="F301">
        <v>41546.862999999998</v>
      </c>
    </row>
    <row r="302" spans="1:6" x14ac:dyDescent="0.3">
      <c r="A302">
        <v>55</v>
      </c>
      <c r="B302" t="s">
        <v>526</v>
      </c>
      <c r="C302" t="s">
        <v>527</v>
      </c>
      <c r="D302">
        <v>5.91</v>
      </c>
      <c r="E302">
        <v>142453.516</v>
      </c>
      <c r="F302">
        <v>116526.31299999999</v>
      </c>
    </row>
    <row r="303" spans="1:6" x14ac:dyDescent="0.3">
      <c r="A303">
        <v>56</v>
      </c>
      <c r="B303" t="s">
        <v>528</v>
      </c>
      <c r="C303" t="s">
        <v>446</v>
      </c>
      <c r="D303">
        <v>5.91</v>
      </c>
      <c r="E303">
        <v>162259.71900000001</v>
      </c>
      <c r="F303">
        <v>133757.391</v>
      </c>
    </row>
    <row r="304" spans="1:6" x14ac:dyDescent="0.3">
      <c r="A304">
        <v>57</v>
      </c>
      <c r="B304" t="s">
        <v>529</v>
      </c>
      <c r="C304" t="s">
        <v>530</v>
      </c>
      <c r="D304">
        <v>5.91</v>
      </c>
      <c r="E304">
        <v>162146.40599999999</v>
      </c>
      <c r="F304">
        <v>132823.28099999999</v>
      </c>
    </row>
    <row r="305" spans="1:6" x14ac:dyDescent="0.3">
      <c r="A305">
        <v>58</v>
      </c>
      <c r="B305" t="s">
        <v>531</v>
      </c>
      <c r="C305" t="s">
        <v>532</v>
      </c>
      <c r="D305">
        <v>5.91</v>
      </c>
      <c r="E305">
        <v>154470.81299999999</v>
      </c>
      <c r="F305">
        <v>125846.531</v>
      </c>
    </row>
    <row r="306" spans="1:6" x14ac:dyDescent="0.3">
      <c r="A306">
        <v>59</v>
      </c>
      <c r="B306" t="s">
        <v>533</v>
      </c>
      <c r="C306" t="s">
        <v>534</v>
      </c>
      <c r="D306">
        <v>5.92</v>
      </c>
      <c r="E306">
        <v>3109.3589999999999</v>
      </c>
      <c r="F306">
        <v>2652.5729999999999</v>
      </c>
    </row>
    <row r="307" spans="1:6" x14ac:dyDescent="0.3">
      <c r="A307">
        <v>60</v>
      </c>
      <c r="B307" t="s">
        <v>535</v>
      </c>
      <c r="C307" t="s">
        <v>536</v>
      </c>
      <c r="D307">
        <v>5.91</v>
      </c>
      <c r="E307">
        <v>40458.296999999999</v>
      </c>
      <c r="F307">
        <v>33437.703000000001</v>
      </c>
    </row>
    <row r="308" spans="1:6" x14ac:dyDescent="0.3">
      <c r="A308">
        <v>61</v>
      </c>
      <c r="B308" t="s">
        <v>537</v>
      </c>
      <c r="C308" t="s">
        <v>538</v>
      </c>
      <c r="D308">
        <v>5.92</v>
      </c>
      <c r="E308">
        <v>3103.1260000000002</v>
      </c>
      <c r="F308">
        <v>2522.2109999999998</v>
      </c>
    </row>
    <row r="309" spans="1:6" x14ac:dyDescent="0.3">
      <c r="A309">
        <v>62</v>
      </c>
      <c r="B309" t="s">
        <v>539</v>
      </c>
      <c r="C309" t="s">
        <v>540</v>
      </c>
      <c r="D309">
        <v>5.91</v>
      </c>
      <c r="E309">
        <v>3550.424</v>
      </c>
      <c r="F309">
        <v>2937.9520000000002</v>
      </c>
    </row>
    <row r="310" spans="1:6" x14ac:dyDescent="0.3">
      <c r="A310">
        <v>63</v>
      </c>
      <c r="B310" t="s">
        <v>541</v>
      </c>
      <c r="C310" t="s">
        <v>542</v>
      </c>
      <c r="D310">
        <v>5.92</v>
      </c>
      <c r="E310">
        <v>3666.1669999999999</v>
      </c>
      <c r="F310">
        <v>2931.1880000000001</v>
      </c>
    </row>
    <row r="311" spans="1:6" x14ac:dyDescent="0.3">
      <c r="A311">
        <v>64</v>
      </c>
      <c r="B311" t="s">
        <v>543</v>
      </c>
      <c r="C311" t="s">
        <v>544</v>
      </c>
      <c r="D311">
        <v>5.91</v>
      </c>
      <c r="E311">
        <v>132878.29699999999</v>
      </c>
      <c r="F311">
        <v>110280.258</v>
      </c>
    </row>
    <row r="312" spans="1:6" x14ac:dyDescent="0.3">
      <c r="A312">
        <v>65</v>
      </c>
      <c r="B312" t="s">
        <v>545</v>
      </c>
      <c r="C312" t="s">
        <v>546</v>
      </c>
      <c r="D312">
        <v>5.91</v>
      </c>
      <c r="E312">
        <v>4973.5479999999998</v>
      </c>
      <c r="F312">
        <v>4145.152</v>
      </c>
    </row>
    <row r="313" spans="1:6" x14ac:dyDescent="0.3">
      <c r="A313">
        <v>66</v>
      </c>
      <c r="B313" t="s">
        <v>547</v>
      </c>
      <c r="C313" t="s">
        <v>548</v>
      </c>
      <c r="D313">
        <v>5.91</v>
      </c>
      <c r="E313">
        <v>5261.7290000000003</v>
      </c>
      <c r="F313">
        <v>4496.9930000000004</v>
      </c>
    </row>
    <row r="314" spans="1:6" x14ac:dyDescent="0.3">
      <c r="A314">
        <v>67</v>
      </c>
      <c r="B314" t="s">
        <v>549</v>
      </c>
      <c r="C314" t="s">
        <v>446</v>
      </c>
      <c r="D314">
        <v>5.91</v>
      </c>
      <c r="E314">
        <v>156192.15599999999</v>
      </c>
      <c r="F314">
        <v>127568.594</v>
      </c>
    </row>
    <row r="315" spans="1:6" x14ac:dyDescent="0.3">
      <c r="A315">
        <v>68</v>
      </c>
      <c r="B315" t="s">
        <v>550</v>
      </c>
      <c r="C315" t="s">
        <v>551</v>
      </c>
      <c r="D315">
        <v>5.91</v>
      </c>
      <c r="E315">
        <v>2932.165</v>
      </c>
      <c r="F315">
        <v>2257.163</v>
      </c>
    </row>
    <row r="316" spans="1:6" x14ac:dyDescent="0.3">
      <c r="A316">
        <v>69</v>
      </c>
      <c r="B316" t="s">
        <v>552</v>
      </c>
      <c r="C316" t="s">
        <v>553</v>
      </c>
      <c r="D316">
        <v>5.92</v>
      </c>
      <c r="E316">
        <v>2578.134</v>
      </c>
      <c r="F316">
        <v>2487.8180000000002</v>
      </c>
    </row>
    <row r="317" spans="1:6" x14ac:dyDescent="0.3">
      <c r="A317">
        <v>70</v>
      </c>
      <c r="B317" t="s">
        <v>554</v>
      </c>
      <c r="C317" t="s">
        <v>555</v>
      </c>
      <c r="D317">
        <v>5.92</v>
      </c>
      <c r="E317">
        <v>3020.989</v>
      </c>
      <c r="F317">
        <v>2538.9810000000002</v>
      </c>
    </row>
    <row r="318" spans="1:6" x14ac:dyDescent="0.3">
      <c r="A318">
        <v>71</v>
      </c>
      <c r="B318" t="s">
        <v>556</v>
      </c>
      <c r="C318" t="s">
        <v>557</v>
      </c>
      <c r="D318">
        <v>5.91</v>
      </c>
      <c r="E318">
        <v>158081.34400000001</v>
      </c>
      <c r="F318">
        <v>130433.734</v>
      </c>
    </row>
    <row r="319" spans="1:6" x14ac:dyDescent="0.3">
      <c r="A319">
        <v>72</v>
      </c>
      <c r="B319" t="s">
        <v>558</v>
      </c>
      <c r="C319" t="s">
        <v>559</v>
      </c>
      <c r="D319">
        <v>5.91</v>
      </c>
      <c r="E319">
        <v>137406.84400000001</v>
      </c>
      <c r="F319">
        <v>113735.023</v>
      </c>
    </row>
    <row r="320" spans="1:6" x14ac:dyDescent="0.3">
      <c r="A320">
        <v>73</v>
      </c>
      <c r="B320" t="s">
        <v>560</v>
      </c>
      <c r="C320" t="s">
        <v>561</v>
      </c>
      <c r="D320">
        <v>5.91</v>
      </c>
      <c r="E320">
        <v>4480.3590000000004</v>
      </c>
      <c r="F320">
        <v>3529.596</v>
      </c>
    </row>
    <row r="321" spans="1:6" x14ac:dyDescent="0.3">
      <c r="A321">
        <v>74</v>
      </c>
      <c r="B321" t="s">
        <v>562</v>
      </c>
      <c r="C321" t="s">
        <v>563</v>
      </c>
      <c r="D321">
        <v>5.91</v>
      </c>
      <c r="E321">
        <v>149631.67199999999</v>
      </c>
      <c r="F321">
        <v>123219.641</v>
      </c>
    </row>
    <row r="322" spans="1:6" x14ac:dyDescent="0.3">
      <c r="A322">
        <v>75</v>
      </c>
      <c r="B322" t="s">
        <v>564</v>
      </c>
      <c r="C322" t="s">
        <v>565</v>
      </c>
      <c r="D322">
        <v>5.91</v>
      </c>
      <c r="E322">
        <v>190405.82800000001</v>
      </c>
      <c r="F322">
        <v>157052.78099999999</v>
      </c>
    </row>
    <row r="323" spans="1:6" x14ac:dyDescent="0.3">
      <c r="A323">
        <v>76</v>
      </c>
      <c r="B323" t="s">
        <v>566</v>
      </c>
      <c r="C323" t="s">
        <v>567</v>
      </c>
      <c r="D323">
        <v>5.92</v>
      </c>
      <c r="E323">
        <v>133480.06299999999</v>
      </c>
      <c r="F323">
        <v>110244.914</v>
      </c>
    </row>
    <row r="324" spans="1:6" x14ac:dyDescent="0.3">
      <c r="A324">
        <v>77</v>
      </c>
      <c r="B324" t="s">
        <v>568</v>
      </c>
      <c r="C324" t="s">
        <v>569</v>
      </c>
      <c r="D324">
        <v>5.92</v>
      </c>
      <c r="E324">
        <v>2721.2959999999998</v>
      </c>
      <c r="F324">
        <v>2159.3090000000002</v>
      </c>
    </row>
    <row r="325" spans="1:6" x14ac:dyDescent="0.3">
      <c r="A325">
        <v>78</v>
      </c>
      <c r="B325" t="s">
        <v>570</v>
      </c>
      <c r="C325" t="s">
        <v>446</v>
      </c>
      <c r="D325">
        <v>5.91</v>
      </c>
      <c r="E325">
        <v>150919.92199999999</v>
      </c>
      <c r="F325">
        <v>124754.898</v>
      </c>
    </row>
    <row r="326" spans="1:6" x14ac:dyDescent="0.3">
      <c r="A326">
        <v>79</v>
      </c>
      <c r="B326" t="s">
        <v>571</v>
      </c>
      <c r="C326" t="s">
        <v>572</v>
      </c>
      <c r="D326">
        <v>5.92</v>
      </c>
      <c r="E326">
        <v>141387.09400000001</v>
      </c>
      <c r="F326">
        <v>118101.008</v>
      </c>
    </row>
    <row r="327" spans="1:6" x14ac:dyDescent="0.3">
      <c r="A327">
        <v>80</v>
      </c>
      <c r="B327" t="s">
        <v>573</v>
      </c>
      <c r="C327" t="s">
        <v>574</v>
      </c>
      <c r="D327">
        <v>5.92</v>
      </c>
      <c r="E327">
        <v>2585.096</v>
      </c>
      <c r="F327">
        <v>2048.1979999999999</v>
      </c>
    </row>
    <row r="328" spans="1:6" x14ac:dyDescent="0.3">
      <c r="A328">
        <v>81</v>
      </c>
      <c r="B328" t="s">
        <v>575</v>
      </c>
      <c r="C328" t="s">
        <v>576</v>
      </c>
      <c r="D328">
        <v>5.91</v>
      </c>
      <c r="E328">
        <v>138278.04699999999</v>
      </c>
      <c r="F328">
        <v>115228.45299999999</v>
      </c>
    </row>
    <row r="329" spans="1:6" x14ac:dyDescent="0.3">
      <c r="A329">
        <v>82</v>
      </c>
      <c r="B329" t="s">
        <v>577</v>
      </c>
      <c r="C329" t="s">
        <v>315</v>
      </c>
      <c r="D329">
        <v>5.92</v>
      </c>
      <c r="E329">
        <v>3238.2890000000002</v>
      </c>
      <c r="F329">
        <v>2690.212</v>
      </c>
    </row>
    <row r="330" spans="1:6" x14ac:dyDescent="0.3">
      <c r="A330">
        <v>83</v>
      </c>
      <c r="B330" t="s">
        <v>578</v>
      </c>
      <c r="C330" t="s">
        <v>317</v>
      </c>
      <c r="D330">
        <v>5.91</v>
      </c>
      <c r="E330">
        <v>3383.5</v>
      </c>
      <c r="F330">
        <v>2789.0419999999999</v>
      </c>
    </row>
    <row r="331" spans="1:6" x14ac:dyDescent="0.3">
      <c r="A331">
        <v>84</v>
      </c>
      <c r="B331" t="s">
        <v>579</v>
      </c>
      <c r="C331" t="s">
        <v>319</v>
      </c>
      <c r="D331">
        <v>5.92</v>
      </c>
      <c r="E331">
        <v>3285.7020000000002</v>
      </c>
      <c r="F331">
        <v>2750.9650000000001</v>
      </c>
    </row>
    <row r="332" spans="1:6" x14ac:dyDescent="0.3">
      <c r="A332">
        <v>85</v>
      </c>
      <c r="B332" t="s">
        <v>580</v>
      </c>
      <c r="C332" t="s">
        <v>581</v>
      </c>
      <c r="D332">
        <v>5.92</v>
      </c>
      <c r="E332">
        <v>85037.187999999995</v>
      </c>
      <c r="F332">
        <v>72122.202999999994</v>
      </c>
    </row>
    <row r="333" spans="1:6" x14ac:dyDescent="0.3">
      <c r="A333">
        <v>86</v>
      </c>
      <c r="B333" t="s">
        <v>582</v>
      </c>
      <c r="C333" t="s">
        <v>583</v>
      </c>
      <c r="D333">
        <v>5.92</v>
      </c>
      <c r="E333">
        <v>125090.383</v>
      </c>
      <c r="F333">
        <v>102929.148</v>
      </c>
    </row>
    <row r="334" spans="1:6" x14ac:dyDescent="0.3">
      <c r="A334">
        <v>87</v>
      </c>
      <c r="B334" t="s">
        <v>584</v>
      </c>
      <c r="C334" t="s">
        <v>585</v>
      </c>
      <c r="D334">
        <v>5.91</v>
      </c>
      <c r="E334">
        <v>3977.66</v>
      </c>
      <c r="F334">
        <v>3178.9879999999998</v>
      </c>
    </row>
    <row r="335" spans="1:6" x14ac:dyDescent="0.3">
      <c r="A335">
        <v>88</v>
      </c>
      <c r="B335" t="s">
        <v>586</v>
      </c>
      <c r="C335" t="s">
        <v>587</v>
      </c>
      <c r="D335">
        <v>5.91</v>
      </c>
      <c r="E335">
        <v>3778.8029999999999</v>
      </c>
      <c r="F335">
        <v>2949.4209999999998</v>
      </c>
    </row>
    <row r="336" spans="1:6" x14ac:dyDescent="0.3">
      <c r="A336">
        <v>89</v>
      </c>
      <c r="B336" t="s">
        <v>588</v>
      </c>
      <c r="C336" t="s">
        <v>446</v>
      </c>
      <c r="D336">
        <v>5.92</v>
      </c>
      <c r="E336">
        <v>174302.891</v>
      </c>
      <c r="F336">
        <v>144771.29699999999</v>
      </c>
    </row>
    <row r="337" spans="1:6" x14ac:dyDescent="0.3">
      <c r="A337">
        <v>90</v>
      </c>
      <c r="B337" t="s">
        <v>589</v>
      </c>
      <c r="C337" t="s">
        <v>590</v>
      </c>
      <c r="D337">
        <v>5.92</v>
      </c>
      <c r="E337">
        <v>3357.596</v>
      </c>
      <c r="F337">
        <v>2737.3119999999999</v>
      </c>
    </row>
    <row r="338" spans="1:6" x14ac:dyDescent="0.3">
      <c r="A338">
        <v>91</v>
      </c>
      <c r="B338" t="s">
        <v>591</v>
      </c>
      <c r="C338" t="s">
        <v>592</v>
      </c>
      <c r="D338">
        <v>5.92</v>
      </c>
      <c r="E338">
        <v>67646.922000000006</v>
      </c>
      <c r="F338">
        <v>55091.487999999998</v>
      </c>
    </row>
    <row r="339" spans="1:6" x14ac:dyDescent="0.3">
      <c r="A339">
        <v>92</v>
      </c>
      <c r="B339" t="s">
        <v>593</v>
      </c>
      <c r="C339" t="s">
        <v>594</v>
      </c>
      <c r="D339">
        <v>5.91</v>
      </c>
      <c r="E339">
        <v>3570.98</v>
      </c>
      <c r="F339">
        <v>2870.77</v>
      </c>
    </row>
    <row r="340" spans="1:6" x14ac:dyDescent="0.3">
      <c r="A340">
        <v>93</v>
      </c>
      <c r="B340" t="s">
        <v>595</v>
      </c>
      <c r="C340" t="s">
        <v>596</v>
      </c>
      <c r="D340">
        <v>5.92</v>
      </c>
      <c r="E340">
        <v>223479.391</v>
      </c>
      <c r="F340">
        <v>183298.15599999999</v>
      </c>
    </row>
    <row r="341" spans="1:6" x14ac:dyDescent="0.3">
      <c r="A341">
        <v>94</v>
      </c>
      <c r="B341" t="s">
        <v>597</v>
      </c>
      <c r="C341" t="s">
        <v>598</v>
      </c>
      <c r="D341">
        <v>5.92</v>
      </c>
      <c r="E341">
        <v>107179.32799999999</v>
      </c>
      <c r="F341">
        <v>89439.531000000003</v>
      </c>
    </row>
    <row r="342" spans="1:6" x14ac:dyDescent="0.3">
      <c r="A342">
        <v>95</v>
      </c>
      <c r="B342" t="s">
        <v>599</v>
      </c>
      <c r="C342" t="s">
        <v>600</v>
      </c>
      <c r="D342">
        <v>5.92</v>
      </c>
      <c r="E342">
        <v>72797.616999999998</v>
      </c>
      <c r="F342">
        <v>60833.5</v>
      </c>
    </row>
    <row r="343" spans="1:6" x14ac:dyDescent="0.3">
      <c r="A343">
        <v>96</v>
      </c>
      <c r="B343" t="s">
        <v>601</v>
      </c>
      <c r="C343" t="s">
        <v>602</v>
      </c>
      <c r="D343">
        <v>5.92</v>
      </c>
      <c r="E343">
        <v>3468.07</v>
      </c>
      <c r="F343">
        <v>2803.364</v>
      </c>
    </row>
    <row r="344" spans="1:6" x14ac:dyDescent="0.3">
      <c r="A344">
        <v>97</v>
      </c>
      <c r="B344" t="s">
        <v>603</v>
      </c>
      <c r="C344" t="s">
        <v>604</v>
      </c>
      <c r="D344">
        <v>5.92</v>
      </c>
      <c r="E344">
        <v>77731.085999999996</v>
      </c>
      <c r="F344">
        <v>65396.773000000001</v>
      </c>
    </row>
    <row r="345" spans="1:6" x14ac:dyDescent="0.3">
      <c r="A345">
        <v>98</v>
      </c>
      <c r="B345" t="s">
        <v>605</v>
      </c>
      <c r="C345" t="s">
        <v>606</v>
      </c>
      <c r="D345">
        <v>5.92</v>
      </c>
      <c r="E345">
        <v>3631.1239999999998</v>
      </c>
      <c r="F345">
        <v>3117.7420000000002</v>
      </c>
    </row>
    <row r="346" spans="1:6" x14ac:dyDescent="0.3">
      <c r="A346">
        <v>99</v>
      </c>
      <c r="B346" t="s">
        <v>607</v>
      </c>
      <c r="C346" t="s">
        <v>608</v>
      </c>
      <c r="D346">
        <v>5.92</v>
      </c>
      <c r="E346">
        <v>3397.9520000000002</v>
      </c>
      <c r="F346">
        <v>2746.3719999999998</v>
      </c>
    </row>
    <row r="347" spans="1:6" x14ac:dyDescent="0.3">
      <c r="A347">
        <v>100</v>
      </c>
      <c r="B347" t="s">
        <v>609</v>
      </c>
      <c r="C347" t="s">
        <v>446</v>
      </c>
      <c r="D347">
        <v>5.92</v>
      </c>
      <c r="E347">
        <v>229909.234</v>
      </c>
      <c r="F347">
        <v>187835.516</v>
      </c>
    </row>
    <row r="348" spans="1:6" x14ac:dyDescent="0.3">
      <c r="A348">
        <v>101</v>
      </c>
      <c r="B348" t="s">
        <v>610</v>
      </c>
      <c r="C348" t="s">
        <v>611</v>
      </c>
      <c r="D348">
        <v>5.92</v>
      </c>
      <c r="E348">
        <v>65739.335999999996</v>
      </c>
      <c r="F348">
        <v>55285.050999999999</v>
      </c>
    </row>
    <row r="349" spans="1:6" x14ac:dyDescent="0.3">
      <c r="A349">
        <v>102</v>
      </c>
      <c r="B349" t="s">
        <v>612</v>
      </c>
      <c r="C349" t="s">
        <v>613</v>
      </c>
      <c r="D349">
        <v>5.92</v>
      </c>
      <c r="E349">
        <v>76473.172000000006</v>
      </c>
      <c r="F349">
        <v>62911.711000000003</v>
      </c>
    </row>
    <row r="350" spans="1:6" x14ac:dyDescent="0.3">
      <c r="A350">
        <v>103</v>
      </c>
      <c r="B350" t="s">
        <v>614</v>
      </c>
      <c r="C350" t="s">
        <v>615</v>
      </c>
      <c r="D350">
        <v>5.92</v>
      </c>
      <c r="E350">
        <v>3425.12</v>
      </c>
      <c r="F350">
        <v>2903.6970000000001</v>
      </c>
    </row>
    <row r="351" spans="1:6" x14ac:dyDescent="0.3">
      <c r="A351">
        <v>104</v>
      </c>
      <c r="B351" t="s">
        <v>616</v>
      </c>
      <c r="C351" t="s">
        <v>617</v>
      </c>
      <c r="D351">
        <v>5.92</v>
      </c>
      <c r="E351">
        <v>52522.078000000001</v>
      </c>
      <c r="F351">
        <v>44494.105000000003</v>
      </c>
    </row>
    <row r="352" spans="1:6" x14ac:dyDescent="0.3">
      <c r="A352">
        <v>105</v>
      </c>
      <c r="B352" t="s">
        <v>618</v>
      </c>
      <c r="C352" t="s">
        <v>619</v>
      </c>
      <c r="D352">
        <v>5.92</v>
      </c>
      <c r="E352">
        <v>2784.828</v>
      </c>
      <c r="F352">
        <v>2235.0880000000002</v>
      </c>
    </row>
    <row r="353" spans="1:6" x14ac:dyDescent="0.3">
      <c r="A353">
        <v>106</v>
      </c>
      <c r="B353" t="s">
        <v>620</v>
      </c>
      <c r="C353" t="s">
        <v>446</v>
      </c>
      <c r="D353">
        <v>5.92</v>
      </c>
      <c r="E353">
        <v>219007.31299999999</v>
      </c>
      <c r="F353">
        <v>180091.34400000001</v>
      </c>
    </row>
    <row r="354" spans="1:6" x14ac:dyDescent="0.3">
      <c r="A354">
        <v>107</v>
      </c>
      <c r="B354" t="s">
        <v>621</v>
      </c>
      <c r="C354" t="s">
        <v>11</v>
      </c>
      <c r="D354">
        <v>5.92</v>
      </c>
      <c r="E354">
        <v>1252.115</v>
      </c>
      <c r="F354">
        <v>1143.088</v>
      </c>
    </row>
    <row r="355" spans="1:6" x14ac:dyDescent="0.3">
      <c r="A355">
        <v>108</v>
      </c>
      <c r="B355" t="s">
        <v>622</v>
      </c>
      <c r="C355" t="s">
        <v>13</v>
      </c>
      <c r="D355">
        <v>5.92</v>
      </c>
      <c r="E355">
        <v>4935.317</v>
      </c>
      <c r="F355">
        <v>4356.7250000000004</v>
      </c>
    </row>
    <row r="356" spans="1:6" x14ac:dyDescent="0.3">
      <c r="A356">
        <v>109</v>
      </c>
      <c r="B356" t="s">
        <v>623</v>
      </c>
      <c r="C356" t="s">
        <v>15</v>
      </c>
      <c r="D356">
        <v>5.92</v>
      </c>
      <c r="E356">
        <v>8031.08</v>
      </c>
      <c r="F356">
        <v>6662.9380000000001</v>
      </c>
    </row>
    <row r="357" spans="1:6" x14ac:dyDescent="0.3">
      <c r="A357">
        <v>110</v>
      </c>
      <c r="B357" t="s">
        <v>624</v>
      </c>
      <c r="C357" t="s">
        <v>17</v>
      </c>
      <c r="D357">
        <v>5.92</v>
      </c>
      <c r="E357">
        <v>15385.758</v>
      </c>
      <c r="F357">
        <v>12912.432000000001</v>
      </c>
    </row>
    <row r="358" spans="1:6" x14ac:dyDescent="0.3">
      <c r="A358">
        <v>111</v>
      </c>
      <c r="B358" t="s">
        <v>625</v>
      </c>
      <c r="C358" t="s">
        <v>19</v>
      </c>
      <c r="D358">
        <v>5.92</v>
      </c>
      <c r="E358">
        <v>31341.366999999998</v>
      </c>
      <c r="F358">
        <v>26983.918000000001</v>
      </c>
    </row>
    <row r="359" spans="1:6" x14ac:dyDescent="0.3">
      <c r="A359">
        <v>112</v>
      </c>
      <c r="B359" t="s">
        <v>626</v>
      </c>
      <c r="C359" t="s">
        <v>21</v>
      </c>
      <c r="D359">
        <v>5.92</v>
      </c>
      <c r="E359">
        <v>65783.358999999997</v>
      </c>
      <c r="F359">
        <v>55248.050999999999</v>
      </c>
    </row>
    <row r="360" spans="1:6" x14ac:dyDescent="0.3">
      <c r="A360">
        <v>113</v>
      </c>
      <c r="B360" t="s">
        <v>627</v>
      </c>
      <c r="C360" t="s">
        <v>23</v>
      </c>
      <c r="D360">
        <v>5.92</v>
      </c>
      <c r="E360">
        <v>141517.234</v>
      </c>
      <c r="F360">
        <v>119474.508</v>
      </c>
    </row>
    <row r="361" spans="1:6" x14ac:dyDescent="0.3">
      <c r="A361">
        <v>114</v>
      </c>
      <c r="B361" t="s">
        <v>628</v>
      </c>
      <c r="C361" t="s">
        <v>25</v>
      </c>
      <c r="D361">
        <v>5.92</v>
      </c>
      <c r="E361">
        <v>312685.40600000002</v>
      </c>
      <c r="F361">
        <v>263430.71899999998</v>
      </c>
    </row>
    <row r="362" spans="1:6" x14ac:dyDescent="0.3">
      <c r="A362">
        <v>115</v>
      </c>
      <c r="B362" t="s">
        <v>629</v>
      </c>
      <c r="C362" t="s">
        <v>27</v>
      </c>
      <c r="D362">
        <v>5.92</v>
      </c>
      <c r="E362">
        <v>722749.5</v>
      </c>
      <c r="F362">
        <v>605111.81299999997</v>
      </c>
    </row>
    <row r="363" spans="1:6" x14ac:dyDescent="0.3">
      <c r="A363">
        <v>116</v>
      </c>
      <c r="B363" t="s">
        <v>630</v>
      </c>
      <c r="C363" t="s">
        <v>9</v>
      </c>
      <c r="D363">
        <v>5.92</v>
      </c>
      <c r="E363">
        <v>1289.5029999999999</v>
      </c>
      <c r="F363">
        <v>1279.174</v>
      </c>
    </row>
    <row r="365" spans="1:6" x14ac:dyDescent="0.3">
      <c r="A365" t="s">
        <v>223</v>
      </c>
    </row>
    <row r="367" spans="1:6" x14ac:dyDescent="0.3">
      <c r="B367" t="s">
        <v>3</v>
      </c>
      <c r="C367" t="s">
        <v>4</v>
      </c>
      <c r="D367" t="s">
        <v>5</v>
      </c>
      <c r="E367" t="s">
        <v>6</v>
      </c>
      <c r="F367" t="s">
        <v>246</v>
      </c>
    </row>
    <row r="368" spans="1:6" x14ac:dyDescent="0.3">
      <c r="A368">
        <v>1</v>
      </c>
      <c r="B368" t="s">
        <v>434</v>
      </c>
      <c r="C368" t="s">
        <v>9</v>
      </c>
      <c r="D368">
        <v>6.31</v>
      </c>
      <c r="E368">
        <v>1031.431</v>
      </c>
      <c r="F368">
        <v>739.70500000000004</v>
      </c>
    </row>
    <row r="369" spans="1:6" x14ac:dyDescent="0.3">
      <c r="A369">
        <v>2</v>
      </c>
      <c r="B369" t="s">
        <v>435</v>
      </c>
      <c r="C369" t="s">
        <v>11</v>
      </c>
      <c r="D369">
        <v>6.31</v>
      </c>
      <c r="E369">
        <v>239.36199999999999</v>
      </c>
      <c r="F369">
        <v>184.68899999999999</v>
      </c>
    </row>
    <row r="370" spans="1:6" x14ac:dyDescent="0.3">
      <c r="A370">
        <v>3</v>
      </c>
      <c r="B370" t="s">
        <v>436</v>
      </c>
      <c r="C370" t="s">
        <v>13</v>
      </c>
      <c r="D370">
        <v>6.31</v>
      </c>
      <c r="E370">
        <v>6171.5069999999996</v>
      </c>
      <c r="F370">
        <v>2679.7</v>
      </c>
    </row>
    <row r="371" spans="1:6" x14ac:dyDescent="0.3">
      <c r="A371">
        <v>4</v>
      </c>
      <c r="B371" t="s">
        <v>437</v>
      </c>
      <c r="C371" t="s">
        <v>15</v>
      </c>
      <c r="D371">
        <v>6.31</v>
      </c>
      <c r="E371">
        <v>10716.045</v>
      </c>
      <c r="F371">
        <v>4679.3310000000001</v>
      </c>
    </row>
    <row r="372" spans="1:6" x14ac:dyDescent="0.3">
      <c r="A372">
        <v>5</v>
      </c>
      <c r="B372" t="s">
        <v>438</v>
      </c>
      <c r="C372" t="s">
        <v>17</v>
      </c>
      <c r="D372">
        <v>6.31</v>
      </c>
      <c r="E372">
        <v>22164.07</v>
      </c>
      <c r="F372">
        <v>9872.7489999999998</v>
      </c>
    </row>
    <row r="373" spans="1:6" x14ac:dyDescent="0.3">
      <c r="A373">
        <v>6</v>
      </c>
      <c r="B373" t="s">
        <v>439</v>
      </c>
      <c r="C373" t="s">
        <v>19</v>
      </c>
      <c r="D373">
        <v>6.31</v>
      </c>
      <c r="E373">
        <v>53244.32</v>
      </c>
      <c r="F373">
        <v>23937.68</v>
      </c>
    </row>
    <row r="374" spans="1:6" x14ac:dyDescent="0.3">
      <c r="A374">
        <v>7</v>
      </c>
      <c r="B374" t="s">
        <v>440</v>
      </c>
      <c r="C374" t="s">
        <v>21</v>
      </c>
      <c r="D374">
        <v>6.31</v>
      </c>
      <c r="E374">
        <v>101939.352</v>
      </c>
      <c r="F374">
        <v>44861.785000000003</v>
      </c>
    </row>
    <row r="375" spans="1:6" x14ac:dyDescent="0.3">
      <c r="A375">
        <v>8</v>
      </c>
      <c r="B375" t="s">
        <v>441</v>
      </c>
      <c r="C375" t="s">
        <v>23</v>
      </c>
      <c r="D375">
        <v>6.31</v>
      </c>
      <c r="E375">
        <v>215161.78099999999</v>
      </c>
      <c r="F375">
        <v>96519.047000000006</v>
      </c>
    </row>
    <row r="376" spans="1:6" x14ac:dyDescent="0.3">
      <c r="A376">
        <v>9</v>
      </c>
      <c r="B376" t="s">
        <v>442</v>
      </c>
      <c r="C376" t="s">
        <v>25</v>
      </c>
      <c r="D376">
        <v>6.31</v>
      </c>
      <c r="E376">
        <v>469608.31300000002</v>
      </c>
      <c r="F376">
        <v>211357.625</v>
      </c>
    </row>
    <row r="377" spans="1:6" x14ac:dyDescent="0.3">
      <c r="A377">
        <v>10</v>
      </c>
      <c r="B377" t="s">
        <v>443</v>
      </c>
      <c r="C377" t="s">
        <v>27</v>
      </c>
      <c r="D377">
        <v>6.31</v>
      </c>
      <c r="E377">
        <v>1210802.5</v>
      </c>
      <c r="F377">
        <v>534793.31299999997</v>
      </c>
    </row>
    <row r="378" spans="1:6" x14ac:dyDescent="0.3">
      <c r="A378">
        <v>11</v>
      </c>
      <c r="B378" t="s">
        <v>444</v>
      </c>
      <c r="C378" t="s">
        <v>9</v>
      </c>
      <c r="D378">
        <v>6.3</v>
      </c>
      <c r="E378">
        <v>568.024</v>
      </c>
      <c r="F378">
        <v>206.405</v>
      </c>
    </row>
    <row r="379" spans="1:6" x14ac:dyDescent="0.3">
      <c r="A379">
        <v>12</v>
      </c>
      <c r="B379" t="s">
        <v>445</v>
      </c>
      <c r="C379" t="s">
        <v>446</v>
      </c>
      <c r="D379">
        <v>6.31</v>
      </c>
      <c r="E379">
        <v>403597.68800000002</v>
      </c>
      <c r="F379">
        <v>187129.68799999999</v>
      </c>
    </row>
    <row r="380" spans="1:6" x14ac:dyDescent="0.3">
      <c r="A380">
        <v>13</v>
      </c>
      <c r="B380" t="s">
        <v>447</v>
      </c>
      <c r="C380" t="s">
        <v>448</v>
      </c>
      <c r="D380">
        <v>6.32</v>
      </c>
      <c r="E380">
        <v>875.41099999999994</v>
      </c>
      <c r="F380">
        <v>341.86799999999999</v>
      </c>
    </row>
    <row r="381" spans="1:6" x14ac:dyDescent="0.3">
      <c r="A381">
        <v>14</v>
      </c>
      <c r="B381" t="s">
        <v>449</v>
      </c>
      <c r="C381" t="s">
        <v>34</v>
      </c>
      <c r="D381">
        <v>6.32</v>
      </c>
      <c r="E381">
        <v>809.18200000000002</v>
      </c>
      <c r="F381">
        <v>406.38600000000002</v>
      </c>
    </row>
    <row r="382" spans="1:6" x14ac:dyDescent="0.3">
      <c r="A382">
        <v>15</v>
      </c>
      <c r="B382" t="s">
        <v>450</v>
      </c>
      <c r="C382" t="s">
        <v>36</v>
      </c>
      <c r="D382">
        <v>6.31</v>
      </c>
      <c r="E382">
        <v>59012.195</v>
      </c>
      <c r="F382">
        <v>27146.021000000001</v>
      </c>
    </row>
    <row r="383" spans="1:6" x14ac:dyDescent="0.3">
      <c r="A383">
        <v>16</v>
      </c>
      <c r="B383" t="s">
        <v>451</v>
      </c>
      <c r="C383" t="s">
        <v>452</v>
      </c>
      <c r="D383">
        <v>6.31</v>
      </c>
      <c r="E383">
        <v>7214.4780000000001</v>
      </c>
      <c r="F383">
        <v>2975.799</v>
      </c>
    </row>
    <row r="384" spans="1:6" x14ac:dyDescent="0.3">
      <c r="A384">
        <v>17</v>
      </c>
      <c r="B384" t="s">
        <v>453</v>
      </c>
      <c r="C384" t="s">
        <v>454</v>
      </c>
      <c r="D384">
        <v>6.31</v>
      </c>
      <c r="E384">
        <v>1883213</v>
      </c>
      <c r="F384">
        <v>856662.75</v>
      </c>
    </row>
    <row r="385" spans="1:6" x14ac:dyDescent="0.3">
      <c r="A385">
        <v>18</v>
      </c>
      <c r="B385" t="s">
        <v>455</v>
      </c>
      <c r="C385" t="s">
        <v>456</v>
      </c>
      <c r="D385">
        <v>6.31</v>
      </c>
      <c r="E385">
        <v>1972469.5</v>
      </c>
      <c r="F385">
        <v>885744</v>
      </c>
    </row>
    <row r="386" spans="1:6" x14ac:dyDescent="0.3">
      <c r="A386">
        <v>19</v>
      </c>
      <c r="B386" t="s">
        <v>457</v>
      </c>
      <c r="C386" t="s">
        <v>458</v>
      </c>
      <c r="D386">
        <v>6.31</v>
      </c>
      <c r="E386">
        <v>1742008.375</v>
      </c>
      <c r="F386">
        <v>797741.68799999997</v>
      </c>
    </row>
    <row r="387" spans="1:6" x14ac:dyDescent="0.3">
      <c r="A387">
        <v>20</v>
      </c>
      <c r="B387" t="s">
        <v>459</v>
      </c>
      <c r="C387" t="s">
        <v>460</v>
      </c>
      <c r="D387">
        <v>6.31</v>
      </c>
      <c r="E387">
        <v>9376.2150000000001</v>
      </c>
      <c r="F387">
        <v>4138.8140000000003</v>
      </c>
    </row>
    <row r="388" spans="1:6" x14ac:dyDescent="0.3">
      <c r="A388">
        <v>21</v>
      </c>
      <c r="B388" t="s">
        <v>461</v>
      </c>
      <c r="C388" t="s">
        <v>462</v>
      </c>
      <c r="D388">
        <v>6.31</v>
      </c>
      <c r="E388">
        <v>10153.088</v>
      </c>
      <c r="F388">
        <v>4467.0839999999998</v>
      </c>
    </row>
    <row r="389" spans="1:6" x14ac:dyDescent="0.3">
      <c r="A389">
        <v>22</v>
      </c>
      <c r="B389" t="s">
        <v>463</v>
      </c>
      <c r="C389" t="s">
        <v>464</v>
      </c>
      <c r="D389">
        <v>6.31</v>
      </c>
      <c r="E389">
        <v>60181.745999999999</v>
      </c>
      <c r="F389">
        <v>26828.991999999998</v>
      </c>
    </row>
    <row r="390" spans="1:6" x14ac:dyDescent="0.3">
      <c r="A390">
        <v>23</v>
      </c>
      <c r="B390" t="s">
        <v>465</v>
      </c>
      <c r="C390" t="s">
        <v>446</v>
      </c>
      <c r="D390">
        <v>6.31</v>
      </c>
      <c r="E390">
        <v>294002.65600000002</v>
      </c>
      <c r="F390">
        <v>134247.79699999999</v>
      </c>
    </row>
    <row r="391" spans="1:6" x14ac:dyDescent="0.3">
      <c r="A391">
        <v>24</v>
      </c>
      <c r="B391" t="s">
        <v>466</v>
      </c>
      <c r="C391" t="s">
        <v>467</v>
      </c>
      <c r="D391">
        <v>6.31</v>
      </c>
      <c r="E391">
        <v>8064.3040000000001</v>
      </c>
      <c r="F391">
        <v>3446.183</v>
      </c>
    </row>
    <row r="392" spans="1:6" x14ac:dyDescent="0.3">
      <c r="A392">
        <v>25</v>
      </c>
      <c r="B392" t="s">
        <v>468</v>
      </c>
      <c r="C392" t="s">
        <v>469</v>
      </c>
      <c r="D392">
        <v>6.31</v>
      </c>
      <c r="E392">
        <v>20156.366999999998</v>
      </c>
      <c r="F392">
        <v>8995.2790000000005</v>
      </c>
    </row>
    <row r="393" spans="1:6" x14ac:dyDescent="0.3">
      <c r="A393">
        <v>26</v>
      </c>
      <c r="B393" t="s">
        <v>470</v>
      </c>
      <c r="C393" t="s">
        <v>471</v>
      </c>
      <c r="D393">
        <v>6.31</v>
      </c>
      <c r="E393">
        <v>9647.884</v>
      </c>
      <c r="F393">
        <v>4145.1379999999999</v>
      </c>
    </row>
    <row r="394" spans="1:6" x14ac:dyDescent="0.3">
      <c r="A394">
        <v>27</v>
      </c>
      <c r="B394" t="s">
        <v>472</v>
      </c>
      <c r="C394" t="s">
        <v>473</v>
      </c>
      <c r="D394">
        <v>6.31</v>
      </c>
      <c r="E394">
        <v>1558821.5</v>
      </c>
      <c r="F394">
        <v>687481.5</v>
      </c>
    </row>
    <row r="395" spans="1:6" x14ac:dyDescent="0.3">
      <c r="A395">
        <v>28</v>
      </c>
      <c r="B395" t="s">
        <v>474</v>
      </c>
      <c r="C395" t="s">
        <v>475</v>
      </c>
      <c r="D395">
        <v>6.31</v>
      </c>
      <c r="E395">
        <v>9173.357</v>
      </c>
      <c r="F395">
        <v>3900.2269999999999</v>
      </c>
    </row>
    <row r="396" spans="1:6" x14ac:dyDescent="0.3">
      <c r="A396">
        <v>29</v>
      </c>
      <c r="B396" t="s">
        <v>476</v>
      </c>
      <c r="C396" t="s">
        <v>477</v>
      </c>
      <c r="D396">
        <v>6.31</v>
      </c>
      <c r="E396">
        <v>1517406.125</v>
      </c>
      <c r="F396">
        <v>673910.93799999997</v>
      </c>
    </row>
    <row r="397" spans="1:6" x14ac:dyDescent="0.3">
      <c r="A397">
        <v>30</v>
      </c>
      <c r="B397" t="s">
        <v>478</v>
      </c>
      <c r="C397" t="s">
        <v>479</v>
      </c>
      <c r="D397">
        <v>6.31</v>
      </c>
      <c r="E397">
        <v>10385.567999999999</v>
      </c>
      <c r="F397">
        <v>4468.3209999999999</v>
      </c>
    </row>
    <row r="398" spans="1:6" x14ac:dyDescent="0.3">
      <c r="A398">
        <v>31</v>
      </c>
      <c r="B398" t="s">
        <v>480</v>
      </c>
      <c r="C398" t="s">
        <v>481</v>
      </c>
      <c r="D398">
        <v>6.31</v>
      </c>
      <c r="E398">
        <v>1990452</v>
      </c>
      <c r="F398">
        <v>889428.06299999997</v>
      </c>
    </row>
    <row r="399" spans="1:6" x14ac:dyDescent="0.3">
      <c r="A399">
        <v>32</v>
      </c>
      <c r="B399" t="s">
        <v>482</v>
      </c>
      <c r="C399" t="s">
        <v>483</v>
      </c>
      <c r="D399">
        <v>6.31</v>
      </c>
      <c r="E399">
        <v>9302.1260000000002</v>
      </c>
      <c r="F399">
        <v>4102.8090000000002</v>
      </c>
    </row>
    <row r="400" spans="1:6" x14ac:dyDescent="0.3">
      <c r="A400">
        <v>33</v>
      </c>
      <c r="B400" t="s">
        <v>484</v>
      </c>
      <c r="C400" t="s">
        <v>485</v>
      </c>
      <c r="D400">
        <v>6.31</v>
      </c>
      <c r="E400">
        <v>70502.648000000001</v>
      </c>
      <c r="F400">
        <v>31304.697</v>
      </c>
    </row>
    <row r="401" spans="1:6" x14ac:dyDescent="0.3">
      <c r="A401">
        <v>34</v>
      </c>
      <c r="B401" t="s">
        <v>486</v>
      </c>
      <c r="C401" t="s">
        <v>446</v>
      </c>
      <c r="D401">
        <v>6.31</v>
      </c>
      <c r="E401">
        <v>265643.65600000002</v>
      </c>
      <c r="F401">
        <v>116168.82799999999</v>
      </c>
    </row>
    <row r="402" spans="1:6" x14ac:dyDescent="0.3">
      <c r="A402">
        <v>35</v>
      </c>
      <c r="B402" t="s">
        <v>487</v>
      </c>
      <c r="C402" t="s">
        <v>488</v>
      </c>
      <c r="D402">
        <v>6.31</v>
      </c>
      <c r="E402">
        <v>10569.925999999999</v>
      </c>
      <c r="F402">
        <v>4658.3130000000001</v>
      </c>
    </row>
    <row r="403" spans="1:6" x14ac:dyDescent="0.3">
      <c r="A403">
        <v>36</v>
      </c>
      <c r="B403" t="s">
        <v>489</v>
      </c>
      <c r="C403" t="s">
        <v>490</v>
      </c>
      <c r="D403">
        <v>6.31</v>
      </c>
      <c r="E403">
        <v>15304.092000000001</v>
      </c>
      <c r="F403">
        <v>6567.8869999999997</v>
      </c>
    </row>
    <row r="404" spans="1:6" x14ac:dyDescent="0.3">
      <c r="A404">
        <v>37</v>
      </c>
      <c r="B404" t="s">
        <v>491</v>
      </c>
      <c r="C404" t="s">
        <v>492</v>
      </c>
      <c r="D404">
        <v>6.31</v>
      </c>
      <c r="E404">
        <v>8030.518</v>
      </c>
      <c r="F404">
        <v>3577.3339999999998</v>
      </c>
    </row>
    <row r="405" spans="1:6" x14ac:dyDescent="0.3">
      <c r="A405">
        <v>38</v>
      </c>
      <c r="B405" t="s">
        <v>493</v>
      </c>
      <c r="C405" t="s">
        <v>494</v>
      </c>
      <c r="D405">
        <v>6.31</v>
      </c>
      <c r="E405">
        <v>8188.1580000000004</v>
      </c>
      <c r="F405">
        <v>3617.0949999999998</v>
      </c>
    </row>
    <row r="406" spans="1:6" x14ac:dyDescent="0.3">
      <c r="A406">
        <v>39</v>
      </c>
      <c r="B406" t="s">
        <v>495</v>
      </c>
      <c r="C406" t="s">
        <v>496</v>
      </c>
      <c r="D406">
        <v>6.31</v>
      </c>
      <c r="E406">
        <v>59084.711000000003</v>
      </c>
      <c r="F406">
        <v>25514.690999999999</v>
      </c>
    </row>
    <row r="407" spans="1:6" x14ac:dyDescent="0.3">
      <c r="A407">
        <v>40</v>
      </c>
      <c r="B407" t="s">
        <v>497</v>
      </c>
      <c r="C407" t="s">
        <v>498</v>
      </c>
      <c r="D407">
        <v>6.31</v>
      </c>
      <c r="E407">
        <v>11075.127</v>
      </c>
      <c r="F407">
        <v>4715.9210000000003</v>
      </c>
    </row>
    <row r="408" spans="1:6" x14ac:dyDescent="0.3">
      <c r="A408">
        <v>41</v>
      </c>
      <c r="B408" t="s">
        <v>499</v>
      </c>
      <c r="C408" t="s">
        <v>500</v>
      </c>
      <c r="D408">
        <v>6.31</v>
      </c>
      <c r="E408">
        <v>74863.327999999994</v>
      </c>
      <c r="F408">
        <v>33386.358999999997</v>
      </c>
    </row>
    <row r="409" spans="1:6" x14ac:dyDescent="0.3">
      <c r="A409">
        <v>42</v>
      </c>
      <c r="B409" t="s">
        <v>501</v>
      </c>
      <c r="C409" t="s">
        <v>502</v>
      </c>
      <c r="D409">
        <v>6.31</v>
      </c>
      <c r="E409">
        <v>1549524.75</v>
      </c>
      <c r="F409">
        <v>693033.5</v>
      </c>
    </row>
    <row r="410" spans="1:6" x14ac:dyDescent="0.3">
      <c r="A410">
        <v>43</v>
      </c>
      <c r="B410" t="s">
        <v>503</v>
      </c>
      <c r="C410" t="s">
        <v>504</v>
      </c>
      <c r="D410">
        <v>6.31</v>
      </c>
      <c r="E410">
        <v>2109659.5</v>
      </c>
      <c r="F410">
        <v>944248</v>
      </c>
    </row>
    <row r="411" spans="1:6" x14ac:dyDescent="0.3">
      <c r="A411">
        <v>44</v>
      </c>
      <c r="B411" t="s">
        <v>505</v>
      </c>
      <c r="C411" t="s">
        <v>506</v>
      </c>
      <c r="D411">
        <v>6.31</v>
      </c>
      <c r="E411">
        <v>1878947.5</v>
      </c>
      <c r="F411">
        <v>837658.125</v>
      </c>
    </row>
    <row r="412" spans="1:6" x14ac:dyDescent="0.3">
      <c r="A412">
        <v>45</v>
      </c>
      <c r="B412" t="s">
        <v>507</v>
      </c>
      <c r="C412" t="s">
        <v>446</v>
      </c>
      <c r="D412">
        <v>6.31</v>
      </c>
      <c r="E412">
        <v>259832.75</v>
      </c>
      <c r="F412">
        <v>114118.586</v>
      </c>
    </row>
    <row r="413" spans="1:6" x14ac:dyDescent="0.3">
      <c r="A413">
        <v>46</v>
      </c>
      <c r="B413" t="s">
        <v>508</v>
      </c>
      <c r="C413" t="s">
        <v>509</v>
      </c>
      <c r="D413">
        <v>6.31</v>
      </c>
      <c r="E413">
        <v>1882053.875</v>
      </c>
      <c r="F413">
        <v>833307.25</v>
      </c>
    </row>
    <row r="414" spans="1:6" x14ac:dyDescent="0.3">
      <c r="A414">
        <v>47</v>
      </c>
      <c r="B414" t="s">
        <v>510</v>
      </c>
      <c r="C414" t="s">
        <v>511</v>
      </c>
      <c r="D414">
        <v>6.31</v>
      </c>
      <c r="E414">
        <v>10326.241</v>
      </c>
      <c r="F414">
        <v>4478.7780000000002</v>
      </c>
    </row>
    <row r="415" spans="1:6" x14ac:dyDescent="0.3">
      <c r="A415">
        <v>48</v>
      </c>
      <c r="B415" t="s">
        <v>512</v>
      </c>
      <c r="C415" t="s">
        <v>513</v>
      </c>
      <c r="D415">
        <v>6.31</v>
      </c>
      <c r="E415">
        <v>8853.7919999999995</v>
      </c>
      <c r="F415">
        <v>4241.1260000000002</v>
      </c>
    </row>
    <row r="416" spans="1:6" x14ac:dyDescent="0.3">
      <c r="A416">
        <v>49</v>
      </c>
      <c r="B416" t="s">
        <v>514</v>
      </c>
      <c r="C416" t="s">
        <v>515</v>
      </c>
      <c r="D416">
        <v>6.31</v>
      </c>
      <c r="E416">
        <v>10577.817999999999</v>
      </c>
      <c r="F416">
        <v>4610.7150000000001</v>
      </c>
    </row>
    <row r="417" spans="1:6" x14ac:dyDescent="0.3">
      <c r="A417">
        <v>50</v>
      </c>
      <c r="B417" t="s">
        <v>516</v>
      </c>
      <c r="C417" t="s">
        <v>517</v>
      </c>
      <c r="D417">
        <v>6.31</v>
      </c>
      <c r="E417">
        <v>17214.107</v>
      </c>
      <c r="F417">
        <v>7506.55</v>
      </c>
    </row>
    <row r="418" spans="1:6" x14ac:dyDescent="0.3">
      <c r="A418">
        <v>51</v>
      </c>
      <c r="B418" t="s">
        <v>518</v>
      </c>
      <c r="C418" t="s">
        <v>519</v>
      </c>
      <c r="D418">
        <v>6.31</v>
      </c>
      <c r="E418">
        <v>1867151.25</v>
      </c>
      <c r="F418">
        <v>830500.31299999997</v>
      </c>
    </row>
    <row r="419" spans="1:6" x14ac:dyDescent="0.3">
      <c r="A419">
        <v>52</v>
      </c>
      <c r="B419" t="s">
        <v>520</v>
      </c>
      <c r="C419" t="s">
        <v>521</v>
      </c>
      <c r="D419">
        <v>6.31</v>
      </c>
      <c r="E419">
        <v>45500.222999999998</v>
      </c>
      <c r="F419">
        <v>19915.713</v>
      </c>
    </row>
    <row r="420" spans="1:6" x14ac:dyDescent="0.3">
      <c r="A420">
        <v>53</v>
      </c>
      <c r="B420" t="s">
        <v>522</v>
      </c>
      <c r="C420" t="s">
        <v>523</v>
      </c>
      <c r="D420">
        <v>6.31</v>
      </c>
      <c r="E420">
        <v>844042.56299999997</v>
      </c>
      <c r="F420">
        <v>371835.46899999998</v>
      </c>
    </row>
    <row r="421" spans="1:6" x14ac:dyDescent="0.3">
      <c r="A421">
        <v>54</v>
      </c>
      <c r="B421" t="s">
        <v>524</v>
      </c>
      <c r="C421" t="s">
        <v>525</v>
      </c>
      <c r="D421">
        <v>6.31</v>
      </c>
      <c r="E421">
        <v>1197815.75</v>
      </c>
      <c r="F421">
        <v>528449.875</v>
      </c>
    </row>
    <row r="422" spans="1:6" x14ac:dyDescent="0.3">
      <c r="A422">
        <v>55</v>
      </c>
      <c r="B422" t="s">
        <v>526</v>
      </c>
      <c r="C422" t="s">
        <v>527</v>
      </c>
      <c r="D422">
        <v>6.31</v>
      </c>
      <c r="E422">
        <v>1697214.75</v>
      </c>
      <c r="F422">
        <v>758968.68799999997</v>
      </c>
    </row>
    <row r="423" spans="1:6" x14ac:dyDescent="0.3">
      <c r="A423">
        <v>56</v>
      </c>
      <c r="B423" t="s">
        <v>528</v>
      </c>
      <c r="C423" t="s">
        <v>446</v>
      </c>
      <c r="D423">
        <v>6.31</v>
      </c>
      <c r="E423">
        <v>261397.391</v>
      </c>
      <c r="F423">
        <v>114092.508</v>
      </c>
    </row>
    <row r="424" spans="1:6" x14ac:dyDescent="0.3">
      <c r="A424">
        <v>57</v>
      </c>
      <c r="B424" t="s">
        <v>529</v>
      </c>
      <c r="C424" t="s">
        <v>530</v>
      </c>
      <c r="D424">
        <v>6.31</v>
      </c>
      <c r="E424">
        <v>9612.7739999999994</v>
      </c>
      <c r="F424">
        <v>4330.4260000000004</v>
      </c>
    </row>
    <row r="425" spans="1:6" x14ac:dyDescent="0.3">
      <c r="A425">
        <v>58</v>
      </c>
      <c r="B425" t="s">
        <v>531</v>
      </c>
      <c r="C425" t="s">
        <v>532</v>
      </c>
      <c r="D425">
        <v>6.31</v>
      </c>
      <c r="E425">
        <v>1812306.625</v>
      </c>
      <c r="F425">
        <v>797121.75</v>
      </c>
    </row>
    <row r="426" spans="1:6" x14ac:dyDescent="0.3">
      <c r="A426">
        <v>59</v>
      </c>
      <c r="B426" t="s">
        <v>533</v>
      </c>
      <c r="C426" t="s">
        <v>534</v>
      </c>
      <c r="D426">
        <v>6.31</v>
      </c>
      <c r="E426">
        <v>2045983.375</v>
      </c>
      <c r="F426">
        <v>906846.75</v>
      </c>
    </row>
    <row r="427" spans="1:6" x14ac:dyDescent="0.3">
      <c r="A427">
        <v>60</v>
      </c>
      <c r="B427" t="s">
        <v>535</v>
      </c>
      <c r="C427" t="s">
        <v>536</v>
      </c>
      <c r="D427">
        <v>6.31</v>
      </c>
      <c r="E427">
        <v>2134427</v>
      </c>
      <c r="F427">
        <v>950878.43799999997</v>
      </c>
    </row>
    <row r="428" spans="1:6" x14ac:dyDescent="0.3">
      <c r="A428">
        <v>61</v>
      </c>
      <c r="B428" t="s">
        <v>537</v>
      </c>
      <c r="C428" t="s">
        <v>538</v>
      </c>
      <c r="D428">
        <v>6.31</v>
      </c>
      <c r="E428">
        <v>1527810.25</v>
      </c>
      <c r="F428">
        <v>682362</v>
      </c>
    </row>
    <row r="429" spans="1:6" x14ac:dyDescent="0.3">
      <c r="A429">
        <v>62</v>
      </c>
      <c r="B429" t="s">
        <v>539</v>
      </c>
      <c r="C429" t="s">
        <v>540</v>
      </c>
      <c r="D429">
        <v>6.31</v>
      </c>
      <c r="E429">
        <v>12139.314</v>
      </c>
      <c r="F429">
        <v>5444.5429999999997</v>
      </c>
    </row>
    <row r="430" spans="1:6" x14ac:dyDescent="0.3">
      <c r="A430">
        <v>63</v>
      </c>
      <c r="B430" t="s">
        <v>541</v>
      </c>
      <c r="C430" t="s">
        <v>542</v>
      </c>
      <c r="D430">
        <v>6.32</v>
      </c>
      <c r="E430">
        <v>13419.644</v>
      </c>
      <c r="F430">
        <v>5680.9809999999998</v>
      </c>
    </row>
    <row r="431" spans="1:6" x14ac:dyDescent="0.3">
      <c r="A431">
        <v>64</v>
      </c>
      <c r="B431" t="s">
        <v>543</v>
      </c>
      <c r="C431" t="s">
        <v>544</v>
      </c>
      <c r="D431">
        <v>6.31</v>
      </c>
      <c r="E431">
        <v>1862119</v>
      </c>
      <c r="F431">
        <v>826391.25</v>
      </c>
    </row>
    <row r="432" spans="1:6" x14ac:dyDescent="0.3">
      <c r="A432">
        <v>65</v>
      </c>
      <c r="B432" t="s">
        <v>545</v>
      </c>
      <c r="C432" t="s">
        <v>546</v>
      </c>
      <c r="D432">
        <v>6.31</v>
      </c>
      <c r="E432">
        <v>1567594.125</v>
      </c>
      <c r="F432">
        <v>680640.75</v>
      </c>
    </row>
    <row r="433" spans="1:6" x14ac:dyDescent="0.3">
      <c r="A433">
        <v>66</v>
      </c>
      <c r="B433" t="s">
        <v>547</v>
      </c>
      <c r="C433" t="s">
        <v>548</v>
      </c>
      <c r="D433">
        <v>6.31</v>
      </c>
      <c r="E433">
        <v>1608478</v>
      </c>
      <c r="F433">
        <v>705524.93799999997</v>
      </c>
    </row>
    <row r="434" spans="1:6" x14ac:dyDescent="0.3">
      <c r="A434">
        <v>67</v>
      </c>
      <c r="B434" t="s">
        <v>549</v>
      </c>
      <c r="C434" t="s">
        <v>446</v>
      </c>
      <c r="D434">
        <v>6.31</v>
      </c>
      <c r="E434">
        <v>246092.641</v>
      </c>
      <c r="F434">
        <v>108134.5</v>
      </c>
    </row>
    <row r="435" spans="1:6" x14ac:dyDescent="0.3">
      <c r="A435">
        <v>68</v>
      </c>
      <c r="B435" t="s">
        <v>550</v>
      </c>
      <c r="C435" t="s">
        <v>551</v>
      </c>
      <c r="D435">
        <v>6.31</v>
      </c>
      <c r="E435">
        <v>1640669.125</v>
      </c>
      <c r="F435">
        <v>724445.31299999997</v>
      </c>
    </row>
    <row r="436" spans="1:6" x14ac:dyDescent="0.3">
      <c r="A436">
        <v>69</v>
      </c>
      <c r="B436" t="s">
        <v>552</v>
      </c>
      <c r="C436" t="s">
        <v>553</v>
      </c>
      <c r="D436">
        <v>6.31</v>
      </c>
      <c r="E436">
        <v>14245.986999999999</v>
      </c>
      <c r="F436">
        <v>6097.183</v>
      </c>
    </row>
    <row r="437" spans="1:6" x14ac:dyDescent="0.3">
      <c r="A437">
        <v>70</v>
      </c>
      <c r="B437" t="s">
        <v>554</v>
      </c>
      <c r="C437" t="s">
        <v>555</v>
      </c>
      <c r="D437">
        <v>6.31</v>
      </c>
      <c r="E437">
        <v>2143147.25</v>
      </c>
      <c r="F437">
        <v>957642.43799999997</v>
      </c>
    </row>
    <row r="438" spans="1:6" x14ac:dyDescent="0.3">
      <c r="A438">
        <v>71</v>
      </c>
      <c r="B438" t="s">
        <v>556</v>
      </c>
      <c r="C438" t="s">
        <v>557</v>
      </c>
      <c r="D438">
        <v>6.31</v>
      </c>
      <c r="E438">
        <v>18085.240000000002</v>
      </c>
      <c r="F438">
        <v>8244.9670000000006</v>
      </c>
    </row>
    <row r="439" spans="1:6" x14ac:dyDescent="0.3">
      <c r="A439">
        <v>72</v>
      </c>
      <c r="B439" t="s">
        <v>558</v>
      </c>
      <c r="C439" t="s">
        <v>559</v>
      </c>
      <c r="D439">
        <v>6.31</v>
      </c>
      <c r="E439">
        <v>1766292.125</v>
      </c>
      <c r="F439">
        <v>776870.93799999997</v>
      </c>
    </row>
    <row r="440" spans="1:6" x14ac:dyDescent="0.3">
      <c r="A440">
        <v>73</v>
      </c>
      <c r="B440" t="s">
        <v>560</v>
      </c>
      <c r="C440" t="s">
        <v>561</v>
      </c>
      <c r="D440">
        <v>6.31</v>
      </c>
      <c r="E440">
        <v>1825898.75</v>
      </c>
      <c r="F440">
        <v>806614</v>
      </c>
    </row>
    <row r="441" spans="1:6" x14ac:dyDescent="0.3">
      <c r="A441">
        <v>74</v>
      </c>
      <c r="B441" t="s">
        <v>562</v>
      </c>
      <c r="C441" t="s">
        <v>563</v>
      </c>
      <c r="D441">
        <v>6.31</v>
      </c>
      <c r="E441">
        <v>1808446.75</v>
      </c>
      <c r="F441">
        <v>798522.375</v>
      </c>
    </row>
    <row r="442" spans="1:6" x14ac:dyDescent="0.3">
      <c r="A442">
        <v>75</v>
      </c>
      <c r="B442" t="s">
        <v>564</v>
      </c>
      <c r="C442" t="s">
        <v>565</v>
      </c>
      <c r="D442">
        <v>6.31</v>
      </c>
      <c r="E442">
        <v>1974417.375</v>
      </c>
      <c r="F442">
        <v>872222.75</v>
      </c>
    </row>
    <row r="443" spans="1:6" x14ac:dyDescent="0.3">
      <c r="A443">
        <v>76</v>
      </c>
      <c r="B443" t="s">
        <v>566</v>
      </c>
      <c r="C443" t="s">
        <v>567</v>
      </c>
      <c r="D443">
        <v>6.32</v>
      </c>
      <c r="E443">
        <v>1724036.125</v>
      </c>
      <c r="F443">
        <v>764567.875</v>
      </c>
    </row>
    <row r="444" spans="1:6" x14ac:dyDescent="0.3">
      <c r="A444">
        <v>77</v>
      </c>
      <c r="B444" t="s">
        <v>568</v>
      </c>
      <c r="C444" t="s">
        <v>569</v>
      </c>
      <c r="D444">
        <v>6.31</v>
      </c>
      <c r="E444">
        <v>14221.029</v>
      </c>
      <c r="F444">
        <v>6164.1369999999997</v>
      </c>
    </row>
    <row r="445" spans="1:6" x14ac:dyDescent="0.3">
      <c r="A445">
        <v>78</v>
      </c>
      <c r="B445" t="s">
        <v>570</v>
      </c>
      <c r="C445" t="s">
        <v>446</v>
      </c>
      <c r="D445">
        <v>6.31</v>
      </c>
      <c r="E445">
        <v>239463.59400000001</v>
      </c>
      <c r="F445">
        <v>104308.125</v>
      </c>
    </row>
    <row r="446" spans="1:6" x14ac:dyDescent="0.3">
      <c r="A446">
        <v>79</v>
      </c>
      <c r="B446" t="s">
        <v>571</v>
      </c>
      <c r="C446" t="s">
        <v>572</v>
      </c>
      <c r="D446">
        <v>6.31</v>
      </c>
      <c r="E446">
        <v>9117.23</v>
      </c>
      <c r="F446">
        <v>4033.0160000000001</v>
      </c>
    </row>
    <row r="447" spans="1:6" x14ac:dyDescent="0.3">
      <c r="A447">
        <v>80</v>
      </c>
      <c r="B447" t="s">
        <v>573</v>
      </c>
      <c r="C447" t="s">
        <v>574</v>
      </c>
      <c r="D447">
        <v>6.31</v>
      </c>
      <c r="E447">
        <v>1610919.875</v>
      </c>
      <c r="F447">
        <v>716125.06299999997</v>
      </c>
    </row>
    <row r="448" spans="1:6" x14ac:dyDescent="0.3">
      <c r="A448">
        <v>81</v>
      </c>
      <c r="B448" t="s">
        <v>575</v>
      </c>
      <c r="C448" t="s">
        <v>576</v>
      </c>
      <c r="D448">
        <v>6.31</v>
      </c>
      <c r="E448">
        <v>1666956</v>
      </c>
      <c r="F448">
        <v>737636.06299999997</v>
      </c>
    </row>
    <row r="449" spans="1:6" x14ac:dyDescent="0.3">
      <c r="A449">
        <v>82</v>
      </c>
      <c r="B449" t="s">
        <v>577</v>
      </c>
      <c r="C449" t="s">
        <v>315</v>
      </c>
      <c r="D449">
        <v>6.32</v>
      </c>
      <c r="E449">
        <v>6348.8590000000004</v>
      </c>
      <c r="F449">
        <v>2741.3159999999998</v>
      </c>
    </row>
    <row r="450" spans="1:6" x14ac:dyDescent="0.3">
      <c r="A450">
        <v>83</v>
      </c>
      <c r="B450" t="s">
        <v>578</v>
      </c>
      <c r="C450" t="s">
        <v>317</v>
      </c>
      <c r="D450">
        <v>6.32</v>
      </c>
      <c r="E450">
        <v>5949.4679999999998</v>
      </c>
      <c r="F450">
        <v>2531.9690000000001</v>
      </c>
    </row>
    <row r="451" spans="1:6" x14ac:dyDescent="0.3">
      <c r="A451">
        <v>84</v>
      </c>
      <c r="B451" t="s">
        <v>579</v>
      </c>
      <c r="C451" t="s">
        <v>319</v>
      </c>
      <c r="D451">
        <v>6.31</v>
      </c>
      <c r="E451">
        <v>5406.1440000000002</v>
      </c>
      <c r="F451">
        <v>2264.143</v>
      </c>
    </row>
    <row r="452" spans="1:6" x14ac:dyDescent="0.3">
      <c r="A452">
        <v>85</v>
      </c>
      <c r="B452" t="s">
        <v>580</v>
      </c>
      <c r="C452" t="s">
        <v>581</v>
      </c>
      <c r="D452">
        <v>6.31</v>
      </c>
      <c r="E452">
        <v>12514.029</v>
      </c>
      <c r="F452">
        <v>5267.2420000000002</v>
      </c>
    </row>
    <row r="453" spans="1:6" x14ac:dyDescent="0.3">
      <c r="A453">
        <v>86</v>
      </c>
      <c r="B453" t="s">
        <v>582</v>
      </c>
      <c r="C453" t="s">
        <v>583</v>
      </c>
      <c r="D453">
        <v>6.31</v>
      </c>
      <c r="E453">
        <v>77382.391000000003</v>
      </c>
      <c r="F453">
        <v>34316.078000000001</v>
      </c>
    </row>
    <row r="454" spans="1:6" x14ac:dyDescent="0.3">
      <c r="A454">
        <v>87</v>
      </c>
      <c r="B454" t="s">
        <v>584</v>
      </c>
      <c r="C454" t="s">
        <v>585</v>
      </c>
      <c r="D454">
        <v>6.31</v>
      </c>
      <c r="E454">
        <v>19966.223000000002</v>
      </c>
      <c r="F454">
        <v>8605.0550000000003</v>
      </c>
    </row>
    <row r="455" spans="1:6" x14ac:dyDescent="0.3">
      <c r="A455">
        <v>88</v>
      </c>
      <c r="B455" t="s">
        <v>586</v>
      </c>
      <c r="C455" t="s">
        <v>587</v>
      </c>
      <c r="D455">
        <v>6.31</v>
      </c>
      <c r="E455">
        <v>19107.353999999999</v>
      </c>
      <c r="F455">
        <v>8259.3209999999999</v>
      </c>
    </row>
    <row r="456" spans="1:6" x14ac:dyDescent="0.3">
      <c r="A456">
        <v>89</v>
      </c>
      <c r="B456" t="s">
        <v>588</v>
      </c>
      <c r="C456" t="s">
        <v>446</v>
      </c>
      <c r="D456">
        <v>6.31</v>
      </c>
      <c r="E456">
        <v>276285.59399999998</v>
      </c>
      <c r="F456">
        <v>123807.875</v>
      </c>
    </row>
    <row r="457" spans="1:6" x14ac:dyDescent="0.3">
      <c r="A457">
        <v>90</v>
      </c>
      <c r="B457" t="s">
        <v>589</v>
      </c>
      <c r="C457" t="s">
        <v>590</v>
      </c>
      <c r="D457">
        <v>6.31</v>
      </c>
      <c r="E457">
        <v>15019.438</v>
      </c>
      <c r="F457">
        <v>6494.9210000000003</v>
      </c>
    </row>
    <row r="458" spans="1:6" x14ac:dyDescent="0.3">
      <c r="A458">
        <v>91</v>
      </c>
      <c r="B458" t="s">
        <v>591</v>
      </c>
      <c r="C458" t="s">
        <v>592</v>
      </c>
      <c r="D458">
        <v>6.32</v>
      </c>
      <c r="E458">
        <v>12793.058000000001</v>
      </c>
      <c r="F458">
        <v>5518.299</v>
      </c>
    </row>
    <row r="459" spans="1:6" x14ac:dyDescent="0.3">
      <c r="A459">
        <v>92</v>
      </c>
      <c r="B459" t="s">
        <v>593</v>
      </c>
      <c r="C459" t="s">
        <v>594</v>
      </c>
      <c r="D459">
        <v>6.31</v>
      </c>
      <c r="E459">
        <v>30272.201000000001</v>
      </c>
      <c r="F459">
        <v>13036.221</v>
      </c>
    </row>
    <row r="460" spans="1:6" x14ac:dyDescent="0.3">
      <c r="A460">
        <v>93</v>
      </c>
      <c r="B460" t="s">
        <v>595</v>
      </c>
      <c r="C460" t="s">
        <v>596</v>
      </c>
      <c r="D460">
        <v>6.31</v>
      </c>
      <c r="E460">
        <v>3577027.75</v>
      </c>
      <c r="F460">
        <v>1604709.25</v>
      </c>
    </row>
    <row r="461" spans="1:6" x14ac:dyDescent="0.3">
      <c r="A461">
        <v>94</v>
      </c>
      <c r="B461" t="s">
        <v>597</v>
      </c>
      <c r="C461" t="s">
        <v>598</v>
      </c>
      <c r="D461">
        <v>6.31</v>
      </c>
      <c r="E461">
        <v>1245137.375</v>
      </c>
      <c r="F461">
        <v>541381.18799999997</v>
      </c>
    </row>
    <row r="462" spans="1:6" x14ac:dyDescent="0.3">
      <c r="A462">
        <v>95</v>
      </c>
      <c r="B462" t="s">
        <v>599</v>
      </c>
      <c r="C462" t="s">
        <v>600</v>
      </c>
      <c r="D462">
        <v>6.32</v>
      </c>
      <c r="E462">
        <v>18859.598000000002</v>
      </c>
      <c r="F462">
        <v>8061.7479999999996</v>
      </c>
    </row>
    <row r="463" spans="1:6" x14ac:dyDescent="0.3">
      <c r="A463">
        <v>96</v>
      </c>
      <c r="B463" t="s">
        <v>601</v>
      </c>
      <c r="C463" t="s">
        <v>602</v>
      </c>
      <c r="D463">
        <v>6.31</v>
      </c>
      <c r="E463">
        <v>1376382.75</v>
      </c>
      <c r="F463">
        <v>615337.875</v>
      </c>
    </row>
    <row r="464" spans="1:6" x14ac:dyDescent="0.3">
      <c r="A464">
        <v>97</v>
      </c>
      <c r="B464" t="s">
        <v>603</v>
      </c>
      <c r="C464" t="s">
        <v>604</v>
      </c>
      <c r="D464">
        <v>6.32</v>
      </c>
      <c r="E464">
        <v>24967.754000000001</v>
      </c>
      <c r="F464">
        <v>10985.656000000001</v>
      </c>
    </row>
    <row r="465" spans="1:6" x14ac:dyDescent="0.3">
      <c r="A465">
        <v>98</v>
      </c>
      <c r="B465" t="s">
        <v>605</v>
      </c>
      <c r="C465" t="s">
        <v>606</v>
      </c>
      <c r="D465">
        <v>6.31</v>
      </c>
      <c r="E465">
        <v>16755.629000000001</v>
      </c>
      <c r="F465">
        <v>7355.3270000000002</v>
      </c>
    </row>
    <row r="466" spans="1:6" x14ac:dyDescent="0.3">
      <c r="A466">
        <v>99</v>
      </c>
      <c r="B466" t="s">
        <v>607</v>
      </c>
      <c r="C466" t="s">
        <v>608</v>
      </c>
      <c r="D466">
        <v>6.31</v>
      </c>
      <c r="E466">
        <v>1465661.5</v>
      </c>
      <c r="F466">
        <v>605057</v>
      </c>
    </row>
    <row r="467" spans="1:6" x14ac:dyDescent="0.3">
      <c r="A467">
        <v>100</v>
      </c>
      <c r="B467" t="s">
        <v>609</v>
      </c>
      <c r="C467" t="s">
        <v>446</v>
      </c>
      <c r="D467">
        <v>6.32</v>
      </c>
      <c r="E467">
        <v>354644.375</v>
      </c>
      <c r="F467">
        <v>158641.32800000001</v>
      </c>
    </row>
    <row r="468" spans="1:6" x14ac:dyDescent="0.3">
      <c r="A468">
        <v>101</v>
      </c>
      <c r="B468" t="s">
        <v>610</v>
      </c>
      <c r="C468" t="s">
        <v>611</v>
      </c>
      <c r="D468">
        <v>6.31</v>
      </c>
      <c r="E468">
        <v>12655.460999999999</v>
      </c>
      <c r="F468">
        <v>5393.9059999999999</v>
      </c>
    </row>
    <row r="469" spans="1:6" x14ac:dyDescent="0.3">
      <c r="A469">
        <v>102</v>
      </c>
      <c r="B469" t="s">
        <v>612</v>
      </c>
      <c r="C469" t="s">
        <v>613</v>
      </c>
      <c r="D469">
        <v>6.31</v>
      </c>
      <c r="E469">
        <v>1179574.75</v>
      </c>
      <c r="F469">
        <v>516642.40600000002</v>
      </c>
    </row>
    <row r="470" spans="1:6" x14ac:dyDescent="0.3">
      <c r="A470">
        <v>103</v>
      </c>
      <c r="B470" t="s">
        <v>614</v>
      </c>
      <c r="C470" t="s">
        <v>615</v>
      </c>
      <c r="D470">
        <v>6.31</v>
      </c>
      <c r="E470">
        <v>1531200.375</v>
      </c>
      <c r="F470">
        <v>677565</v>
      </c>
    </row>
    <row r="471" spans="1:6" x14ac:dyDescent="0.3">
      <c r="A471">
        <v>104</v>
      </c>
      <c r="B471" t="s">
        <v>616</v>
      </c>
      <c r="C471" t="s">
        <v>617</v>
      </c>
      <c r="D471">
        <v>6.31</v>
      </c>
      <c r="E471">
        <v>734448.68799999997</v>
      </c>
      <c r="F471">
        <v>313944.84399999998</v>
      </c>
    </row>
    <row r="472" spans="1:6" x14ac:dyDescent="0.3">
      <c r="A472">
        <v>105</v>
      </c>
      <c r="B472" t="s">
        <v>618</v>
      </c>
      <c r="C472" t="s">
        <v>619</v>
      </c>
      <c r="D472">
        <v>6.31</v>
      </c>
      <c r="E472">
        <v>13402.790999999999</v>
      </c>
      <c r="F472">
        <v>5999.3760000000002</v>
      </c>
    </row>
    <row r="473" spans="1:6" x14ac:dyDescent="0.3">
      <c r="A473">
        <v>106</v>
      </c>
      <c r="B473" t="s">
        <v>620</v>
      </c>
      <c r="C473" t="s">
        <v>446</v>
      </c>
      <c r="D473">
        <v>6.32</v>
      </c>
      <c r="E473">
        <v>327876</v>
      </c>
      <c r="F473">
        <v>144221.03099999999</v>
      </c>
    </row>
    <row r="474" spans="1:6" x14ac:dyDescent="0.3">
      <c r="A474">
        <v>107</v>
      </c>
      <c r="B474" t="s">
        <v>621</v>
      </c>
      <c r="C474" t="s">
        <v>11</v>
      </c>
      <c r="D474">
        <v>6.32</v>
      </c>
      <c r="E474">
        <v>860.803</v>
      </c>
      <c r="F474">
        <v>292.18</v>
      </c>
    </row>
    <row r="475" spans="1:6" x14ac:dyDescent="0.3">
      <c r="A475">
        <v>108</v>
      </c>
      <c r="B475" t="s">
        <v>622</v>
      </c>
      <c r="C475" t="s">
        <v>13</v>
      </c>
      <c r="D475">
        <v>6.32</v>
      </c>
      <c r="E475">
        <v>6481.223</v>
      </c>
      <c r="F475">
        <v>2633.6089999999999</v>
      </c>
    </row>
    <row r="476" spans="1:6" x14ac:dyDescent="0.3">
      <c r="A476">
        <v>109</v>
      </c>
      <c r="B476" t="s">
        <v>623</v>
      </c>
      <c r="C476" t="s">
        <v>15</v>
      </c>
      <c r="D476">
        <v>6.32</v>
      </c>
      <c r="E476">
        <v>11479.778</v>
      </c>
      <c r="F476">
        <v>4646.393</v>
      </c>
    </row>
    <row r="477" spans="1:6" x14ac:dyDescent="0.3">
      <c r="A477">
        <v>110</v>
      </c>
      <c r="B477" t="s">
        <v>624</v>
      </c>
      <c r="C477" t="s">
        <v>17</v>
      </c>
      <c r="D477">
        <v>6.32</v>
      </c>
      <c r="E477">
        <v>22432.521000000001</v>
      </c>
      <c r="F477">
        <v>9591.7459999999992</v>
      </c>
    </row>
    <row r="478" spans="1:6" x14ac:dyDescent="0.3">
      <c r="A478">
        <v>111</v>
      </c>
      <c r="B478" t="s">
        <v>625</v>
      </c>
      <c r="C478" t="s">
        <v>19</v>
      </c>
      <c r="D478">
        <v>6.32</v>
      </c>
      <c r="E478">
        <v>48977.313000000002</v>
      </c>
      <c r="F478">
        <v>20998.738000000001</v>
      </c>
    </row>
    <row r="479" spans="1:6" x14ac:dyDescent="0.3">
      <c r="A479">
        <v>112</v>
      </c>
      <c r="B479" t="s">
        <v>626</v>
      </c>
      <c r="C479" t="s">
        <v>21</v>
      </c>
      <c r="D479">
        <v>6.32</v>
      </c>
      <c r="E479">
        <v>104175.898</v>
      </c>
      <c r="F479">
        <v>45313.633000000002</v>
      </c>
    </row>
    <row r="480" spans="1:6" x14ac:dyDescent="0.3">
      <c r="A480">
        <v>113</v>
      </c>
      <c r="B480" t="s">
        <v>627</v>
      </c>
      <c r="C480" t="s">
        <v>23</v>
      </c>
      <c r="D480">
        <v>6.32</v>
      </c>
      <c r="E480">
        <v>221032.734</v>
      </c>
      <c r="F480">
        <v>96512.452999999994</v>
      </c>
    </row>
    <row r="481" spans="1:6" x14ac:dyDescent="0.3">
      <c r="A481">
        <v>114</v>
      </c>
      <c r="B481" t="s">
        <v>628</v>
      </c>
      <c r="C481" t="s">
        <v>25</v>
      </c>
      <c r="D481">
        <v>6.32</v>
      </c>
      <c r="E481">
        <v>499361.75</v>
      </c>
      <c r="F481">
        <v>217183.15599999999</v>
      </c>
    </row>
    <row r="482" spans="1:6" x14ac:dyDescent="0.3">
      <c r="A482">
        <v>115</v>
      </c>
      <c r="B482" t="s">
        <v>629</v>
      </c>
      <c r="C482" t="s">
        <v>27</v>
      </c>
      <c r="D482">
        <v>6.32</v>
      </c>
      <c r="E482">
        <v>1177442.375</v>
      </c>
      <c r="F482">
        <v>508055.59399999998</v>
      </c>
    </row>
    <row r="483" spans="1:6" x14ac:dyDescent="0.3">
      <c r="A483">
        <v>116</v>
      </c>
      <c r="B483" t="s">
        <v>630</v>
      </c>
      <c r="C483" t="s">
        <v>9</v>
      </c>
      <c r="D483">
        <v>6.32</v>
      </c>
      <c r="E483">
        <v>795.97699999999998</v>
      </c>
      <c r="F483">
        <v>234.68700000000001</v>
      </c>
    </row>
    <row r="485" spans="1:6" x14ac:dyDescent="0.3">
      <c r="A485" t="s">
        <v>224</v>
      </c>
    </row>
    <row r="487" spans="1:6" x14ac:dyDescent="0.3">
      <c r="B487" t="s">
        <v>3</v>
      </c>
      <c r="C487" t="s">
        <v>4</v>
      </c>
      <c r="D487" t="s">
        <v>5</v>
      </c>
      <c r="E487" t="s">
        <v>6</v>
      </c>
      <c r="F487" t="s">
        <v>246</v>
      </c>
    </row>
    <row r="488" spans="1:6" x14ac:dyDescent="0.3">
      <c r="A488">
        <v>1</v>
      </c>
      <c r="B488" t="s">
        <v>434</v>
      </c>
      <c r="C488" t="s">
        <v>9</v>
      </c>
      <c r="D488">
        <v>5.03</v>
      </c>
      <c r="E488">
        <v>276.435</v>
      </c>
      <c r="F488">
        <v>46.682000000000002</v>
      </c>
    </row>
    <row r="489" spans="1:6" x14ac:dyDescent="0.3">
      <c r="A489">
        <v>2</v>
      </c>
      <c r="B489" t="s">
        <v>435</v>
      </c>
      <c r="C489" t="s">
        <v>11</v>
      </c>
      <c r="D489">
        <v>4.8899999999999997</v>
      </c>
      <c r="E489">
        <v>42.389000000000003</v>
      </c>
      <c r="F489">
        <v>21.747</v>
      </c>
    </row>
    <row r="490" spans="1:6" x14ac:dyDescent="0.3">
      <c r="A490">
        <v>3</v>
      </c>
      <c r="B490" t="s">
        <v>436</v>
      </c>
      <c r="C490" t="s">
        <v>13</v>
      </c>
      <c r="D490">
        <v>5.03</v>
      </c>
      <c r="E490">
        <v>1012.706</v>
      </c>
      <c r="F490">
        <v>38.789000000000001</v>
      </c>
    </row>
    <row r="491" spans="1:6" x14ac:dyDescent="0.3">
      <c r="A491">
        <v>4</v>
      </c>
      <c r="B491" t="s">
        <v>437</v>
      </c>
      <c r="C491" t="s">
        <v>15</v>
      </c>
      <c r="D491">
        <v>5.03</v>
      </c>
      <c r="E491">
        <v>1754.165</v>
      </c>
      <c r="F491">
        <v>104.307</v>
      </c>
    </row>
    <row r="492" spans="1:6" x14ac:dyDescent="0.3">
      <c r="A492">
        <v>5</v>
      </c>
      <c r="B492" t="s">
        <v>438</v>
      </c>
      <c r="C492" t="s">
        <v>17</v>
      </c>
      <c r="D492">
        <v>5.03</v>
      </c>
      <c r="E492">
        <v>3486.6579999999999</v>
      </c>
      <c r="F492">
        <v>179.12899999999999</v>
      </c>
    </row>
    <row r="493" spans="1:6" x14ac:dyDescent="0.3">
      <c r="A493">
        <v>6</v>
      </c>
      <c r="B493" t="s">
        <v>439</v>
      </c>
      <c r="C493" t="s">
        <v>19</v>
      </c>
      <c r="D493">
        <v>5.03</v>
      </c>
      <c r="E493">
        <v>7989.424</v>
      </c>
      <c r="F493">
        <v>312.20999999999998</v>
      </c>
    </row>
    <row r="494" spans="1:6" x14ac:dyDescent="0.3">
      <c r="A494">
        <v>7</v>
      </c>
      <c r="B494" t="s">
        <v>440</v>
      </c>
      <c r="C494" t="s">
        <v>21</v>
      </c>
      <c r="D494">
        <v>5.03</v>
      </c>
      <c r="E494">
        <v>16482.653999999999</v>
      </c>
      <c r="F494">
        <v>780.69899999999996</v>
      </c>
    </row>
    <row r="495" spans="1:6" x14ac:dyDescent="0.3">
      <c r="A495">
        <v>8</v>
      </c>
      <c r="B495" t="s">
        <v>441</v>
      </c>
      <c r="C495" t="s">
        <v>23</v>
      </c>
      <c r="D495">
        <v>5.03</v>
      </c>
      <c r="E495">
        <v>34571.690999999999</v>
      </c>
      <c r="F495">
        <v>1427.231</v>
      </c>
    </row>
    <row r="496" spans="1:6" x14ac:dyDescent="0.3">
      <c r="A496">
        <v>9</v>
      </c>
      <c r="B496" t="s">
        <v>442</v>
      </c>
      <c r="C496" t="s">
        <v>25</v>
      </c>
      <c r="D496">
        <v>5.03</v>
      </c>
      <c r="E496">
        <v>74542.179999999993</v>
      </c>
      <c r="F496">
        <v>3036.4859999999999</v>
      </c>
    </row>
    <row r="497" spans="1:6" x14ac:dyDescent="0.3">
      <c r="A497">
        <v>10</v>
      </c>
      <c r="B497" t="s">
        <v>443</v>
      </c>
      <c r="C497" t="s">
        <v>27</v>
      </c>
      <c r="D497">
        <v>5.03</v>
      </c>
      <c r="E497">
        <v>185820.15599999999</v>
      </c>
      <c r="F497">
        <v>7887.6</v>
      </c>
    </row>
    <row r="498" spans="1:6" x14ac:dyDescent="0.3">
      <c r="A498">
        <v>11</v>
      </c>
      <c r="B498" t="s">
        <v>444</v>
      </c>
      <c r="C498" t="s">
        <v>9</v>
      </c>
      <c r="D498">
        <v>5.0199999999999996</v>
      </c>
      <c r="E498">
        <v>65.864000000000004</v>
      </c>
      <c r="F498">
        <v>27.664999999999999</v>
      </c>
    </row>
    <row r="499" spans="1:6" x14ac:dyDescent="0.3">
      <c r="A499">
        <v>12</v>
      </c>
      <c r="B499" t="s">
        <v>445</v>
      </c>
      <c r="C499" t="s">
        <v>446</v>
      </c>
      <c r="D499">
        <v>5.03</v>
      </c>
      <c r="E499">
        <v>66663.585999999996</v>
      </c>
      <c r="F499">
        <v>2820.9430000000002</v>
      </c>
    </row>
    <row r="500" spans="1:6" x14ac:dyDescent="0.3">
      <c r="A500">
        <v>13</v>
      </c>
      <c r="B500" t="s">
        <v>447</v>
      </c>
      <c r="C500" t="s">
        <v>448</v>
      </c>
      <c r="D500">
        <v>4.9000000000000004</v>
      </c>
      <c r="E500">
        <v>45.933</v>
      </c>
      <c r="F500">
        <v>27.811</v>
      </c>
    </row>
    <row r="501" spans="1:6" x14ac:dyDescent="0.3">
      <c r="A501">
        <v>14</v>
      </c>
      <c r="B501" t="s">
        <v>449</v>
      </c>
      <c r="C501" t="s">
        <v>34</v>
      </c>
      <c r="D501">
        <v>5.08</v>
      </c>
      <c r="E501">
        <v>93.998000000000005</v>
      </c>
      <c r="F501">
        <v>42.066000000000003</v>
      </c>
    </row>
    <row r="502" spans="1:6" x14ac:dyDescent="0.3">
      <c r="A502">
        <v>15</v>
      </c>
      <c r="B502" t="s">
        <v>450</v>
      </c>
      <c r="C502" t="s">
        <v>36</v>
      </c>
      <c r="D502">
        <v>5.03</v>
      </c>
      <c r="E502">
        <v>9164.7890000000007</v>
      </c>
      <c r="F502">
        <v>407.37900000000002</v>
      </c>
    </row>
    <row r="503" spans="1:6" x14ac:dyDescent="0.3">
      <c r="A503">
        <v>16</v>
      </c>
      <c r="B503" t="s">
        <v>451</v>
      </c>
      <c r="C503" t="s">
        <v>452</v>
      </c>
      <c r="D503">
        <v>5.04</v>
      </c>
      <c r="E503">
        <v>258.61200000000002</v>
      </c>
      <c r="F503">
        <v>5.4029999999999996</v>
      </c>
    </row>
    <row r="504" spans="1:6" x14ac:dyDescent="0.3">
      <c r="A504">
        <v>17</v>
      </c>
      <c r="B504" t="s">
        <v>453</v>
      </c>
      <c r="C504" t="s">
        <v>454</v>
      </c>
      <c r="D504">
        <v>5.01</v>
      </c>
      <c r="E504">
        <v>210.78100000000001</v>
      </c>
      <c r="F504">
        <v>29.137</v>
      </c>
    </row>
    <row r="505" spans="1:6" x14ac:dyDescent="0.3">
      <c r="A505">
        <v>18</v>
      </c>
      <c r="B505" t="s">
        <v>455</v>
      </c>
      <c r="C505" t="s">
        <v>456</v>
      </c>
      <c r="D505">
        <v>5.04</v>
      </c>
      <c r="E505">
        <v>221.292</v>
      </c>
      <c r="F505">
        <v>61.756</v>
      </c>
    </row>
    <row r="506" spans="1:6" x14ac:dyDescent="0.3">
      <c r="A506">
        <v>19</v>
      </c>
      <c r="B506" t="s">
        <v>457</v>
      </c>
      <c r="C506" t="s">
        <v>458</v>
      </c>
      <c r="D506">
        <v>5.03</v>
      </c>
      <c r="E506">
        <v>81.728999999999999</v>
      </c>
      <c r="F506">
        <v>33.393000000000001</v>
      </c>
    </row>
    <row r="507" spans="1:6" x14ac:dyDescent="0.3">
      <c r="A507">
        <v>20</v>
      </c>
      <c r="B507" t="s">
        <v>459</v>
      </c>
      <c r="C507" t="s">
        <v>460</v>
      </c>
      <c r="D507">
        <v>5.0599999999999996</v>
      </c>
      <c r="E507">
        <v>280.79599999999999</v>
      </c>
      <c r="F507">
        <v>12.616</v>
      </c>
    </row>
    <row r="508" spans="1:6" x14ac:dyDescent="0.3">
      <c r="A508">
        <v>21</v>
      </c>
      <c r="B508" t="s">
        <v>461</v>
      </c>
      <c r="C508" t="s">
        <v>462</v>
      </c>
      <c r="D508">
        <v>4.96</v>
      </c>
      <c r="E508">
        <v>12.051</v>
      </c>
      <c r="F508">
        <v>3.0950000000000002</v>
      </c>
    </row>
    <row r="509" spans="1:6" x14ac:dyDescent="0.3">
      <c r="A509">
        <v>22</v>
      </c>
      <c r="B509" t="s">
        <v>463</v>
      </c>
      <c r="C509" t="s">
        <v>464</v>
      </c>
      <c r="D509">
        <v>5.07</v>
      </c>
      <c r="E509">
        <v>167.392</v>
      </c>
      <c r="F509">
        <v>75.566999999999993</v>
      </c>
    </row>
    <row r="510" spans="1:6" x14ac:dyDescent="0.3">
      <c r="A510">
        <v>23</v>
      </c>
      <c r="B510" t="s">
        <v>465</v>
      </c>
      <c r="C510" t="s">
        <v>446</v>
      </c>
      <c r="D510">
        <v>5.03</v>
      </c>
      <c r="E510">
        <v>46124.097999999998</v>
      </c>
      <c r="F510">
        <v>1972.2439999999999</v>
      </c>
    </row>
    <row r="511" spans="1:6" x14ac:dyDescent="0.3">
      <c r="A511">
        <v>24</v>
      </c>
      <c r="B511" t="s">
        <v>466</v>
      </c>
      <c r="C511" t="s">
        <v>467</v>
      </c>
      <c r="D511">
        <v>5.04</v>
      </c>
      <c r="E511">
        <v>68.745000000000005</v>
      </c>
      <c r="F511">
        <v>54.658999999999999</v>
      </c>
    </row>
    <row r="512" spans="1:6" x14ac:dyDescent="0.3">
      <c r="A512">
        <v>25</v>
      </c>
      <c r="B512" t="s">
        <v>468</v>
      </c>
      <c r="C512" t="s">
        <v>469</v>
      </c>
      <c r="D512">
        <v>5.04</v>
      </c>
      <c r="E512">
        <v>116.081</v>
      </c>
      <c r="F512">
        <v>19.847999999999999</v>
      </c>
    </row>
    <row r="513" spans="1:6" x14ac:dyDescent="0.3">
      <c r="A513">
        <v>26</v>
      </c>
      <c r="B513" t="s">
        <v>470</v>
      </c>
      <c r="C513" t="s">
        <v>471</v>
      </c>
      <c r="D513">
        <v>5.0999999999999996</v>
      </c>
      <c r="E513">
        <v>186.16300000000001</v>
      </c>
      <c r="F513">
        <v>5.53</v>
      </c>
    </row>
    <row r="514" spans="1:6" x14ac:dyDescent="0.3">
      <c r="A514">
        <v>27</v>
      </c>
      <c r="B514" t="s">
        <v>472</v>
      </c>
      <c r="C514" t="s">
        <v>473</v>
      </c>
      <c r="D514">
        <v>4.99</v>
      </c>
      <c r="E514">
        <v>109.407</v>
      </c>
      <c r="F514">
        <v>49.308999999999997</v>
      </c>
    </row>
    <row r="515" spans="1:6" x14ac:dyDescent="0.3">
      <c r="A515">
        <v>28</v>
      </c>
      <c r="B515" t="s">
        <v>474</v>
      </c>
      <c r="C515" t="s">
        <v>475</v>
      </c>
      <c r="D515">
        <v>4.91</v>
      </c>
      <c r="E515">
        <v>72.753</v>
      </c>
      <c r="F515">
        <v>39.975000000000001</v>
      </c>
    </row>
    <row r="516" spans="1:6" x14ac:dyDescent="0.3">
      <c r="A516">
        <v>29</v>
      </c>
      <c r="B516" t="s">
        <v>476</v>
      </c>
      <c r="C516" t="s">
        <v>477</v>
      </c>
      <c r="D516">
        <v>5.0199999999999996</v>
      </c>
      <c r="E516">
        <v>199.06299999999999</v>
      </c>
      <c r="F516">
        <v>257.16899999999998</v>
      </c>
    </row>
    <row r="517" spans="1:6" x14ac:dyDescent="0.3">
      <c r="A517">
        <v>30</v>
      </c>
      <c r="B517" t="s">
        <v>478</v>
      </c>
      <c r="C517" t="s">
        <v>479</v>
      </c>
      <c r="D517">
        <v>5.12</v>
      </c>
      <c r="E517">
        <v>117.855</v>
      </c>
      <c r="F517">
        <v>4.2590000000000003</v>
      </c>
    </row>
    <row r="518" spans="1:6" x14ac:dyDescent="0.3">
      <c r="A518">
        <v>31</v>
      </c>
      <c r="B518" t="s">
        <v>480</v>
      </c>
      <c r="C518" t="s">
        <v>481</v>
      </c>
      <c r="D518">
        <v>5.0599999999999996</v>
      </c>
      <c r="E518">
        <v>185.92099999999999</v>
      </c>
      <c r="F518">
        <v>251.14699999999999</v>
      </c>
    </row>
    <row r="519" spans="1:6" x14ac:dyDescent="0.3">
      <c r="A519">
        <v>32</v>
      </c>
      <c r="B519" t="s">
        <v>482</v>
      </c>
      <c r="C519" t="s">
        <v>483</v>
      </c>
      <c r="D519">
        <v>5.1100000000000003</v>
      </c>
      <c r="E519">
        <v>17.343</v>
      </c>
      <c r="F519">
        <v>27.411999999999999</v>
      </c>
    </row>
    <row r="520" spans="1:6" x14ac:dyDescent="0.3">
      <c r="A520">
        <v>33</v>
      </c>
      <c r="B520" t="s">
        <v>484</v>
      </c>
      <c r="C520" t="s">
        <v>485</v>
      </c>
      <c r="D520">
        <v>5.03</v>
      </c>
      <c r="E520">
        <v>9365.0239999999994</v>
      </c>
      <c r="F520">
        <v>419.50200000000001</v>
      </c>
    </row>
    <row r="521" spans="1:6" x14ac:dyDescent="0.3">
      <c r="A521">
        <v>34</v>
      </c>
      <c r="B521" t="s">
        <v>486</v>
      </c>
      <c r="C521" t="s">
        <v>446</v>
      </c>
      <c r="D521">
        <v>5.03</v>
      </c>
      <c r="E521">
        <v>40827.949000000001</v>
      </c>
      <c r="F521">
        <v>1703.9369999999999</v>
      </c>
    </row>
    <row r="522" spans="1:6" x14ac:dyDescent="0.3">
      <c r="A522">
        <v>35</v>
      </c>
      <c r="B522" t="s">
        <v>487</v>
      </c>
      <c r="C522" t="s">
        <v>488</v>
      </c>
    </row>
    <row r="523" spans="1:6" x14ac:dyDescent="0.3">
      <c r="A523">
        <v>36</v>
      </c>
      <c r="B523" t="s">
        <v>489</v>
      </c>
      <c r="C523" t="s">
        <v>490</v>
      </c>
      <c r="D523">
        <v>5.13</v>
      </c>
      <c r="E523">
        <v>36.465000000000003</v>
      </c>
      <c r="F523">
        <v>51.512999999999998</v>
      </c>
    </row>
    <row r="524" spans="1:6" x14ac:dyDescent="0.3">
      <c r="A524">
        <v>37</v>
      </c>
      <c r="B524" t="s">
        <v>491</v>
      </c>
      <c r="C524" t="s">
        <v>492</v>
      </c>
      <c r="D524">
        <v>5.05</v>
      </c>
      <c r="E524">
        <v>174.971</v>
      </c>
      <c r="F524">
        <v>8.7029999999999994</v>
      </c>
    </row>
    <row r="525" spans="1:6" x14ac:dyDescent="0.3">
      <c r="A525">
        <v>38</v>
      </c>
      <c r="B525" t="s">
        <v>493</v>
      </c>
      <c r="C525" t="s">
        <v>494</v>
      </c>
      <c r="D525">
        <v>5.0599999999999996</v>
      </c>
      <c r="E525">
        <v>28.966000000000001</v>
      </c>
      <c r="F525">
        <v>13.750999999999999</v>
      </c>
    </row>
    <row r="526" spans="1:6" x14ac:dyDescent="0.3">
      <c r="A526">
        <v>39</v>
      </c>
      <c r="B526" t="s">
        <v>495</v>
      </c>
      <c r="C526" t="s">
        <v>496</v>
      </c>
      <c r="D526">
        <v>5.03</v>
      </c>
      <c r="E526">
        <v>7799.8289999999997</v>
      </c>
      <c r="F526">
        <v>365.589</v>
      </c>
    </row>
    <row r="527" spans="1:6" x14ac:dyDescent="0.3">
      <c r="A527">
        <v>40</v>
      </c>
      <c r="B527" t="s">
        <v>497</v>
      </c>
      <c r="C527" t="s">
        <v>498</v>
      </c>
      <c r="D527">
        <v>5.04</v>
      </c>
      <c r="E527">
        <v>60.889000000000003</v>
      </c>
      <c r="F527">
        <v>4.7969999999999997</v>
      </c>
    </row>
    <row r="528" spans="1:6" x14ac:dyDescent="0.3">
      <c r="A528">
        <v>41</v>
      </c>
      <c r="B528" t="s">
        <v>499</v>
      </c>
      <c r="C528" t="s">
        <v>500</v>
      </c>
      <c r="D528">
        <v>5.03</v>
      </c>
      <c r="E528">
        <v>9204.0529999999999</v>
      </c>
      <c r="F528">
        <v>418.35899999999998</v>
      </c>
    </row>
    <row r="529" spans="1:6" x14ac:dyDescent="0.3">
      <c r="A529">
        <v>42</v>
      </c>
      <c r="B529" t="s">
        <v>501</v>
      </c>
      <c r="C529" t="s">
        <v>502</v>
      </c>
      <c r="D529">
        <v>5.0199999999999996</v>
      </c>
      <c r="E529">
        <v>179.37700000000001</v>
      </c>
      <c r="F529">
        <v>42.406999999999996</v>
      </c>
    </row>
    <row r="530" spans="1:6" x14ac:dyDescent="0.3">
      <c r="A530">
        <v>43</v>
      </c>
      <c r="B530" t="s">
        <v>503</v>
      </c>
      <c r="C530" t="s">
        <v>504</v>
      </c>
      <c r="D530">
        <v>5.05</v>
      </c>
      <c r="E530">
        <v>297.846</v>
      </c>
      <c r="F530">
        <v>6.6909999999999998</v>
      </c>
    </row>
    <row r="531" spans="1:6" x14ac:dyDescent="0.3">
      <c r="A531">
        <v>44</v>
      </c>
      <c r="B531" t="s">
        <v>505</v>
      </c>
      <c r="C531" t="s">
        <v>506</v>
      </c>
      <c r="D531">
        <v>5.0199999999999996</v>
      </c>
      <c r="E531">
        <v>191.501</v>
      </c>
      <c r="F531">
        <v>49.857999999999997</v>
      </c>
    </row>
    <row r="532" spans="1:6" x14ac:dyDescent="0.3">
      <c r="A532">
        <v>45</v>
      </c>
      <c r="B532" t="s">
        <v>507</v>
      </c>
      <c r="C532" t="s">
        <v>446</v>
      </c>
      <c r="D532">
        <v>5.03</v>
      </c>
      <c r="E532">
        <v>39950.644999999997</v>
      </c>
      <c r="F532">
        <v>1647.8510000000001</v>
      </c>
    </row>
    <row r="533" spans="1:6" x14ac:dyDescent="0.3">
      <c r="A533">
        <v>46</v>
      </c>
      <c r="B533" t="s">
        <v>508</v>
      </c>
      <c r="C533" t="s">
        <v>509</v>
      </c>
      <c r="D533">
        <v>5.04</v>
      </c>
      <c r="E533">
        <v>123.476</v>
      </c>
      <c r="F533">
        <v>14.403</v>
      </c>
    </row>
    <row r="534" spans="1:6" x14ac:dyDescent="0.3">
      <c r="A534">
        <v>47</v>
      </c>
      <c r="B534" t="s">
        <v>510</v>
      </c>
      <c r="C534" t="s">
        <v>511</v>
      </c>
      <c r="D534">
        <v>4.9800000000000004</v>
      </c>
      <c r="E534">
        <v>32.173999999999999</v>
      </c>
      <c r="F534">
        <v>32.18</v>
      </c>
    </row>
    <row r="535" spans="1:6" x14ac:dyDescent="0.3">
      <c r="A535">
        <v>48</v>
      </c>
      <c r="B535" t="s">
        <v>512</v>
      </c>
      <c r="C535" t="s">
        <v>513</v>
      </c>
      <c r="D535">
        <v>5.14</v>
      </c>
      <c r="E535">
        <v>159.553</v>
      </c>
      <c r="F535">
        <v>9.3179999999999996</v>
      </c>
    </row>
    <row r="536" spans="1:6" x14ac:dyDescent="0.3">
      <c r="A536">
        <v>49</v>
      </c>
      <c r="B536" t="s">
        <v>514</v>
      </c>
      <c r="C536" t="s">
        <v>515</v>
      </c>
      <c r="D536">
        <v>5.01</v>
      </c>
      <c r="E536">
        <v>52.048999999999999</v>
      </c>
      <c r="F536">
        <v>20.771999999999998</v>
      </c>
    </row>
    <row r="537" spans="1:6" x14ac:dyDescent="0.3">
      <c r="A537">
        <v>50</v>
      </c>
      <c r="B537" t="s">
        <v>516</v>
      </c>
      <c r="C537" t="s">
        <v>517</v>
      </c>
      <c r="D537">
        <v>5.12</v>
      </c>
      <c r="E537">
        <v>144.113</v>
      </c>
      <c r="F537">
        <v>21.07</v>
      </c>
    </row>
    <row r="538" spans="1:6" x14ac:dyDescent="0.3">
      <c r="A538">
        <v>51</v>
      </c>
      <c r="B538" t="s">
        <v>518</v>
      </c>
      <c r="C538" t="s">
        <v>519</v>
      </c>
      <c r="D538">
        <v>5.03</v>
      </c>
      <c r="E538">
        <v>378.82299999999998</v>
      </c>
      <c r="F538">
        <v>45.177</v>
      </c>
    </row>
    <row r="539" spans="1:6" x14ac:dyDescent="0.3">
      <c r="A539">
        <v>52</v>
      </c>
      <c r="B539" t="s">
        <v>520</v>
      </c>
      <c r="C539" t="s">
        <v>521</v>
      </c>
      <c r="D539">
        <v>5.0199999999999996</v>
      </c>
      <c r="E539">
        <v>105.93600000000001</v>
      </c>
      <c r="F539">
        <v>8.4339999999999993</v>
      </c>
    </row>
    <row r="540" spans="1:6" x14ac:dyDescent="0.3">
      <c r="A540">
        <v>53</v>
      </c>
      <c r="B540" t="s">
        <v>522</v>
      </c>
      <c r="C540" t="s">
        <v>523</v>
      </c>
      <c r="D540">
        <v>5.03</v>
      </c>
      <c r="E540">
        <v>214.024</v>
      </c>
      <c r="F540">
        <v>10.378</v>
      </c>
    </row>
    <row r="541" spans="1:6" x14ac:dyDescent="0.3">
      <c r="A541">
        <v>54</v>
      </c>
      <c r="B541" t="s">
        <v>524</v>
      </c>
      <c r="C541" t="s">
        <v>525</v>
      </c>
      <c r="D541">
        <v>5.03</v>
      </c>
      <c r="E541">
        <v>11941.643</v>
      </c>
      <c r="F541">
        <v>491.07499999999999</v>
      </c>
    </row>
    <row r="542" spans="1:6" x14ac:dyDescent="0.3">
      <c r="A542">
        <v>55</v>
      </c>
      <c r="B542" t="s">
        <v>526</v>
      </c>
      <c r="C542" t="s">
        <v>527</v>
      </c>
      <c r="D542">
        <v>5.03</v>
      </c>
      <c r="E542">
        <v>330.58199999999999</v>
      </c>
      <c r="F542">
        <v>70.673000000000002</v>
      </c>
    </row>
    <row r="543" spans="1:6" x14ac:dyDescent="0.3">
      <c r="A543">
        <v>56</v>
      </c>
      <c r="B543" t="s">
        <v>528</v>
      </c>
      <c r="C543" t="s">
        <v>446</v>
      </c>
      <c r="D543">
        <v>5.03</v>
      </c>
      <c r="E543">
        <v>40017.589999999997</v>
      </c>
      <c r="F543">
        <v>1671.326</v>
      </c>
    </row>
    <row r="544" spans="1:6" x14ac:dyDescent="0.3">
      <c r="A544">
        <v>57</v>
      </c>
      <c r="B544" t="s">
        <v>529</v>
      </c>
      <c r="C544" t="s">
        <v>530</v>
      </c>
      <c r="D544">
        <v>4.92</v>
      </c>
      <c r="E544">
        <v>358.36700000000002</v>
      </c>
      <c r="F544">
        <v>72.132999999999996</v>
      </c>
    </row>
    <row r="545" spans="1:6" x14ac:dyDescent="0.3">
      <c r="A545">
        <v>58</v>
      </c>
      <c r="B545" t="s">
        <v>531</v>
      </c>
      <c r="C545" t="s">
        <v>532</v>
      </c>
      <c r="D545">
        <v>5.04</v>
      </c>
      <c r="E545">
        <v>79.230999999999995</v>
      </c>
      <c r="F545">
        <v>24.190999999999999</v>
      </c>
    </row>
    <row r="546" spans="1:6" x14ac:dyDescent="0.3">
      <c r="A546">
        <v>59</v>
      </c>
      <c r="B546" t="s">
        <v>533</v>
      </c>
      <c r="C546" t="s">
        <v>534</v>
      </c>
      <c r="D546">
        <v>5</v>
      </c>
      <c r="E546">
        <v>69.534000000000006</v>
      </c>
      <c r="F546">
        <v>35.835000000000001</v>
      </c>
    </row>
    <row r="547" spans="1:6" x14ac:dyDescent="0.3">
      <c r="A547">
        <v>60</v>
      </c>
      <c r="B547" t="s">
        <v>535</v>
      </c>
      <c r="C547" t="s">
        <v>536</v>
      </c>
      <c r="D547">
        <v>5.03</v>
      </c>
      <c r="E547">
        <v>9425.241</v>
      </c>
      <c r="F547">
        <v>412.41500000000002</v>
      </c>
    </row>
    <row r="548" spans="1:6" x14ac:dyDescent="0.3">
      <c r="A548">
        <v>61</v>
      </c>
      <c r="B548" t="s">
        <v>537</v>
      </c>
      <c r="C548" t="s">
        <v>538</v>
      </c>
      <c r="D548">
        <v>5</v>
      </c>
      <c r="E548">
        <v>486.51600000000002</v>
      </c>
      <c r="F548">
        <v>62.575000000000003</v>
      </c>
    </row>
    <row r="549" spans="1:6" x14ac:dyDescent="0.3">
      <c r="A549">
        <v>62</v>
      </c>
      <c r="B549" t="s">
        <v>539</v>
      </c>
      <c r="C549" t="s">
        <v>540</v>
      </c>
      <c r="D549">
        <v>4.87</v>
      </c>
      <c r="E549">
        <v>241.649</v>
      </c>
      <c r="F549">
        <v>57.500999999999998</v>
      </c>
    </row>
    <row r="550" spans="1:6" x14ac:dyDescent="0.3">
      <c r="A550">
        <v>63</v>
      </c>
      <c r="B550" t="s">
        <v>541</v>
      </c>
      <c r="C550" t="s">
        <v>542</v>
      </c>
      <c r="D550">
        <v>5.0199999999999996</v>
      </c>
      <c r="E550">
        <v>334.75</v>
      </c>
      <c r="F550">
        <v>36.179000000000002</v>
      </c>
    </row>
    <row r="551" spans="1:6" x14ac:dyDescent="0.3">
      <c r="A551">
        <v>64</v>
      </c>
      <c r="B551" t="s">
        <v>543</v>
      </c>
      <c r="C551" t="s">
        <v>544</v>
      </c>
      <c r="D551">
        <v>5.0199999999999996</v>
      </c>
      <c r="E551">
        <v>251.07300000000001</v>
      </c>
      <c r="F551">
        <v>7.4329999999999998</v>
      </c>
    </row>
    <row r="552" spans="1:6" x14ac:dyDescent="0.3">
      <c r="A552">
        <v>65</v>
      </c>
      <c r="B552" t="s">
        <v>545</v>
      </c>
      <c r="C552" t="s">
        <v>546</v>
      </c>
      <c r="D552">
        <v>5.0199999999999996</v>
      </c>
      <c r="E552">
        <v>89.126999999999995</v>
      </c>
      <c r="F552">
        <v>14.089</v>
      </c>
    </row>
    <row r="553" spans="1:6" x14ac:dyDescent="0.3">
      <c r="A553">
        <v>66</v>
      </c>
      <c r="B553" t="s">
        <v>547</v>
      </c>
      <c r="C553" t="s">
        <v>548</v>
      </c>
      <c r="D553">
        <v>4.9800000000000004</v>
      </c>
      <c r="E553">
        <v>329.06799999999998</v>
      </c>
      <c r="F553">
        <v>47.334000000000003</v>
      </c>
    </row>
    <row r="554" spans="1:6" x14ac:dyDescent="0.3">
      <c r="A554">
        <v>67</v>
      </c>
      <c r="B554" t="s">
        <v>549</v>
      </c>
      <c r="C554" t="s">
        <v>446</v>
      </c>
      <c r="D554">
        <v>5.03</v>
      </c>
      <c r="E554">
        <v>37398.730000000003</v>
      </c>
      <c r="F554">
        <v>1497.617</v>
      </c>
    </row>
    <row r="555" spans="1:6" x14ac:dyDescent="0.3">
      <c r="A555">
        <v>68</v>
      </c>
      <c r="B555" t="s">
        <v>550</v>
      </c>
      <c r="C555" t="s">
        <v>551</v>
      </c>
      <c r="D555">
        <v>5.01</v>
      </c>
      <c r="E555">
        <v>73.941999999999993</v>
      </c>
      <c r="F555">
        <v>23.872</v>
      </c>
    </row>
    <row r="556" spans="1:6" x14ac:dyDescent="0.3">
      <c r="A556">
        <v>69</v>
      </c>
      <c r="B556" t="s">
        <v>552</v>
      </c>
      <c r="C556" t="s">
        <v>553</v>
      </c>
      <c r="D556">
        <v>5.01</v>
      </c>
      <c r="E556">
        <v>297.745</v>
      </c>
      <c r="F556">
        <v>13.195</v>
      </c>
    </row>
    <row r="557" spans="1:6" x14ac:dyDescent="0.3">
      <c r="A557">
        <v>70</v>
      </c>
      <c r="B557" t="s">
        <v>554</v>
      </c>
      <c r="C557" t="s">
        <v>555</v>
      </c>
      <c r="D557">
        <v>5.0199999999999996</v>
      </c>
      <c r="E557">
        <v>153.614</v>
      </c>
      <c r="F557">
        <v>5.1159999999999997</v>
      </c>
    </row>
    <row r="558" spans="1:6" x14ac:dyDescent="0.3">
      <c r="A558">
        <v>71</v>
      </c>
      <c r="B558" t="s">
        <v>556</v>
      </c>
      <c r="C558" t="s">
        <v>557</v>
      </c>
      <c r="D558">
        <v>4.71</v>
      </c>
      <c r="E558">
        <v>34.603999999999999</v>
      </c>
      <c r="F558">
        <v>76.941000000000003</v>
      </c>
    </row>
    <row r="559" spans="1:6" x14ac:dyDescent="0.3">
      <c r="A559">
        <v>72</v>
      </c>
      <c r="B559" t="s">
        <v>558</v>
      </c>
      <c r="C559" t="s">
        <v>559</v>
      </c>
      <c r="D559">
        <v>5.03</v>
      </c>
      <c r="E559">
        <v>555.077</v>
      </c>
      <c r="F559">
        <v>8.391</v>
      </c>
    </row>
    <row r="560" spans="1:6" x14ac:dyDescent="0.3">
      <c r="A560">
        <v>73</v>
      </c>
      <c r="B560" t="s">
        <v>560</v>
      </c>
      <c r="C560" t="s">
        <v>561</v>
      </c>
      <c r="D560">
        <v>5.03</v>
      </c>
      <c r="E560">
        <v>208.95500000000001</v>
      </c>
      <c r="F560">
        <v>132.69499999999999</v>
      </c>
    </row>
    <row r="561" spans="1:6" x14ac:dyDescent="0.3">
      <c r="A561">
        <v>74</v>
      </c>
      <c r="B561" t="s">
        <v>562</v>
      </c>
      <c r="C561" t="s">
        <v>563</v>
      </c>
      <c r="D561">
        <v>5.04</v>
      </c>
      <c r="E561">
        <v>227.29599999999999</v>
      </c>
      <c r="F561">
        <v>6.79</v>
      </c>
    </row>
    <row r="562" spans="1:6" x14ac:dyDescent="0.3">
      <c r="A562">
        <v>75</v>
      </c>
      <c r="B562" t="s">
        <v>564</v>
      </c>
      <c r="C562" t="s">
        <v>565</v>
      </c>
      <c r="D562">
        <v>5.03</v>
      </c>
      <c r="E562">
        <v>9307.8819999999996</v>
      </c>
      <c r="F562">
        <v>409.43200000000002</v>
      </c>
    </row>
    <row r="563" spans="1:6" x14ac:dyDescent="0.3">
      <c r="A563">
        <v>76</v>
      </c>
      <c r="B563" t="s">
        <v>566</v>
      </c>
      <c r="C563" t="s">
        <v>567</v>
      </c>
      <c r="D563">
        <v>5.12</v>
      </c>
      <c r="E563">
        <v>924.875</v>
      </c>
      <c r="F563">
        <v>8.9030000000000005</v>
      </c>
    </row>
    <row r="564" spans="1:6" x14ac:dyDescent="0.3">
      <c r="A564">
        <v>77</v>
      </c>
      <c r="B564" t="s">
        <v>568</v>
      </c>
      <c r="C564" t="s">
        <v>569</v>
      </c>
      <c r="D564">
        <v>5.26</v>
      </c>
      <c r="E564">
        <v>36.008000000000003</v>
      </c>
      <c r="F564">
        <v>5.851</v>
      </c>
    </row>
    <row r="565" spans="1:6" x14ac:dyDescent="0.3">
      <c r="A565">
        <v>78</v>
      </c>
      <c r="B565" t="s">
        <v>570</v>
      </c>
      <c r="C565" t="s">
        <v>446</v>
      </c>
      <c r="D565">
        <v>5.03</v>
      </c>
      <c r="E565">
        <v>36750.879000000001</v>
      </c>
      <c r="F565">
        <v>1521.473</v>
      </c>
    </row>
    <row r="566" spans="1:6" x14ac:dyDescent="0.3">
      <c r="A566">
        <v>79</v>
      </c>
      <c r="B566" t="s">
        <v>571</v>
      </c>
      <c r="C566" t="s">
        <v>572</v>
      </c>
      <c r="D566">
        <v>4.92</v>
      </c>
      <c r="E566">
        <v>22.975000000000001</v>
      </c>
      <c r="F566">
        <v>83.837000000000003</v>
      </c>
    </row>
    <row r="567" spans="1:6" x14ac:dyDescent="0.3">
      <c r="A567">
        <v>80</v>
      </c>
      <c r="B567" t="s">
        <v>573</v>
      </c>
      <c r="C567" t="s">
        <v>574</v>
      </c>
      <c r="D567">
        <v>5.04</v>
      </c>
      <c r="E567">
        <v>221.83</v>
      </c>
      <c r="F567">
        <v>110.589</v>
      </c>
    </row>
    <row r="568" spans="1:6" x14ac:dyDescent="0.3">
      <c r="A568">
        <v>81</v>
      </c>
      <c r="B568" t="s">
        <v>575</v>
      </c>
      <c r="C568" t="s">
        <v>576</v>
      </c>
      <c r="D568">
        <v>5.04</v>
      </c>
      <c r="E568">
        <v>259.83999999999997</v>
      </c>
      <c r="F568">
        <v>5.8949999999999996</v>
      </c>
    </row>
    <row r="569" spans="1:6" x14ac:dyDescent="0.3">
      <c r="A569">
        <v>82</v>
      </c>
      <c r="B569" t="s">
        <v>577</v>
      </c>
      <c r="C569" t="s">
        <v>315</v>
      </c>
      <c r="D569">
        <v>4.79</v>
      </c>
      <c r="E569">
        <v>38.192999999999998</v>
      </c>
      <c r="F569">
        <v>318.2</v>
      </c>
    </row>
    <row r="570" spans="1:6" x14ac:dyDescent="0.3">
      <c r="A570">
        <v>83</v>
      </c>
      <c r="B570" t="s">
        <v>578</v>
      </c>
      <c r="C570" t="s">
        <v>317</v>
      </c>
      <c r="D570">
        <v>5.08</v>
      </c>
      <c r="E570">
        <v>48.19</v>
      </c>
      <c r="F570">
        <v>7.8890000000000002</v>
      </c>
    </row>
    <row r="571" spans="1:6" x14ac:dyDescent="0.3">
      <c r="A571">
        <v>84</v>
      </c>
      <c r="B571" t="s">
        <v>579</v>
      </c>
      <c r="C571" t="s">
        <v>319</v>
      </c>
      <c r="D571">
        <v>5.08</v>
      </c>
      <c r="E571">
        <v>443.35</v>
      </c>
      <c r="F571">
        <v>102.73699999999999</v>
      </c>
    </row>
    <row r="572" spans="1:6" x14ac:dyDescent="0.3">
      <c r="A572">
        <v>85</v>
      </c>
      <c r="B572" t="s">
        <v>580</v>
      </c>
      <c r="C572" t="s">
        <v>581</v>
      </c>
      <c r="D572">
        <v>5.07</v>
      </c>
      <c r="E572">
        <v>237.60900000000001</v>
      </c>
      <c r="F572">
        <v>73.186000000000007</v>
      </c>
    </row>
    <row r="573" spans="1:6" x14ac:dyDescent="0.3">
      <c r="A573">
        <v>86</v>
      </c>
      <c r="B573" t="s">
        <v>582</v>
      </c>
      <c r="C573" t="s">
        <v>583</v>
      </c>
      <c r="D573">
        <v>5.03</v>
      </c>
      <c r="E573">
        <v>9774.4549999999999</v>
      </c>
      <c r="F573">
        <v>413.58</v>
      </c>
    </row>
    <row r="574" spans="1:6" x14ac:dyDescent="0.3">
      <c r="A574">
        <v>87</v>
      </c>
      <c r="B574" t="s">
        <v>584</v>
      </c>
      <c r="C574" t="s">
        <v>585</v>
      </c>
      <c r="D574">
        <v>4.7</v>
      </c>
      <c r="E574">
        <v>456.86500000000001</v>
      </c>
      <c r="F574">
        <v>201.53700000000001</v>
      </c>
    </row>
    <row r="575" spans="1:6" x14ac:dyDescent="0.3">
      <c r="A575">
        <v>88</v>
      </c>
      <c r="B575" t="s">
        <v>586</v>
      </c>
      <c r="C575" t="s">
        <v>587</v>
      </c>
      <c r="D575">
        <v>5.04</v>
      </c>
      <c r="E575">
        <v>233.27</v>
      </c>
      <c r="F575">
        <v>10.846</v>
      </c>
    </row>
    <row r="576" spans="1:6" x14ac:dyDescent="0.3">
      <c r="A576">
        <v>89</v>
      </c>
      <c r="B576" t="s">
        <v>588</v>
      </c>
      <c r="C576" t="s">
        <v>446</v>
      </c>
      <c r="D576">
        <v>5.03</v>
      </c>
      <c r="E576">
        <v>42477.616999999998</v>
      </c>
      <c r="F576">
        <v>1735.248</v>
      </c>
    </row>
    <row r="577" spans="1:6" x14ac:dyDescent="0.3">
      <c r="A577">
        <v>90</v>
      </c>
      <c r="B577" t="s">
        <v>589</v>
      </c>
      <c r="C577" t="s">
        <v>590</v>
      </c>
      <c r="D577">
        <v>5.09</v>
      </c>
      <c r="E577">
        <v>218.31899999999999</v>
      </c>
      <c r="F577">
        <v>65.331999999999994</v>
      </c>
    </row>
    <row r="578" spans="1:6" x14ac:dyDescent="0.3">
      <c r="A578">
        <v>91</v>
      </c>
      <c r="B578" t="s">
        <v>591</v>
      </c>
      <c r="C578" t="s">
        <v>592</v>
      </c>
      <c r="D578">
        <v>5.07</v>
      </c>
      <c r="E578">
        <v>65.295000000000002</v>
      </c>
      <c r="F578">
        <v>189.66900000000001</v>
      </c>
    </row>
    <row r="579" spans="1:6" x14ac:dyDescent="0.3">
      <c r="A579">
        <v>92</v>
      </c>
      <c r="B579" t="s">
        <v>593</v>
      </c>
      <c r="C579" t="s">
        <v>594</v>
      </c>
      <c r="D579">
        <v>4.67</v>
      </c>
      <c r="E579">
        <v>645.68299999999999</v>
      </c>
      <c r="F579">
        <v>288.02100000000002</v>
      </c>
    </row>
    <row r="580" spans="1:6" x14ac:dyDescent="0.3">
      <c r="A580">
        <v>93</v>
      </c>
      <c r="B580" t="s">
        <v>595</v>
      </c>
      <c r="C580" t="s">
        <v>596</v>
      </c>
      <c r="D580">
        <v>5.03</v>
      </c>
      <c r="E580">
        <v>540.55200000000002</v>
      </c>
      <c r="F580">
        <v>161.91399999999999</v>
      </c>
    </row>
    <row r="581" spans="1:6" x14ac:dyDescent="0.3">
      <c r="A581">
        <v>94</v>
      </c>
      <c r="B581" t="s">
        <v>597</v>
      </c>
      <c r="C581" t="s">
        <v>598</v>
      </c>
      <c r="D581">
        <v>5.03</v>
      </c>
      <c r="E581">
        <v>8803.8449999999993</v>
      </c>
      <c r="F581">
        <v>331.19799999999998</v>
      </c>
    </row>
    <row r="582" spans="1:6" x14ac:dyDescent="0.3">
      <c r="A582">
        <v>95</v>
      </c>
      <c r="B582" t="s">
        <v>599</v>
      </c>
      <c r="C582" t="s">
        <v>600</v>
      </c>
      <c r="D582">
        <v>5.05</v>
      </c>
      <c r="E582">
        <v>24.655000000000001</v>
      </c>
      <c r="F582">
        <v>68.540000000000006</v>
      </c>
    </row>
    <row r="583" spans="1:6" x14ac:dyDescent="0.3">
      <c r="A583">
        <v>96</v>
      </c>
      <c r="B583" t="s">
        <v>601</v>
      </c>
      <c r="C583" t="s">
        <v>602</v>
      </c>
      <c r="D583">
        <v>5.0599999999999996</v>
      </c>
      <c r="E583">
        <v>157.21199999999999</v>
      </c>
      <c r="F583">
        <v>4.9009999999999998</v>
      </c>
    </row>
    <row r="584" spans="1:6" x14ac:dyDescent="0.3">
      <c r="A584">
        <v>97</v>
      </c>
      <c r="B584" t="s">
        <v>603</v>
      </c>
      <c r="C584" t="s">
        <v>604</v>
      </c>
      <c r="D584">
        <v>4.9800000000000004</v>
      </c>
      <c r="E584">
        <v>43.908000000000001</v>
      </c>
      <c r="F584">
        <v>26.852</v>
      </c>
    </row>
    <row r="585" spans="1:6" x14ac:dyDescent="0.3">
      <c r="A585">
        <v>98</v>
      </c>
      <c r="B585" t="s">
        <v>605</v>
      </c>
      <c r="C585" t="s">
        <v>606</v>
      </c>
      <c r="D585">
        <v>5.04</v>
      </c>
      <c r="E585">
        <v>181.96600000000001</v>
      </c>
      <c r="F585">
        <v>7.9859999999999998</v>
      </c>
    </row>
    <row r="586" spans="1:6" x14ac:dyDescent="0.3">
      <c r="A586">
        <v>99</v>
      </c>
      <c r="B586" t="s">
        <v>607</v>
      </c>
      <c r="C586" t="s">
        <v>608</v>
      </c>
      <c r="D586">
        <v>5.03</v>
      </c>
      <c r="E586">
        <v>35.646000000000001</v>
      </c>
      <c r="F586">
        <v>13.868</v>
      </c>
    </row>
    <row r="587" spans="1:6" x14ac:dyDescent="0.3">
      <c r="A587">
        <v>100</v>
      </c>
      <c r="B587" t="s">
        <v>609</v>
      </c>
      <c r="C587" t="s">
        <v>446</v>
      </c>
      <c r="D587">
        <v>5.03</v>
      </c>
      <c r="E587">
        <v>55780.108999999997</v>
      </c>
      <c r="F587">
        <v>2223.7330000000002</v>
      </c>
    </row>
    <row r="588" spans="1:6" x14ac:dyDescent="0.3">
      <c r="A588">
        <v>101</v>
      </c>
      <c r="B588" t="s">
        <v>610</v>
      </c>
      <c r="C588" t="s">
        <v>611</v>
      </c>
      <c r="D588">
        <v>5.0599999999999996</v>
      </c>
      <c r="E588">
        <v>33.292999999999999</v>
      </c>
      <c r="F588">
        <v>136.83099999999999</v>
      </c>
    </row>
    <row r="589" spans="1:6" x14ac:dyDescent="0.3">
      <c r="A589">
        <v>102</v>
      </c>
      <c r="B589" t="s">
        <v>612</v>
      </c>
      <c r="C589" t="s">
        <v>613</v>
      </c>
      <c r="D589">
        <v>4.96</v>
      </c>
      <c r="E589">
        <v>139.761</v>
      </c>
      <c r="F589">
        <v>51.201999999999998</v>
      </c>
    </row>
    <row r="590" spans="1:6" x14ac:dyDescent="0.3">
      <c r="A590">
        <v>103</v>
      </c>
      <c r="B590" t="s">
        <v>614</v>
      </c>
      <c r="C590" t="s">
        <v>615</v>
      </c>
      <c r="D590">
        <v>5.04</v>
      </c>
      <c r="E590">
        <v>82.793999999999997</v>
      </c>
      <c r="F590">
        <v>28.63</v>
      </c>
    </row>
    <row r="591" spans="1:6" x14ac:dyDescent="0.3">
      <c r="A591">
        <v>104</v>
      </c>
      <c r="B591" t="s">
        <v>616</v>
      </c>
      <c r="C591" t="s">
        <v>617</v>
      </c>
      <c r="D591">
        <v>4.9800000000000004</v>
      </c>
      <c r="E591">
        <v>353.54</v>
      </c>
      <c r="F591">
        <v>70.623999999999995</v>
      </c>
    </row>
    <row r="592" spans="1:6" x14ac:dyDescent="0.3">
      <c r="A592">
        <v>105</v>
      </c>
      <c r="B592" t="s">
        <v>618</v>
      </c>
      <c r="C592" t="s">
        <v>619</v>
      </c>
      <c r="D592">
        <v>5.09</v>
      </c>
      <c r="E592">
        <v>327.62</v>
      </c>
      <c r="F592">
        <v>43.905000000000001</v>
      </c>
    </row>
    <row r="593" spans="1:6" x14ac:dyDescent="0.3">
      <c r="A593">
        <v>106</v>
      </c>
      <c r="B593" t="s">
        <v>620</v>
      </c>
      <c r="C593" t="s">
        <v>446</v>
      </c>
      <c r="D593">
        <v>5.03</v>
      </c>
      <c r="E593">
        <v>52684.461000000003</v>
      </c>
      <c r="F593">
        <v>2197.2530000000002</v>
      </c>
    </row>
    <row r="594" spans="1:6" x14ac:dyDescent="0.3">
      <c r="A594">
        <v>107</v>
      </c>
      <c r="B594" t="s">
        <v>621</v>
      </c>
      <c r="C594" t="s">
        <v>11</v>
      </c>
      <c r="D594">
        <v>5.04</v>
      </c>
      <c r="E594">
        <v>122.599</v>
      </c>
      <c r="F594">
        <v>16.128</v>
      </c>
    </row>
    <row r="595" spans="1:6" x14ac:dyDescent="0.3">
      <c r="A595">
        <v>108</v>
      </c>
      <c r="B595" t="s">
        <v>622</v>
      </c>
      <c r="C595" t="s">
        <v>13</v>
      </c>
      <c r="D595">
        <v>5.04</v>
      </c>
      <c r="E595">
        <v>971.47400000000005</v>
      </c>
      <c r="F595">
        <v>68.661000000000001</v>
      </c>
    </row>
    <row r="596" spans="1:6" x14ac:dyDescent="0.3">
      <c r="A596">
        <v>109</v>
      </c>
      <c r="B596" t="s">
        <v>623</v>
      </c>
      <c r="C596" t="s">
        <v>15</v>
      </c>
      <c r="D596">
        <v>5.03</v>
      </c>
      <c r="E596">
        <v>1791.029</v>
      </c>
      <c r="F596">
        <v>77.218999999999994</v>
      </c>
    </row>
    <row r="597" spans="1:6" x14ac:dyDescent="0.3">
      <c r="A597">
        <v>110</v>
      </c>
      <c r="B597" t="s">
        <v>624</v>
      </c>
      <c r="C597" t="s">
        <v>17</v>
      </c>
      <c r="D597">
        <v>5.03</v>
      </c>
      <c r="E597">
        <v>3421.2539999999999</v>
      </c>
      <c r="F597">
        <v>162.90100000000001</v>
      </c>
    </row>
    <row r="598" spans="1:6" x14ac:dyDescent="0.3">
      <c r="A598">
        <v>111</v>
      </c>
      <c r="B598" t="s">
        <v>625</v>
      </c>
      <c r="C598" t="s">
        <v>19</v>
      </c>
      <c r="D598">
        <v>5.04</v>
      </c>
      <c r="E598">
        <v>7274.0820000000003</v>
      </c>
      <c r="F598">
        <v>326.26900000000001</v>
      </c>
    </row>
    <row r="599" spans="1:6" x14ac:dyDescent="0.3">
      <c r="A599">
        <v>112</v>
      </c>
      <c r="B599" t="s">
        <v>626</v>
      </c>
      <c r="C599" t="s">
        <v>21</v>
      </c>
      <c r="D599">
        <v>5.03</v>
      </c>
      <c r="E599">
        <v>16189.495000000001</v>
      </c>
      <c r="F599">
        <v>683.28899999999999</v>
      </c>
    </row>
    <row r="600" spans="1:6" x14ac:dyDescent="0.3">
      <c r="A600">
        <v>113</v>
      </c>
      <c r="B600" t="s">
        <v>627</v>
      </c>
      <c r="C600" t="s">
        <v>23</v>
      </c>
      <c r="D600">
        <v>5.03</v>
      </c>
      <c r="E600">
        <v>34225.550999999999</v>
      </c>
      <c r="F600">
        <v>1432.788</v>
      </c>
    </row>
    <row r="601" spans="1:6" x14ac:dyDescent="0.3">
      <c r="A601">
        <v>114</v>
      </c>
      <c r="B601" t="s">
        <v>628</v>
      </c>
      <c r="C601" t="s">
        <v>25</v>
      </c>
      <c r="D601">
        <v>5.03</v>
      </c>
      <c r="E601">
        <v>76194.710999999996</v>
      </c>
      <c r="F601">
        <v>3159.0410000000002</v>
      </c>
    </row>
    <row r="602" spans="1:6" x14ac:dyDescent="0.3">
      <c r="A602">
        <v>115</v>
      </c>
      <c r="B602" t="s">
        <v>629</v>
      </c>
      <c r="C602" t="s">
        <v>27</v>
      </c>
      <c r="D602">
        <v>5.04</v>
      </c>
      <c r="E602">
        <v>178420.29699999999</v>
      </c>
      <c r="F602">
        <v>7518.2070000000003</v>
      </c>
    </row>
    <row r="603" spans="1:6" x14ac:dyDescent="0.3">
      <c r="A603">
        <v>116</v>
      </c>
      <c r="B603" t="s">
        <v>630</v>
      </c>
      <c r="C603" t="s">
        <v>9</v>
      </c>
      <c r="D603">
        <v>5.05</v>
      </c>
      <c r="E603">
        <v>425.15100000000001</v>
      </c>
      <c r="F603">
        <v>4.4669999999999996</v>
      </c>
    </row>
    <row r="605" spans="1:6" x14ac:dyDescent="0.3">
      <c r="A605" t="s">
        <v>225</v>
      </c>
    </row>
    <row r="607" spans="1:6" x14ac:dyDescent="0.3">
      <c r="B607" t="s">
        <v>3</v>
      </c>
      <c r="C607" t="s">
        <v>4</v>
      </c>
      <c r="D607" t="s">
        <v>5</v>
      </c>
      <c r="E607" t="s">
        <v>6</v>
      </c>
      <c r="F607" t="s">
        <v>246</v>
      </c>
    </row>
    <row r="608" spans="1:6" x14ac:dyDescent="0.3">
      <c r="A608">
        <v>1</v>
      </c>
      <c r="B608" t="s">
        <v>434</v>
      </c>
      <c r="C608" t="s">
        <v>9</v>
      </c>
      <c r="D608">
        <v>7.45</v>
      </c>
      <c r="E608">
        <v>2032.4059999999999</v>
      </c>
      <c r="F608">
        <v>1701.807</v>
      </c>
    </row>
    <row r="609" spans="1:6" x14ac:dyDescent="0.3">
      <c r="A609">
        <v>2</v>
      </c>
      <c r="B609" t="s">
        <v>435</v>
      </c>
      <c r="C609" t="s">
        <v>11</v>
      </c>
      <c r="D609">
        <v>7.45</v>
      </c>
      <c r="E609">
        <v>845.40200000000004</v>
      </c>
      <c r="F609">
        <v>786.41800000000001</v>
      </c>
    </row>
    <row r="610" spans="1:6" x14ac:dyDescent="0.3">
      <c r="A610">
        <v>3</v>
      </c>
      <c r="B610" t="s">
        <v>436</v>
      </c>
      <c r="C610" t="s">
        <v>13</v>
      </c>
      <c r="D610">
        <v>7.44</v>
      </c>
      <c r="E610">
        <v>15720.735000000001</v>
      </c>
      <c r="F610">
        <v>13927.82</v>
      </c>
    </row>
    <row r="611" spans="1:6" x14ac:dyDescent="0.3">
      <c r="A611">
        <v>4</v>
      </c>
      <c r="B611" t="s">
        <v>437</v>
      </c>
      <c r="C611" t="s">
        <v>15</v>
      </c>
      <c r="D611">
        <v>7.45</v>
      </c>
      <c r="E611">
        <v>26736.868999999999</v>
      </c>
      <c r="F611">
        <v>23981.043000000001</v>
      </c>
    </row>
    <row r="612" spans="1:6" x14ac:dyDescent="0.3">
      <c r="A612">
        <v>5</v>
      </c>
      <c r="B612" t="s">
        <v>438</v>
      </c>
      <c r="C612" t="s">
        <v>17</v>
      </c>
      <c r="D612">
        <v>7.45</v>
      </c>
      <c r="E612">
        <v>54797.27</v>
      </c>
      <c r="F612">
        <v>50148.597999999998</v>
      </c>
    </row>
    <row r="613" spans="1:6" x14ac:dyDescent="0.3">
      <c r="A613">
        <v>6</v>
      </c>
      <c r="B613" t="s">
        <v>439</v>
      </c>
      <c r="C613" t="s">
        <v>19</v>
      </c>
      <c r="D613">
        <v>7.45</v>
      </c>
      <c r="E613">
        <v>137009.09400000001</v>
      </c>
      <c r="F613">
        <v>125998.57</v>
      </c>
    </row>
    <row r="614" spans="1:6" x14ac:dyDescent="0.3">
      <c r="A614">
        <v>7</v>
      </c>
      <c r="B614" t="s">
        <v>440</v>
      </c>
      <c r="C614" t="s">
        <v>21</v>
      </c>
      <c r="D614">
        <v>7.45</v>
      </c>
      <c r="E614">
        <v>259548.984</v>
      </c>
      <c r="F614">
        <v>237194.06299999999</v>
      </c>
    </row>
    <row r="615" spans="1:6" x14ac:dyDescent="0.3">
      <c r="A615">
        <v>8</v>
      </c>
      <c r="B615" t="s">
        <v>441</v>
      </c>
      <c r="C615" t="s">
        <v>23</v>
      </c>
      <c r="D615">
        <v>7.45</v>
      </c>
      <c r="E615">
        <v>550974.68799999997</v>
      </c>
      <c r="F615">
        <v>496931.34399999998</v>
      </c>
    </row>
    <row r="616" spans="1:6" x14ac:dyDescent="0.3">
      <c r="A616">
        <v>9</v>
      </c>
      <c r="B616" t="s">
        <v>442</v>
      </c>
      <c r="C616" t="s">
        <v>25</v>
      </c>
      <c r="D616">
        <v>7.45</v>
      </c>
      <c r="E616">
        <v>1223054.375</v>
      </c>
      <c r="F616">
        <v>1108036.5</v>
      </c>
    </row>
    <row r="617" spans="1:6" x14ac:dyDescent="0.3">
      <c r="A617">
        <v>10</v>
      </c>
      <c r="B617" t="s">
        <v>443</v>
      </c>
      <c r="C617" t="s">
        <v>27</v>
      </c>
      <c r="D617">
        <v>7.45</v>
      </c>
      <c r="E617">
        <v>3497826.5</v>
      </c>
      <c r="F617">
        <v>3193300</v>
      </c>
    </row>
    <row r="618" spans="1:6" x14ac:dyDescent="0.3">
      <c r="A618">
        <v>11</v>
      </c>
      <c r="B618" t="s">
        <v>444</v>
      </c>
      <c r="C618" t="s">
        <v>9</v>
      </c>
      <c r="D618">
        <v>7.45</v>
      </c>
      <c r="E618">
        <v>2268.4879999999998</v>
      </c>
      <c r="F618">
        <v>1970.421</v>
      </c>
    </row>
    <row r="619" spans="1:6" x14ac:dyDescent="0.3">
      <c r="A619">
        <v>12</v>
      </c>
      <c r="B619" t="s">
        <v>445</v>
      </c>
      <c r="C619" t="s">
        <v>446</v>
      </c>
      <c r="D619">
        <v>7.45</v>
      </c>
      <c r="E619">
        <v>876821.81299999997</v>
      </c>
      <c r="F619">
        <v>794612.31299999997</v>
      </c>
    </row>
    <row r="620" spans="1:6" x14ac:dyDescent="0.3">
      <c r="A620">
        <v>13</v>
      </c>
      <c r="B620" t="s">
        <v>447</v>
      </c>
      <c r="C620" t="s">
        <v>448</v>
      </c>
      <c r="D620">
        <v>7.45</v>
      </c>
      <c r="E620">
        <v>2902.1410000000001</v>
      </c>
      <c r="F620">
        <v>2441.7379999999998</v>
      </c>
    </row>
    <row r="621" spans="1:6" x14ac:dyDescent="0.3">
      <c r="A621">
        <v>14</v>
      </c>
      <c r="B621" t="s">
        <v>449</v>
      </c>
      <c r="C621" t="s">
        <v>34</v>
      </c>
      <c r="D621">
        <v>7.44</v>
      </c>
      <c r="E621">
        <v>1130.2080000000001</v>
      </c>
      <c r="F621">
        <v>1107.423</v>
      </c>
    </row>
    <row r="622" spans="1:6" x14ac:dyDescent="0.3">
      <c r="A622">
        <v>15</v>
      </c>
      <c r="B622" t="s">
        <v>450</v>
      </c>
      <c r="C622" t="s">
        <v>36</v>
      </c>
      <c r="D622">
        <v>7.44</v>
      </c>
      <c r="E622">
        <v>172392.57800000001</v>
      </c>
      <c r="F622">
        <v>155183.84400000001</v>
      </c>
    </row>
    <row r="623" spans="1:6" x14ac:dyDescent="0.3">
      <c r="A623">
        <v>16</v>
      </c>
      <c r="B623" t="s">
        <v>451</v>
      </c>
      <c r="C623" t="s">
        <v>452</v>
      </c>
      <c r="D623">
        <v>7.44</v>
      </c>
      <c r="E623">
        <v>2314.893</v>
      </c>
      <c r="F623">
        <v>2019.896</v>
      </c>
    </row>
    <row r="624" spans="1:6" x14ac:dyDescent="0.3">
      <c r="A624">
        <v>17</v>
      </c>
      <c r="B624" t="s">
        <v>453</v>
      </c>
      <c r="C624" t="s">
        <v>454</v>
      </c>
      <c r="D624">
        <v>7.45</v>
      </c>
      <c r="E624">
        <v>1144103.25</v>
      </c>
      <c r="F624">
        <v>1031667.75</v>
      </c>
    </row>
    <row r="625" spans="1:6" x14ac:dyDescent="0.3">
      <c r="A625">
        <v>18</v>
      </c>
      <c r="B625" t="s">
        <v>455</v>
      </c>
      <c r="C625" t="s">
        <v>456</v>
      </c>
      <c r="D625">
        <v>7.45</v>
      </c>
      <c r="E625">
        <v>883369.625</v>
      </c>
      <c r="F625">
        <v>799962</v>
      </c>
    </row>
    <row r="626" spans="1:6" x14ac:dyDescent="0.3">
      <c r="A626">
        <v>19</v>
      </c>
      <c r="B626" t="s">
        <v>457</v>
      </c>
      <c r="C626" t="s">
        <v>458</v>
      </c>
      <c r="D626">
        <v>7.45</v>
      </c>
      <c r="E626">
        <v>795941.93799999997</v>
      </c>
      <c r="F626">
        <v>723813.81299999997</v>
      </c>
    </row>
    <row r="627" spans="1:6" x14ac:dyDescent="0.3">
      <c r="A627">
        <v>20</v>
      </c>
      <c r="B627" t="s">
        <v>459</v>
      </c>
      <c r="C627" t="s">
        <v>460</v>
      </c>
      <c r="D627">
        <v>7.45</v>
      </c>
      <c r="E627">
        <v>3810.9949999999999</v>
      </c>
      <c r="F627">
        <v>3389.6410000000001</v>
      </c>
    </row>
    <row r="628" spans="1:6" x14ac:dyDescent="0.3">
      <c r="A628">
        <v>21</v>
      </c>
      <c r="B628" t="s">
        <v>461</v>
      </c>
      <c r="C628" t="s">
        <v>462</v>
      </c>
      <c r="D628">
        <v>7.45</v>
      </c>
      <c r="E628">
        <v>2959.9679999999998</v>
      </c>
      <c r="F628">
        <v>2620.636</v>
      </c>
    </row>
    <row r="629" spans="1:6" x14ac:dyDescent="0.3">
      <c r="A629">
        <v>22</v>
      </c>
      <c r="B629" t="s">
        <v>463</v>
      </c>
      <c r="C629" t="s">
        <v>464</v>
      </c>
      <c r="D629">
        <v>7.45</v>
      </c>
      <c r="E629">
        <v>27080.217000000001</v>
      </c>
      <c r="F629">
        <v>24299.173999999999</v>
      </c>
    </row>
    <row r="630" spans="1:6" x14ac:dyDescent="0.3">
      <c r="A630">
        <v>23</v>
      </c>
      <c r="B630" t="s">
        <v>465</v>
      </c>
      <c r="C630" t="s">
        <v>446</v>
      </c>
      <c r="D630">
        <v>7.45</v>
      </c>
      <c r="E630">
        <v>679856.18799999997</v>
      </c>
      <c r="F630">
        <v>618643.75</v>
      </c>
    </row>
    <row r="631" spans="1:6" x14ac:dyDescent="0.3">
      <c r="A631">
        <v>24</v>
      </c>
      <c r="B631" t="s">
        <v>466</v>
      </c>
      <c r="C631" t="s">
        <v>467</v>
      </c>
      <c r="D631">
        <v>7.44</v>
      </c>
      <c r="E631">
        <v>2906.0569999999998</v>
      </c>
      <c r="F631">
        <v>2619.9340000000002</v>
      </c>
    </row>
    <row r="632" spans="1:6" x14ac:dyDescent="0.3">
      <c r="A632">
        <v>25</v>
      </c>
      <c r="B632" t="s">
        <v>468</v>
      </c>
      <c r="C632" t="s">
        <v>469</v>
      </c>
      <c r="D632">
        <v>7.45</v>
      </c>
      <c r="E632">
        <v>7928.8149999999996</v>
      </c>
      <c r="F632">
        <v>7125.3280000000004</v>
      </c>
    </row>
    <row r="633" spans="1:6" x14ac:dyDescent="0.3">
      <c r="A633">
        <v>26</v>
      </c>
      <c r="B633" t="s">
        <v>470</v>
      </c>
      <c r="C633" t="s">
        <v>471</v>
      </c>
      <c r="D633">
        <v>7.45</v>
      </c>
      <c r="E633">
        <v>2114.69</v>
      </c>
      <c r="F633">
        <v>1796.4169999999999</v>
      </c>
    </row>
    <row r="634" spans="1:6" x14ac:dyDescent="0.3">
      <c r="A634">
        <v>27</v>
      </c>
      <c r="B634" t="s">
        <v>472</v>
      </c>
      <c r="C634" t="s">
        <v>473</v>
      </c>
      <c r="D634">
        <v>7.45</v>
      </c>
      <c r="E634">
        <v>850966.31299999997</v>
      </c>
      <c r="F634">
        <v>773617.81299999997</v>
      </c>
    </row>
    <row r="635" spans="1:6" x14ac:dyDescent="0.3">
      <c r="A635">
        <v>28</v>
      </c>
      <c r="B635" t="s">
        <v>474</v>
      </c>
      <c r="C635" t="s">
        <v>475</v>
      </c>
      <c r="D635">
        <v>7.45</v>
      </c>
      <c r="E635">
        <v>3156.0729999999999</v>
      </c>
      <c r="F635">
        <v>2721.317</v>
      </c>
    </row>
    <row r="636" spans="1:6" x14ac:dyDescent="0.3">
      <c r="A636">
        <v>29</v>
      </c>
      <c r="B636" t="s">
        <v>476</v>
      </c>
      <c r="C636" t="s">
        <v>477</v>
      </c>
      <c r="D636">
        <v>7.45</v>
      </c>
      <c r="E636">
        <v>898737.81299999997</v>
      </c>
      <c r="F636">
        <v>824375.375</v>
      </c>
    </row>
    <row r="637" spans="1:6" x14ac:dyDescent="0.3">
      <c r="A637">
        <v>30</v>
      </c>
      <c r="B637" t="s">
        <v>478</v>
      </c>
      <c r="C637" t="s">
        <v>479</v>
      </c>
      <c r="D637">
        <v>7.45</v>
      </c>
      <c r="E637">
        <v>3493.8049999999998</v>
      </c>
      <c r="F637">
        <v>3098.43</v>
      </c>
    </row>
    <row r="638" spans="1:6" x14ac:dyDescent="0.3">
      <c r="A638">
        <v>31</v>
      </c>
      <c r="B638" t="s">
        <v>480</v>
      </c>
      <c r="C638" t="s">
        <v>481</v>
      </c>
      <c r="D638">
        <v>7.45</v>
      </c>
      <c r="E638">
        <v>867921.43799999997</v>
      </c>
      <c r="F638">
        <v>795080.18799999997</v>
      </c>
    </row>
    <row r="639" spans="1:6" x14ac:dyDescent="0.3">
      <c r="A639">
        <v>32</v>
      </c>
      <c r="B639" t="s">
        <v>482</v>
      </c>
      <c r="C639" t="s">
        <v>483</v>
      </c>
      <c r="D639">
        <v>7.45</v>
      </c>
      <c r="E639">
        <v>3903.8969999999999</v>
      </c>
      <c r="F639">
        <v>3379.194</v>
      </c>
    </row>
    <row r="640" spans="1:6" x14ac:dyDescent="0.3">
      <c r="A640">
        <v>33</v>
      </c>
      <c r="B640" t="s">
        <v>484</v>
      </c>
      <c r="C640" t="s">
        <v>485</v>
      </c>
      <c r="D640">
        <v>7.45</v>
      </c>
      <c r="E640">
        <v>185073.18799999999</v>
      </c>
      <c r="F640">
        <v>168895.06299999999</v>
      </c>
    </row>
    <row r="641" spans="1:6" x14ac:dyDescent="0.3">
      <c r="A641">
        <v>34</v>
      </c>
      <c r="B641" t="s">
        <v>486</v>
      </c>
      <c r="C641" t="s">
        <v>446</v>
      </c>
      <c r="D641">
        <v>7.45</v>
      </c>
      <c r="E641">
        <v>619179.43799999997</v>
      </c>
      <c r="F641">
        <v>564573.5</v>
      </c>
    </row>
    <row r="642" spans="1:6" x14ac:dyDescent="0.3">
      <c r="A642">
        <v>35</v>
      </c>
      <c r="B642" t="s">
        <v>487</v>
      </c>
      <c r="C642" t="s">
        <v>488</v>
      </c>
      <c r="D642">
        <v>7.45</v>
      </c>
      <c r="E642">
        <v>3887.0430000000001</v>
      </c>
      <c r="F642">
        <v>3673.1060000000002</v>
      </c>
    </row>
    <row r="643" spans="1:6" x14ac:dyDescent="0.3">
      <c r="A643">
        <v>36</v>
      </c>
      <c r="B643" t="s">
        <v>489</v>
      </c>
      <c r="C643" t="s">
        <v>490</v>
      </c>
      <c r="D643">
        <v>7.45</v>
      </c>
      <c r="E643">
        <v>6322.62</v>
      </c>
      <c r="F643">
        <v>5813.7349999999997</v>
      </c>
    </row>
    <row r="644" spans="1:6" x14ac:dyDescent="0.3">
      <c r="A644">
        <v>37</v>
      </c>
      <c r="B644" t="s">
        <v>491</v>
      </c>
      <c r="C644" t="s">
        <v>492</v>
      </c>
      <c r="D644">
        <v>7.46</v>
      </c>
      <c r="E644">
        <v>2325.2020000000002</v>
      </c>
      <c r="F644">
        <v>2134.4839999999999</v>
      </c>
    </row>
    <row r="645" spans="1:6" x14ac:dyDescent="0.3">
      <c r="A645">
        <v>38</v>
      </c>
      <c r="B645" t="s">
        <v>493</v>
      </c>
      <c r="C645" t="s">
        <v>494</v>
      </c>
      <c r="D645">
        <v>7.44</v>
      </c>
      <c r="E645">
        <v>2125.335</v>
      </c>
      <c r="F645">
        <v>2044.7070000000001</v>
      </c>
    </row>
    <row r="646" spans="1:6" x14ac:dyDescent="0.3">
      <c r="A646">
        <v>39</v>
      </c>
      <c r="B646" t="s">
        <v>495</v>
      </c>
      <c r="C646" t="s">
        <v>496</v>
      </c>
      <c r="D646">
        <v>7.45</v>
      </c>
      <c r="E646">
        <v>149285.84400000001</v>
      </c>
      <c r="F646">
        <v>137471.68799999999</v>
      </c>
    </row>
    <row r="647" spans="1:6" x14ac:dyDescent="0.3">
      <c r="A647">
        <v>40</v>
      </c>
      <c r="B647" t="s">
        <v>497</v>
      </c>
      <c r="C647" t="s">
        <v>498</v>
      </c>
      <c r="D647">
        <v>7.44</v>
      </c>
      <c r="E647">
        <v>2515.931</v>
      </c>
      <c r="F647">
        <v>2156.3690000000001</v>
      </c>
    </row>
    <row r="648" spans="1:6" x14ac:dyDescent="0.3">
      <c r="A648">
        <v>41</v>
      </c>
      <c r="B648" t="s">
        <v>499</v>
      </c>
      <c r="C648" t="s">
        <v>500</v>
      </c>
      <c r="D648">
        <v>7.45</v>
      </c>
      <c r="E648">
        <v>183655.68799999999</v>
      </c>
      <c r="F648">
        <v>167166.78099999999</v>
      </c>
    </row>
    <row r="649" spans="1:6" x14ac:dyDescent="0.3">
      <c r="A649">
        <v>42</v>
      </c>
      <c r="B649" t="s">
        <v>501</v>
      </c>
      <c r="C649" t="s">
        <v>502</v>
      </c>
      <c r="D649">
        <v>7.45</v>
      </c>
      <c r="E649">
        <v>673241.81299999997</v>
      </c>
      <c r="F649">
        <v>613596.68799999997</v>
      </c>
    </row>
    <row r="650" spans="1:6" x14ac:dyDescent="0.3">
      <c r="A650">
        <v>43</v>
      </c>
      <c r="B650" t="s">
        <v>503</v>
      </c>
      <c r="C650" t="s">
        <v>504</v>
      </c>
      <c r="D650">
        <v>7.45</v>
      </c>
      <c r="E650">
        <v>1227256.5</v>
      </c>
      <c r="F650">
        <v>1116924.25</v>
      </c>
    </row>
    <row r="651" spans="1:6" x14ac:dyDescent="0.3">
      <c r="A651">
        <v>44</v>
      </c>
      <c r="B651" t="s">
        <v>505</v>
      </c>
      <c r="C651" t="s">
        <v>506</v>
      </c>
      <c r="D651">
        <v>7.45</v>
      </c>
      <c r="E651">
        <v>871289</v>
      </c>
      <c r="F651">
        <v>794481</v>
      </c>
    </row>
    <row r="652" spans="1:6" x14ac:dyDescent="0.3">
      <c r="A652">
        <v>45</v>
      </c>
      <c r="B652" t="s">
        <v>507</v>
      </c>
      <c r="C652" t="s">
        <v>446</v>
      </c>
      <c r="D652">
        <v>7.45</v>
      </c>
      <c r="E652">
        <v>605243.625</v>
      </c>
      <c r="F652">
        <v>553669.25</v>
      </c>
    </row>
    <row r="653" spans="1:6" x14ac:dyDescent="0.3">
      <c r="A653">
        <v>46</v>
      </c>
      <c r="B653" t="s">
        <v>508</v>
      </c>
      <c r="C653" t="s">
        <v>509</v>
      </c>
      <c r="D653">
        <v>7.45</v>
      </c>
      <c r="E653">
        <v>798244.06299999997</v>
      </c>
      <c r="F653">
        <v>729498.5</v>
      </c>
    </row>
    <row r="654" spans="1:6" x14ac:dyDescent="0.3">
      <c r="A654">
        <v>47</v>
      </c>
      <c r="B654" t="s">
        <v>510</v>
      </c>
      <c r="C654" t="s">
        <v>511</v>
      </c>
      <c r="D654">
        <v>7.45</v>
      </c>
      <c r="E654">
        <v>3993.1129999999998</v>
      </c>
      <c r="F654">
        <v>3551.3809999999999</v>
      </c>
    </row>
    <row r="655" spans="1:6" x14ac:dyDescent="0.3">
      <c r="A655">
        <v>48</v>
      </c>
      <c r="B655" t="s">
        <v>512</v>
      </c>
      <c r="C655" t="s">
        <v>513</v>
      </c>
      <c r="D655">
        <v>7.44</v>
      </c>
      <c r="E655">
        <v>2306.6750000000002</v>
      </c>
      <c r="F655">
        <v>1907.6020000000001</v>
      </c>
    </row>
    <row r="656" spans="1:6" x14ac:dyDescent="0.3">
      <c r="A656">
        <v>49</v>
      </c>
      <c r="B656" t="s">
        <v>514</v>
      </c>
      <c r="C656" t="s">
        <v>515</v>
      </c>
      <c r="D656">
        <v>7.45</v>
      </c>
      <c r="E656">
        <v>3082.779</v>
      </c>
      <c r="F656">
        <v>2823.306</v>
      </c>
    </row>
    <row r="657" spans="1:6" x14ac:dyDescent="0.3">
      <c r="A657">
        <v>50</v>
      </c>
      <c r="B657" t="s">
        <v>516</v>
      </c>
      <c r="C657" t="s">
        <v>517</v>
      </c>
      <c r="D657">
        <v>7.45</v>
      </c>
      <c r="E657">
        <v>3474.08</v>
      </c>
      <c r="F657">
        <v>3061.7869999999998</v>
      </c>
    </row>
    <row r="658" spans="1:6" x14ac:dyDescent="0.3">
      <c r="A658">
        <v>51</v>
      </c>
      <c r="B658" t="s">
        <v>518</v>
      </c>
      <c r="C658" t="s">
        <v>519</v>
      </c>
      <c r="D658">
        <v>7.45</v>
      </c>
      <c r="E658">
        <v>826065.68799999997</v>
      </c>
      <c r="F658">
        <v>751023.93799999997</v>
      </c>
    </row>
    <row r="659" spans="1:6" x14ac:dyDescent="0.3">
      <c r="A659">
        <v>52</v>
      </c>
      <c r="B659" t="s">
        <v>520</v>
      </c>
      <c r="C659" t="s">
        <v>521</v>
      </c>
      <c r="D659">
        <v>7.45</v>
      </c>
      <c r="E659">
        <v>12149.271000000001</v>
      </c>
      <c r="F659">
        <v>10841.536</v>
      </c>
    </row>
    <row r="660" spans="1:6" x14ac:dyDescent="0.3">
      <c r="A660">
        <v>53</v>
      </c>
      <c r="B660" t="s">
        <v>522</v>
      </c>
      <c r="C660" t="s">
        <v>523</v>
      </c>
      <c r="D660">
        <v>7.45</v>
      </c>
      <c r="E660">
        <v>373847.46899999998</v>
      </c>
      <c r="F660">
        <v>342625.43800000002</v>
      </c>
    </row>
    <row r="661" spans="1:6" x14ac:dyDescent="0.3">
      <c r="A661">
        <v>54</v>
      </c>
      <c r="B661" t="s">
        <v>524</v>
      </c>
      <c r="C661" t="s">
        <v>525</v>
      </c>
      <c r="D661">
        <v>7.45</v>
      </c>
      <c r="E661">
        <v>720658.93799999997</v>
      </c>
      <c r="F661">
        <v>654515.25</v>
      </c>
    </row>
    <row r="662" spans="1:6" x14ac:dyDescent="0.3">
      <c r="A662">
        <v>55</v>
      </c>
      <c r="B662" t="s">
        <v>526</v>
      </c>
      <c r="C662" t="s">
        <v>527</v>
      </c>
      <c r="D662">
        <v>7.45</v>
      </c>
      <c r="E662">
        <v>973926</v>
      </c>
      <c r="F662">
        <v>885037</v>
      </c>
    </row>
    <row r="663" spans="1:6" x14ac:dyDescent="0.3">
      <c r="A663">
        <v>56</v>
      </c>
      <c r="B663" t="s">
        <v>528</v>
      </c>
      <c r="C663" t="s">
        <v>446</v>
      </c>
      <c r="D663">
        <v>7.45</v>
      </c>
      <c r="E663">
        <v>609520.125</v>
      </c>
      <c r="F663">
        <v>554192</v>
      </c>
    </row>
    <row r="664" spans="1:6" x14ac:dyDescent="0.3">
      <c r="A664">
        <v>57</v>
      </c>
      <c r="B664" t="s">
        <v>529</v>
      </c>
      <c r="C664" t="s">
        <v>530</v>
      </c>
      <c r="D664">
        <v>7.45</v>
      </c>
      <c r="E664">
        <v>3248.2379999999998</v>
      </c>
      <c r="F664">
        <v>2982.3310000000001</v>
      </c>
    </row>
    <row r="665" spans="1:6" x14ac:dyDescent="0.3">
      <c r="A665">
        <v>58</v>
      </c>
      <c r="B665" t="s">
        <v>531</v>
      </c>
      <c r="C665" t="s">
        <v>532</v>
      </c>
      <c r="D665">
        <v>7.45</v>
      </c>
      <c r="E665">
        <v>973176.68799999997</v>
      </c>
      <c r="F665">
        <v>878870.25</v>
      </c>
    </row>
    <row r="666" spans="1:6" x14ac:dyDescent="0.3">
      <c r="A666">
        <v>59</v>
      </c>
      <c r="B666" t="s">
        <v>533</v>
      </c>
      <c r="C666" t="s">
        <v>534</v>
      </c>
      <c r="D666">
        <v>7.45</v>
      </c>
      <c r="E666">
        <v>1005727.5</v>
      </c>
      <c r="F666">
        <v>919536.06299999997</v>
      </c>
    </row>
    <row r="667" spans="1:6" x14ac:dyDescent="0.3">
      <c r="A667">
        <v>60</v>
      </c>
      <c r="B667" t="s">
        <v>535</v>
      </c>
      <c r="C667" t="s">
        <v>536</v>
      </c>
      <c r="D667">
        <v>7.45</v>
      </c>
      <c r="E667">
        <v>1142870.5</v>
      </c>
      <c r="F667">
        <v>1037360.625</v>
      </c>
    </row>
    <row r="668" spans="1:6" x14ac:dyDescent="0.3">
      <c r="A668">
        <v>61</v>
      </c>
      <c r="B668" t="s">
        <v>537</v>
      </c>
      <c r="C668" t="s">
        <v>538</v>
      </c>
      <c r="D668">
        <v>7.45</v>
      </c>
      <c r="E668">
        <v>688604.5</v>
      </c>
      <c r="F668">
        <v>627157.31299999997</v>
      </c>
    </row>
    <row r="669" spans="1:6" x14ac:dyDescent="0.3">
      <c r="A669">
        <v>62</v>
      </c>
      <c r="B669" t="s">
        <v>539</v>
      </c>
      <c r="C669" t="s">
        <v>540</v>
      </c>
      <c r="D669">
        <v>7.45</v>
      </c>
      <c r="E669">
        <v>3663.3510000000001</v>
      </c>
      <c r="F669">
        <v>3248.029</v>
      </c>
    </row>
    <row r="670" spans="1:6" x14ac:dyDescent="0.3">
      <c r="A670">
        <v>63</v>
      </c>
      <c r="B670" t="s">
        <v>541</v>
      </c>
      <c r="C670" t="s">
        <v>542</v>
      </c>
      <c r="D670">
        <v>7.45</v>
      </c>
      <c r="E670">
        <v>3711.5059999999999</v>
      </c>
      <c r="F670">
        <v>3408.9470000000001</v>
      </c>
    </row>
    <row r="671" spans="1:6" x14ac:dyDescent="0.3">
      <c r="A671">
        <v>64</v>
      </c>
      <c r="B671" t="s">
        <v>543</v>
      </c>
      <c r="C671" t="s">
        <v>544</v>
      </c>
      <c r="D671">
        <v>7.45</v>
      </c>
      <c r="E671">
        <v>1143051.5</v>
      </c>
      <c r="F671">
        <v>1039585.188</v>
      </c>
    </row>
    <row r="672" spans="1:6" x14ac:dyDescent="0.3">
      <c r="A672">
        <v>65</v>
      </c>
      <c r="B672" t="s">
        <v>545</v>
      </c>
      <c r="C672" t="s">
        <v>546</v>
      </c>
      <c r="D672">
        <v>7.45</v>
      </c>
      <c r="E672">
        <v>730498.75</v>
      </c>
      <c r="F672">
        <v>667373.68799999997</v>
      </c>
    </row>
    <row r="673" spans="1:6" x14ac:dyDescent="0.3">
      <c r="A673">
        <v>66</v>
      </c>
      <c r="B673" t="s">
        <v>547</v>
      </c>
      <c r="C673" t="s">
        <v>548</v>
      </c>
      <c r="D673">
        <v>7.45</v>
      </c>
      <c r="E673">
        <v>731616.18799999997</v>
      </c>
      <c r="F673">
        <v>662783.75</v>
      </c>
    </row>
    <row r="674" spans="1:6" x14ac:dyDescent="0.3">
      <c r="A674">
        <v>67</v>
      </c>
      <c r="B674" t="s">
        <v>549</v>
      </c>
      <c r="C674" t="s">
        <v>446</v>
      </c>
      <c r="D674">
        <v>7.45</v>
      </c>
      <c r="E674">
        <v>577578.375</v>
      </c>
      <c r="F674">
        <v>524800.31299999997</v>
      </c>
    </row>
    <row r="675" spans="1:6" x14ac:dyDescent="0.3">
      <c r="A675">
        <v>68</v>
      </c>
      <c r="B675" t="s">
        <v>550</v>
      </c>
      <c r="C675" t="s">
        <v>551</v>
      </c>
      <c r="D675">
        <v>7.45</v>
      </c>
      <c r="E675">
        <v>784986.125</v>
      </c>
      <c r="F675">
        <v>714795.68799999997</v>
      </c>
    </row>
    <row r="676" spans="1:6" x14ac:dyDescent="0.3">
      <c r="A676">
        <v>69</v>
      </c>
      <c r="B676" t="s">
        <v>552</v>
      </c>
      <c r="C676" t="s">
        <v>553</v>
      </c>
      <c r="D676">
        <v>7.45</v>
      </c>
      <c r="E676">
        <v>3363.4569999999999</v>
      </c>
      <c r="F676">
        <v>2933.3330000000001</v>
      </c>
    </row>
    <row r="677" spans="1:6" x14ac:dyDescent="0.3">
      <c r="A677">
        <v>70</v>
      </c>
      <c r="B677" t="s">
        <v>554</v>
      </c>
      <c r="C677" t="s">
        <v>555</v>
      </c>
      <c r="D677">
        <v>7.45</v>
      </c>
      <c r="E677">
        <v>807423.375</v>
      </c>
      <c r="F677">
        <v>742939.18799999997</v>
      </c>
    </row>
    <row r="678" spans="1:6" x14ac:dyDescent="0.3">
      <c r="A678">
        <v>71</v>
      </c>
      <c r="B678" t="s">
        <v>556</v>
      </c>
      <c r="C678" t="s">
        <v>557</v>
      </c>
      <c r="D678">
        <v>7.45</v>
      </c>
      <c r="E678">
        <v>3930.7979999999998</v>
      </c>
      <c r="F678">
        <v>3563.3609999999999</v>
      </c>
    </row>
    <row r="679" spans="1:6" x14ac:dyDescent="0.3">
      <c r="A679">
        <v>72</v>
      </c>
      <c r="B679" t="s">
        <v>558</v>
      </c>
      <c r="C679" t="s">
        <v>559</v>
      </c>
      <c r="D679">
        <v>7.45</v>
      </c>
      <c r="E679">
        <v>1005280.188</v>
      </c>
      <c r="F679">
        <v>911529.75</v>
      </c>
    </row>
    <row r="680" spans="1:6" x14ac:dyDescent="0.3">
      <c r="A680">
        <v>73</v>
      </c>
      <c r="B680" t="s">
        <v>560</v>
      </c>
      <c r="C680" t="s">
        <v>561</v>
      </c>
      <c r="D680">
        <v>7.45</v>
      </c>
      <c r="E680">
        <v>827651.75</v>
      </c>
      <c r="F680">
        <v>750205.68799999997</v>
      </c>
    </row>
    <row r="681" spans="1:6" x14ac:dyDescent="0.3">
      <c r="A681">
        <v>74</v>
      </c>
      <c r="B681" t="s">
        <v>562</v>
      </c>
      <c r="C681" t="s">
        <v>563</v>
      </c>
      <c r="D681">
        <v>7.45</v>
      </c>
      <c r="E681">
        <v>1126290</v>
      </c>
      <c r="F681">
        <v>1022202.188</v>
      </c>
    </row>
    <row r="682" spans="1:6" x14ac:dyDescent="0.3">
      <c r="A682">
        <v>75</v>
      </c>
      <c r="B682" t="s">
        <v>564</v>
      </c>
      <c r="C682" t="s">
        <v>565</v>
      </c>
      <c r="D682">
        <v>7.45</v>
      </c>
      <c r="E682">
        <v>1367720.625</v>
      </c>
      <c r="F682">
        <v>1239958.625</v>
      </c>
    </row>
    <row r="683" spans="1:6" x14ac:dyDescent="0.3">
      <c r="A683">
        <v>76</v>
      </c>
      <c r="B683" t="s">
        <v>566</v>
      </c>
      <c r="C683" t="s">
        <v>567</v>
      </c>
      <c r="D683">
        <v>7.45</v>
      </c>
      <c r="E683">
        <v>1229719.875</v>
      </c>
      <c r="F683">
        <v>1120862.625</v>
      </c>
    </row>
    <row r="684" spans="1:6" x14ac:dyDescent="0.3">
      <c r="A684">
        <v>77</v>
      </c>
      <c r="B684" t="s">
        <v>568</v>
      </c>
      <c r="C684" t="s">
        <v>569</v>
      </c>
      <c r="D684">
        <v>7.45</v>
      </c>
      <c r="E684">
        <v>5282.8239999999996</v>
      </c>
      <c r="F684">
        <v>4605.9319999999998</v>
      </c>
    </row>
    <row r="685" spans="1:6" x14ac:dyDescent="0.3">
      <c r="A685">
        <v>78</v>
      </c>
      <c r="B685" t="s">
        <v>570</v>
      </c>
      <c r="C685" t="s">
        <v>446</v>
      </c>
      <c r="D685">
        <v>7.45</v>
      </c>
      <c r="E685">
        <v>565895.375</v>
      </c>
      <c r="F685">
        <v>511801.125</v>
      </c>
    </row>
    <row r="686" spans="1:6" x14ac:dyDescent="0.3">
      <c r="A686">
        <v>79</v>
      </c>
      <c r="B686" t="s">
        <v>571</v>
      </c>
      <c r="C686" t="s">
        <v>572</v>
      </c>
      <c r="D686">
        <v>7.45</v>
      </c>
      <c r="E686">
        <v>3444.5990000000002</v>
      </c>
      <c r="F686">
        <v>2968.02</v>
      </c>
    </row>
    <row r="687" spans="1:6" x14ac:dyDescent="0.3">
      <c r="A687">
        <v>80</v>
      </c>
      <c r="B687" t="s">
        <v>573</v>
      </c>
      <c r="C687" t="s">
        <v>574</v>
      </c>
      <c r="D687">
        <v>7.45</v>
      </c>
      <c r="E687">
        <v>897088.31299999997</v>
      </c>
      <c r="F687">
        <v>818435.81299999997</v>
      </c>
    </row>
    <row r="688" spans="1:6" x14ac:dyDescent="0.3">
      <c r="A688">
        <v>81</v>
      </c>
      <c r="B688" t="s">
        <v>575</v>
      </c>
      <c r="C688" t="s">
        <v>576</v>
      </c>
      <c r="D688">
        <v>7.45</v>
      </c>
      <c r="E688">
        <v>945201.875</v>
      </c>
      <c r="F688">
        <v>857590.25</v>
      </c>
    </row>
    <row r="689" spans="1:6" x14ac:dyDescent="0.3">
      <c r="A689">
        <v>82</v>
      </c>
      <c r="B689" t="s">
        <v>577</v>
      </c>
      <c r="C689" t="s">
        <v>315</v>
      </c>
      <c r="D689">
        <v>7.45</v>
      </c>
      <c r="E689">
        <v>3358.058</v>
      </c>
      <c r="F689">
        <v>2884.723</v>
      </c>
    </row>
    <row r="690" spans="1:6" x14ac:dyDescent="0.3">
      <c r="A690">
        <v>83</v>
      </c>
      <c r="B690" t="s">
        <v>578</v>
      </c>
      <c r="C690" t="s">
        <v>317</v>
      </c>
      <c r="D690">
        <v>7.46</v>
      </c>
      <c r="E690">
        <v>1854.576</v>
      </c>
      <c r="F690">
        <v>1652.5039999999999</v>
      </c>
    </row>
    <row r="691" spans="1:6" x14ac:dyDescent="0.3">
      <c r="A691">
        <v>84</v>
      </c>
      <c r="B691" t="s">
        <v>579</v>
      </c>
      <c r="C691" t="s">
        <v>319</v>
      </c>
      <c r="D691">
        <v>7.45</v>
      </c>
      <c r="E691">
        <v>1398.5740000000001</v>
      </c>
      <c r="F691">
        <v>1320.856</v>
      </c>
    </row>
    <row r="692" spans="1:6" x14ac:dyDescent="0.3">
      <c r="A692">
        <v>85</v>
      </c>
      <c r="B692" t="s">
        <v>580</v>
      </c>
      <c r="C692" t="s">
        <v>581</v>
      </c>
      <c r="D692">
        <v>7.46</v>
      </c>
      <c r="E692">
        <v>2081.886</v>
      </c>
      <c r="F692">
        <v>1725.847</v>
      </c>
    </row>
    <row r="693" spans="1:6" x14ac:dyDescent="0.3">
      <c r="A693">
        <v>86</v>
      </c>
      <c r="B693" t="s">
        <v>582</v>
      </c>
      <c r="C693" t="s">
        <v>583</v>
      </c>
      <c r="D693">
        <v>7.45</v>
      </c>
      <c r="E693">
        <v>194379.31299999999</v>
      </c>
      <c r="F693">
        <v>176396.391</v>
      </c>
    </row>
    <row r="694" spans="1:6" x14ac:dyDescent="0.3">
      <c r="A694">
        <v>87</v>
      </c>
      <c r="B694" t="s">
        <v>584</v>
      </c>
      <c r="C694" t="s">
        <v>585</v>
      </c>
      <c r="D694">
        <v>7.45</v>
      </c>
      <c r="E694">
        <v>2013.4169999999999</v>
      </c>
      <c r="F694">
        <v>1746.6120000000001</v>
      </c>
    </row>
    <row r="695" spans="1:6" x14ac:dyDescent="0.3">
      <c r="A695">
        <v>88</v>
      </c>
      <c r="B695" t="s">
        <v>586</v>
      </c>
      <c r="C695" t="s">
        <v>587</v>
      </c>
      <c r="D695">
        <v>7.45</v>
      </c>
      <c r="E695">
        <v>1748.9010000000001</v>
      </c>
      <c r="F695">
        <v>1447.874</v>
      </c>
    </row>
    <row r="696" spans="1:6" x14ac:dyDescent="0.3">
      <c r="A696">
        <v>89</v>
      </c>
      <c r="B696" t="s">
        <v>588</v>
      </c>
      <c r="C696" t="s">
        <v>446</v>
      </c>
      <c r="D696">
        <v>7.45</v>
      </c>
      <c r="E696">
        <v>645922.5</v>
      </c>
      <c r="F696">
        <v>585942.125</v>
      </c>
    </row>
    <row r="697" spans="1:6" x14ac:dyDescent="0.3">
      <c r="A697">
        <v>90</v>
      </c>
      <c r="B697" t="s">
        <v>589</v>
      </c>
      <c r="C697" t="s">
        <v>590</v>
      </c>
      <c r="D697">
        <v>7.46</v>
      </c>
      <c r="E697">
        <v>3721.7759999999998</v>
      </c>
      <c r="F697">
        <v>3155.433</v>
      </c>
    </row>
    <row r="698" spans="1:6" x14ac:dyDescent="0.3">
      <c r="A698">
        <v>91</v>
      </c>
      <c r="B698" t="s">
        <v>591</v>
      </c>
      <c r="C698" t="s">
        <v>592</v>
      </c>
      <c r="D698">
        <v>7.45</v>
      </c>
      <c r="E698">
        <v>1804.5530000000001</v>
      </c>
      <c r="F698">
        <v>1531.1859999999999</v>
      </c>
    </row>
    <row r="699" spans="1:6" x14ac:dyDescent="0.3">
      <c r="A699">
        <v>92</v>
      </c>
      <c r="B699" t="s">
        <v>593</v>
      </c>
      <c r="C699" t="s">
        <v>594</v>
      </c>
      <c r="D699">
        <v>7.45</v>
      </c>
      <c r="E699">
        <v>2441.5839999999998</v>
      </c>
      <c r="F699">
        <v>2088.1689999999999</v>
      </c>
    </row>
    <row r="700" spans="1:6" x14ac:dyDescent="0.3">
      <c r="A700">
        <v>93</v>
      </c>
      <c r="B700" t="s">
        <v>595</v>
      </c>
      <c r="C700" t="s">
        <v>596</v>
      </c>
      <c r="D700">
        <v>7.45</v>
      </c>
      <c r="E700">
        <v>438605.03100000002</v>
      </c>
      <c r="F700">
        <v>394003.28100000002</v>
      </c>
    </row>
    <row r="701" spans="1:6" x14ac:dyDescent="0.3">
      <c r="A701">
        <v>94</v>
      </c>
      <c r="B701" t="s">
        <v>597</v>
      </c>
      <c r="C701" t="s">
        <v>598</v>
      </c>
      <c r="D701">
        <v>7.45</v>
      </c>
      <c r="E701">
        <v>331898.90600000002</v>
      </c>
      <c r="F701">
        <v>301454.03100000002</v>
      </c>
    </row>
    <row r="702" spans="1:6" x14ac:dyDescent="0.3">
      <c r="A702">
        <v>95</v>
      </c>
      <c r="B702" t="s">
        <v>599</v>
      </c>
      <c r="C702" t="s">
        <v>600</v>
      </c>
      <c r="D702">
        <v>7.46</v>
      </c>
      <c r="E702">
        <v>2726.826</v>
      </c>
      <c r="F702">
        <v>2424.81</v>
      </c>
    </row>
    <row r="703" spans="1:6" x14ac:dyDescent="0.3">
      <c r="A703">
        <v>96</v>
      </c>
      <c r="B703" t="s">
        <v>601</v>
      </c>
      <c r="C703" t="s">
        <v>602</v>
      </c>
      <c r="D703">
        <v>7.45</v>
      </c>
      <c r="E703">
        <v>145145.766</v>
      </c>
      <c r="F703">
        <v>130629.07</v>
      </c>
    </row>
    <row r="704" spans="1:6" x14ac:dyDescent="0.3">
      <c r="A704">
        <v>97</v>
      </c>
      <c r="B704" t="s">
        <v>603</v>
      </c>
      <c r="C704" t="s">
        <v>604</v>
      </c>
      <c r="D704">
        <v>7.45</v>
      </c>
      <c r="E704">
        <v>2788.3939999999998</v>
      </c>
      <c r="F704">
        <v>2684.16</v>
      </c>
    </row>
    <row r="705" spans="1:6" x14ac:dyDescent="0.3">
      <c r="A705">
        <v>98</v>
      </c>
      <c r="B705" t="s">
        <v>605</v>
      </c>
      <c r="C705" t="s">
        <v>606</v>
      </c>
      <c r="D705">
        <v>7.46</v>
      </c>
      <c r="E705">
        <v>2556.683</v>
      </c>
      <c r="F705">
        <v>2044.232</v>
      </c>
    </row>
    <row r="706" spans="1:6" x14ac:dyDescent="0.3">
      <c r="A706">
        <v>99</v>
      </c>
      <c r="B706" t="s">
        <v>607</v>
      </c>
      <c r="C706" t="s">
        <v>608</v>
      </c>
      <c r="D706">
        <v>7.45</v>
      </c>
      <c r="E706">
        <v>212730.06299999999</v>
      </c>
      <c r="F706">
        <v>199822.75</v>
      </c>
    </row>
    <row r="707" spans="1:6" x14ac:dyDescent="0.3">
      <c r="A707">
        <v>100</v>
      </c>
      <c r="B707" t="s">
        <v>609</v>
      </c>
      <c r="C707" t="s">
        <v>446</v>
      </c>
      <c r="D707">
        <v>7.45</v>
      </c>
      <c r="E707">
        <v>781093</v>
      </c>
      <c r="F707">
        <v>699608.125</v>
      </c>
    </row>
    <row r="708" spans="1:6" x14ac:dyDescent="0.3">
      <c r="A708">
        <v>101</v>
      </c>
      <c r="B708" t="s">
        <v>610</v>
      </c>
      <c r="C708" t="s">
        <v>611</v>
      </c>
      <c r="D708">
        <v>7.46</v>
      </c>
      <c r="E708">
        <v>2886.7370000000001</v>
      </c>
      <c r="F708">
        <v>2712.9720000000002</v>
      </c>
    </row>
    <row r="709" spans="1:6" x14ac:dyDescent="0.3">
      <c r="A709">
        <v>102</v>
      </c>
      <c r="B709" t="s">
        <v>612</v>
      </c>
      <c r="C709" t="s">
        <v>613</v>
      </c>
      <c r="D709">
        <v>7.45</v>
      </c>
      <c r="E709">
        <v>181734.81299999999</v>
      </c>
      <c r="F709">
        <v>163393.40599999999</v>
      </c>
    </row>
    <row r="710" spans="1:6" x14ac:dyDescent="0.3">
      <c r="A710">
        <v>103</v>
      </c>
      <c r="B710" t="s">
        <v>614</v>
      </c>
      <c r="C710" t="s">
        <v>615</v>
      </c>
      <c r="D710">
        <v>7.45</v>
      </c>
      <c r="E710">
        <v>194114.32800000001</v>
      </c>
      <c r="F710">
        <v>176513.234</v>
      </c>
    </row>
    <row r="711" spans="1:6" x14ac:dyDescent="0.3">
      <c r="A711">
        <v>104</v>
      </c>
      <c r="B711" t="s">
        <v>616</v>
      </c>
      <c r="C711" t="s">
        <v>617</v>
      </c>
      <c r="D711">
        <v>7.45</v>
      </c>
      <c r="E711">
        <v>70382.827999999994</v>
      </c>
      <c r="F711">
        <v>62905.917999999998</v>
      </c>
    </row>
    <row r="712" spans="1:6" x14ac:dyDescent="0.3">
      <c r="A712">
        <v>105</v>
      </c>
      <c r="B712" t="s">
        <v>618</v>
      </c>
      <c r="C712" t="s">
        <v>619</v>
      </c>
      <c r="D712">
        <v>7.45</v>
      </c>
      <c r="E712">
        <v>1756.2819999999999</v>
      </c>
      <c r="F712">
        <v>1576.998</v>
      </c>
    </row>
    <row r="713" spans="1:6" x14ac:dyDescent="0.3">
      <c r="A713">
        <v>106</v>
      </c>
      <c r="B713" t="s">
        <v>620</v>
      </c>
      <c r="C713" t="s">
        <v>446</v>
      </c>
      <c r="D713">
        <v>7.46</v>
      </c>
      <c r="E713">
        <v>618101.56299999997</v>
      </c>
      <c r="F713">
        <v>560238.75</v>
      </c>
    </row>
    <row r="714" spans="1:6" x14ac:dyDescent="0.3">
      <c r="A714">
        <v>107</v>
      </c>
      <c r="B714" t="s">
        <v>621</v>
      </c>
      <c r="C714" t="s">
        <v>11</v>
      </c>
      <c r="D714">
        <v>7.46</v>
      </c>
      <c r="E714">
        <v>2372.7510000000002</v>
      </c>
      <c r="F714">
        <v>2166.5810000000001</v>
      </c>
    </row>
    <row r="715" spans="1:6" x14ac:dyDescent="0.3">
      <c r="A715">
        <v>108</v>
      </c>
      <c r="B715" t="s">
        <v>622</v>
      </c>
      <c r="C715" t="s">
        <v>13</v>
      </c>
      <c r="D715">
        <v>7.46</v>
      </c>
      <c r="E715">
        <v>15660.960999999999</v>
      </c>
      <c r="F715">
        <v>13766.734</v>
      </c>
    </row>
    <row r="716" spans="1:6" x14ac:dyDescent="0.3">
      <c r="A716">
        <v>109</v>
      </c>
      <c r="B716" t="s">
        <v>623</v>
      </c>
      <c r="C716" t="s">
        <v>15</v>
      </c>
      <c r="D716">
        <v>7.45</v>
      </c>
      <c r="E716">
        <v>27697.455000000002</v>
      </c>
      <c r="F716">
        <v>24482.643</v>
      </c>
    </row>
    <row r="717" spans="1:6" x14ac:dyDescent="0.3">
      <c r="A717">
        <v>110</v>
      </c>
      <c r="B717" t="s">
        <v>624</v>
      </c>
      <c r="C717" t="s">
        <v>17</v>
      </c>
      <c r="D717">
        <v>7.45</v>
      </c>
      <c r="E717">
        <v>55127.370999999999</v>
      </c>
      <c r="F717">
        <v>49043.73</v>
      </c>
    </row>
    <row r="718" spans="1:6" x14ac:dyDescent="0.3">
      <c r="A718">
        <v>111</v>
      </c>
      <c r="B718" t="s">
        <v>625</v>
      </c>
      <c r="C718" t="s">
        <v>19</v>
      </c>
      <c r="D718">
        <v>7.45</v>
      </c>
      <c r="E718">
        <v>127869.93799999999</v>
      </c>
      <c r="F718">
        <v>114791.125</v>
      </c>
    </row>
    <row r="719" spans="1:6" x14ac:dyDescent="0.3">
      <c r="A719">
        <v>112</v>
      </c>
      <c r="B719" t="s">
        <v>626</v>
      </c>
      <c r="C719" t="s">
        <v>21</v>
      </c>
      <c r="D719">
        <v>7.45</v>
      </c>
      <c r="E719">
        <v>267752.40600000002</v>
      </c>
      <c r="F719">
        <v>241133.875</v>
      </c>
    </row>
    <row r="720" spans="1:6" x14ac:dyDescent="0.3">
      <c r="A720">
        <v>113</v>
      </c>
      <c r="B720" t="s">
        <v>627</v>
      </c>
      <c r="C720" t="s">
        <v>23</v>
      </c>
      <c r="D720">
        <v>7.45</v>
      </c>
      <c r="E720">
        <v>563803.56299999997</v>
      </c>
      <c r="F720">
        <v>506451</v>
      </c>
    </row>
    <row r="721" spans="1:6" x14ac:dyDescent="0.3">
      <c r="A721">
        <v>114</v>
      </c>
      <c r="B721" t="s">
        <v>628</v>
      </c>
      <c r="C721" t="s">
        <v>25</v>
      </c>
      <c r="D721">
        <v>7.46</v>
      </c>
      <c r="E721">
        <v>1296893.625</v>
      </c>
      <c r="F721">
        <v>1172451.5</v>
      </c>
    </row>
    <row r="722" spans="1:6" x14ac:dyDescent="0.3">
      <c r="A722">
        <v>115</v>
      </c>
      <c r="B722" t="s">
        <v>629</v>
      </c>
      <c r="C722" t="s">
        <v>27</v>
      </c>
      <c r="D722">
        <v>7.45</v>
      </c>
      <c r="E722">
        <v>3454159.25</v>
      </c>
      <c r="F722">
        <v>3148167.25</v>
      </c>
    </row>
    <row r="723" spans="1:6" x14ac:dyDescent="0.3">
      <c r="A723">
        <v>116</v>
      </c>
      <c r="B723" t="s">
        <v>630</v>
      </c>
      <c r="C723" t="s">
        <v>9</v>
      </c>
      <c r="D723">
        <v>7.46</v>
      </c>
      <c r="E723">
        <v>2275.17</v>
      </c>
      <c r="F723">
        <v>1853.953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23"/>
  <sheetViews>
    <sheetView topLeftCell="A126" workbookViewId="0">
      <selection activeCell="C243" sqref="C128:C243"/>
    </sheetView>
  </sheetViews>
  <sheetFormatPr defaultRowHeight="14.4" x14ac:dyDescent="0.3"/>
  <cols>
    <col min="2" max="2" width="16.33203125" bestFit="1" customWidth="1"/>
    <col min="3" max="3" width="15.21875" bestFit="1" customWidth="1"/>
    <col min="4" max="4" width="5" bestFit="1" customWidth="1"/>
    <col min="5" max="6" width="12" bestFit="1" customWidth="1"/>
  </cols>
  <sheetData>
    <row r="1" spans="1:6" x14ac:dyDescent="0.3">
      <c r="A1" t="s">
        <v>0</v>
      </c>
    </row>
    <row r="3" spans="1:6" x14ac:dyDescent="0.3">
      <c r="A3" t="s">
        <v>1</v>
      </c>
    </row>
    <row r="5" spans="1:6" x14ac:dyDescent="0.3">
      <c r="A5" t="s">
        <v>2</v>
      </c>
    </row>
    <row r="7" spans="1:6" x14ac:dyDescent="0.3">
      <c r="B7" t="s">
        <v>3</v>
      </c>
      <c r="C7" t="s">
        <v>4</v>
      </c>
      <c r="D7" t="s">
        <v>5</v>
      </c>
      <c r="E7" t="s">
        <v>6</v>
      </c>
      <c r="F7" t="s">
        <v>246</v>
      </c>
    </row>
    <row r="8" spans="1:6" x14ac:dyDescent="0.3">
      <c r="A8">
        <v>1</v>
      </c>
      <c r="B8" t="s">
        <v>8</v>
      </c>
      <c r="C8" t="s">
        <v>9</v>
      </c>
      <c r="D8">
        <v>3.26</v>
      </c>
      <c r="E8">
        <v>655.19899999999996</v>
      </c>
    </row>
    <row r="9" spans="1:6" x14ac:dyDescent="0.3">
      <c r="A9">
        <v>2</v>
      </c>
      <c r="B9" t="s">
        <v>10</v>
      </c>
      <c r="C9" t="s">
        <v>11</v>
      </c>
      <c r="D9">
        <v>3.26</v>
      </c>
      <c r="E9">
        <v>785349.31299999997</v>
      </c>
    </row>
    <row r="10" spans="1:6" x14ac:dyDescent="0.3">
      <c r="A10">
        <v>3</v>
      </c>
      <c r="B10" t="s">
        <v>12</v>
      </c>
      <c r="C10" t="s">
        <v>13</v>
      </c>
      <c r="D10">
        <v>3.26</v>
      </c>
      <c r="E10">
        <v>799045.625</v>
      </c>
    </row>
    <row r="11" spans="1:6" x14ac:dyDescent="0.3">
      <c r="A11">
        <v>4</v>
      </c>
      <c r="B11" t="s">
        <v>14</v>
      </c>
      <c r="C11" t="s">
        <v>15</v>
      </c>
      <c r="D11">
        <v>3.26</v>
      </c>
      <c r="E11">
        <v>794561.25</v>
      </c>
    </row>
    <row r="12" spans="1:6" x14ac:dyDescent="0.3">
      <c r="A12">
        <v>5</v>
      </c>
      <c r="B12" t="s">
        <v>16</v>
      </c>
      <c r="C12" t="s">
        <v>17</v>
      </c>
      <c r="D12">
        <v>3.26</v>
      </c>
      <c r="E12">
        <v>826718.68799999997</v>
      </c>
    </row>
    <row r="13" spans="1:6" x14ac:dyDescent="0.3">
      <c r="A13">
        <v>6</v>
      </c>
      <c r="B13" t="s">
        <v>18</v>
      </c>
      <c r="C13" t="s">
        <v>19</v>
      </c>
      <c r="D13">
        <v>3.26</v>
      </c>
      <c r="E13">
        <v>883206.625</v>
      </c>
    </row>
    <row r="14" spans="1:6" x14ac:dyDescent="0.3">
      <c r="A14">
        <v>7</v>
      </c>
      <c r="B14" t="s">
        <v>20</v>
      </c>
      <c r="C14" t="s">
        <v>21</v>
      </c>
      <c r="D14">
        <v>3.26</v>
      </c>
      <c r="E14">
        <v>802814.56299999997</v>
      </c>
    </row>
    <row r="15" spans="1:6" x14ac:dyDescent="0.3">
      <c r="A15">
        <v>8</v>
      </c>
      <c r="B15" t="s">
        <v>22</v>
      </c>
      <c r="C15" t="s">
        <v>23</v>
      </c>
      <c r="D15">
        <v>3.26</v>
      </c>
      <c r="E15">
        <v>759755.18799999997</v>
      </c>
    </row>
    <row r="16" spans="1:6" x14ac:dyDescent="0.3">
      <c r="A16">
        <v>9</v>
      </c>
      <c r="B16" t="s">
        <v>24</v>
      </c>
      <c r="C16" t="s">
        <v>25</v>
      </c>
      <c r="D16">
        <v>3.26</v>
      </c>
      <c r="E16">
        <v>843038.06299999997</v>
      </c>
    </row>
    <row r="17" spans="1:5" x14ac:dyDescent="0.3">
      <c r="A17">
        <v>10</v>
      </c>
      <c r="B17" t="s">
        <v>26</v>
      </c>
      <c r="C17" t="s">
        <v>27</v>
      </c>
      <c r="D17">
        <v>3.26</v>
      </c>
      <c r="E17">
        <v>858454.81299999997</v>
      </c>
    </row>
    <row r="18" spans="1:5" x14ac:dyDescent="0.3">
      <c r="A18">
        <v>11</v>
      </c>
      <c r="B18" t="s">
        <v>28</v>
      </c>
      <c r="C18" t="s">
        <v>9</v>
      </c>
      <c r="D18">
        <v>3.26</v>
      </c>
      <c r="E18">
        <v>1022.204</v>
      </c>
    </row>
    <row r="19" spans="1:5" x14ac:dyDescent="0.3">
      <c r="A19">
        <v>12</v>
      </c>
      <c r="B19" t="s">
        <v>29</v>
      </c>
      <c r="C19" t="s">
        <v>30</v>
      </c>
      <c r="D19">
        <v>3.26</v>
      </c>
      <c r="E19">
        <v>660239.75</v>
      </c>
    </row>
    <row r="20" spans="1:5" x14ac:dyDescent="0.3">
      <c r="A20">
        <v>13</v>
      </c>
      <c r="B20" t="s">
        <v>31</v>
      </c>
      <c r="C20" t="s">
        <v>32</v>
      </c>
      <c r="D20">
        <v>3.26</v>
      </c>
      <c r="E20">
        <v>678774.18799999997</v>
      </c>
    </row>
    <row r="21" spans="1:5" x14ac:dyDescent="0.3">
      <c r="A21">
        <v>14</v>
      </c>
      <c r="B21" t="s">
        <v>33</v>
      </c>
      <c r="C21" t="s">
        <v>34</v>
      </c>
      <c r="D21">
        <v>3.26</v>
      </c>
      <c r="E21">
        <v>833862.81299999997</v>
      </c>
    </row>
    <row r="22" spans="1:5" x14ac:dyDescent="0.3">
      <c r="A22">
        <v>15</v>
      </c>
      <c r="B22" t="s">
        <v>35</v>
      </c>
      <c r="C22" t="s">
        <v>36</v>
      </c>
      <c r="D22">
        <v>3.26</v>
      </c>
      <c r="E22">
        <v>778587.93799999997</v>
      </c>
    </row>
    <row r="23" spans="1:5" x14ac:dyDescent="0.3">
      <c r="A23">
        <v>16</v>
      </c>
      <c r="B23" t="s">
        <v>37</v>
      </c>
      <c r="C23" t="s">
        <v>38</v>
      </c>
      <c r="D23">
        <v>3.26</v>
      </c>
      <c r="E23">
        <v>743678.93799999997</v>
      </c>
    </row>
    <row r="24" spans="1:5" x14ac:dyDescent="0.3">
      <c r="A24">
        <v>17</v>
      </c>
      <c r="B24" t="s">
        <v>39</v>
      </c>
      <c r="C24" t="s">
        <v>40</v>
      </c>
      <c r="D24">
        <v>3.26</v>
      </c>
      <c r="E24">
        <v>676410.18799999997</v>
      </c>
    </row>
    <row r="25" spans="1:5" x14ac:dyDescent="0.3">
      <c r="A25">
        <v>18</v>
      </c>
      <c r="B25" t="s">
        <v>41</v>
      </c>
      <c r="C25" t="s">
        <v>42</v>
      </c>
      <c r="D25">
        <v>3.26</v>
      </c>
      <c r="E25">
        <v>737737.875</v>
      </c>
    </row>
    <row r="26" spans="1:5" x14ac:dyDescent="0.3">
      <c r="A26">
        <v>19</v>
      </c>
      <c r="B26" t="s">
        <v>43</v>
      </c>
      <c r="C26" t="s">
        <v>44</v>
      </c>
      <c r="D26">
        <v>3.26</v>
      </c>
      <c r="E26">
        <v>767394</v>
      </c>
    </row>
    <row r="27" spans="1:5" x14ac:dyDescent="0.3">
      <c r="A27">
        <v>20</v>
      </c>
      <c r="B27" t="s">
        <v>45</v>
      </c>
      <c r="C27" t="s">
        <v>46</v>
      </c>
      <c r="D27">
        <v>3.26</v>
      </c>
      <c r="E27">
        <v>1026583.563</v>
      </c>
    </row>
    <row r="28" spans="1:5" x14ac:dyDescent="0.3">
      <c r="A28">
        <v>21</v>
      </c>
      <c r="B28" t="s">
        <v>47</v>
      </c>
      <c r="C28" t="s">
        <v>48</v>
      </c>
      <c r="D28">
        <v>3.26</v>
      </c>
      <c r="E28">
        <v>720264.75</v>
      </c>
    </row>
    <row r="29" spans="1:5" x14ac:dyDescent="0.3">
      <c r="A29">
        <v>22</v>
      </c>
      <c r="B29" t="s">
        <v>49</v>
      </c>
      <c r="C29" t="s">
        <v>50</v>
      </c>
      <c r="D29">
        <v>3.26</v>
      </c>
      <c r="E29">
        <v>758875.75</v>
      </c>
    </row>
    <row r="30" spans="1:5" x14ac:dyDescent="0.3">
      <c r="A30">
        <v>23</v>
      </c>
      <c r="B30" t="s">
        <v>51</v>
      </c>
      <c r="C30" t="s">
        <v>52</v>
      </c>
      <c r="D30">
        <v>3.26</v>
      </c>
      <c r="E30">
        <v>630521.31299999997</v>
      </c>
    </row>
    <row r="31" spans="1:5" x14ac:dyDescent="0.3">
      <c r="A31">
        <v>24</v>
      </c>
      <c r="B31" t="s">
        <v>53</v>
      </c>
      <c r="C31" t="s">
        <v>54</v>
      </c>
      <c r="D31">
        <v>3.26</v>
      </c>
      <c r="E31">
        <v>681434.25</v>
      </c>
    </row>
    <row r="32" spans="1:5" x14ac:dyDescent="0.3">
      <c r="A32">
        <v>25</v>
      </c>
      <c r="B32" t="s">
        <v>55</v>
      </c>
      <c r="C32" t="s">
        <v>56</v>
      </c>
      <c r="D32">
        <v>3.26</v>
      </c>
      <c r="E32">
        <v>993353.06299999997</v>
      </c>
    </row>
    <row r="33" spans="1:5" x14ac:dyDescent="0.3">
      <c r="A33">
        <v>26</v>
      </c>
      <c r="B33" t="s">
        <v>57</v>
      </c>
      <c r="C33" t="s">
        <v>58</v>
      </c>
      <c r="D33">
        <v>3.26</v>
      </c>
      <c r="E33">
        <v>743028.43799999997</v>
      </c>
    </row>
    <row r="34" spans="1:5" x14ac:dyDescent="0.3">
      <c r="A34">
        <v>27</v>
      </c>
      <c r="B34" t="s">
        <v>59</v>
      </c>
      <c r="C34" t="s">
        <v>60</v>
      </c>
      <c r="D34">
        <v>3.26</v>
      </c>
      <c r="E34">
        <v>731067.31299999997</v>
      </c>
    </row>
    <row r="35" spans="1:5" x14ac:dyDescent="0.3">
      <c r="A35">
        <v>28</v>
      </c>
      <c r="B35" t="s">
        <v>61</v>
      </c>
      <c r="C35" t="s">
        <v>62</v>
      </c>
      <c r="D35">
        <v>3.26</v>
      </c>
      <c r="E35">
        <v>723129.43799999997</v>
      </c>
    </row>
    <row r="36" spans="1:5" x14ac:dyDescent="0.3">
      <c r="A36">
        <v>29</v>
      </c>
      <c r="B36" t="s">
        <v>63</v>
      </c>
      <c r="C36" t="s">
        <v>64</v>
      </c>
      <c r="D36">
        <v>3.26</v>
      </c>
      <c r="E36">
        <v>727430.06299999997</v>
      </c>
    </row>
    <row r="37" spans="1:5" x14ac:dyDescent="0.3">
      <c r="A37">
        <v>30</v>
      </c>
      <c r="B37" t="s">
        <v>65</v>
      </c>
      <c r="C37" t="s">
        <v>66</v>
      </c>
      <c r="D37">
        <v>3.26</v>
      </c>
      <c r="E37">
        <v>838481.75</v>
      </c>
    </row>
    <row r="38" spans="1:5" x14ac:dyDescent="0.3">
      <c r="A38">
        <v>31</v>
      </c>
      <c r="B38" t="s">
        <v>67</v>
      </c>
      <c r="C38" t="s">
        <v>68</v>
      </c>
      <c r="D38">
        <v>3.26</v>
      </c>
      <c r="E38">
        <v>746269.875</v>
      </c>
    </row>
    <row r="39" spans="1:5" x14ac:dyDescent="0.3">
      <c r="A39">
        <v>32</v>
      </c>
      <c r="B39" t="s">
        <v>69</v>
      </c>
      <c r="C39" t="s">
        <v>70</v>
      </c>
      <c r="D39">
        <v>3.26</v>
      </c>
      <c r="E39">
        <v>704632.56299999997</v>
      </c>
    </row>
    <row r="40" spans="1:5" x14ac:dyDescent="0.3">
      <c r="A40">
        <v>33</v>
      </c>
      <c r="B40" t="s">
        <v>71</v>
      </c>
      <c r="C40" t="s">
        <v>52</v>
      </c>
      <c r="D40">
        <v>3.26</v>
      </c>
      <c r="E40">
        <v>631281.375</v>
      </c>
    </row>
    <row r="41" spans="1:5" x14ac:dyDescent="0.3">
      <c r="A41">
        <v>34</v>
      </c>
      <c r="B41" t="s">
        <v>72</v>
      </c>
      <c r="C41" t="s">
        <v>73</v>
      </c>
      <c r="D41">
        <v>3.26</v>
      </c>
      <c r="E41">
        <v>697407.68799999997</v>
      </c>
    </row>
    <row r="42" spans="1:5" x14ac:dyDescent="0.3">
      <c r="A42">
        <v>35</v>
      </c>
      <c r="B42" t="s">
        <v>74</v>
      </c>
      <c r="C42" t="s">
        <v>75</v>
      </c>
      <c r="D42">
        <v>3.26</v>
      </c>
      <c r="E42">
        <v>715820.125</v>
      </c>
    </row>
    <row r="43" spans="1:5" x14ac:dyDescent="0.3">
      <c r="A43">
        <v>36</v>
      </c>
      <c r="B43" t="s">
        <v>76</v>
      </c>
      <c r="C43" t="s">
        <v>77</v>
      </c>
      <c r="D43">
        <v>3.27</v>
      </c>
      <c r="E43">
        <v>692527.875</v>
      </c>
    </row>
    <row r="44" spans="1:5" x14ac:dyDescent="0.3">
      <c r="A44">
        <v>37</v>
      </c>
      <c r="B44" t="s">
        <v>78</v>
      </c>
      <c r="C44" t="s">
        <v>79</v>
      </c>
      <c r="D44">
        <v>3.26</v>
      </c>
      <c r="E44">
        <v>788535.68799999997</v>
      </c>
    </row>
    <row r="45" spans="1:5" x14ac:dyDescent="0.3">
      <c r="A45">
        <v>38</v>
      </c>
      <c r="B45" t="s">
        <v>80</v>
      </c>
      <c r="C45" t="s">
        <v>81</v>
      </c>
      <c r="D45">
        <v>3.26</v>
      </c>
      <c r="E45">
        <v>683167</v>
      </c>
    </row>
    <row r="46" spans="1:5" x14ac:dyDescent="0.3">
      <c r="A46">
        <v>39</v>
      </c>
      <c r="B46" t="s">
        <v>82</v>
      </c>
      <c r="C46" t="s">
        <v>83</v>
      </c>
      <c r="D46">
        <v>3.26</v>
      </c>
      <c r="E46">
        <v>657683</v>
      </c>
    </row>
    <row r="47" spans="1:5" x14ac:dyDescent="0.3">
      <c r="A47">
        <v>40</v>
      </c>
      <c r="B47" t="s">
        <v>84</v>
      </c>
      <c r="C47" t="s">
        <v>85</v>
      </c>
      <c r="D47">
        <v>3.26</v>
      </c>
      <c r="E47">
        <v>648101.25</v>
      </c>
    </row>
    <row r="48" spans="1:5" x14ac:dyDescent="0.3">
      <c r="A48">
        <v>41</v>
      </c>
      <c r="B48" t="s">
        <v>86</v>
      </c>
      <c r="C48" t="s">
        <v>87</v>
      </c>
      <c r="D48">
        <v>3.26</v>
      </c>
      <c r="E48">
        <v>724614.56299999997</v>
      </c>
    </row>
    <row r="49" spans="1:5" x14ac:dyDescent="0.3">
      <c r="A49">
        <v>42</v>
      </c>
      <c r="B49" t="s">
        <v>88</v>
      </c>
      <c r="C49" t="s">
        <v>89</v>
      </c>
      <c r="D49">
        <v>3.27</v>
      </c>
      <c r="E49">
        <v>722432.31299999997</v>
      </c>
    </row>
    <row r="50" spans="1:5" x14ac:dyDescent="0.3">
      <c r="A50">
        <v>43</v>
      </c>
      <c r="B50" t="s">
        <v>90</v>
      </c>
      <c r="C50" t="s">
        <v>91</v>
      </c>
      <c r="D50">
        <v>3.26</v>
      </c>
      <c r="E50">
        <v>751585.81299999997</v>
      </c>
    </row>
    <row r="51" spans="1:5" x14ac:dyDescent="0.3">
      <c r="A51">
        <v>44</v>
      </c>
      <c r="B51" t="s">
        <v>92</v>
      </c>
      <c r="C51" t="s">
        <v>52</v>
      </c>
      <c r="D51">
        <v>3.26</v>
      </c>
      <c r="E51">
        <v>630447.56299999997</v>
      </c>
    </row>
    <row r="52" spans="1:5" x14ac:dyDescent="0.3">
      <c r="A52">
        <v>45</v>
      </c>
      <c r="B52" t="s">
        <v>93</v>
      </c>
      <c r="C52" t="s">
        <v>94</v>
      </c>
      <c r="D52">
        <v>3.26</v>
      </c>
      <c r="E52">
        <v>729010.06299999997</v>
      </c>
    </row>
    <row r="53" spans="1:5" x14ac:dyDescent="0.3">
      <c r="A53">
        <v>46</v>
      </c>
      <c r="B53" t="s">
        <v>95</v>
      </c>
      <c r="C53" t="s">
        <v>96</v>
      </c>
      <c r="D53">
        <v>3.26</v>
      </c>
      <c r="E53">
        <v>720518.56299999997</v>
      </c>
    </row>
    <row r="54" spans="1:5" x14ac:dyDescent="0.3">
      <c r="A54">
        <v>47</v>
      </c>
      <c r="B54" t="s">
        <v>97</v>
      </c>
      <c r="C54" t="s">
        <v>98</v>
      </c>
      <c r="D54">
        <v>3.26</v>
      </c>
      <c r="E54">
        <v>761791.06299999997</v>
      </c>
    </row>
    <row r="55" spans="1:5" x14ac:dyDescent="0.3">
      <c r="A55">
        <v>48</v>
      </c>
      <c r="B55" t="s">
        <v>99</v>
      </c>
      <c r="C55" t="s">
        <v>100</v>
      </c>
      <c r="D55">
        <v>3.26</v>
      </c>
      <c r="E55">
        <v>699010.06299999997</v>
      </c>
    </row>
    <row r="56" spans="1:5" x14ac:dyDescent="0.3">
      <c r="A56">
        <v>49</v>
      </c>
      <c r="B56" t="s">
        <v>101</v>
      </c>
      <c r="C56" t="s">
        <v>102</v>
      </c>
      <c r="D56">
        <v>3.26</v>
      </c>
      <c r="E56">
        <v>609329.93799999997</v>
      </c>
    </row>
    <row r="57" spans="1:5" x14ac:dyDescent="0.3">
      <c r="A57">
        <v>50</v>
      </c>
      <c r="B57" t="s">
        <v>103</v>
      </c>
      <c r="C57" t="s">
        <v>104</v>
      </c>
      <c r="D57">
        <v>3.26</v>
      </c>
      <c r="E57">
        <v>686969.5</v>
      </c>
    </row>
    <row r="58" spans="1:5" x14ac:dyDescent="0.3">
      <c r="A58">
        <v>51</v>
      </c>
      <c r="B58" t="s">
        <v>105</v>
      </c>
      <c r="C58" t="s">
        <v>106</v>
      </c>
      <c r="D58">
        <v>3.26</v>
      </c>
      <c r="E58">
        <v>746454.5</v>
      </c>
    </row>
    <row r="59" spans="1:5" x14ac:dyDescent="0.3">
      <c r="A59">
        <v>52</v>
      </c>
      <c r="B59" t="s">
        <v>107</v>
      </c>
      <c r="C59" t="s">
        <v>108</v>
      </c>
      <c r="D59">
        <v>3.26</v>
      </c>
      <c r="E59">
        <v>618415.31299999997</v>
      </c>
    </row>
    <row r="60" spans="1:5" x14ac:dyDescent="0.3">
      <c r="A60">
        <v>53</v>
      </c>
      <c r="B60" t="s">
        <v>109</v>
      </c>
      <c r="C60" t="s">
        <v>110</v>
      </c>
      <c r="D60">
        <v>3.26</v>
      </c>
      <c r="E60">
        <v>732229.125</v>
      </c>
    </row>
    <row r="61" spans="1:5" x14ac:dyDescent="0.3">
      <c r="A61">
        <v>54</v>
      </c>
      <c r="B61" t="s">
        <v>111</v>
      </c>
      <c r="C61" t="s">
        <v>112</v>
      </c>
      <c r="D61">
        <v>3.26</v>
      </c>
      <c r="E61">
        <v>742387.56299999997</v>
      </c>
    </row>
    <row r="62" spans="1:5" x14ac:dyDescent="0.3">
      <c r="A62">
        <v>55</v>
      </c>
      <c r="B62" t="s">
        <v>113</v>
      </c>
      <c r="C62" t="s">
        <v>52</v>
      </c>
      <c r="D62">
        <v>3.26</v>
      </c>
      <c r="E62">
        <v>674078.125</v>
      </c>
    </row>
    <row r="63" spans="1:5" x14ac:dyDescent="0.3">
      <c r="A63">
        <v>56</v>
      </c>
      <c r="B63" t="s">
        <v>114</v>
      </c>
      <c r="C63" t="s">
        <v>115</v>
      </c>
      <c r="D63">
        <v>3.27</v>
      </c>
      <c r="E63">
        <v>677291.43799999997</v>
      </c>
    </row>
    <row r="64" spans="1:5" x14ac:dyDescent="0.3">
      <c r="A64">
        <v>57</v>
      </c>
      <c r="B64" t="s">
        <v>116</v>
      </c>
      <c r="C64" t="s">
        <v>117</v>
      </c>
      <c r="D64">
        <v>3.26</v>
      </c>
      <c r="E64">
        <v>777283.5</v>
      </c>
    </row>
    <row r="65" spans="1:5" x14ac:dyDescent="0.3">
      <c r="A65">
        <v>58</v>
      </c>
      <c r="B65" t="s">
        <v>118</v>
      </c>
      <c r="C65" t="s">
        <v>119</v>
      </c>
      <c r="D65">
        <v>3.26</v>
      </c>
      <c r="E65">
        <v>720900.75</v>
      </c>
    </row>
    <row r="66" spans="1:5" x14ac:dyDescent="0.3">
      <c r="A66">
        <v>59</v>
      </c>
      <c r="B66" t="s">
        <v>120</v>
      </c>
      <c r="C66" t="s">
        <v>121</v>
      </c>
      <c r="D66">
        <v>3.26</v>
      </c>
      <c r="E66">
        <v>686127.56299999997</v>
      </c>
    </row>
    <row r="67" spans="1:5" x14ac:dyDescent="0.3">
      <c r="A67">
        <v>60</v>
      </c>
      <c r="B67" t="s">
        <v>122</v>
      </c>
      <c r="C67" t="s">
        <v>123</v>
      </c>
      <c r="D67">
        <v>3.27</v>
      </c>
      <c r="E67">
        <v>822771.375</v>
      </c>
    </row>
    <row r="68" spans="1:5" x14ac:dyDescent="0.3">
      <c r="A68">
        <v>61</v>
      </c>
      <c r="B68" t="s">
        <v>124</v>
      </c>
      <c r="C68" t="s">
        <v>125</v>
      </c>
      <c r="D68">
        <v>3.26</v>
      </c>
      <c r="E68">
        <v>787432.75</v>
      </c>
    </row>
    <row r="69" spans="1:5" x14ac:dyDescent="0.3">
      <c r="A69">
        <v>62</v>
      </c>
      <c r="B69" t="s">
        <v>126</v>
      </c>
      <c r="C69" t="s">
        <v>127</v>
      </c>
      <c r="D69">
        <v>3.26</v>
      </c>
      <c r="E69">
        <v>732203.06299999997</v>
      </c>
    </row>
    <row r="70" spans="1:5" x14ac:dyDescent="0.3">
      <c r="A70">
        <v>63</v>
      </c>
      <c r="B70" t="s">
        <v>128</v>
      </c>
      <c r="C70" t="s">
        <v>129</v>
      </c>
      <c r="D70">
        <v>3.26</v>
      </c>
      <c r="E70">
        <v>738356</v>
      </c>
    </row>
    <row r="71" spans="1:5" x14ac:dyDescent="0.3">
      <c r="A71">
        <v>64</v>
      </c>
      <c r="B71" t="s">
        <v>130</v>
      </c>
      <c r="C71" t="s">
        <v>131</v>
      </c>
      <c r="D71">
        <v>3.26</v>
      </c>
      <c r="E71">
        <v>726063.75</v>
      </c>
    </row>
    <row r="72" spans="1:5" x14ac:dyDescent="0.3">
      <c r="A72">
        <v>65</v>
      </c>
      <c r="B72" t="s">
        <v>132</v>
      </c>
      <c r="C72" t="s">
        <v>133</v>
      </c>
      <c r="D72">
        <v>3.26</v>
      </c>
      <c r="E72">
        <v>1316884.625</v>
      </c>
    </row>
    <row r="73" spans="1:5" x14ac:dyDescent="0.3">
      <c r="A73">
        <v>66</v>
      </c>
      <c r="B73" t="s">
        <v>134</v>
      </c>
      <c r="C73" t="s">
        <v>52</v>
      </c>
      <c r="D73">
        <v>3.26</v>
      </c>
      <c r="E73">
        <v>665598.5</v>
      </c>
    </row>
    <row r="74" spans="1:5" x14ac:dyDescent="0.3">
      <c r="A74">
        <v>67</v>
      </c>
      <c r="B74" t="s">
        <v>135</v>
      </c>
      <c r="C74" t="s">
        <v>136</v>
      </c>
      <c r="D74">
        <v>3.26</v>
      </c>
      <c r="E74">
        <v>688706.75</v>
      </c>
    </row>
    <row r="75" spans="1:5" x14ac:dyDescent="0.3">
      <c r="A75">
        <v>68</v>
      </c>
      <c r="B75" t="s">
        <v>137</v>
      </c>
      <c r="C75" t="s">
        <v>138</v>
      </c>
      <c r="D75">
        <v>3.27</v>
      </c>
      <c r="E75">
        <v>735971.18799999997</v>
      </c>
    </row>
    <row r="76" spans="1:5" x14ac:dyDescent="0.3">
      <c r="A76">
        <v>69</v>
      </c>
      <c r="B76" t="s">
        <v>139</v>
      </c>
      <c r="C76" t="s">
        <v>140</v>
      </c>
      <c r="D76">
        <v>3.26</v>
      </c>
      <c r="E76">
        <v>700891.81299999997</v>
      </c>
    </row>
    <row r="77" spans="1:5" x14ac:dyDescent="0.3">
      <c r="A77">
        <v>70</v>
      </c>
      <c r="B77" t="s">
        <v>141</v>
      </c>
      <c r="C77" t="s">
        <v>142</v>
      </c>
      <c r="D77">
        <v>3.26</v>
      </c>
      <c r="E77">
        <v>749789.18799999997</v>
      </c>
    </row>
    <row r="78" spans="1:5" x14ac:dyDescent="0.3">
      <c r="A78">
        <v>71</v>
      </c>
      <c r="B78" t="s">
        <v>143</v>
      </c>
      <c r="C78" t="s">
        <v>144</v>
      </c>
      <c r="D78">
        <v>3.26</v>
      </c>
      <c r="E78">
        <v>690106.68799999997</v>
      </c>
    </row>
    <row r="79" spans="1:5" x14ac:dyDescent="0.3">
      <c r="A79">
        <v>72</v>
      </c>
      <c r="B79" t="s">
        <v>145</v>
      </c>
      <c r="C79" t="s">
        <v>146</v>
      </c>
      <c r="D79">
        <v>3.26</v>
      </c>
      <c r="E79">
        <v>1000732.688</v>
      </c>
    </row>
    <row r="80" spans="1:5" x14ac:dyDescent="0.3">
      <c r="A80">
        <v>73</v>
      </c>
      <c r="B80" t="s">
        <v>147</v>
      </c>
      <c r="C80" t="s">
        <v>148</v>
      </c>
      <c r="D80">
        <v>3.26</v>
      </c>
      <c r="E80">
        <v>688994.56299999997</v>
      </c>
    </row>
    <row r="81" spans="1:5" x14ac:dyDescent="0.3">
      <c r="A81">
        <v>74</v>
      </c>
      <c r="B81" t="s">
        <v>149</v>
      </c>
      <c r="C81" t="s">
        <v>150</v>
      </c>
      <c r="D81">
        <v>3.26</v>
      </c>
      <c r="E81">
        <v>678315.125</v>
      </c>
    </row>
    <row r="82" spans="1:5" x14ac:dyDescent="0.3">
      <c r="A82">
        <v>75</v>
      </c>
      <c r="B82" t="s">
        <v>151</v>
      </c>
      <c r="C82" t="s">
        <v>152</v>
      </c>
      <c r="D82">
        <v>3.26</v>
      </c>
      <c r="E82">
        <v>707730.06299999997</v>
      </c>
    </row>
    <row r="83" spans="1:5" x14ac:dyDescent="0.3">
      <c r="A83">
        <v>76</v>
      </c>
      <c r="B83" t="s">
        <v>153</v>
      </c>
      <c r="C83" t="s">
        <v>154</v>
      </c>
      <c r="D83">
        <v>3.26</v>
      </c>
      <c r="E83">
        <v>720869.81299999997</v>
      </c>
    </row>
    <row r="84" spans="1:5" x14ac:dyDescent="0.3">
      <c r="A84">
        <v>77</v>
      </c>
      <c r="B84" t="s">
        <v>155</v>
      </c>
      <c r="C84" t="s">
        <v>52</v>
      </c>
      <c r="D84">
        <v>3.26</v>
      </c>
      <c r="E84">
        <v>633707.56299999997</v>
      </c>
    </row>
    <row r="85" spans="1:5" x14ac:dyDescent="0.3">
      <c r="A85">
        <v>78</v>
      </c>
      <c r="B85" t="s">
        <v>156</v>
      </c>
      <c r="C85" t="s">
        <v>157</v>
      </c>
      <c r="D85">
        <v>3.26</v>
      </c>
      <c r="E85">
        <v>683831.25</v>
      </c>
    </row>
    <row r="86" spans="1:5" x14ac:dyDescent="0.3">
      <c r="A86">
        <v>79</v>
      </c>
      <c r="B86" t="s">
        <v>158</v>
      </c>
      <c r="C86" t="s">
        <v>159</v>
      </c>
      <c r="D86">
        <v>3.26</v>
      </c>
      <c r="E86">
        <v>682138.875</v>
      </c>
    </row>
    <row r="87" spans="1:5" x14ac:dyDescent="0.3">
      <c r="A87">
        <v>80</v>
      </c>
      <c r="B87" t="s">
        <v>160</v>
      </c>
      <c r="C87" t="s">
        <v>161</v>
      </c>
      <c r="D87">
        <v>3.26</v>
      </c>
      <c r="E87">
        <v>685603.56299999997</v>
      </c>
    </row>
    <row r="88" spans="1:5" x14ac:dyDescent="0.3">
      <c r="A88">
        <v>81</v>
      </c>
      <c r="B88" t="s">
        <v>162</v>
      </c>
      <c r="C88" t="s">
        <v>163</v>
      </c>
      <c r="D88">
        <v>3.26</v>
      </c>
      <c r="E88">
        <v>802015.375</v>
      </c>
    </row>
    <row r="89" spans="1:5" x14ac:dyDescent="0.3">
      <c r="A89">
        <v>82</v>
      </c>
      <c r="B89" t="s">
        <v>164</v>
      </c>
      <c r="C89" t="s">
        <v>165</v>
      </c>
      <c r="D89">
        <v>3.26</v>
      </c>
      <c r="E89">
        <v>698175.68799999997</v>
      </c>
    </row>
    <row r="90" spans="1:5" x14ac:dyDescent="0.3">
      <c r="A90">
        <v>83</v>
      </c>
      <c r="B90" t="s">
        <v>166</v>
      </c>
      <c r="C90" t="s">
        <v>167</v>
      </c>
      <c r="D90">
        <v>3.26</v>
      </c>
      <c r="E90">
        <v>707582</v>
      </c>
    </row>
    <row r="91" spans="1:5" x14ac:dyDescent="0.3">
      <c r="A91">
        <v>84</v>
      </c>
      <c r="B91" t="s">
        <v>168</v>
      </c>
      <c r="C91" t="s">
        <v>169</v>
      </c>
      <c r="D91">
        <v>3.26</v>
      </c>
      <c r="E91">
        <v>693828.31299999997</v>
      </c>
    </row>
    <row r="92" spans="1:5" x14ac:dyDescent="0.3">
      <c r="A92">
        <v>85</v>
      </c>
      <c r="B92" t="s">
        <v>170</v>
      </c>
      <c r="C92" t="s">
        <v>171</v>
      </c>
      <c r="D92">
        <v>3.26</v>
      </c>
      <c r="E92">
        <v>735692.43799999997</v>
      </c>
    </row>
    <row r="93" spans="1:5" x14ac:dyDescent="0.3">
      <c r="A93">
        <v>86</v>
      </c>
      <c r="B93" t="s">
        <v>172</v>
      </c>
      <c r="C93" t="s">
        <v>173</v>
      </c>
      <c r="D93">
        <v>3.26</v>
      </c>
      <c r="E93">
        <v>635844.875</v>
      </c>
    </row>
    <row r="94" spans="1:5" x14ac:dyDescent="0.3">
      <c r="A94">
        <v>87</v>
      </c>
      <c r="B94" t="s">
        <v>174</v>
      </c>
      <c r="C94" t="s">
        <v>175</v>
      </c>
      <c r="D94">
        <v>3.26</v>
      </c>
      <c r="E94">
        <v>780751.18799999997</v>
      </c>
    </row>
    <row r="95" spans="1:5" x14ac:dyDescent="0.3">
      <c r="A95">
        <v>88</v>
      </c>
      <c r="B95" t="s">
        <v>176</v>
      </c>
      <c r="C95" t="s">
        <v>52</v>
      </c>
      <c r="D95">
        <v>3.26</v>
      </c>
      <c r="E95">
        <v>698100.56299999997</v>
      </c>
    </row>
    <row r="96" spans="1:5" x14ac:dyDescent="0.3">
      <c r="A96">
        <v>89</v>
      </c>
      <c r="B96" t="s">
        <v>177</v>
      </c>
      <c r="C96" t="s">
        <v>178</v>
      </c>
      <c r="D96">
        <v>3.26</v>
      </c>
      <c r="E96">
        <v>666265.81299999997</v>
      </c>
    </row>
    <row r="97" spans="1:5" x14ac:dyDescent="0.3">
      <c r="A97">
        <v>90</v>
      </c>
      <c r="B97" t="s">
        <v>179</v>
      </c>
      <c r="C97" t="s">
        <v>180</v>
      </c>
      <c r="D97">
        <v>3.26</v>
      </c>
      <c r="E97">
        <v>726927.06299999997</v>
      </c>
    </row>
    <row r="98" spans="1:5" x14ac:dyDescent="0.3">
      <c r="A98">
        <v>91</v>
      </c>
      <c r="B98" t="s">
        <v>181</v>
      </c>
      <c r="C98" t="s">
        <v>182</v>
      </c>
      <c r="D98">
        <v>3.26</v>
      </c>
      <c r="E98">
        <v>710452.93799999997</v>
      </c>
    </row>
    <row r="99" spans="1:5" x14ac:dyDescent="0.3">
      <c r="A99">
        <v>92</v>
      </c>
      <c r="B99" t="s">
        <v>183</v>
      </c>
      <c r="C99" t="s">
        <v>184</v>
      </c>
      <c r="D99">
        <v>3.26</v>
      </c>
      <c r="E99">
        <v>749436.125</v>
      </c>
    </row>
    <row r="100" spans="1:5" x14ac:dyDescent="0.3">
      <c r="A100">
        <v>93</v>
      </c>
      <c r="B100" t="s">
        <v>185</v>
      </c>
      <c r="C100" t="s">
        <v>186</v>
      </c>
      <c r="D100">
        <v>3.26</v>
      </c>
      <c r="E100">
        <v>676221.06299999997</v>
      </c>
    </row>
    <row r="101" spans="1:5" x14ac:dyDescent="0.3">
      <c r="A101">
        <v>94</v>
      </c>
      <c r="B101" t="s">
        <v>187</v>
      </c>
      <c r="C101" t="s">
        <v>188</v>
      </c>
      <c r="D101">
        <v>3.26</v>
      </c>
      <c r="E101">
        <v>707001.06299999997</v>
      </c>
    </row>
    <row r="102" spans="1:5" x14ac:dyDescent="0.3">
      <c r="A102">
        <v>95</v>
      </c>
      <c r="B102" t="s">
        <v>189</v>
      </c>
      <c r="C102" t="s">
        <v>190</v>
      </c>
      <c r="D102">
        <v>3.26</v>
      </c>
      <c r="E102">
        <v>686580.125</v>
      </c>
    </row>
    <row r="103" spans="1:5" x14ac:dyDescent="0.3">
      <c r="A103">
        <v>96</v>
      </c>
      <c r="B103" t="s">
        <v>191</v>
      </c>
      <c r="C103" t="s">
        <v>192</v>
      </c>
      <c r="D103">
        <v>3.26</v>
      </c>
      <c r="E103">
        <v>624409.93799999997</v>
      </c>
    </row>
    <row r="104" spans="1:5" x14ac:dyDescent="0.3">
      <c r="A104">
        <v>97</v>
      </c>
      <c r="B104" t="s">
        <v>193</v>
      </c>
      <c r="C104" t="s">
        <v>194</v>
      </c>
      <c r="D104">
        <v>3.26</v>
      </c>
      <c r="E104">
        <v>637965.5</v>
      </c>
    </row>
    <row r="105" spans="1:5" x14ac:dyDescent="0.3">
      <c r="A105">
        <v>98</v>
      </c>
      <c r="B105" t="s">
        <v>195</v>
      </c>
      <c r="C105" t="s">
        <v>196</v>
      </c>
      <c r="D105">
        <v>3.26</v>
      </c>
      <c r="E105">
        <v>676244.18799999997</v>
      </c>
    </row>
    <row r="106" spans="1:5" x14ac:dyDescent="0.3">
      <c r="A106">
        <v>99</v>
      </c>
      <c r="B106" t="s">
        <v>197</v>
      </c>
      <c r="C106" t="s">
        <v>52</v>
      </c>
      <c r="D106">
        <v>3.26</v>
      </c>
      <c r="E106">
        <v>650740.06299999997</v>
      </c>
    </row>
    <row r="107" spans="1:5" x14ac:dyDescent="0.3">
      <c r="A107">
        <v>100</v>
      </c>
      <c r="B107" t="s">
        <v>198</v>
      </c>
      <c r="C107" t="s">
        <v>199</v>
      </c>
      <c r="D107">
        <v>3.26</v>
      </c>
      <c r="E107">
        <v>689067.43799999997</v>
      </c>
    </row>
    <row r="108" spans="1:5" x14ac:dyDescent="0.3">
      <c r="A108">
        <v>101</v>
      </c>
      <c r="B108" t="s">
        <v>200</v>
      </c>
      <c r="C108" t="s">
        <v>201</v>
      </c>
      <c r="D108">
        <v>3.26</v>
      </c>
      <c r="E108">
        <v>641222.25</v>
      </c>
    </row>
    <row r="109" spans="1:5" x14ac:dyDescent="0.3">
      <c r="A109">
        <v>102</v>
      </c>
      <c r="B109" t="s">
        <v>202</v>
      </c>
      <c r="C109" t="s">
        <v>203</v>
      </c>
      <c r="D109">
        <v>3.26</v>
      </c>
      <c r="E109">
        <v>723871.25</v>
      </c>
    </row>
    <row r="110" spans="1:5" x14ac:dyDescent="0.3">
      <c r="A110">
        <v>103</v>
      </c>
      <c r="B110" t="s">
        <v>204</v>
      </c>
      <c r="C110" t="s">
        <v>205</v>
      </c>
      <c r="D110">
        <v>3.26</v>
      </c>
      <c r="E110">
        <v>717456.93799999997</v>
      </c>
    </row>
    <row r="111" spans="1:5" x14ac:dyDescent="0.3">
      <c r="A111">
        <v>104</v>
      </c>
      <c r="B111" t="s">
        <v>206</v>
      </c>
      <c r="C111" t="s">
        <v>207</v>
      </c>
      <c r="D111">
        <v>3.26</v>
      </c>
      <c r="E111">
        <v>683177.81299999997</v>
      </c>
    </row>
    <row r="112" spans="1:5" x14ac:dyDescent="0.3">
      <c r="A112">
        <v>105</v>
      </c>
      <c r="B112" t="s">
        <v>208</v>
      </c>
      <c r="C112" t="s">
        <v>209</v>
      </c>
      <c r="D112">
        <v>3.26</v>
      </c>
      <c r="E112">
        <v>678490</v>
      </c>
    </row>
    <row r="113" spans="1:12" x14ac:dyDescent="0.3">
      <c r="A113">
        <v>106</v>
      </c>
      <c r="B113" t="s">
        <v>210</v>
      </c>
      <c r="C113" t="s">
        <v>52</v>
      </c>
      <c r="D113">
        <v>3.26</v>
      </c>
      <c r="E113">
        <v>701249.68799999997</v>
      </c>
    </row>
    <row r="114" spans="1:12" x14ac:dyDescent="0.3">
      <c r="A114">
        <v>107</v>
      </c>
      <c r="B114" t="s">
        <v>211</v>
      </c>
      <c r="C114" t="s">
        <v>9</v>
      </c>
      <c r="D114">
        <v>3.27</v>
      </c>
      <c r="E114">
        <v>344.96899999999999</v>
      </c>
    </row>
    <row r="115" spans="1:12" x14ac:dyDescent="0.3">
      <c r="A115">
        <v>108</v>
      </c>
      <c r="B115" t="s">
        <v>212</v>
      </c>
      <c r="C115" t="s">
        <v>11</v>
      </c>
      <c r="D115">
        <v>3.26</v>
      </c>
      <c r="E115">
        <v>798053.06299999997</v>
      </c>
    </row>
    <row r="116" spans="1:12" x14ac:dyDescent="0.3">
      <c r="A116">
        <v>109</v>
      </c>
      <c r="B116" t="s">
        <v>213</v>
      </c>
      <c r="C116" t="s">
        <v>13</v>
      </c>
      <c r="D116">
        <v>3.26</v>
      </c>
      <c r="E116">
        <v>778907</v>
      </c>
    </row>
    <row r="117" spans="1:12" x14ac:dyDescent="0.3">
      <c r="A117">
        <v>110</v>
      </c>
      <c r="B117" t="s">
        <v>214</v>
      </c>
      <c r="C117" t="s">
        <v>15</v>
      </c>
      <c r="D117">
        <v>3.26</v>
      </c>
      <c r="E117">
        <v>790676.31299999997</v>
      </c>
    </row>
    <row r="118" spans="1:12" x14ac:dyDescent="0.3">
      <c r="A118">
        <v>111</v>
      </c>
      <c r="B118" t="s">
        <v>215</v>
      </c>
      <c r="C118" t="s">
        <v>17</v>
      </c>
      <c r="D118">
        <v>3.26</v>
      </c>
      <c r="E118">
        <v>810607.81299999997</v>
      </c>
    </row>
    <row r="119" spans="1:12" x14ac:dyDescent="0.3">
      <c r="A119">
        <v>112</v>
      </c>
      <c r="B119" t="s">
        <v>216</v>
      </c>
      <c r="C119" t="s">
        <v>19</v>
      </c>
      <c r="D119">
        <v>3.26</v>
      </c>
      <c r="E119">
        <v>773028.125</v>
      </c>
    </row>
    <row r="120" spans="1:12" x14ac:dyDescent="0.3">
      <c r="A120">
        <v>113</v>
      </c>
      <c r="B120" t="s">
        <v>217</v>
      </c>
      <c r="C120" t="s">
        <v>21</v>
      </c>
      <c r="D120">
        <v>3.26</v>
      </c>
      <c r="E120">
        <v>847564.25</v>
      </c>
    </row>
    <row r="121" spans="1:12" x14ac:dyDescent="0.3">
      <c r="A121">
        <v>114</v>
      </c>
      <c r="B121" t="s">
        <v>218</v>
      </c>
      <c r="C121" t="s">
        <v>23</v>
      </c>
      <c r="D121">
        <v>3.26</v>
      </c>
      <c r="E121">
        <v>777841.31299999997</v>
      </c>
    </row>
    <row r="122" spans="1:12" x14ac:dyDescent="0.3">
      <c r="A122">
        <v>115</v>
      </c>
      <c r="B122" t="s">
        <v>219</v>
      </c>
      <c r="C122" t="s">
        <v>25</v>
      </c>
      <c r="D122">
        <v>3.26</v>
      </c>
      <c r="E122">
        <v>815221.06299999997</v>
      </c>
    </row>
    <row r="123" spans="1:12" x14ac:dyDescent="0.3">
      <c r="A123">
        <v>116</v>
      </c>
      <c r="B123" t="s">
        <v>220</v>
      </c>
      <c r="C123" t="s">
        <v>27</v>
      </c>
      <c r="D123">
        <v>3.26</v>
      </c>
      <c r="E123">
        <v>818702.125</v>
      </c>
    </row>
    <row r="125" spans="1:12" x14ac:dyDescent="0.3">
      <c r="A125" t="s">
        <v>221</v>
      </c>
    </row>
    <row r="127" spans="1:12" x14ac:dyDescent="0.3">
      <c r="B127" t="s">
        <v>3</v>
      </c>
      <c r="C127" t="s">
        <v>4</v>
      </c>
      <c r="D127" t="s">
        <v>5</v>
      </c>
      <c r="E127" t="s">
        <v>6</v>
      </c>
      <c r="F127" t="s">
        <v>246</v>
      </c>
      <c r="I127" t="s">
        <v>243</v>
      </c>
    </row>
    <row r="128" spans="1:12" x14ac:dyDescent="0.3">
      <c r="A128">
        <v>1</v>
      </c>
      <c r="B128" t="s">
        <v>8</v>
      </c>
      <c r="C128" t="s">
        <v>9</v>
      </c>
      <c r="D128">
        <v>8.44</v>
      </c>
      <c r="E128">
        <v>1965.711</v>
      </c>
      <c r="F128">
        <v>578.322</v>
      </c>
      <c r="J128" t="s">
        <v>244</v>
      </c>
      <c r="L128" t="s">
        <v>245</v>
      </c>
    </row>
    <row r="129" spans="1:13" x14ac:dyDescent="0.3">
      <c r="A129">
        <v>2</v>
      </c>
      <c r="B129" t="s">
        <v>10</v>
      </c>
      <c r="C129" t="s">
        <v>11</v>
      </c>
      <c r="D129">
        <v>8.44</v>
      </c>
      <c r="E129">
        <v>1956.2449999999999</v>
      </c>
      <c r="F129">
        <v>616.46</v>
      </c>
      <c r="I129">
        <v>0</v>
      </c>
    </row>
    <row r="130" spans="1:13" x14ac:dyDescent="0.3">
      <c r="A130">
        <v>3</v>
      </c>
      <c r="B130" t="s">
        <v>12</v>
      </c>
      <c r="C130" t="s">
        <v>13</v>
      </c>
      <c r="D130">
        <v>8.44</v>
      </c>
      <c r="E130">
        <v>3041.105</v>
      </c>
      <c r="F130">
        <v>824.85699999999997</v>
      </c>
      <c r="I130">
        <v>0.125</v>
      </c>
      <c r="J130">
        <v>0.31564201400000003</v>
      </c>
      <c r="K130">
        <v>0.10633350499999999</v>
      </c>
      <c r="L130" s="2">
        <v>2.5299999999999998</v>
      </c>
      <c r="M130" s="2">
        <v>0.85</v>
      </c>
    </row>
    <row r="131" spans="1:13" x14ac:dyDescent="0.3">
      <c r="A131">
        <v>4</v>
      </c>
      <c r="B131" t="s">
        <v>14</v>
      </c>
      <c r="C131" t="s">
        <v>15</v>
      </c>
      <c r="D131">
        <v>8.44</v>
      </c>
      <c r="E131">
        <v>4060.3470000000002</v>
      </c>
      <c r="F131">
        <v>831.60400000000004</v>
      </c>
      <c r="I131">
        <v>0.25</v>
      </c>
      <c r="J131">
        <v>0.42143106000000002</v>
      </c>
      <c r="K131">
        <v>0.21684946299999999</v>
      </c>
      <c r="L131" s="2">
        <v>1.69</v>
      </c>
      <c r="M131" s="2">
        <v>0.87</v>
      </c>
    </row>
    <row r="132" spans="1:13" x14ac:dyDescent="0.3">
      <c r="A132">
        <v>5</v>
      </c>
      <c r="B132" t="s">
        <v>16</v>
      </c>
      <c r="C132" t="s">
        <v>17</v>
      </c>
      <c r="D132">
        <v>8.44</v>
      </c>
      <c r="E132">
        <v>6072.2719999999999</v>
      </c>
      <c r="F132">
        <v>1538.0989999999999</v>
      </c>
      <c r="I132">
        <v>0.5</v>
      </c>
      <c r="J132">
        <v>0.63025254399999997</v>
      </c>
      <c r="K132">
        <v>0.43500159900000002</v>
      </c>
      <c r="L132" s="2">
        <v>1.26</v>
      </c>
      <c r="M132" s="2">
        <v>0.87</v>
      </c>
    </row>
    <row r="133" spans="1:13" x14ac:dyDescent="0.3">
      <c r="A133">
        <v>6</v>
      </c>
      <c r="B133" t="s">
        <v>18</v>
      </c>
      <c r="C133" t="s">
        <v>19</v>
      </c>
      <c r="D133">
        <v>8.44</v>
      </c>
      <c r="E133">
        <v>13773.058999999999</v>
      </c>
      <c r="F133">
        <v>2252.36</v>
      </c>
      <c r="I133">
        <v>1</v>
      </c>
      <c r="J133">
        <v>1.429531726</v>
      </c>
      <c r="K133">
        <v>1.2699945189999999</v>
      </c>
      <c r="L133" s="2">
        <v>1.43</v>
      </c>
      <c r="M133" s="2">
        <v>1.27</v>
      </c>
    </row>
    <row r="134" spans="1:13" x14ac:dyDescent="0.3">
      <c r="A134">
        <v>7</v>
      </c>
      <c r="B134" t="s">
        <v>20</v>
      </c>
      <c r="C134" t="s">
        <v>21</v>
      </c>
      <c r="D134">
        <v>8.44</v>
      </c>
      <c r="E134">
        <v>24112.613000000001</v>
      </c>
      <c r="F134">
        <v>3712.3470000000002</v>
      </c>
      <c r="I134">
        <v>2.5</v>
      </c>
      <c r="J134">
        <v>2.5026935030000002</v>
      </c>
      <c r="K134">
        <v>2.391107774</v>
      </c>
      <c r="L134" s="2">
        <v>1</v>
      </c>
      <c r="M134" s="2">
        <v>0.96</v>
      </c>
    </row>
    <row r="135" spans="1:13" x14ac:dyDescent="0.3">
      <c r="A135">
        <v>8</v>
      </c>
      <c r="B135" t="s">
        <v>22</v>
      </c>
      <c r="C135" t="s">
        <v>23</v>
      </c>
      <c r="D135">
        <v>8.44</v>
      </c>
      <c r="E135">
        <v>48173.324000000001</v>
      </c>
      <c r="F135">
        <v>7250.29</v>
      </c>
      <c r="I135">
        <v>5</v>
      </c>
      <c r="J135">
        <v>5</v>
      </c>
      <c r="K135">
        <v>5</v>
      </c>
      <c r="L135" s="2">
        <v>1</v>
      </c>
      <c r="M135" s="2">
        <v>1</v>
      </c>
    </row>
    <row r="136" spans="1:13" x14ac:dyDescent="0.3">
      <c r="A136">
        <v>9</v>
      </c>
      <c r="B136" t="s">
        <v>24</v>
      </c>
      <c r="C136" t="s">
        <v>25</v>
      </c>
      <c r="D136">
        <v>8.44</v>
      </c>
      <c r="E136">
        <v>115704.266</v>
      </c>
      <c r="F136">
        <v>17164.986000000001</v>
      </c>
      <c r="I136">
        <v>10</v>
      </c>
      <c r="J136">
        <v>12.009163620000001</v>
      </c>
      <c r="K136">
        <v>12.3223501</v>
      </c>
      <c r="L136" s="2">
        <v>1.2</v>
      </c>
      <c r="M136" s="2">
        <v>1.23</v>
      </c>
    </row>
    <row r="137" spans="1:13" x14ac:dyDescent="0.3">
      <c r="A137">
        <v>10</v>
      </c>
      <c r="B137" t="s">
        <v>26</v>
      </c>
      <c r="C137" t="s">
        <v>27</v>
      </c>
      <c r="D137">
        <v>8.44</v>
      </c>
      <c r="E137">
        <v>326847.90600000002</v>
      </c>
      <c r="F137">
        <v>47977.43</v>
      </c>
      <c r="G137" t="s">
        <v>230</v>
      </c>
      <c r="I137">
        <v>25</v>
      </c>
      <c r="J137">
        <v>33.92415956</v>
      </c>
      <c r="K137">
        <v>35.216561370000001</v>
      </c>
      <c r="L137" s="2">
        <v>1.36</v>
      </c>
      <c r="M137" s="2">
        <v>1.41</v>
      </c>
    </row>
    <row r="138" spans="1:13" x14ac:dyDescent="0.3">
      <c r="A138">
        <v>11</v>
      </c>
      <c r="B138" t="s">
        <v>28</v>
      </c>
      <c r="C138" t="s">
        <v>9</v>
      </c>
      <c r="D138">
        <v>8.44</v>
      </c>
      <c r="E138">
        <v>2155.1610000000001</v>
      </c>
      <c r="F138">
        <v>668.30499999999995</v>
      </c>
      <c r="G138" t="s">
        <v>239</v>
      </c>
    </row>
    <row r="139" spans="1:13" x14ac:dyDescent="0.3">
      <c r="A139">
        <v>12</v>
      </c>
      <c r="B139" t="s">
        <v>29</v>
      </c>
      <c r="C139" t="s">
        <v>30</v>
      </c>
      <c r="D139">
        <v>8.44</v>
      </c>
      <c r="E139">
        <v>71669.991999999998</v>
      </c>
      <c r="F139">
        <v>10735.753000000001</v>
      </c>
    </row>
    <row r="140" spans="1:13" x14ac:dyDescent="0.3">
      <c r="A140">
        <v>13</v>
      </c>
      <c r="B140" t="s">
        <v>31</v>
      </c>
      <c r="C140" t="s">
        <v>32</v>
      </c>
      <c r="D140">
        <v>8.44</v>
      </c>
      <c r="E140">
        <v>2073.694</v>
      </c>
      <c r="F140">
        <v>577.62699999999995</v>
      </c>
    </row>
    <row r="141" spans="1:13" x14ac:dyDescent="0.3">
      <c r="A141">
        <v>14</v>
      </c>
      <c r="B141" t="s">
        <v>33</v>
      </c>
      <c r="C141" t="s">
        <v>34</v>
      </c>
      <c r="D141">
        <v>8.44</v>
      </c>
      <c r="E141">
        <v>1613.0250000000001</v>
      </c>
      <c r="F141">
        <v>605.1</v>
      </c>
    </row>
    <row r="142" spans="1:13" x14ac:dyDescent="0.3">
      <c r="A142">
        <v>15</v>
      </c>
      <c r="B142" t="s">
        <v>35</v>
      </c>
      <c r="C142" t="s">
        <v>36</v>
      </c>
      <c r="D142">
        <v>8.44</v>
      </c>
      <c r="E142">
        <v>16008.269</v>
      </c>
      <c r="F142">
        <v>3051.9070000000002</v>
      </c>
    </row>
    <row r="143" spans="1:13" x14ac:dyDescent="0.3">
      <c r="A143">
        <v>16</v>
      </c>
      <c r="B143" t="s">
        <v>37</v>
      </c>
      <c r="C143" t="s">
        <v>38</v>
      </c>
      <c r="D143">
        <v>8.44</v>
      </c>
      <c r="E143">
        <v>28454.057000000001</v>
      </c>
      <c r="F143">
        <v>4237.7370000000001</v>
      </c>
    </row>
    <row r="144" spans="1:13" x14ac:dyDescent="0.3">
      <c r="A144">
        <v>17</v>
      </c>
      <c r="B144" t="s">
        <v>39</v>
      </c>
      <c r="C144" t="s">
        <v>40</v>
      </c>
      <c r="D144">
        <v>8.44</v>
      </c>
      <c r="E144">
        <v>8580.0120000000006</v>
      </c>
      <c r="F144">
        <v>1355.1790000000001</v>
      </c>
    </row>
    <row r="145" spans="1:6" x14ac:dyDescent="0.3">
      <c r="A145">
        <v>18</v>
      </c>
      <c r="B145" t="s">
        <v>41</v>
      </c>
      <c r="C145" t="s">
        <v>42</v>
      </c>
      <c r="D145">
        <v>8.44</v>
      </c>
      <c r="E145">
        <v>8680.8070000000007</v>
      </c>
      <c r="F145">
        <v>1882.2</v>
      </c>
    </row>
    <row r="146" spans="1:6" x14ac:dyDescent="0.3">
      <c r="A146">
        <v>19</v>
      </c>
      <c r="B146" t="s">
        <v>43</v>
      </c>
      <c r="C146" t="s">
        <v>44</v>
      </c>
      <c r="D146">
        <v>8.44</v>
      </c>
      <c r="E146">
        <v>862945.81299999997</v>
      </c>
      <c r="F146">
        <v>125874.898</v>
      </c>
    </row>
    <row r="147" spans="1:6" x14ac:dyDescent="0.3">
      <c r="A147">
        <v>20</v>
      </c>
      <c r="B147" t="s">
        <v>45</v>
      </c>
      <c r="C147" t="s">
        <v>46</v>
      </c>
      <c r="D147">
        <v>8.44</v>
      </c>
      <c r="E147">
        <v>20194.048999999999</v>
      </c>
      <c r="F147">
        <v>3322.654</v>
      </c>
    </row>
    <row r="148" spans="1:6" x14ac:dyDescent="0.3">
      <c r="A148">
        <v>21</v>
      </c>
      <c r="B148" t="s">
        <v>47</v>
      </c>
      <c r="C148" t="s">
        <v>48</v>
      </c>
      <c r="D148">
        <v>8.44</v>
      </c>
      <c r="E148">
        <v>28571.030999999999</v>
      </c>
      <c r="F148">
        <v>4308.0309999999999</v>
      </c>
    </row>
    <row r="149" spans="1:6" x14ac:dyDescent="0.3">
      <c r="A149">
        <v>22</v>
      </c>
      <c r="B149" t="s">
        <v>49</v>
      </c>
      <c r="C149" t="s">
        <v>50</v>
      </c>
      <c r="D149">
        <v>8.44</v>
      </c>
      <c r="E149">
        <v>8290.25</v>
      </c>
      <c r="F149">
        <v>1552.49</v>
      </c>
    </row>
    <row r="150" spans="1:6" x14ac:dyDescent="0.3">
      <c r="A150">
        <v>23</v>
      </c>
      <c r="B150" t="s">
        <v>51</v>
      </c>
      <c r="C150" t="s">
        <v>52</v>
      </c>
      <c r="D150">
        <v>8.44</v>
      </c>
      <c r="E150">
        <v>67931.125</v>
      </c>
      <c r="F150">
        <v>9937.7340000000004</v>
      </c>
    </row>
    <row r="151" spans="1:6" x14ac:dyDescent="0.3">
      <c r="A151">
        <v>24</v>
      </c>
      <c r="B151" t="s">
        <v>53</v>
      </c>
      <c r="C151" t="s">
        <v>54</v>
      </c>
      <c r="D151">
        <v>8.44</v>
      </c>
      <c r="E151">
        <v>430126.09399999998</v>
      </c>
      <c r="F151">
        <v>63763.148000000001</v>
      </c>
    </row>
    <row r="152" spans="1:6" x14ac:dyDescent="0.3">
      <c r="A152">
        <v>25</v>
      </c>
      <c r="B152" t="s">
        <v>55</v>
      </c>
      <c r="C152" t="s">
        <v>56</v>
      </c>
      <c r="D152">
        <v>8.44</v>
      </c>
      <c r="E152">
        <v>959318.68799999997</v>
      </c>
      <c r="F152">
        <v>141896.65599999999</v>
      </c>
    </row>
    <row r="153" spans="1:6" x14ac:dyDescent="0.3">
      <c r="A153">
        <v>26</v>
      </c>
      <c r="B153" t="s">
        <v>57</v>
      </c>
      <c r="C153" t="s">
        <v>58</v>
      </c>
      <c r="D153">
        <v>8.44</v>
      </c>
      <c r="E153">
        <v>702828.5</v>
      </c>
      <c r="F153">
        <v>104113.484</v>
      </c>
    </row>
    <row r="154" spans="1:6" x14ac:dyDescent="0.3">
      <c r="A154">
        <v>27</v>
      </c>
      <c r="B154" t="s">
        <v>59</v>
      </c>
      <c r="C154" t="s">
        <v>60</v>
      </c>
      <c r="D154">
        <v>8.44</v>
      </c>
      <c r="E154">
        <v>744464</v>
      </c>
      <c r="F154">
        <v>109418.32</v>
      </c>
    </row>
    <row r="155" spans="1:6" x14ac:dyDescent="0.3">
      <c r="A155">
        <v>28</v>
      </c>
      <c r="B155" t="s">
        <v>61</v>
      </c>
      <c r="C155" t="s">
        <v>62</v>
      </c>
      <c r="D155">
        <v>8.44</v>
      </c>
      <c r="E155">
        <v>11072.189</v>
      </c>
      <c r="F155">
        <v>1919.816</v>
      </c>
    </row>
    <row r="156" spans="1:6" x14ac:dyDescent="0.3">
      <c r="A156">
        <v>29</v>
      </c>
      <c r="B156" t="s">
        <v>63</v>
      </c>
      <c r="C156" t="s">
        <v>64</v>
      </c>
      <c r="D156">
        <v>8.44</v>
      </c>
      <c r="E156">
        <v>801913.31299999997</v>
      </c>
      <c r="F156">
        <v>117764.43799999999</v>
      </c>
    </row>
    <row r="157" spans="1:6" x14ac:dyDescent="0.3">
      <c r="A157">
        <v>30</v>
      </c>
      <c r="B157" t="s">
        <v>65</v>
      </c>
      <c r="C157" t="s">
        <v>66</v>
      </c>
      <c r="D157">
        <v>8.44</v>
      </c>
      <c r="E157">
        <v>21767.103999999999</v>
      </c>
      <c r="F157">
        <v>3491.703</v>
      </c>
    </row>
    <row r="158" spans="1:6" x14ac:dyDescent="0.3">
      <c r="A158">
        <v>31</v>
      </c>
      <c r="B158" t="s">
        <v>67</v>
      </c>
      <c r="C158" t="s">
        <v>68</v>
      </c>
      <c r="D158">
        <v>8.44</v>
      </c>
      <c r="E158">
        <v>722645.81299999997</v>
      </c>
      <c r="F158">
        <v>109748.266</v>
      </c>
    </row>
    <row r="159" spans="1:6" x14ac:dyDescent="0.3">
      <c r="A159">
        <v>32</v>
      </c>
      <c r="B159" t="s">
        <v>69</v>
      </c>
      <c r="C159" t="s">
        <v>70</v>
      </c>
      <c r="D159">
        <v>8.44</v>
      </c>
      <c r="E159">
        <v>703069.75</v>
      </c>
      <c r="F159">
        <v>103907.977</v>
      </c>
    </row>
    <row r="160" spans="1:6" x14ac:dyDescent="0.3">
      <c r="A160">
        <v>33</v>
      </c>
      <c r="B160" t="s">
        <v>71</v>
      </c>
      <c r="C160" t="s">
        <v>52</v>
      </c>
      <c r="D160">
        <v>8.44</v>
      </c>
      <c r="E160">
        <v>70231.218999999997</v>
      </c>
      <c r="F160">
        <v>10760.973</v>
      </c>
    </row>
    <row r="161" spans="1:6" x14ac:dyDescent="0.3">
      <c r="A161">
        <v>34</v>
      </c>
      <c r="B161" t="s">
        <v>72</v>
      </c>
      <c r="C161" t="s">
        <v>73</v>
      </c>
      <c r="D161">
        <v>8.44</v>
      </c>
      <c r="E161">
        <v>284649.625</v>
      </c>
      <c r="F161">
        <v>41667.68</v>
      </c>
    </row>
    <row r="162" spans="1:6" x14ac:dyDescent="0.3">
      <c r="A162">
        <v>35</v>
      </c>
      <c r="B162" t="s">
        <v>74</v>
      </c>
      <c r="C162" t="s">
        <v>75</v>
      </c>
      <c r="D162">
        <v>8.44</v>
      </c>
      <c r="E162">
        <v>11272.391</v>
      </c>
      <c r="F162">
        <v>2073.712</v>
      </c>
    </row>
    <row r="163" spans="1:6" x14ac:dyDescent="0.3">
      <c r="A163">
        <v>36</v>
      </c>
      <c r="B163" t="s">
        <v>76</v>
      </c>
      <c r="C163" t="s">
        <v>77</v>
      </c>
      <c r="D163">
        <v>8.44</v>
      </c>
      <c r="E163">
        <v>1314775</v>
      </c>
      <c r="F163">
        <v>196272.766</v>
      </c>
    </row>
    <row r="164" spans="1:6" x14ac:dyDescent="0.3">
      <c r="A164">
        <v>37</v>
      </c>
      <c r="B164" t="s">
        <v>78</v>
      </c>
      <c r="C164" t="s">
        <v>79</v>
      </c>
      <c r="D164">
        <v>8.44</v>
      </c>
      <c r="E164">
        <v>18681.828000000001</v>
      </c>
      <c r="F164">
        <v>2993.2220000000002</v>
      </c>
    </row>
    <row r="165" spans="1:6" x14ac:dyDescent="0.3">
      <c r="A165">
        <v>38</v>
      </c>
      <c r="B165" t="s">
        <v>80</v>
      </c>
      <c r="C165" t="s">
        <v>81</v>
      </c>
      <c r="D165">
        <v>8.44</v>
      </c>
      <c r="E165">
        <v>374925.59399999998</v>
      </c>
      <c r="F165">
        <v>55626.207000000002</v>
      </c>
    </row>
    <row r="166" spans="1:6" x14ac:dyDescent="0.3">
      <c r="A166">
        <v>39</v>
      </c>
      <c r="B166" t="s">
        <v>82</v>
      </c>
      <c r="C166" t="s">
        <v>83</v>
      </c>
      <c r="D166">
        <v>8.44</v>
      </c>
      <c r="E166">
        <v>386382.21899999998</v>
      </c>
      <c r="F166">
        <v>57371.671999999999</v>
      </c>
    </row>
    <row r="167" spans="1:6" x14ac:dyDescent="0.3">
      <c r="A167">
        <v>40</v>
      </c>
      <c r="B167" t="s">
        <v>84</v>
      </c>
      <c r="C167" t="s">
        <v>85</v>
      </c>
      <c r="D167">
        <v>8.44</v>
      </c>
      <c r="E167">
        <v>12671.675999999999</v>
      </c>
      <c r="F167">
        <v>2199.1410000000001</v>
      </c>
    </row>
    <row r="168" spans="1:6" x14ac:dyDescent="0.3">
      <c r="A168">
        <v>41</v>
      </c>
      <c r="B168" t="s">
        <v>86</v>
      </c>
      <c r="C168" t="s">
        <v>87</v>
      </c>
      <c r="D168">
        <v>8.44</v>
      </c>
      <c r="E168">
        <v>17341.27</v>
      </c>
      <c r="F168">
        <v>2819.9290000000001</v>
      </c>
    </row>
    <row r="169" spans="1:6" x14ac:dyDescent="0.3">
      <c r="A169">
        <v>42</v>
      </c>
      <c r="B169" t="s">
        <v>88</v>
      </c>
      <c r="C169" t="s">
        <v>89</v>
      </c>
      <c r="D169">
        <v>8.44</v>
      </c>
      <c r="E169">
        <v>9026.6759999999995</v>
      </c>
      <c r="F169">
        <v>1529.0309999999999</v>
      </c>
    </row>
    <row r="170" spans="1:6" x14ac:dyDescent="0.3">
      <c r="A170">
        <v>43</v>
      </c>
      <c r="B170" t="s">
        <v>90</v>
      </c>
      <c r="C170" t="s">
        <v>91</v>
      </c>
      <c r="D170">
        <v>8.44</v>
      </c>
      <c r="E170">
        <v>672182.75</v>
      </c>
      <c r="F170">
        <v>99964.335999999996</v>
      </c>
    </row>
    <row r="171" spans="1:6" x14ac:dyDescent="0.3">
      <c r="A171">
        <v>44</v>
      </c>
      <c r="B171" t="s">
        <v>92</v>
      </c>
      <c r="C171" t="s">
        <v>52</v>
      </c>
      <c r="D171">
        <v>8.44</v>
      </c>
      <c r="E171">
        <v>69615.437999999995</v>
      </c>
      <c r="F171">
        <v>10603.967000000001</v>
      </c>
    </row>
    <row r="172" spans="1:6" x14ac:dyDescent="0.3">
      <c r="A172">
        <v>45</v>
      </c>
      <c r="B172" t="s">
        <v>93</v>
      </c>
      <c r="C172" t="s">
        <v>94</v>
      </c>
      <c r="D172">
        <v>8.44</v>
      </c>
      <c r="E172">
        <v>21770.162</v>
      </c>
      <c r="F172">
        <v>3646.4690000000001</v>
      </c>
    </row>
    <row r="173" spans="1:6" x14ac:dyDescent="0.3">
      <c r="A173">
        <v>46</v>
      </c>
      <c r="B173" t="s">
        <v>95</v>
      </c>
      <c r="C173" t="s">
        <v>96</v>
      </c>
      <c r="D173">
        <v>8.44</v>
      </c>
      <c r="E173">
        <v>566705.125</v>
      </c>
      <c r="F173">
        <v>85107.343999999997</v>
      </c>
    </row>
    <row r="174" spans="1:6" x14ac:dyDescent="0.3">
      <c r="A174">
        <v>47</v>
      </c>
      <c r="B174" t="s">
        <v>97</v>
      </c>
      <c r="C174" t="s">
        <v>98</v>
      </c>
      <c r="D174">
        <v>8.44</v>
      </c>
      <c r="E174">
        <v>230680.125</v>
      </c>
      <c r="F174">
        <v>34570.815999999999</v>
      </c>
    </row>
    <row r="175" spans="1:6" x14ac:dyDescent="0.3">
      <c r="A175">
        <v>48</v>
      </c>
      <c r="B175" t="s">
        <v>99</v>
      </c>
      <c r="C175" t="s">
        <v>100</v>
      </c>
      <c r="D175">
        <v>8.44</v>
      </c>
      <c r="E175">
        <v>665279.125</v>
      </c>
      <c r="F175">
        <v>99382.008000000002</v>
      </c>
    </row>
    <row r="176" spans="1:6" x14ac:dyDescent="0.3">
      <c r="A176">
        <v>49</v>
      </c>
      <c r="B176" t="s">
        <v>101</v>
      </c>
      <c r="C176" t="s">
        <v>102</v>
      </c>
      <c r="D176">
        <v>8.44</v>
      </c>
      <c r="E176">
        <v>116226.633</v>
      </c>
      <c r="F176">
        <v>17038.328000000001</v>
      </c>
    </row>
    <row r="177" spans="1:6" x14ac:dyDescent="0.3">
      <c r="A177">
        <v>50</v>
      </c>
      <c r="B177" t="s">
        <v>103</v>
      </c>
      <c r="C177" t="s">
        <v>104</v>
      </c>
      <c r="D177">
        <v>8.44</v>
      </c>
      <c r="E177">
        <v>557390.25</v>
      </c>
      <c r="F177">
        <v>83440.468999999997</v>
      </c>
    </row>
    <row r="178" spans="1:6" x14ac:dyDescent="0.3">
      <c r="A178">
        <v>51</v>
      </c>
      <c r="B178" t="s">
        <v>105</v>
      </c>
      <c r="C178" t="s">
        <v>106</v>
      </c>
      <c r="D178">
        <v>8.44</v>
      </c>
      <c r="E178">
        <v>16660.537</v>
      </c>
      <c r="F178">
        <v>2871.9929999999999</v>
      </c>
    </row>
    <row r="179" spans="1:6" x14ac:dyDescent="0.3">
      <c r="A179">
        <v>52</v>
      </c>
      <c r="B179" t="s">
        <v>107</v>
      </c>
      <c r="C179" t="s">
        <v>108</v>
      </c>
      <c r="D179">
        <v>8.44</v>
      </c>
      <c r="E179">
        <v>10594.563</v>
      </c>
      <c r="F179">
        <v>1912.8030000000001</v>
      </c>
    </row>
    <row r="180" spans="1:6" x14ac:dyDescent="0.3">
      <c r="A180">
        <v>53</v>
      </c>
      <c r="B180" t="s">
        <v>109</v>
      </c>
      <c r="C180" t="s">
        <v>110</v>
      </c>
      <c r="D180">
        <v>8.44</v>
      </c>
      <c r="E180">
        <v>22688.936000000002</v>
      </c>
      <c r="F180">
        <v>3781.1460000000002</v>
      </c>
    </row>
    <row r="181" spans="1:6" x14ac:dyDescent="0.3">
      <c r="A181">
        <v>54</v>
      </c>
      <c r="B181" t="s">
        <v>111</v>
      </c>
      <c r="C181" t="s">
        <v>112</v>
      </c>
      <c r="D181">
        <v>8.44</v>
      </c>
      <c r="E181">
        <v>334130.09399999998</v>
      </c>
      <c r="F181">
        <v>49535.82</v>
      </c>
    </row>
    <row r="182" spans="1:6" x14ac:dyDescent="0.3">
      <c r="A182">
        <v>55</v>
      </c>
      <c r="B182" t="s">
        <v>113</v>
      </c>
      <c r="C182" t="s">
        <v>52</v>
      </c>
      <c r="D182">
        <v>8.44</v>
      </c>
      <c r="E182">
        <v>74533.023000000001</v>
      </c>
      <c r="F182">
        <v>10861.329</v>
      </c>
    </row>
    <row r="183" spans="1:6" x14ac:dyDescent="0.3">
      <c r="A183">
        <v>56</v>
      </c>
      <c r="B183" t="s">
        <v>114</v>
      </c>
      <c r="C183" t="s">
        <v>115</v>
      </c>
      <c r="D183">
        <v>8.44</v>
      </c>
      <c r="E183">
        <v>12403.356</v>
      </c>
      <c r="F183">
        <v>2105.0120000000002</v>
      </c>
    </row>
    <row r="184" spans="1:6" x14ac:dyDescent="0.3">
      <c r="A184">
        <v>57</v>
      </c>
      <c r="B184" t="s">
        <v>116</v>
      </c>
      <c r="C184" t="s">
        <v>117</v>
      </c>
      <c r="D184">
        <v>8.44</v>
      </c>
      <c r="E184">
        <v>8829.5280000000002</v>
      </c>
      <c r="F184">
        <v>1640.2239999999999</v>
      </c>
    </row>
    <row r="185" spans="1:6" x14ac:dyDescent="0.3">
      <c r="A185">
        <v>58</v>
      </c>
      <c r="B185" t="s">
        <v>118</v>
      </c>
      <c r="C185" t="s">
        <v>119</v>
      </c>
      <c r="D185">
        <v>8.44</v>
      </c>
      <c r="E185">
        <v>989225.56299999997</v>
      </c>
      <c r="F185">
        <v>147128.67199999999</v>
      </c>
    </row>
    <row r="186" spans="1:6" x14ac:dyDescent="0.3">
      <c r="A186">
        <v>59</v>
      </c>
      <c r="B186" t="s">
        <v>120</v>
      </c>
      <c r="C186" t="s">
        <v>121</v>
      </c>
      <c r="D186">
        <v>8.44</v>
      </c>
      <c r="E186">
        <v>24632.080000000002</v>
      </c>
      <c r="F186">
        <v>3926.67</v>
      </c>
    </row>
    <row r="187" spans="1:6" x14ac:dyDescent="0.3">
      <c r="A187">
        <v>60</v>
      </c>
      <c r="B187" t="s">
        <v>122</v>
      </c>
      <c r="C187" t="s">
        <v>123</v>
      </c>
      <c r="D187">
        <v>8.44</v>
      </c>
      <c r="E187">
        <v>10997.695</v>
      </c>
      <c r="F187">
        <v>2032.7629999999999</v>
      </c>
    </row>
    <row r="188" spans="1:6" x14ac:dyDescent="0.3">
      <c r="A188">
        <v>61</v>
      </c>
      <c r="B188" t="s">
        <v>124</v>
      </c>
      <c r="C188" t="s">
        <v>125</v>
      </c>
      <c r="D188">
        <v>8.44</v>
      </c>
      <c r="E188">
        <v>9381.357</v>
      </c>
      <c r="F188">
        <v>1498.9580000000001</v>
      </c>
    </row>
    <row r="189" spans="1:6" x14ac:dyDescent="0.3">
      <c r="A189">
        <v>62</v>
      </c>
      <c r="B189" t="s">
        <v>126</v>
      </c>
      <c r="C189" t="s">
        <v>127</v>
      </c>
      <c r="D189">
        <v>8.44</v>
      </c>
      <c r="E189">
        <v>774462</v>
      </c>
      <c r="F189">
        <v>114803.461</v>
      </c>
    </row>
    <row r="190" spans="1:6" x14ac:dyDescent="0.3">
      <c r="A190">
        <v>63</v>
      </c>
      <c r="B190" t="s">
        <v>128</v>
      </c>
      <c r="C190" t="s">
        <v>129</v>
      </c>
      <c r="D190">
        <v>8.44</v>
      </c>
      <c r="E190">
        <v>15156.356</v>
      </c>
      <c r="F190">
        <v>2419.1880000000001</v>
      </c>
    </row>
    <row r="191" spans="1:6" x14ac:dyDescent="0.3">
      <c r="A191">
        <v>64</v>
      </c>
      <c r="B191" t="s">
        <v>130</v>
      </c>
      <c r="C191" t="s">
        <v>131</v>
      </c>
      <c r="D191">
        <v>8.44</v>
      </c>
      <c r="E191">
        <v>790984.875</v>
      </c>
      <c r="F191">
        <v>117755.617</v>
      </c>
    </row>
    <row r="192" spans="1:6" x14ac:dyDescent="0.3">
      <c r="A192">
        <v>65</v>
      </c>
      <c r="B192" t="s">
        <v>132</v>
      </c>
      <c r="C192" t="s">
        <v>133</v>
      </c>
      <c r="D192">
        <v>8.44</v>
      </c>
      <c r="E192">
        <v>2428417.5</v>
      </c>
      <c r="F192">
        <v>369190.09399999998</v>
      </c>
    </row>
    <row r="193" spans="1:6" x14ac:dyDescent="0.3">
      <c r="A193">
        <v>66</v>
      </c>
      <c r="B193" t="s">
        <v>134</v>
      </c>
      <c r="C193" t="s">
        <v>52</v>
      </c>
      <c r="D193">
        <v>8.44</v>
      </c>
      <c r="E193">
        <v>74071.789000000004</v>
      </c>
      <c r="F193">
        <v>11023.225</v>
      </c>
    </row>
    <row r="194" spans="1:6" x14ac:dyDescent="0.3">
      <c r="A194">
        <v>67</v>
      </c>
      <c r="B194" t="s">
        <v>135</v>
      </c>
      <c r="C194" t="s">
        <v>136</v>
      </c>
      <c r="D194">
        <v>8.44</v>
      </c>
      <c r="E194">
        <v>12877.744000000001</v>
      </c>
      <c r="F194">
        <v>2282.1289999999999</v>
      </c>
    </row>
    <row r="195" spans="1:6" x14ac:dyDescent="0.3">
      <c r="A195">
        <v>68</v>
      </c>
      <c r="B195" t="s">
        <v>137</v>
      </c>
      <c r="C195" t="s">
        <v>138</v>
      </c>
      <c r="D195">
        <v>8.44</v>
      </c>
      <c r="E195">
        <v>395778.84399999998</v>
      </c>
      <c r="F195">
        <v>60089.773000000001</v>
      </c>
    </row>
    <row r="196" spans="1:6" x14ac:dyDescent="0.3">
      <c r="A196">
        <v>69</v>
      </c>
      <c r="B196" t="s">
        <v>139</v>
      </c>
      <c r="C196" t="s">
        <v>140</v>
      </c>
      <c r="D196">
        <v>8.44</v>
      </c>
      <c r="E196">
        <v>236348.81299999999</v>
      </c>
      <c r="F196">
        <v>35437.019999999997</v>
      </c>
    </row>
    <row r="197" spans="1:6" x14ac:dyDescent="0.3">
      <c r="A197">
        <v>70</v>
      </c>
      <c r="B197" t="s">
        <v>141</v>
      </c>
      <c r="C197" t="s">
        <v>142</v>
      </c>
      <c r="D197">
        <v>8.44</v>
      </c>
      <c r="E197">
        <v>9479.6859999999997</v>
      </c>
      <c r="F197">
        <v>1434.4179999999999</v>
      </c>
    </row>
    <row r="198" spans="1:6" x14ac:dyDescent="0.3">
      <c r="A198">
        <v>71</v>
      </c>
      <c r="B198" t="s">
        <v>143</v>
      </c>
      <c r="C198" t="s">
        <v>144</v>
      </c>
      <c r="D198">
        <v>8.44</v>
      </c>
      <c r="E198">
        <v>49274.773000000001</v>
      </c>
      <c r="F198">
        <v>7429.6210000000001</v>
      </c>
    </row>
    <row r="199" spans="1:6" x14ac:dyDescent="0.3">
      <c r="A199">
        <v>72</v>
      </c>
      <c r="B199" t="s">
        <v>145</v>
      </c>
      <c r="C199" t="s">
        <v>146</v>
      </c>
      <c r="D199">
        <v>8.44</v>
      </c>
      <c r="E199">
        <v>24255.953000000001</v>
      </c>
      <c r="F199">
        <v>3900.4459999999999</v>
      </c>
    </row>
    <row r="200" spans="1:6" x14ac:dyDescent="0.3">
      <c r="A200">
        <v>73</v>
      </c>
      <c r="B200" t="s">
        <v>147</v>
      </c>
      <c r="C200" t="s">
        <v>148</v>
      </c>
      <c r="D200">
        <v>8.44</v>
      </c>
      <c r="E200">
        <v>1524381.375</v>
      </c>
      <c r="F200">
        <v>233297.65599999999</v>
      </c>
    </row>
    <row r="201" spans="1:6" x14ac:dyDescent="0.3">
      <c r="A201">
        <v>74</v>
      </c>
      <c r="B201" t="s">
        <v>149</v>
      </c>
      <c r="C201" t="s">
        <v>150</v>
      </c>
      <c r="D201">
        <v>8.44</v>
      </c>
      <c r="E201">
        <v>466435.06300000002</v>
      </c>
      <c r="F201">
        <v>70830.679999999993</v>
      </c>
    </row>
    <row r="202" spans="1:6" x14ac:dyDescent="0.3">
      <c r="A202">
        <v>75</v>
      </c>
      <c r="B202" t="s">
        <v>151</v>
      </c>
      <c r="C202" t="s">
        <v>152</v>
      </c>
      <c r="D202">
        <v>8.44</v>
      </c>
      <c r="E202">
        <v>477417.78100000002</v>
      </c>
      <c r="F202">
        <v>72497.070000000007</v>
      </c>
    </row>
    <row r="203" spans="1:6" x14ac:dyDescent="0.3">
      <c r="A203">
        <v>76</v>
      </c>
      <c r="B203" t="s">
        <v>153</v>
      </c>
      <c r="C203" t="s">
        <v>154</v>
      </c>
      <c r="D203">
        <v>8.44</v>
      </c>
      <c r="E203">
        <v>588410.25</v>
      </c>
      <c r="F203">
        <v>89534.672000000006</v>
      </c>
    </row>
    <row r="204" spans="1:6" x14ac:dyDescent="0.3">
      <c r="A204">
        <v>77</v>
      </c>
      <c r="B204" t="s">
        <v>155</v>
      </c>
      <c r="C204" t="s">
        <v>52</v>
      </c>
      <c r="D204">
        <v>8.44</v>
      </c>
      <c r="E204">
        <v>67615.297000000006</v>
      </c>
      <c r="F204">
        <v>10304.373</v>
      </c>
    </row>
    <row r="205" spans="1:6" x14ac:dyDescent="0.3">
      <c r="A205">
        <v>78</v>
      </c>
      <c r="B205" t="s">
        <v>156</v>
      </c>
      <c r="C205" t="s">
        <v>157</v>
      </c>
      <c r="D205">
        <v>8.44</v>
      </c>
      <c r="E205">
        <v>548292.25</v>
      </c>
      <c r="F205">
        <v>81935.672000000006</v>
      </c>
    </row>
    <row r="206" spans="1:6" x14ac:dyDescent="0.3">
      <c r="A206">
        <v>79</v>
      </c>
      <c r="B206" t="s">
        <v>158</v>
      </c>
      <c r="C206" t="s">
        <v>159</v>
      </c>
      <c r="D206">
        <v>8.44</v>
      </c>
      <c r="E206">
        <v>464010.68800000002</v>
      </c>
      <c r="F206">
        <v>70025.983999999997</v>
      </c>
    </row>
    <row r="207" spans="1:6" x14ac:dyDescent="0.3">
      <c r="A207">
        <v>80</v>
      </c>
      <c r="B207" t="s">
        <v>160</v>
      </c>
      <c r="C207" t="s">
        <v>161</v>
      </c>
      <c r="D207">
        <v>8.44</v>
      </c>
      <c r="E207">
        <v>9690.3680000000004</v>
      </c>
      <c r="F207">
        <v>1574.4010000000001</v>
      </c>
    </row>
    <row r="208" spans="1:6" x14ac:dyDescent="0.3">
      <c r="A208">
        <v>81</v>
      </c>
      <c r="B208" t="s">
        <v>162</v>
      </c>
      <c r="C208" t="s">
        <v>163</v>
      </c>
      <c r="D208">
        <v>8.44</v>
      </c>
      <c r="E208">
        <v>11152.647999999999</v>
      </c>
      <c r="F208">
        <v>1854.34</v>
      </c>
    </row>
    <row r="209" spans="1:6" x14ac:dyDescent="0.3">
      <c r="A209">
        <v>82</v>
      </c>
      <c r="B209" t="s">
        <v>164</v>
      </c>
      <c r="C209" t="s">
        <v>165</v>
      </c>
      <c r="D209">
        <v>8.44</v>
      </c>
      <c r="E209">
        <v>391434</v>
      </c>
      <c r="F209">
        <v>59199.004000000001</v>
      </c>
    </row>
    <row r="210" spans="1:6" x14ac:dyDescent="0.3">
      <c r="A210">
        <v>83</v>
      </c>
      <c r="B210" t="s">
        <v>166</v>
      </c>
      <c r="C210" t="s">
        <v>167</v>
      </c>
      <c r="D210">
        <v>8.44</v>
      </c>
      <c r="E210">
        <v>437490.18800000002</v>
      </c>
      <c r="F210">
        <v>65531.362999999998</v>
      </c>
    </row>
    <row r="211" spans="1:6" x14ac:dyDescent="0.3">
      <c r="A211">
        <v>84</v>
      </c>
      <c r="B211" t="s">
        <v>168</v>
      </c>
      <c r="C211" t="s">
        <v>169</v>
      </c>
      <c r="D211">
        <v>8.44</v>
      </c>
      <c r="E211">
        <v>8926.4950000000008</v>
      </c>
      <c r="F211">
        <v>1499.759</v>
      </c>
    </row>
    <row r="212" spans="1:6" x14ac:dyDescent="0.3">
      <c r="A212">
        <v>85</v>
      </c>
      <c r="B212" t="s">
        <v>170</v>
      </c>
      <c r="C212" t="s">
        <v>171</v>
      </c>
      <c r="D212">
        <v>8.44</v>
      </c>
      <c r="E212">
        <v>7279.7669999999998</v>
      </c>
      <c r="F212">
        <v>1278.8779999999999</v>
      </c>
    </row>
    <row r="213" spans="1:6" x14ac:dyDescent="0.3">
      <c r="A213">
        <v>86</v>
      </c>
      <c r="B213" t="s">
        <v>172</v>
      </c>
      <c r="C213" t="s">
        <v>173</v>
      </c>
      <c r="D213">
        <v>8.44</v>
      </c>
      <c r="E213">
        <v>5479.54</v>
      </c>
      <c r="F213">
        <v>1103.1410000000001</v>
      </c>
    </row>
    <row r="214" spans="1:6" x14ac:dyDescent="0.3">
      <c r="A214">
        <v>87</v>
      </c>
      <c r="B214" t="s">
        <v>174</v>
      </c>
      <c r="C214" t="s">
        <v>175</v>
      </c>
      <c r="D214">
        <v>8.44</v>
      </c>
      <c r="E214">
        <v>7184.7430000000004</v>
      </c>
      <c r="F214">
        <v>1312.1389999999999</v>
      </c>
    </row>
    <row r="215" spans="1:6" x14ac:dyDescent="0.3">
      <c r="A215">
        <v>88</v>
      </c>
      <c r="B215" t="s">
        <v>176</v>
      </c>
      <c r="C215" t="s">
        <v>52</v>
      </c>
      <c r="D215">
        <v>8.44</v>
      </c>
      <c r="E215">
        <v>73846.929999999993</v>
      </c>
      <c r="F215">
        <v>10679.78</v>
      </c>
    </row>
    <row r="216" spans="1:6" x14ac:dyDescent="0.3">
      <c r="A216">
        <v>89</v>
      </c>
      <c r="B216" t="s">
        <v>177</v>
      </c>
      <c r="C216" t="s">
        <v>178</v>
      </c>
      <c r="D216">
        <v>8.44</v>
      </c>
      <c r="E216">
        <v>6362.8639999999996</v>
      </c>
      <c r="F216">
        <v>1379.08</v>
      </c>
    </row>
    <row r="217" spans="1:6" x14ac:dyDescent="0.3">
      <c r="A217">
        <v>90</v>
      </c>
      <c r="B217" t="s">
        <v>179</v>
      </c>
      <c r="C217" t="s">
        <v>180</v>
      </c>
      <c r="D217">
        <v>8.44</v>
      </c>
      <c r="E217">
        <v>23128.217000000001</v>
      </c>
      <c r="F217">
        <v>3569.1909999999998</v>
      </c>
    </row>
    <row r="218" spans="1:6" x14ac:dyDescent="0.3">
      <c r="A218">
        <v>91</v>
      </c>
      <c r="B218" t="s">
        <v>181</v>
      </c>
      <c r="C218" t="s">
        <v>182</v>
      </c>
      <c r="D218">
        <v>8.44</v>
      </c>
      <c r="E218">
        <v>9159.4590000000007</v>
      </c>
      <c r="F218">
        <v>1683.336</v>
      </c>
    </row>
    <row r="219" spans="1:6" x14ac:dyDescent="0.3">
      <c r="A219">
        <v>92</v>
      </c>
      <c r="B219" t="s">
        <v>183</v>
      </c>
      <c r="C219" t="s">
        <v>184</v>
      </c>
      <c r="D219">
        <v>8.44</v>
      </c>
      <c r="E219">
        <v>744433.5</v>
      </c>
      <c r="F219">
        <v>113075.75</v>
      </c>
    </row>
    <row r="220" spans="1:6" x14ac:dyDescent="0.3">
      <c r="A220">
        <v>93</v>
      </c>
      <c r="B220" t="s">
        <v>185</v>
      </c>
      <c r="C220" t="s">
        <v>186</v>
      </c>
      <c r="D220">
        <v>8.44</v>
      </c>
      <c r="E220">
        <v>10095.567999999999</v>
      </c>
      <c r="F220">
        <v>1802.548</v>
      </c>
    </row>
    <row r="221" spans="1:6" x14ac:dyDescent="0.3">
      <c r="A221">
        <v>94</v>
      </c>
      <c r="B221" t="s">
        <v>187</v>
      </c>
      <c r="C221" t="s">
        <v>188</v>
      </c>
      <c r="D221">
        <v>8.44</v>
      </c>
      <c r="E221">
        <v>8381.3709999999992</v>
      </c>
      <c r="F221">
        <v>1307.633</v>
      </c>
    </row>
    <row r="222" spans="1:6" x14ac:dyDescent="0.3">
      <c r="A222">
        <v>95</v>
      </c>
      <c r="B222" t="s">
        <v>189</v>
      </c>
      <c r="C222" t="s">
        <v>190</v>
      </c>
      <c r="D222">
        <v>8.44</v>
      </c>
      <c r="E222">
        <v>7126.7849999999999</v>
      </c>
      <c r="F222">
        <v>1231.3019999999999</v>
      </c>
    </row>
    <row r="223" spans="1:6" x14ac:dyDescent="0.3">
      <c r="A223">
        <v>96</v>
      </c>
      <c r="B223" t="s">
        <v>191</v>
      </c>
      <c r="C223" t="s">
        <v>192</v>
      </c>
      <c r="D223">
        <v>8.44</v>
      </c>
      <c r="E223">
        <v>2219575.25</v>
      </c>
      <c r="F223">
        <v>336654.28100000002</v>
      </c>
    </row>
    <row r="224" spans="1:6" x14ac:dyDescent="0.3">
      <c r="A224">
        <v>97</v>
      </c>
      <c r="B224" t="s">
        <v>193</v>
      </c>
      <c r="C224" t="s">
        <v>194</v>
      </c>
      <c r="D224">
        <v>8.44</v>
      </c>
      <c r="E224">
        <v>14401.323</v>
      </c>
      <c r="F224">
        <v>2381.0070000000001</v>
      </c>
    </row>
    <row r="225" spans="1:13" x14ac:dyDescent="0.3">
      <c r="A225">
        <v>98</v>
      </c>
      <c r="B225" t="s">
        <v>195</v>
      </c>
      <c r="C225" t="s">
        <v>196</v>
      </c>
      <c r="D225">
        <v>8.44</v>
      </c>
      <c r="E225">
        <v>6769.5609999999997</v>
      </c>
      <c r="F225">
        <v>1365.1020000000001</v>
      </c>
    </row>
    <row r="226" spans="1:13" x14ac:dyDescent="0.3">
      <c r="A226">
        <v>99</v>
      </c>
      <c r="B226" t="s">
        <v>197</v>
      </c>
      <c r="C226" t="s">
        <v>52</v>
      </c>
      <c r="D226">
        <v>8.44</v>
      </c>
      <c r="E226">
        <v>69759.937999999995</v>
      </c>
      <c r="F226">
        <v>10577.832</v>
      </c>
    </row>
    <row r="227" spans="1:13" x14ac:dyDescent="0.3">
      <c r="A227">
        <v>100</v>
      </c>
      <c r="B227" t="s">
        <v>198</v>
      </c>
      <c r="C227" t="s">
        <v>199</v>
      </c>
      <c r="D227">
        <v>8.44</v>
      </c>
      <c r="E227">
        <v>299722.03100000002</v>
      </c>
      <c r="F227">
        <v>44532.586000000003</v>
      </c>
    </row>
    <row r="228" spans="1:13" x14ac:dyDescent="0.3">
      <c r="A228">
        <v>101</v>
      </c>
      <c r="B228" t="s">
        <v>200</v>
      </c>
      <c r="C228" t="s">
        <v>201</v>
      </c>
      <c r="D228">
        <v>8.44</v>
      </c>
      <c r="E228">
        <v>8714.143</v>
      </c>
      <c r="F228">
        <v>1646.2429999999999</v>
      </c>
    </row>
    <row r="229" spans="1:13" x14ac:dyDescent="0.3">
      <c r="A229">
        <v>102</v>
      </c>
      <c r="B229" t="s">
        <v>202</v>
      </c>
      <c r="C229" t="s">
        <v>203</v>
      </c>
      <c r="D229">
        <v>8.44</v>
      </c>
      <c r="E229">
        <v>364980.875</v>
      </c>
      <c r="F229">
        <v>54806.828000000001</v>
      </c>
    </row>
    <row r="230" spans="1:13" x14ac:dyDescent="0.3">
      <c r="A230">
        <v>103</v>
      </c>
      <c r="B230" t="s">
        <v>204</v>
      </c>
      <c r="C230" t="s">
        <v>205</v>
      </c>
      <c r="D230">
        <v>8.44</v>
      </c>
      <c r="E230">
        <v>7649.3429999999998</v>
      </c>
      <c r="F230">
        <v>1466.6880000000001</v>
      </c>
    </row>
    <row r="231" spans="1:13" x14ac:dyDescent="0.3">
      <c r="A231">
        <v>104</v>
      </c>
      <c r="B231" t="s">
        <v>206</v>
      </c>
      <c r="C231" t="s">
        <v>207</v>
      </c>
      <c r="D231">
        <v>8.44</v>
      </c>
      <c r="E231">
        <v>22612.013999999999</v>
      </c>
      <c r="F231">
        <v>3326.3620000000001</v>
      </c>
    </row>
    <row r="232" spans="1:13" x14ac:dyDescent="0.3">
      <c r="A232">
        <v>105</v>
      </c>
      <c r="B232" t="s">
        <v>208</v>
      </c>
      <c r="C232" t="s">
        <v>209</v>
      </c>
      <c r="D232">
        <v>8.44</v>
      </c>
      <c r="E232">
        <v>879801.375</v>
      </c>
      <c r="F232">
        <v>130485.625</v>
      </c>
    </row>
    <row r="233" spans="1:13" x14ac:dyDescent="0.3">
      <c r="A233">
        <v>106</v>
      </c>
      <c r="B233" t="s">
        <v>210</v>
      </c>
      <c r="C233" t="s">
        <v>52</v>
      </c>
      <c r="D233">
        <v>8.44</v>
      </c>
      <c r="E233">
        <v>76354.718999999997</v>
      </c>
      <c r="F233">
        <v>11915.298000000001</v>
      </c>
      <c r="I233" t="s">
        <v>243</v>
      </c>
    </row>
    <row r="234" spans="1:13" x14ac:dyDescent="0.3">
      <c r="A234">
        <v>107</v>
      </c>
      <c r="B234" t="s">
        <v>211</v>
      </c>
      <c r="C234" t="s">
        <v>9</v>
      </c>
      <c r="D234">
        <v>8.4499999999999993</v>
      </c>
      <c r="E234">
        <v>2245.2849999999999</v>
      </c>
      <c r="F234">
        <v>706.13900000000001</v>
      </c>
      <c r="J234" t="s">
        <v>244</v>
      </c>
      <c r="L234" t="s">
        <v>245</v>
      </c>
    </row>
    <row r="235" spans="1:13" x14ac:dyDescent="0.3">
      <c r="A235">
        <v>108</v>
      </c>
      <c r="B235" t="s">
        <v>212</v>
      </c>
      <c r="C235" t="s">
        <v>11</v>
      </c>
      <c r="D235">
        <v>8.44</v>
      </c>
      <c r="E235">
        <v>2347.9050000000002</v>
      </c>
      <c r="F235">
        <v>732.60900000000004</v>
      </c>
      <c r="I235">
        <v>0</v>
      </c>
    </row>
    <row r="236" spans="1:13" x14ac:dyDescent="0.3">
      <c r="A236">
        <v>109</v>
      </c>
      <c r="B236" t="s">
        <v>213</v>
      </c>
      <c r="C236" t="s">
        <v>13</v>
      </c>
      <c r="D236">
        <v>8.44</v>
      </c>
      <c r="E236">
        <v>3335.9479999999999</v>
      </c>
      <c r="F236">
        <v>939.95399999999995</v>
      </c>
      <c r="I236">
        <v>0.125</v>
      </c>
      <c r="J236">
        <v>0.330523077</v>
      </c>
      <c r="K236">
        <v>0.131756226</v>
      </c>
      <c r="L236" s="2">
        <v>2.64</v>
      </c>
      <c r="M236" s="2">
        <v>1.05</v>
      </c>
    </row>
    <row r="237" spans="1:13" x14ac:dyDescent="0.3">
      <c r="A237">
        <v>110</v>
      </c>
      <c r="B237" t="s">
        <v>214</v>
      </c>
      <c r="C237" t="s">
        <v>15</v>
      </c>
      <c r="D237">
        <v>8.44</v>
      </c>
      <c r="E237">
        <v>4325.8450000000003</v>
      </c>
      <c r="F237">
        <v>1116.68</v>
      </c>
      <c r="I237">
        <v>0.25</v>
      </c>
      <c r="J237">
        <v>0.428601285</v>
      </c>
      <c r="K237">
        <v>0.234009355</v>
      </c>
      <c r="L237" s="2">
        <v>1.71</v>
      </c>
      <c r="M237" s="2">
        <v>0.94</v>
      </c>
    </row>
    <row r="238" spans="1:13" x14ac:dyDescent="0.3">
      <c r="A238">
        <v>111</v>
      </c>
      <c r="B238" t="s">
        <v>215</v>
      </c>
      <c r="C238" t="s">
        <v>17</v>
      </c>
      <c r="D238">
        <v>8.44</v>
      </c>
      <c r="E238">
        <v>6293.8130000000001</v>
      </c>
      <c r="F238">
        <v>1283.0350000000001</v>
      </c>
      <c r="I238">
        <v>0.5</v>
      </c>
      <c r="J238">
        <v>0.62358599100000001</v>
      </c>
      <c r="K238">
        <v>0.437294026</v>
      </c>
      <c r="L238" s="2">
        <v>1.25</v>
      </c>
      <c r="M238" s="2">
        <v>0.87</v>
      </c>
    </row>
    <row r="239" spans="1:13" x14ac:dyDescent="0.3">
      <c r="A239">
        <v>112</v>
      </c>
      <c r="B239" t="s">
        <v>216</v>
      </c>
      <c r="C239" t="s">
        <v>19</v>
      </c>
      <c r="D239">
        <v>8.44</v>
      </c>
      <c r="E239">
        <v>12505.696</v>
      </c>
      <c r="F239">
        <v>2118.011</v>
      </c>
      <c r="I239">
        <v>1</v>
      </c>
      <c r="J239">
        <v>1.239054423</v>
      </c>
      <c r="K239">
        <v>1.078961265</v>
      </c>
      <c r="L239" s="2">
        <v>1.24</v>
      </c>
      <c r="M239" s="2">
        <v>1.08</v>
      </c>
    </row>
    <row r="240" spans="1:13" x14ac:dyDescent="0.3">
      <c r="A240">
        <v>113</v>
      </c>
      <c r="B240" t="s">
        <v>217</v>
      </c>
      <c r="C240" t="s">
        <v>21</v>
      </c>
      <c r="D240">
        <v>8.44</v>
      </c>
      <c r="E240">
        <v>26320.396000000001</v>
      </c>
      <c r="F240">
        <v>3868.1619999999998</v>
      </c>
      <c r="I240">
        <v>2.5</v>
      </c>
      <c r="J240">
        <v>2.607803922</v>
      </c>
      <c r="K240">
        <v>2.5059746829999998</v>
      </c>
      <c r="L240" s="2">
        <v>1.04</v>
      </c>
      <c r="M240" s="2">
        <v>1</v>
      </c>
    </row>
    <row r="241" spans="1:13" x14ac:dyDescent="0.3">
      <c r="A241">
        <v>114</v>
      </c>
      <c r="B241" t="s">
        <v>218</v>
      </c>
      <c r="C241" t="s">
        <v>23</v>
      </c>
      <c r="D241">
        <v>8.44</v>
      </c>
      <c r="E241">
        <v>50464.675999999999</v>
      </c>
      <c r="F241">
        <v>7715.27</v>
      </c>
      <c r="I241">
        <v>5</v>
      </c>
      <c r="J241">
        <v>5</v>
      </c>
      <c r="K241">
        <v>5</v>
      </c>
      <c r="L241" s="2">
        <v>1</v>
      </c>
      <c r="M241" s="2">
        <v>1</v>
      </c>
    </row>
    <row r="242" spans="1:13" x14ac:dyDescent="0.3">
      <c r="A242">
        <v>115</v>
      </c>
      <c r="B242" t="s">
        <v>219</v>
      </c>
      <c r="C242" t="s">
        <v>25</v>
      </c>
      <c r="D242">
        <v>8.44</v>
      </c>
      <c r="E242">
        <v>112583.44500000001</v>
      </c>
      <c r="F242">
        <v>16739.188999999998</v>
      </c>
      <c r="I242">
        <v>10</v>
      </c>
      <c r="J242">
        <v>11.15467827</v>
      </c>
      <c r="K242">
        <v>11.416666080000001</v>
      </c>
      <c r="L242" s="2">
        <v>1.1200000000000001</v>
      </c>
      <c r="M242" s="2">
        <v>1.1399999999999999</v>
      </c>
    </row>
    <row r="243" spans="1:13" x14ac:dyDescent="0.3">
      <c r="A243">
        <v>116</v>
      </c>
      <c r="B243" t="s">
        <v>220</v>
      </c>
      <c r="C243" t="s">
        <v>27</v>
      </c>
      <c r="D243">
        <v>8.44</v>
      </c>
      <c r="E243">
        <v>327689.78100000002</v>
      </c>
      <c r="F243">
        <v>48526.394999999997</v>
      </c>
      <c r="I243">
        <v>25</v>
      </c>
      <c r="J243">
        <v>32.46724313</v>
      </c>
      <c r="K243">
        <v>33.636448479999999</v>
      </c>
      <c r="L243" s="2">
        <v>1.3</v>
      </c>
      <c r="M243" s="2">
        <v>1.35</v>
      </c>
    </row>
    <row r="245" spans="1:13" x14ac:dyDescent="0.3">
      <c r="A245" t="s">
        <v>222</v>
      </c>
    </row>
    <row r="247" spans="1:13" x14ac:dyDescent="0.3">
      <c r="B247" t="s">
        <v>3</v>
      </c>
      <c r="C247" t="s">
        <v>4</v>
      </c>
      <c r="D247" t="s">
        <v>5</v>
      </c>
      <c r="E247" t="s">
        <v>6</v>
      </c>
      <c r="F247" t="s">
        <v>246</v>
      </c>
    </row>
    <row r="248" spans="1:13" x14ac:dyDescent="0.3">
      <c r="A248">
        <v>1</v>
      </c>
      <c r="B248" t="s">
        <v>8</v>
      </c>
      <c r="C248" t="s">
        <v>9</v>
      </c>
      <c r="D248">
        <v>5.92</v>
      </c>
      <c r="E248">
        <v>1520.691</v>
      </c>
      <c r="F248">
        <v>1252.5450000000001</v>
      </c>
    </row>
    <row r="249" spans="1:13" x14ac:dyDescent="0.3">
      <c r="A249">
        <v>2</v>
      </c>
      <c r="B249" t="s">
        <v>10</v>
      </c>
      <c r="C249" t="s">
        <v>11</v>
      </c>
      <c r="D249">
        <v>5.92</v>
      </c>
      <c r="E249">
        <v>1293.0640000000001</v>
      </c>
      <c r="F249">
        <v>1041.886</v>
      </c>
    </row>
    <row r="250" spans="1:13" x14ac:dyDescent="0.3">
      <c r="A250">
        <v>3</v>
      </c>
      <c r="B250" t="s">
        <v>12</v>
      </c>
      <c r="C250" t="s">
        <v>13</v>
      </c>
      <c r="D250">
        <v>5.92</v>
      </c>
      <c r="E250">
        <v>4914.6040000000003</v>
      </c>
      <c r="F250">
        <v>3949.614</v>
      </c>
    </row>
    <row r="251" spans="1:13" x14ac:dyDescent="0.3">
      <c r="A251">
        <v>4</v>
      </c>
      <c r="B251" t="s">
        <v>14</v>
      </c>
      <c r="C251" t="s">
        <v>15</v>
      </c>
      <c r="D251">
        <v>5.92</v>
      </c>
      <c r="E251">
        <v>8034.3419999999996</v>
      </c>
      <c r="F251">
        <v>6634.7560000000003</v>
      </c>
    </row>
    <row r="252" spans="1:13" x14ac:dyDescent="0.3">
      <c r="A252">
        <v>5</v>
      </c>
      <c r="B252" t="s">
        <v>16</v>
      </c>
      <c r="C252" t="s">
        <v>17</v>
      </c>
      <c r="D252">
        <v>5.92</v>
      </c>
      <c r="E252">
        <v>15557.294</v>
      </c>
      <c r="F252">
        <v>12983.298000000001</v>
      </c>
    </row>
    <row r="253" spans="1:13" x14ac:dyDescent="0.3">
      <c r="A253">
        <v>6</v>
      </c>
      <c r="B253" t="s">
        <v>18</v>
      </c>
      <c r="C253" t="s">
        <v>19</v>
      </c>
      <c r="D253">
        <v>5.92</v>
      </c>
      <c r="E253">
        <v>36274.160000000003</v>
      </c>
      <c r="F253">
        <v>30395.919999999998</v>
      </c>
    </row>
    <row r="254" spans="1:13" x14ac:dyDescent="0.3">
      <c r="A254">
        <v>7</v>
      </c>
      <c r="B254" t="s">
        <v>20</v>
      </c>
      <c r="C254" t="s">
        <v>21</v>
      </c>
      <c r="D254">
        <v>5.92</v>
      </c>
      <c r="E254">
        <v>66590.523000000001</v>
      </c>
      <c r="F254">
        <v>55532.116999999998</v>
      </c>
    </row>
    <row r="255" spans="1:13" x14ac:dyDescent="0.3">
      <c r="A255">
        <v>8</v>
      </c>
      <c r="B255" t="s">
        <v>22</v>
      </c>
      <c r="C255" t="s">
        <v>23</v>
      </c>
      <c r="D255">
        <v>5.92</v>
      </c>
      <c r="E255">
        <v>141416.70300000001</v>
      </c>
      <c r="F255">
        <v>117199.32799999999</v>
      </c>
    </row>
    <row r="256" spans="1:13" x14ac:dyDescent="0.3">
      <c r="A256">
        <v>9</v>
      </c>
      <c r="B256" t="s">
        <v>24</v>
      </c>
      <c r="C256" t="s">
        <v>25</v>
      </c>
      <c r="D256">
        <v>5.92</v>
      </c>
      <c r="E256">
        <v>318789.34399999998</v>
      </c>
      <c r="F256">
        <v>263283.81300000002</v>
      </c>
    </row>
    <row r="257" spans="1:6" x14ac:dyDescent="0.3">
      <c r="A257">
        <v>10</v>
      </c>
      <c r="B257" t="s">
        <v>26</v>
      </c>
      <c r="C257" t="s">
        <v>27</v>
      </c>
      <c r="D257">
        <v>5.92</v>
      </c>
      <c r="E257">
        <v>742003.56299999997</v>
      </c>
      <c r="F257">
        <v>615190.18799999997</v>
      </c>
    </row>
    <row r="258" spans="1:6" x14ac:dyDescent="0.3">
      <c r="A258">
        <v>11</v>
      </c>
      <c r="B258" t="s">
        <v>28</v>
      </c>
      <c r="C258" t="s">
        <v>9</v>
      </c>
      <c r="D258">
        <v>5.92</v>
      </c>
      <c r="E258">
        <v>1476.816</v>
      </c>
      <c r="F258">
        <v>1175.318</v>
      </c>
    </row>
    <row r="259" spans="1:6" x14ac:dyDescent="0.3">
      <c r="A259">
        <v>12</v>
      </c>
      <c r="B259" t="s">
        <v>29</v>
      </c>
      <c r="C259" t="s">
        <v>30</v>
      </c>
      <c r="D259">
        <v>5.92</v>
      </c>
      <c r="E259">
        <v>164858.141</v>
      </c>
      <c r="F259">
        <v>134617.625</v>
      </c>
    </row>
    <row r="260" spans="1:6" x14ac:dyDescent="0.3">
      <c r="A260">
        <v>13</v>
      </c>
      <c r="B260" t="s">
        <v>31</v>
      </c>
      <c r="C260" t="s">
        <v>32</v>
      </c>
      <c r="D260">
        <v>5.93</v>
      </c>
      <c r="E260">
        <v>1595.4390000000001</v>
      </c>
      <c r="F260">
        <v>1278.883</v>
      </c>
    </row>
    <row r="261" spans="1:6" x14ac:dyDescent="0.3">
      <c r="A261">
        <v>14</v>
      </c>
      <c r="B261" t="s">
        <v>33</v>
      </c>
      <c r="C261" t="s">
        <v>34</v>
      </c>
      <c r="D261">
        <v>5.93</v>
      </c>
      <c r="E261">
        <v>1582.3720000000001</v>
      </c>
      <c r="F261">
        <v>1168.0260000000001</v>
      </c>
    </row>
    <row r="262" spans="1:6" x14ac:dyDescent="0.3">
      <c r="A262">
        <v>15</v>
      </c>
      <c r="B262" t="s">
        <v>35</v>
      </c>
      <c r="C262" t="s">
        <v>36</v>
      </c>
      <c r="D262">
        <v>5.92</v>
      </c>
      <c r="E262">
        <v>42394.796999999999</v>
      </c>
      <c r="F262">
        <v>35036.125</v>
      </c>
    </row>
    <row r="263" spans="1:6" x14ac:dyDescent="0.3">
      <c r="A263">
        <v>16</v>
      </c>
      <c r="B263" t="s">
        <v>37</v>
      </c>
      <c r="C263" t="s">
        <v>38</v>
      </c>
      <c r="D263">
        <v>5.92</v>
      </c>
      <c r="E263">
        <v>170786.78099999999</v>
      </c>
      <c r="F263">
        <v>139216.78099999999</v>
      </c>
    </row>
    <row r="264" spans="1:6" x14ac:dyDescent="0.3">
      <c r="A264">
        <v>17</v>
      </c>
      <c r="B264" t="s">
        <v>39</v>
      </c>
      <c r="C264" t="s">
        <v>40</v>
      </c>
      <c r="D264">
        <v>5.92</v>
      </c>
      <c r="E264">
        <v>3417.52</v>
      </c>
      <c r="F264">
        <v>2955.6190000000001</v>
      </c>
    </row>
    <row r="265" spans="1:6" x14ac:dyDescent="0.3">
      <c r="A265">
        <v>18</v>
      </c>
      <c r="B265" t="s">
        <v>41</v>
      </c>
      <c r="C265" t="s">
        <v>42</v>
      </c>
      <c r="D265">
        <v>5.92</v>
      </c>
      <c r="E265">
        <v>3528.268</v>
      </c>
      <c r="F265">
        <v>2885.9340000000002</v>
      </c>
    </row>
    <row r="266" spans="1:6" x14ac:dyDescent="0.3">
      <c r="A266">
        <v>19</v>
      </c>
      <c r="B266" t="s">
        <v>43</v>
      </c>
      <c r="C266" t="s">
        <v>44</v>
      </c>
      <c r="D266">
        <v>5.92</v>
      </c>
      <c r="E266">
        <v>3657.87</v>
      </c>
      <c r="F266">
        <v>2914.52</v>
      </c>
    </row>
    <row r="267" spans="1:6" x14ac:dyDescent="0.3">
      <c r="A267">
        <v>20</v>
      </c>
      <c r="B267" t="s">
        <v>45</v>
      </c>
      <c r="C267" t="s">
        <v>46</v>
      </c>
      <c r="D267">
        <v>5.92</v>
      </c>
      <c r="E267">
        <v>124236.266</v>
      </c>
      <c r="F267">
        <v>104061.82</v>
      </c>
    </row>
    <row r="268" spans="1:6" x14ac:dyDescent="0.3">
      <c r="A268">
        <v>21</v>
      </c>
      <c r="B268" t="s">
        <v>47</v>
      </c>
      <c r="C268" t="s">
        <v>48</v>
      </c>
      <c r="D268">
        <v>5.92</v>
      </c>
      <c r="E268">
        <v>132120.18799999999</v>
      </c>
      <c r="F268">
        <v>107886.523</v>
      </c>
    </row>
    <row r="269" spans="1:6" x14ac:dyDescent="0.3">
      <c r="A269">
        <v>22</v>
      </c>
      <c r="B269" t="s">
        <v>49</v>
      </c>
      <c r="C269" t="s">
        <v>50</v>
      </c>
      <c r="D269">
        <v>5.92</v>
      </c>
      <c r="E269">
        <v>3112.085</v>
      </c>
      <c r="F269">
        <v>2624.4349999999999</v>
      </c>
    </row>
    <row r="270" spans="1:6" x14ac:dyDescent="0.3">
      <c r="A270">
        <v>23</v>
      </c>
      <c r="B270" t="s">
        <v>51</v>
      </c>
      <c r="C270" t="s">
        <v>52</v>
      </c>
      <c r="D270">
        <v>5.92</v>
      </c>
      <c r="E270">
        <v>158630</v>
      </c>
      <c r="F270">
        <v>132859.891</v>
      </c>
    </row>
    <row r="271" spans="1:6" x14ac:dyDescent="0.3">
      <c r="A271">
        <v>24</v>
      </c>
      <c r="B271" t="s">
        <v>53</v>
      </c>
      <c r="C271" t="s">
        <v>54</v>
      </c>
      <c r="D271">
        <v>5.92</v>
      </c>
      <c r="E271">
        <v>68600.312999999995</v>
      </c>
      <c r="F271">
        <v>56722.008000000002</v>
      </c>
    </row>
    <row r="272" spans="1:6" x14ac:dyDescent="0.3">
      <c r="A272">
        <v>25</v>
      </c>
      <c r="B272" t="s">
        <v>55</v>
      </c>
      <c r="C272" t="s">
        <v>56</v>
      </c>
      <c r="D272">
        <v>5.92</v>
      </c>
      <c r="E272">
        <v>114693.06299999999</v>
      </c>
      <c r="F272">
        <v>93622.241999999998</v>
      </c>
    </row>
    <row r="273" spans="1:6" x14ac:dyDescent="0.3">
      <c r="A273">
        <v>26</v>
      </c>
      <c r="B273" t="s">
        <v>57</v>
      </c>
      <c r="C273" t="s">
        <v>58</v>
      </c>
      <c r="D273">
        <v>5.92</v>
      </c>
      <c r="E273">
        <v>3272.326</v>
      </c>
      <c r="F273">
        <v>2760.6610000000001</v>
      </c>
    </row>
    <row r="274" spans="1:6" x14ac:dyDescent="0.3">
      <c r="A274">
        <v>27</v>
      </c>
      <c r="B274" t="s">
        <v>59</v>
      </c>
      <c r="C274" t="s">
        <v>60</v>
      </c>
      <c r="D274">
        <v>5.92</v>
      </c>
      <c r="E274">
        <v>45823.309000000001</v>
      </c>
      <c r="F274">
        <v>38692.809000000001</v>
      </c>
    </row>
    <row r="275" spans="1:6" x14ac:dyDescent="0.3">
      <c r="A275">
        <v>28</v>
      </c>
      <c r="B275" t="s">
        <v>61</v>
      </c>
      <c r="C275" t="s">
        <v>62</v>
      </c>
      <c r="D275">
        <v>5.92</v>
      </c>
      <c r="E275">
        <v>75273.718999999997</v>
      </c>
      <c r="F275">
        <v>62470.968999999997</v>
      </c>
    </row>
    <row r="276" spans="1:6" x14ac:dyDescent="0.3">
      <c r="A276">
        <v>29</v>
      </c>
      <c r="B276" t="s">
        <v>63</v>
      </c>
      <c r="C276" t="s">
        <v>64</v>
      </c>
      <c r="D276">
        <v>5.92</v>
      </c>
      <c r="E276">
        <v>83022.843999999997</v>
      </c>
      <c r="F276">
        <v>69274.625</v>
      </c>
    </row>
    <row r="277" spans="1:6" x14ac:dyDescent="0.3">
      <c r="A277">
        <v>30</v>
      </c>
      <c r="B277" t="s">
        <v>65</v>
      </c>
      <c r="C277" t="s">
        <v>66</v>
      </c>
      <c r="D277">
        <v>5.93</v>
      </c>
      <c r="E277">
        <v>4513.7079999999996</v>
      </c>
      <c r="F277">
        <v>3951.1660000000002</v>
      </c>
    </row>
    <row r="278" spans="1:6" x14ac:dyDescent="0.3">
      <c r="A278">
        <v>31</v>
      </c>
      <c r="B278" t="s">
        <v>67</v>
      </c>
      <c r="C278" t="s">
        <v>68</v>
      </c>
      <c r="D278">
        <v>5.93</v>
      </c>
      <c r="E278">
        <v>5954.7330000000002</v>
      </c>
      <c r="F278">
        <v>4844.9409999999998</v>
      </c>
    </row>
    <row r="279" spans="1:6" x14ac:dyDescent="0.3">
      <c r="A279">
        <v>32</v>
      </c>
      <c r="B279" t="s">
        <v>69</v>
      </c>
      <c r="C279" t="s">
        <v>70</v>
      </c>
      <c r="D279">
        <v>5.92</v>
      </c>
      <c r="E279">
        <v>47761.722999999998</v>
      </c>
      <c r="F279">
        <v>39689.714999999997</v>
      </c>
    </row>
    <row r="280" spans="1:6" x14ac:dyDescent="0.3">
      <c r="A280">
        <v>33</v>
      </c>
      <c r="B280" t="s">
        <v>71</v>
      </c>
      <c r="C280" t="s">
        <v>52</v>
      </c>
      <c r="D280">
        <v>5.92</v>
      </c>
      <c r="E280">
        <v>157390.609</v>
      </c>
      <c r="F280">
        <v>133342</v>
      </c>
    </row>
    <row r="281" spans="1:6" x14ac:dyDescent="0.3">
      <c r="A281">
        <v>34</v>
      </c>
      <c r="B281" t="s">
        <v>72</v>
      </c>
      <c r="C281" t="s">
        <v>73</v>
      </c>
      <c r="D281">
        <v>5.93</v>
      </c>
      <c r="E281">
        <v>3947.1729999999998</v>
      </c>
      <c r="F281">
        <v>3349.7249999999999</v>
      </c>
    </row>
    <row r="282" spans="1:6" x14ac:dyDescent="0.3">
      <c r="A282">
        <v>35</v>
      </c>
      <c r="B282" t="s">
        <v>74</v>
      </c>
      <c r="C282" t="s">
        <v>75</v>
      </c>
      <c r="D282">
        <v>5.92</v>
      </c>
      <c r="E282">
        <v>69400.937999999995</v>
      </c>
      <c r="F282">
        <v>58747.516000000003</v>
      </c>
    </row>
    <row r="283" spans="1:6" x14ac:dyDescent="0.3">
      <c r="A283">
        <v>36</v>
      </c>
      <c r="B283" t="s">
        <v>76</v>
      </c>
      <c r="C283" t="s">
        <v>77</v>
      </c>
      <c r="D283">
        <v>5.92</v>
      </c>
      <c r="E283">
        <v>80470.031000000003</v>
      </c>
      <c r="F283">
        <v>67463.804999999993</v>
      </c>
    </row>
    <row r="284" spans="1:6" x14ac:dyDescent="0.3">
      <c r="A284">
        <v>37</v>
      </c>
      <c r="B284" t="s">
        <v>78</v>
      </c>
      <c r="C284" t="s">
        <v>79</v>
      </c>
      <c r="D284">
        <v>5.92</v>
      </c>
      <c r="E284">
        <v>3905.549</v>
      </c>
      <c r="F284">
        <v>3182.431</v>
      </c>
    </row>
    <row r="285" spans="1:6" x14ac:dyDescent="0.3">
      <c r="A285">
        <v>38</v>
      </c>
      <c r="B285" t="s">
        <v>80</v>
      </c>
      <c r="C285" t="s">
        <v>81</v>
      </c>
      <c r="D285">
        <v>5.92</v>
      </c>
      <c r="E285">
        <v>74565.383000000002</v>
      </c>
      <c r="F285">
        <v>61855.125</v>
      </c>
    </row>
    <row r="286" spans="1:6" x14ac:dyDescent="0.3">
      <c r="A286">
        <v>39</v>
      </c>
      <c r="B286" t="s">
        <v>82</v>
      </c>
      <c r="C286" t="s">
        <v>83</v>
      </c>
      <c r="D286">
        <v>5.92</v>
      </c>
      <c r="E286">
        <v>118957.234</v>
      </c>
      <c r="F286">
        <v>99211.460999999996</v>
      </c>
    </row>
    <row r="287" spans="1:6" x14ac:dyDescent="0.3">
      <c r="A287">
        <v>40</v>
      </c>
      <c r="B287" t="s">
        <v>84</v>
      </c>
      <c r="C287" t="s">
        <v>85</v>
      </c>
      <c r="D287">
        <v>5.93</v>
      </c>
      <c r="E287">
        <v>3958.7469999999998</v>
      </c>
      <c r="F287">
        <v>3286.223</v>
      </c>
    </row>
    <row r="288" spans="1:6" x14ac:dyDescent="0.3">
      <c r="A288">
        <v>41</v>
      </c>
      <c r="B288" t="s">
        <v>86</v>
      </c>
      <c r="C288" t="s">
        <v>87</v>
      </c>
      <c r="D288">
        <v>5.92</v>
      </c>
      <c r="E288">
        <v>60285.434000000001</v>
      </c>
      <c r="F288">
        <v>50423.012000000002</v>
      </c>
    </row>
    <row r="289" spans="1:6" x14ac:dyDescent="0.3">
      <c r="A289">
        <v>42</v>
      </c>
      <c r="B289" t="s">
        <v>88</v>
      </c>
      <c r="C289" t="s">
        <v>89</v>
      </c>
      <c r="D289">
        <v>5.93</v>
      </c>
      <c r="E289">
        <v>4326.92</v>
      </c>
      <c r="F289">
        <v>3622.578</v>
      </c>
    </row>
    <row r="290" spans="1:6" x14ac:dyDescent="0.3">
      <c r="A290">
        <v>43</v>
      </c>
      <c r="B290" t="s">
        <v>90</v>
      </c>
      <c r="C290" t="s">
        <v>91</v>
      </c>
      <c r="D290">
        <v>5.92</v>
      </c>
      <c r="E290">
        <v>3952.93</v>
      </c>
      <c r="F290">
        <v>3231.5880000000002</v>
      </c>
    </row>
    <row r="291" spans="1:6" x14ac:dyDescent="0.3">
      <c r="A291">
        <v>44</v>
      </c>
      <c r="B291" t="s">
        <v>92</v>
      </c>
      <c r="C291" t="s">
        <v>52</v>
      </c>
      <c r="D291">
        <v>5.92</v>
      </c>
      <c r="E291">
        <v>158536.93799999999</v>
      </c>
      <c r="F291">
        <v>133528.59400000001</v>
      </c>
    </row>
    <row r="292" spans="1:6" x14ac:dyDescent="0.3">
      <c r="A292">
        <v>45</v>
      </c>
      <c r="B292" t="s">
        <v>93</v>
      </c>
      <c r="C292" t="s">
        <v>94</v>
      </c>
      <c r="D292">
        <v>5.93</v>
      </c>
      <c r="E292">
        <v>4778.6350000000002</v>
      </c>
      <c r="F292">
        <v>4021.547</v>
      </c>
    </row>
    <row r="293" spans="1:6" x14ac:dyDescent="0.3">
      <c r="A293">
        <v>46</v>
      </c>
      <c r="B293" t="s">
        <v>95</v>
      </c>
      <c r="C293" t="s">
        <v>96</v>
      </c>
      <c r="D293">
        <v>5.92</v>
      </c>
      <c r="E293">
        <v>61761.741999999998</v>
      </c>
      <c r="F293">
        <v>50991.66</v>
      </c>
    </row>
    <row r="294" spans="1:6" x14ac:dyDescent="0.3">
      <c r="A294">
        <v>47</v>
      </c>
      <c r="B294" t="s">
        <v>97</v>
      </c>
      <c r="C294" t="s">
        <v>98</v>
      </c>
      <c r="D294">
        <v>5.92</v>
      </c>
      <c r="E294">
        <v>85121.187999999995</v>
      </c>
      <c r="F294">
        <v>71156.008000000002</v>
      </c>
    </row>
    <row r="295" spans="1:6" x14ac:dyDescent="0.3">
      <c r="A295">
        <v>48</v>
      </c>
      <c r="B295" t="s">
        <v>99</v>
      </c>
      <c r="C295" t="s">
        <v>100</v>
      </c>
      <c r="D295">
        <v>5.92</v>
      </c>
      <c r="E295">
        <v>3375.3319999999999</v>
      </c>
      <c r="F295">
        <v>2933.009</v>
      </c>
    </row>
    <row r="296" spans="1:6" x14ac:dyDescent="0.3">
      <c r="A296">
        <v>49</v>
      </c>
      <c r="B296" t="s">
        <v>101</v>
      </c>
      <c r="C296" t="s">
        <v>102</v>
      </c>
      <c r="D296">
        <v>5.92</v>
      </c>
      <c r="E296">
        <v>4171.5910000000003</v>
      </c>
      <c r="F296">
        <v>3373.67</v>
      </c>
    </row>
    <row r="297" spans="1:6" x14ac:dyDescent="0.3">
      <c r="A297">
        <v>50</v>
      </c>
      <c r="B297" t="s">
        <v>103</v>
      </c>
      <c r="C297" t="s">
        <v>104</v>
      </c>
      <c r="D297">
        <v>5.92</v>
      </c>
      <c r="E297">
        <v>53721.93</v>
      </c>
      <c r="F297">
        <v>44142.292999999998</v>
      </c>
    </row>
    <row r="298" spans="1:6" x14ac:dyDescent="0.3">
      <c r="A298">
        <v>51</v>
      </c>
      <c r="B298" t="s">
        <v>105</v>
      </c>
      <c r="C298" t="s">
        <v>106</v>
      </c>
      <c r="D298">
        <v>5.92</v>
      </c>
      <c r="E298">
        <v>73977.710999999996</v>
      </c>
      <c r="F298">
        <v>62082.012000000002</v>
      </c>
    </row>
    <row r="299" spans="1:6" x14ac:dyDescent="0.3">
      <c r="A299">
        <v>52</v>
      </c>
      <c r="B299" t="s">
        <v>107</v>
      </c>
      <c r="C299" t="s">
        <v>108</v>
      </c>
      <c r="D299">
        <v>5.92</v>
      </c>
      <c r="E299">
        <v>82344.554999999993</v>
      </c>
      <c r="F299">
        <v>67569.577999999994</v>
      </c>
    </row>
    <row r="300" spans="1:6" x14ac:dyDescent="0.3">
      <c r="A300">
        <v>53</v>
      </c>
      <c r="B300" t="s">
        <v>109</v>
      </c>
      <c r="C300" t="s">
        <v>110</v>
      </c>
      <c r="D300">
        <v>5.92</v>
      </c>
      <c r="E300">
        <v>5623.2020000000002</v>
      </c>
      <c r="F300">
        <v>4883.0110000000004</v>
      </c>
    </row>
    <row r="301" spans="1:6" x14ac:dyDescent="0.3">
      <c r="A301">
        <v>54</v>
      </c>
      <c r="B301" t="s">
        <v>111</v>
      </c>
      <c r="C301" t="s">
        <v>112</v>
      </c>
      <c r="D301">
        <v>5.92</v>
      </c>
      <c r="E301">
        <v>89629.898000000001</v>
      </c>
      <c r="F301">
        <v>74083.960999999996</v>
      </c>
    </row>
    <row r="302" spans="1:6" x14ac:dyDescent="0.3">
      <c r="A302">
        <v>55</v>
      </c>
      <c r="B302" t="s">
        <v>113</v>
      </c>
      <c r="C302" t="s">
        <v>52</v>
      </c>
      <c r="D302">
        <v>5.92</v>
      </c>
      <c r="E302">
        <v>169734.32800000001</v>
      </c>
      <c r="F302">
        <v>139911.18799999999</v>
      </c>
    </row>
    <row r="303" spans="1:6" x14ac:dyDescent="0.3">
      <c r="A303">
        <v>56</v>
      </c>
      <c r="B303" t="s">
        <v>114</v>
      </c>
      <c r="C303" t="s">
        <v>115</v>
      </c>
      <c r="D303">
        <v>5.93</v>
      </c>
      <c r="E303">
        <v>3173.6089999999999</v>
      </c>
      <c r="F303">
        <v>2613.857</v>
      </c>
    </row>
    <row r="304" spans="1:6" x14ac:dyDescent="0.3">
      <c r="A304">
        <v>57</v>
      </c>
      <c r="B304" t="s">
        <v>116</v>
      </c>
      <c r="C304" t="s">
        <v>117</v>
      </c>
      <c r="D304">
        <v>5.92</v>
      </c>
      <c r="E304">
        <v>81537.047000000006</v>
      </c>
      <c r="F304">
        <v>68357.093999999997</v>
      </c>
    </row>
    <row r="305" spans="1:6" x14ac:dyDescent="0.3">
      <c r="A305">
        <v>58</v>
      </c>
      <c r="B305" t="s">
        <v>118</v>
      </c>
      <c r="C305" t="s">
        <v>119</v>
      </c>
      <c r="D305">
        <v>5.92</v>
      </c>
      <c r="E305">
        <v>3628.6030000000001</v>
      </c>
      <c r="F305">
        <v>2889.3649999999998</v>
      </c>
    </row>
    <row r="306" spans="1:6" x14ac:dyDescent="0.3">
      <c r="A306">
        <v>59</v>
      </c>
      <c r="B306" t="s">
        <v>120</v>
      </c>
      <c r="C306" t="s">
        <v>121</v>
      </c>
      <c r="D306">
        <v>5.93</v>
      </c>
      <c r="E306">
        <v>3684.45</v>
      </c>
      <c r="F306">
        <v>3036.0169999999998</v>
      </c>
    </row>
    <row r="307" spans="1:6" x14ac:dyDescent="0.3">
      <c r="A307">
        <v>60</v>
      </c>
      <c r="B307" t="s">
        <v>122</v>
      </c>
      <c r="C307" t="s">
        <v>123</v>
      </c>
      <c r="D307">
        <v>5.93</v>
      </c>
      <c r="E307">
        <v>4366.6310000000003</v>
      </c>
      <c r="F307">
        <v>3775.1039999999998</v>
      </c>
    </row>
    <row r="308" spans="1:6" x14ac:dyDescent="0.3">
      <c r="A308">
        <v>61</v>
      </c>
      <c r="B308" t="s">
        <v>124</v>
      </c>
      <c r="C308" t="s">
        <v>125</v>
      </c>
      <c r="D308">
        <v>5.92</v>
      </c>
      <c r="E308">
        <v>4035.973</v>
      </c>
      <c r="F308">
        <v>3484.8710000000001</v>
      </c>
    </row>
    <row r="309" spans="1:6" x14ac:dyDescent="0.3">
      <c r="A309">
        <v>62</v>
      </c>
      <c r="B309" t="s">
        <v>126</v>
      </c>
      <c r="C309" t="s">
        <v>127</v>
      </c>
      <c r="D309">
        <v>5.93</v>
      </c>
      <c r="E309">
        <v>3707.8270000000002</v>
      </c>
      <c r="F309">
        <v>2966.5189999999998</v>
      </c>
    </row>
    <row r="310" spans="1:6" x14ac:dyDescent="0.3">
      <c r="A310">
        <v>63</v>
      </c>
      <c r="B310" t="s">
        <v>128</v>
      </c>
      <c r="C310" t="s">
        <v>129</v>
      </c>
      <c r="D310">
        <v>5.92</v>
      </c>
      <c r="E310">
        <v>4269.4279999999999</v>
      </c>
      <c r="F310">
        <v>3480.5990000000002</v>
      </c>
    </row>
    <row r="311" spans="1:6" x14ac:dyDescent="0.3">
      <c r="A311">
        <v>64</v>
      </c>
      <c r="B311" t="s">
        <v>130</v>
      </c>
      <c r="C311" t="s">
        <v>131</v>
      </c>
      <c r="D311">
        <v>5.92</v>
      </c>
      <c r="E311">
        <v>41869.555</v>
      </c>
      <c r="F311">
        <v>35235.370999999999</v>
      </c>
    </row>
    <row r="312" spans="1:6" x14ac:dyDescent="0.3">
      <c r="A312">
        <v>65</v>
      </c>
      <c r="B312" t="s">
        <v>132</v>
      </c>
      <c r="C312" t="s">
        <v>133</v>
      </c>
      <c r="D312">
        <v>5.92</v>
      </c>
      <c r="E312">
        <v>157509.57800000001</v>
      </c>
      <c r="F312">
        <v>130948.508</v>
      </c>
    </row>
    <row r="313" spans="1:6" x14ac:dyDescent="0.3">
      <c r="A313">
        <v>66</v>
      </c>
      <c r="B313" t="s">
        <v>134</v>
      </c>
      <c r="C313" t="s">
        <v>52</v>
      </c>
      <c r="D313">
        <v>5.93</v>
      </c>
      <c r="E313">
        <v>166648.29699999999</v>
      </c>
      <c r="F313">
        <v>138732.18799999999</v>
      </c>
    </row>
    <row r="314" spans="1:6" x14ac:dyDescent="0.3">
      <c r="A314">
        <v>67</v>
      </c>
      <c r="B314" t="s">
        <v>135</v>
      </c>
      <c r="C314" t="s">
        <v>136</v>
      </c>
      <c r="D314">
        <v>5.92</v>
      </c>
      <c r="E314">
        <v>3598.0749999999998</v>
      </c>
      <c r="F314">
        <v>3147.2510000000002</v>
      </c>
    </row>
    <row r="315" spans="1:6" x14ac:dyDescent="0.3">
      <c r="A315">
        <v>68</v>
      </c>
      <c r="B315" t="s">
        <v>137</v>
      </c>
      <c r="C315" t="s">
        <v>138</v>
      </c>
      <c r="D315">
        <v>5.93</v>
      </c>
      <c r="E315">
        <v>68352.226999999999</v>
      </c>
      <c r="F315">
        <v>57274.766000000003</v>
      </c>
    </row>
    <row r="316" spans="1:6" x14ac:dyDescent="0.3">
      <c r="A316">
        <v>69</v>
      </c>
      <c r="B316" t="s">
        <v>139</v>
      </c>
      <c r="C316" t="s">
        <v>140</v>
      </c>
      <c r="D316">
        <v>5.92</v>
      </c>
      <c r="E316">
        <v>3921.2840000000001</v>
      </c>
      <c r="F316">
        <v>3203.5219999999999</v>
      </c>
    </row>
    <row r="317" spans="1:6" x14ac:dyDescent="0.3">
      <c r="A317">
        <v>70</v>
      </c>
      <c r="B317" t="s">
        <v>141</v>
      </c>
      <c r="C317" t="s">
        <v>142</v>
      </c>
      <c r="D317">
        <v>5.93</v>
      </c>
      <c r="E317">
        <v>3917.31</v>
      </c>
      <c r="F317">
        <v>3158.1309999999999</v>
      </c>
    </row>
    <row r="318" spans="1:6" x14ac:dyDescent="0.3">
      <c r="A318">
        <v>71</v>
      </c>
      <c r="B318" t="s">
        <v>143</v>
      </c>
      <c r="C318" t="s">
        <v>144</v>
      </c>
      <c r="D318">
        <v>5.93</v>
      </c>
      <c r="E318">
        <v>5071.5709999999999</v>
      </c>
      <c r="F318">
        <v>4181.46</v>
      </c>
    </row>
    <row r="319" spans="1:6" x14ac:dyDescent="0.3">
      <c r="A319">
        <v>72</v>
      </c>
      <c r="B319" t="s">
        <v>145</v>
      </c>
      <c r="C319" t="s">
        <v>146</v>
      </c>
      <c r="D319">
        <v>5.92</v>
      </c>
      <c r="E319">
        <v>5954.1090000000004</v>
      </c>
      <c r="F319">
        <v>5076.22</v>
      </c>
    </row>
    <row r="320" spans="1:6" x14ac:dyDescent="0.3">
      <c r="A320">
        <v>73</v>
      </c>
      <c r="B320" t="s">
        <v>147</v>
      </c>
      <c r="C320" t="s">
        <v>148</v>
      </c>
      <c r="D320">
        <v>5.93</v>
      </c>
      <c r="E320">
        <v>4563.7280000000001</v>
      </c>
      <c r="F320">
        <v>4191.5280000000002</v>
      </c>
    </row>
    <row r="321" spans="1:6" x14ac:dyDescent="0.3">
      <c r="A321">
        <v>74</v>
      </c>
      <c r="B321" t="s">
        <v>149</v>
      </c>
      <c r="C321" t="s">
        <v>150</v>
      </c>
      <c r="D321">
        <v>5.92</v>
      </c>
      <c r="E321">
        <v>4258.9570000000003</v>
      </c>
      <c r="F321">
        <v>3622.777</v>
      </c>
    </row>
    <row r="322" spans="1:6" x14ac:dyDescent="0.3">
      <c r="A322">
        <v>75</v>
      </c>
      <c r="B322" t="s">
        <v>151</v>
      </c>
      <c r="C322" t="s">
        <v>152</v>
      </c>
      <c r="D322">
        <v>5.93</v>
      </c>
      <c r="E322">
        <v>4718.5240000000003</v>
      </c>
      <c r="F322">
        <v>4030.8209999999999</v>
      </c>
    </row>
    <row r="323" spans="1:6" x14ac:dyDescent="0.3">
      <c r="A323">
        <v>76</v>
      </c>
      <c r="B323" t="s">
        <v>153</v>
      </c>
      <c r="C323" t="s">
        <v>154</v>
      </c>
      <c r="D323">
        <v>5.92</v>
      </c>
      <c r="E323">
        <v>163155.375</v>
      </c>
      <c r="F323">
        <v>136575.766</v>
      </c>
    </row>
    <row r="324" spans="1:6" x14ac:dyDescent="0.3">
      <c r="A324">
        <v>77</v>
      </c>
      <c r="B324" t="s">
        <v>155</v>
      </c>
      <c r="C324" t="s">
        <v>52</v>
      </c>
      <c r="D324">
        <v>5.92</v>
      </c>
      <c r="E324">
        <v>156923.78099999999</v>
      </c>
      <c r="F324">
        <v>131554.56299999999</v>
      </c>
    </row>
    <row r="325" spans="1:6" x14ac:dyDescent="0.3">
      <c r="A325">
        <v>78</v>
      </c>
      <c r="B325" t="s">
        <v>156</v>
      </c>
      <c r="C325" t="s">
        <v>157</v>
      </c>
      <c r="D325">
        <v>5.92</v>
      </c>
      <c r="E325">
        <v>193832.15599999999</v>
      </c>
      <c r="F325">
        <v>162671.32800000001</v>
      </c>
    </row>
    <row r="326" spans="1:6" x14ac:dyDescent="0.3">
      <c r="A326">
        <v>79</v>
      </c>
      <c r="B326" t="s">
        <v>158</v>
      </c>
      <c r="C326" t="s">
        <v>159</v>
      </c>
      <c r="D326">
        <v>5.93</v>
      </c>
      <c r="E326">
        <v>87872.726999999999</v>
      </c>
      <c r="F326">
        <v>74776.968999999997</v>
      </c>
    </row>
    <row r="327" spans="1:6" x14ac:dyDescent="0.3">
      <c r="A327">
        <v>80</v>
      </c>
      <c r="B327" t="s">
        <v>160</v>
      </c>
      <c r="C327" t="s">
        <v>161</v>
      </c>
      <c r="D327">
        <v>5.92</v>
      </c>
      <c r="E327">
        <v>44023.023000000001</v>
      </c>
      <c r="F327">
        <v>37170.703000000001</v>
      </c>
    </row>
    <row r="328" spans="1:6" x14ac:dyDescent="0.3">
      <c r="A328">
        <v>81</v>
      </c>
      <c r="B328" t="s">
        <v>162</v>
      </c>
      <c r="C328" t="s">
        <v>163</v>
      </c>
      <c r="D328">
        <v>5.93</v>
      </c>
      <c r="E328">
        <v>85975.804999999993</v>
      </c>
      <c r="F328">
        <v>71626.320000000007</v>
      </c>
    </row>
    <row r="329" spans="1:6" x14ac:dyDescent="0.3">
      <c r="A329">
        <v>82</v>
      </c>
      <c r="B329" t="s">
        <v>164</v>
      </c>
      <c r="C329" t="s">
        <v>165</v>
      </c>
      <c r="D329">
        <v>5.92</v>
      </c>
      <c r="E329">
        <v>6731.0360000000001</v>
      </c>
      <c r="F329">
        <v>5695.2820000000002</v>
      </c>
    </row>
    <row r="330" spans="1:6" x14ac:dyDescent="0.3">
      <c r="A330">
        <v>83</v>
      </c>
      <c r="B330" t="s">
        <v>166</v>
      </c>
      <c r="C330" t="s">
        <v>167</v>
      </c>
      <c r="D330">
        <v>5.92</v>
      </c>
      <c r="E330">
        <v>47099.851999999999</v>
      </c>
      <c r="F330">
        <v>39308.105000000003</v>
      </c>
    </row>
    <row r="331" spans="1:6" x14ac:dyDescent="0.3">
      <c r="A331">
        <v>84</v>
      </c>
      <c r="B331" t="s">
        <v>168</v>
      </c>
      <c r="C331" t="s">
        <v>169</v>
      </c>
      <c r="D331">
        <v>5.92</v>
      </c>
      <c r="E331">
        <v>5799.3969999999999</v>
      </c>
      <c r="F331">
        <v>5254.4059999999999</v>
      </c>
    </row>
    <row r="332" spans="1:6" x14ac:dyDescent="0.3">
      <c r="A332">
        <v>85</v>
      </c>
      <c r="B332" t="s">
        <v>170</v>
      </c>
      <c r="C332" t="s">
        <v>171</v>
      </c>
      <c r="D332">
        <v>5.92</v>
      </c>
      <c r="E332">
        <v>89176.195000000007</v>
      </c>
      <c r="F332">
        <v>75247.062999999995</v>
      </c>
    </row>
    <row r="333" spans="1:6" x14ac:dyDescent="0.3">
      <c r="A333">
        <v>86</v>
      </c>
      <c r="B333" t="s">
        <v>172</v>
      </c>
      <c r="C333" t="s">
        <v>173</v>
      </c>
      <c r="D333">
        <v>5.93</v>
      </c>
      <c r="E333">
        <v>4382.0540000000001</v>
      </c>
      <c r="F333">
        <v>3870.85</v>
      </c>
    </row>
    <row r="334" spans="1:6" x14ac:dyDescent="0.3">
      <c r="A334">
        <v>87</v>
      </c>
      <c r="B334" t="s">
        <v>174</v>
      </c>
      <c r="C334" t="s">
        <v>175</v>
      </c>
      <c r="D334">
        <v>5.92</v>
      </c>
      <c r="E334">
        <v>4949.7079999999996</v>
      </c>
      <c r="F334">
        <v>4296.5219999999999</v>
      </c>
    </row>
    <row r="335" spans="1:6" x14ac:dyDescent="0.3">
      <c r="A335">
        <v>88</v>
      </c>
      <c r="B335" t="s">
        <v>176</v>
      </c>
      <c r="C335" t="s">
        <v>52</v>
      </c>
      <c r="D335">
        <v>5.92</v>
      </c>
      <c r="E335">
        <v>172177.65599999999</v>
      </c>
      <c r="F335">
        <v>144797.95300000001</v>
      </c>
    </row>
    <row r="336" spans="1:6" x14ac:dyDescent="0.3">
      <c r="A336">
        <v>89</v>
      </c>
      <c r="B336" t="s">
        <v>177</v>
      </c>
      <c r="C336" t="s">
        <v>178</v>
      </c>
      <c r="D336">
        <v>5.92</v>
      </c>
      <c r="E336">
        <v>4718.1009999999997</v>
      </c>
      <c r="F336">
        <v>3918.9140000000002</v>
      </c>
    </row>
    <row r="337" spans="1:6" x14ac:dyDescent="0.3">
      <c r="A337">
        <v>90</v>
      </c>
      <c r="B337" t="s">
        <v>179</v>
      </c>
      <c r="C337" t="s">
        <v>180</v>
      </c>
      <c r="D337">
        <v>5.92</v>
      </c>
      <c r="E337">
        <v>48797.012000000002</v>
      </c>
      <c r="F337">
        <v>40841.190999999999</v>
      </c>
    </row>
    <row r="338" spans="1:6" x14ac:dyDescent="0.3">
      <c r="A338">
        <v>91</v>
      </c>
      <c r="B338" t="s">
        <v>181</v>
      </c>
      <c r="C338" t="s">
        <v>182</v>
      </c>
      <c r="D338">
        <v>5.92</v>
      </c>
      <c r="E338">
        <v>5771.4449999999997</v>
      </c>
      <c r="F338">
        <v>4899.9830000000002</v>
      </c>
    </row>
    <row r="339" spans="1:6" x14ac:dyDescent="0.3">
      <c r="A339">
        <v>92</v>
      </c>
      <c r="B339" t="s">
        <v>183</v>
      </c>
      <c r="C339" t="s">
        <v>184</v>
      </c>
      <c r="D339">
        <v>5.93</v>
      </c>
      <c r="E339">
        <v>122414.70299999999</v>
      </c>
      <c r="F339">
        <v>102817.891</v>
      </c>
    </row>
    <row r="340" spans="1:6" x14ac:dyDescent="0.3">
      <c r="A340">
        <v>93</v>
      </c>
      <c r="B340" t="s">
        <v>185</v>
      </c>
      <c r="C340" t="s">
        <v>186</v>
      </c>
      <c r="D340">
        <v>5.92</v>
      </c>
      <c r="E340">
        <v>57013.625</v>
      </c>
      <c r="F340">
        <v>47832.858999999997</v>
      </c>
    </row>
    <row r="341" spans="1:6" x14ac:dyDescent="0.3">
      <c r="A341">
        <v>94</v>
      </c>
      <c r="B341" t="s">
        <v>187</v>
      </c>
      <c r="C341" t="s">
        <v>188</v>
      </c>
      <c r="D341">
        <v>5.93</v>
      </c>
      <c r="E341">
        <v>66804.351999999999</v>
      </c>
      <c r="F341">
        <v>56317.809000000001</v>
      </c>
    </row>
    <row r="342" spans="1:6" x14ac:dyDescent="0.3">
      <c r="A342">
        <v>95</v>
      </c>
      <c r="B342" t="s">
        <v>189</v>
      </c>
      <c r="C342" t="s">
        <v>190</v>
      </c>
      <c r="D342">
        <v>5.93</v>
      </c>
      <c r="E342">
        <v>6261.11</v>
      </c>
      <c r="F342">
        <v>5404.674</v>
      </c>
    </row>
    <row r="343" spans="1:6" x14ac:dyDescent="0.3">
      <c r="A343">
        <v>96</v>
      </c>
      <c r="B343" t="s">
        <v>191</v>
      </c>
      <c r="C343" t="s">
        <v>192</v>
      </c>
      <c r="D343">
        <v>5.93</v>
      </c>
      <c r="E343">
        <v>125802.859</v>
      </c>
      <c r="F343">
        <v>104918.25</v>
      </c>
    </row>
    <row r="344" spans="1:6" x14ac:dyDescent="0.3">
      <c r="A344">
        <v>97</v>
      </c>
      <c r="B344" t="s">
        <v>193</v>
      </c>
      <c r="C344" t="s">
        <v>194</v>
      </c>
      <c r="D344">
        <v>5.93</v>
      </c>
      <c r="E344">
        <v>58868.383000000002</v>
      </c>
      <c r="F344">
        <v>49272.733999999997</v>
      </c>
    </row>
    <row r="345" spans="1:6" x14ac:dyDescent="0.3">
      <c r="A345">
        <v>98</v>
      </c>
      <c r="B345" t="s">
        <v>195</v>
      </c>
      <c r="C345" t="s">
        <v>196</v>
      </c>
      <c r="D345">
        <v>5.93</v>
      </c>
      <c r="E345">
        <v>4077.6239999999998</v>
      </c>
      <c r="F345">
        <v>3716.48</v>
      </c>
    </row>
    <row r="346" spans="1:6" x14ac:dyDescent="0.3">
      <c r="A346">
        <v>99</v>
      </c>
      <c r="B346" t="s">
        <v>197</v>
      </c>
      <c r="C346" t="s">
        <v>52</v>
      </c>
      <c r="D346">
        <v>5.93</v>
      </c>
      <c r="E346">
        <v>160536.06299999999</v>
      </c>
      <c r="F346">
        <v>134889.81299999999</v>
      </c>
    </row>
    <row r="347" spans="1:6" x14ac:dyDescent="0.3">
      <c r="A347">
        <v>100</v>
      </c>
      <c r="B347" t="s">
        <v>198</v>
      </c>
      <c r="C347" t="s">
        <v>199</v>
      </c>
      <c r="D347">
        <v>5.93</v>
      </c>
      <c r="E347">
        <v>6215.7020000000002</v>
      </c>
      <c r="F347">
        <v>5479.3680000000004</v>
      </c>
    </row>
    <row r="348" spans="1:6" x14ac:dyDescent="0.3">
      <c r="A348">
        <v>101</v>
      </c>
      <c r="B348" t="s">
        <v>200</v>
      </c>
      <c r="C348" t="s">
        <v>201</v>
      </c>
      <c r="D348">
        <v>5.93</v>
      </c>
      <c r="E348">
        <v>80744.226999999999</v>
      </c>
      <c r="F348">
        <v>67000.031000000003</v>
      </c>
    </row>
    <row r="349" spans="1:6" x14ac:dyDescent="0.3">
      <c r="A349">
        <v>102</v>
      </c>
      <c r="B349" t="s">
        <v>202</v>
      </c>
      <c r="C349" t="s">
        <v>203</v>
      </c>
      <c r="D349">
        <v>5.93</v>
      </c>
      <c r="E349">
        <v>5153.8599999999997</v>
      </c>
      <c r="F349">
        <v>4407.46</v>
      </c>
    </row>
    <row r="350" spans="1:6" x14ac:dyDescent="0.3">
      <c r="A350">
        <v>103</v>
      </c>
      <c r="B350" t="s">
        <v>204</v>
      </c>
      <c r="C350" t="s">
        <v>205</v>
      </c>
      <c r="D350">
        <v>5.93</v>
      </c>
      <c r="E350">
        <v>7466.2370000000001</v>
      </c>
      <c r="F350">
        <v>6071.701</v>
      </c>
    </row>
    <row r="351" spans="1:6" x14ac:dyDescent="0.3">
      <c r="A351">
        <v>104</v>
      </c>
      <c r="B351" t="s">
        <v>206</v>
      </c>
      <c r="C351" t="s">
        <v>207</v>
      </c>
      <c r="D351">
        <v>5.92</v>
      </c>
      <c r="E351">
        <v>46862.379000000001</v>
      </c>
      <c r="F351">
        <v>39510.796999999999</v>
      </c>
    </row>
    <row r="352" spans="1:6" x14ac:dyDescent="0.3">
      <c r="A352">
        <v>105</v>
      </c>
      <c r="B352" t="s">
        <v>208</v>
      </c>
      <c r="C352" t="s">
        <v>209</v>
      </c>
      <c r="D352">
        <v>5.93</v>
      </c>
      <c r="E352">
        <v>141991.96900000001</v>
      </c>
      <c r="F352">
        <v>119603.109</v>
      </c>
    </row>
    <row r="353" spans="1:6" x14ac:dyDescent="0.3">
      <c r="A353">
        <v>106</v>
      </c>
      <c r="B353" t="s">
        <v>210</v>
      </c>
      <c r="C353" t="s">
        <v>52</v>
      </c>
      <c r="D353">
        <v>5.93</v>
      </c>
      <c r="E353">
        <v>174595.266</v>
      </c>
      <c r="F353">
        <v>144364.17199999999</v>
      </c>
    </row>
    <row r="354" spans="1:6" x14ac:dyDescent="0.3">
      <c r="A354">
        <v>107</v>
      </c>
      <c r="B354" t="s">
        <v>211</v>
      </c>
      <c r="C354" t="s">
        <v>9</v>
      </c>
      <c r="D354">
        <v>5.93</v>
      </c>
      <c r="E354">
        <v>1448.8620000000001</v>
      </c>
      <c r="F354">
        <v>1092.3510000000001</v>
      </c>
    </row>
    <row r="355" spans="1:6" x14ac:dyDescent="0.3">
      <c r="A355">
        <v>108</v>
      </c>
      <c r="B355" t="s">
        <v>212</v>
      </c>
      <c r="C355" t="s">
        <v>11</v>
      </c>
      <c r="D355">
        <v>5.93</v>
      </c>
      <c r="E355">
        <v>1484.9870000000001</v>
      </c>
      <c r="F355">
        <v>1252.76</v>
      </c>
    </row>
    <row r="356" spans="1:6" x14ac:dyDescent="0.3">
      <c r="A356">
        <v>109</v>
      </c>
      <c r="B356" t="s">
        <v>213</v>
      </c>
      <c r="C356" t="s">
        <v>13</v>
      </c>
      <c r="D356">
        <v>5.93</v>
      </c>
      <c r="E356">
        <v>4912.4089999999997</v>
      </c>
      <c r="F356">
        <v>3971.2779999999998</v>
      </c>
    </row>
    <row r="357" spans="1:6" x14ac:dyDescent="0.3">
      <c r="A357">
        <v>110</v>
      </c>
      <c r="B357" t="s">
        <v>214</v>
      </c>
      <c r="C357" t="s">
        <v>15</v>
      </c>
      <c r="D357">
        <v>5.93</v>
      </c>
      <c r="E357">
        <v>8153.89</v>
      </c>
      <c r="F357">
        <v>6946.1729999999998</v>
      </c>
    </row>
    <row r="358" spans="1:6" x14ac:dyDescent="0.3">
      <c r="A358">
        <v>111</v>
      </c>
      <c r="B358" t="s">
        <v>215</v>
      </c>
      <c r="C358" t="s">
        <v>17</v>
      </c>
      <c r="D358">
        <v>5.93</v>
      </c>
      <c r="E358">
        <v>15668.108</v>
      </c>
      <c r="F358">
        <v>13461.865</v>
      </c>
    </row>
    <row r="359" spans="1:6" x14ac:dyDescent="0.3">
      <c r="A359">
        <v>112</v>
      </c>
      <c r="B359" t="s">
        <v>216</v>
      </c>
      <c r="C359" t="s">
        <v>19</v>
      </c>
      <c r="D359">
        <v>5.93</v>
      </c>
      <c r="E359">
        <v>32470.855</v>
      </c>
      <c r="F359">
        <v>27135.643</v>
      </c>
    </row>
    <row r="360" spans="1:6" x14ac:dyDescent="0.3">
      <c r="A360">
        <v>113</v>
      </c>
      <c r="B360" t="s">
        <v>217</v>
      </c>
      <c r="C360" t="s">
        <v>21</v>
      </c>
      <c r="D360">
        <v>5.93</v>
      </c>
      <c r="E360">
        <v>71898.695000000007</v>
      </c>
      <c r="F360">
        <v>61292.09</v>
      </c>
    </row>
    <row r="361" spans="1:6" x14ac:dyDescent="0.3">
      <c r="A361">
        <v>114</v>
      </c>
      <c r="B361" t="s">
        <v>218</v>
      </c>
      <c r="C361" t="s">
        <v>23</v>
      </c>
      <c r="D361">
        <v>5.93</v>
      </c>
      <c r="E361">
        <v>146471.56299999999</v>
      </c>
      <c r="F361">
        <v>123847.141</v>
      </c>
    </row>
    <row r="362" spans="1:6" x14ac:dyDescent="0.3">
      <c r="A362">
        <v>115</v>
      </c>
      <c r="B362" t="s">
        <v>219</v>
      </c>
      <c r="C362" t="s">
        <v>25</v>
      </c>
      <c r="D362">
        <v>5.93</v>
      </c>
      <c r="E362">
        <v>306465.65600000002</v>
      </c>
      <c r="F362">
        <v>261259.84400000001</v>
      </c>
    </row>
    <row r="363" spans="1:6" x14ac:dyDescent="0.3">
      <c r="A363">
        <v>116</v>
      </c>
      <c r="B363" t="s">
        <v>220</v>
      </c>
      <c r="C363" t="s">
        <v>27</v>
      </c>
      <c r="D363">
        <v>5.93</v>
      </c>
      <c r="E363">
        <v>728978.625</v>
      </c>
      <c r="F363">
        <v>616880.18799999997</v>
      </c>
    </row>
    <row r="365" spans="1:6" x14ac:dyDescent="0.3">
      <c r="A365" t="s">
        <v>223</v>
      </c>
    </row>
    <row r="367" spans="1:6" x14ac:dyDescent="0.3">
      <c r="B367" t="s">
        <v>3</v>
      </c>
      <c r="C367" t="s">
        <v>4</v>
      </c>
      <c r="D367" t="s">
        <v>5</v>
      </c>
      <c r="E367" t="s">
        <v>6</v>
      </c>
      <c r="F367" t="s">
        <v>246</v>
      </c>
    </row>
    <row r="368" spans="1:6" x14ac:dyDescent="0.3">
      <c r="A368">
        <v>1</v>
      </c>
      <c r="B368" t="s">
        <v>8</v>
      </c>
      <c r="C368" t="s">
        <v>9</v>
      </c>
      <c r="D368">
        <v>6.33</v>
      </c>
      <c r="E368">
        <v>357.363</v>
      </c>
      <c r="F368">
        <v>211.1</v>
      </c>
    </row>
    <row r="369" spans="1:6" x14ac:dyDescent="0.3">
      <c r="A369">
        <v>2</v>
      </c>
      <c r="B369" t="s">
        <v>10</v>
      </c>
      <c r="C369" t="s">
        <v>11</v>
      </c>
      <c r="D369">
        <v>6.32</v>
      </c>
      <c r="E369">
        <v>411.84899999999999</v>
      </c>
      <c r="F369">
        <v>207.52500000000001</v>
      </c>
    </row>
    <row r="370" spans="1:6" x14ac:dyDescent="0.3">
      <c r="A370">
        <v>3</v>
      </c>
      <c r="B370" t="s">
        <v>12</v>
      </c>
      <c r="C370" t="s">
        <v>13</v>
      </c>
      <c r="D370">
        <v>6.32</v>
      </c>
      <c r="E370">
        <v>5729.7120000000004</v>
      </c>
      <c r="F370">
        <v>2474.8229999999999</v>
      </c>
    </row>
    <row r="371" spans="1:6" x14ac:dyDescent="0.3">
      <c r="A371">
        <v>4</v>
      </c>
      <c r="B371" t="s">
        <v>14</v>
      </c>
      <c r="C371" t="s">
        <v>15</v>
      </c>
      <c r="D371">
        <v>6.31</v>
      </c>
      <c r="E371">
        <v>10452.687</v>
      </c>
      <c r="F371">
        <v>4801.5619999999999</v>
      </c>
    </row>
    <row r="372" spans="1:6" x14ac:dyDescent="0.3">
      <c r="A372">
        <v>5</v>
      </c>
      <c r="B372" t="s">
        <v>16</v>
      </c>
      <c r="C372" t="s">
        <v>17</v>
      </c>
      <c r="D372">
        <v>6.32</v>
      </c>
      <c r="E372">
        <v>21937.366999999998</v>
      </c>
      <c r="F372">
        <v>9493.866</v>
      </c>
    </row>
    <row r="373" spans="1:6" x14ac:dyDescent="0.3">
      <c r="A373">
        <v>6</v>
      </c>
      <c r="B373" t="s">
        <v>18</v>
      </c>
      <c r="C373" t="s">
        <v>19</v>
      </c>
      <c r="D373">
        <v>6.32</v>
      </c>
      <c r="E373">
        <v>54442.690999999999</v>
      </c>
      <c r="F373">
        <v>23519.57</v>
      </c>
    </row>
    <row r="374" spans="1:6" x14ac:dyDescent="0.3">
      <c r="A374">
        <v>7</v>
      </c>
      <c r="B374" t="s">
        <v>20</v>
      </c>
      <c r="C374" t="s">
        <v>21</v>
      </c>
      <c r="D374">
        <v>6.32</v>
      </c>
      <c r="E374">
        <v>101368.43799999999</v>
      </c>
      <c r="F374">
        <v>44334.262000000002</v>
      </c>
    </row>
    <row r="375" spans="1:6" x14ac:dyDescent="0.3">
      <c r="A375">
        <v>8</v>
      </c>
      <c r="B375" t="s">
        <v>22</v>
      </c>
      <c r="C375" t="s">
        <v>23</v>
      </c>
      <c r="D375">
        <v>6.32</v>
      </c>
      <c r="E375">
        <v>213141.68799999999</v>
      </c>
      <c r="F375">
        <v>93103.077999999994</v>
      </c>
    </row>
    <row r="376" spans="1:6" x14ac:dyDescent="0.3">
      <c r="A376">
        <v>9</v>
      </c>
      <c r="B376" t="s">
        <v>24</v>
      </c>
      <c r="C376" t="s">
        <v>25</v>
      </c>
      <c r="D376">
        <v>6.32</v>
      </c>
      <c r="E376">
        <v>488864.75</v>
      </c>
      <c r="F376">
        <v>210801.28099999999</v>
      </c>
    </row>
    <row r="377" spans="1:6" x14ac:dyDescent="0.3">
      <c r="A377">
        <v>10</v>
      </c>
      <c r="B377" t="s">
        <v>26</v>
      </c>
      <c r="C377" t="s">
        <v>27</v>
      </c>
      <c r="D377">
        <v>6.32</v>
      </c>
      <c r="E377">
        <v>1159292.5</v>
      </c>
      <c r="F377">
        <v>513057</v>
      </c>
    </row>
    <row r="378" spans="1:6" x14ac:dyDescent="0.3">
      <c r="A378">
        <v>11</v>
      </c>
      <c r="B378" t="s">
        <v>28</v>
      </c>
      <c r="C378" t="s">
        <v>9</v>
      </c>
      <c r="D378">
        <v>6.33</v>
      </c>
      <c r="E378">
        <v>599.72799999999995</v>
      </c>
      <c r="F378">
        <v>258.50200000000001</v>
      </c>
    </row>
    <row r="379" spans="1:6" x14ac:dyDescent="0.3">
      <c r="A379">
        <v>12</v>
      </c>
      <c r="B379" t="s">
        <v>29</v>
      </c>
      <c r="C379" t="s">
        <v>30</v>
      </c>
      <c r="D379">
        <v>6.32</v>
      </c>
      <c r="E379">
        <v>252589.46900000001</v>
      </c>
      <c r="F379">
        <v>112572.54700000001</v>
      </c>
    </row>
    <row r="380" spans="1:6" x14ac:dyDescent="0.3">
      <c r="A380">
        <v>13</v>
      </c>
      <c r="B380" t="s">
        <v>31</v>
      </c>
      <c r="C380" t="s">
        <v>32</v>
      </c>
      <c r="D380">
        <v>6.32</v>
      </c>
      <c r="E380">
        <v>1070.1969999999999</v>
      </c>
      <c r="F380">
        <v>359.20299999999997</v>
      </c>
    </row>
    <row r="381" spans="1:6" x14ac:dyDescent="0.3">
      <c r="A381">
        <v>14</v>
      </c>
      <c r="B381" t="s">
        <v>33</v>
      </c>
      <c r="C381" t="s">
        <v>34</v>
      </c>
      <c r="D381">
        <v>6.32</v>
      </c>
      <c r="E381">
        <v>808.16200000000003</v>
      </c>
      <c r="F381">
        <v>483.185</v>
      </c>
    </row>
    <row r="382" spans="1:6" x14ac:dyDescent="0.3">
      <c r="A382">
        <v>15</v>
      </c>
      <c r="B382" t="s">
        <v>35</v>
      </c>
      <c r="C382" t="s">
        <v>36</v>
      </c>
      <c r="D382">
        <v>6.32</v>
      </c>
      <c r="E382">
        <v>64550.711000000003</v>
      </c>
      <c r="F382">
        <v>29103.268</v>
      </c>
    </row>
    <row r="383" spans="1:6" x14ac:dyDescent="0.3">
      <c r="A383">
        <v>16</v>
      </c>
      <c r="B383" t="s">
        <v>37</v>
      </c>
      <c r="C383" t="s">
        <v>38</v>
      </c>
      <c r="D383">
        <v>6.32</v>
      </c>
      <c r="E383">
        <v>255322.984</v>
      </c>
      <c r="F383">
        <v>113500.67200000001</v>
      </c>
    </row>
    <row r="384" spans="1:6" x14ac:dyDescent="0.3">
      <c r="A384">
        <v>17</v>
      </c>
      <c r="B384" t="s">
        <v>39</v>
      </c>
      <c r="C384" t="s">
        <v>40</v>
      </c>
      <c r="D384">
        <v>6.32</v>
      </c>
      <c r="E384">
        <v>942049.875</v>
      </c>
      <c r="F384">
        <v>419349.43800000002</v>
      </c>
    </row>
    <row r="385" spans="1:6" x14ac:dyDescent="0.3">
      <c r="A385">
        <v>18</v>
      </c>
      <c r="B385" t="s">
        <v>41</v>
      </c>
      <c r="C385" t="s">
        <v>42</v>
      </c>
      <c r="D385">
        <v>6.32</v>
      </c>
      <c r="E385">
        <v>990709.06299999997</v>
      </c>
      <c r="F385">
        <v>449564.875</v>
      </c>
    </row>
    <row r="386" spans="1:6" x14ac:dyDescent="0.3">
      <c r="A386">
        <v>19</v>
      </c>
      <c r="B386" t="s">
        <v>43</v>
      </c>
      <c r="C386" t="s">
        <v>44</v>
      </c>
      <c r="D386">
        <v>6.32</v>
      </c>
      <c r="E386">
        <v>18178.313999999998</v>
      </c>
      <c r="F386">
        <v>8171.2510000000002</v>
      </c>
    </row>
    <row r="387" spans="1:6" x14ac:dyDescent="0.3">
      <c r="A387">
        <v>20</v>
      </c>
      <c r="B387" t="s">
        <v>45</v>
      </c>
      <c r="C387" t="s">
        <v>46</v>
      </c>
      <c r="D387">
        <v>6.32</v>
      </c>
      <c r="E387">
        <v>46598.328000000001</v>
      </c>
      <c r="F387">
        <v>20755.004000000001</v>
      </c>
    </row>
    <row r="388" spans="1:6" x14ac:dyDescent="0.3">
      <c r="A388">
        <v>21</v>
      </c>
      <c r="B388" t="s">
        <v>47</v>
      </c>
      <c r="C388" t="s">
        <v>48</v>
      </c>
      <c r="D388">
        <v>6.32</v>
      </c>
      <c r="E388">
        <v>98651</v>
      </c>
      <c r="F388">
        <v>43194.953000000001</v>
      </c>
    </row>
    <row r="389" spans="1:6" x14ac:dyDescent="0.3">
      <c r="A389">
        <v>22</v>
      </c>
      <c r="B389" t="s">
        <v>49</v>
      </c>
      <c r="C389" t="s">
        <v>50</v>
      </c>
      <c r="D389">
        <v>6.32</v>
      </c>
      <c r="E389">
        <v>1187175.375</v>
      </c>
      <c r="F389">
        <v>522364.5</v>
      </c>
    </row>
    <row r="390" spans="1:6" x14ac:dyDescent="0.3">
      <c r="A390">
        <v>23</v>
      </c>
      <c r="B390" t="s">
        <v>51</v>
      </c>
      <c r="C390" t="s">
        <v>52</v>
      </c>
      <c r="D390">
        <v>6.32</v>
      </c>
      <c r="E390">
        <v>247738.75</v>
      </c>
      <c r="F390">
        <v>108934.977</v>
      </c>
    </row>
    <row r="391" spans="1:6" x14ac:dyDescent="0.3">
      <c r="A391">
        <v>24</v>
      </c>
      <c r="B391" t="s">
        <v>53</v>
      </c>
      <c r="C391" t="s">
        <v>54</v>
      </c>
      <c r="D391">
        <v>6.32</v>
      </c>
      <c r="E391">
        <v>1165243.5</v>
      </c>
      <c r="F391">
        <v>514932.65600000002</v>
      </c>
    </row>
    <row r="392" spans="1:6" x14ac:dyDescent="0.3">
      <c r="A392">
        <v>25</v>
      </c>
      <c r="B392" t="s">
        <v>55</v>
      </c>
      <c r="C392" t="s">
        <v>56</v>
      </c>
      <c r="D392">
        <v>6.32</v>
      </c>
      <c r="E392">
        <v>2113395.25</v>
      </c>
      <c r="F392">
        <v>958165.81299999997</v>
      </c>
    </row>
    <row r="393" spans="1:6" x14ac:dyDescent="0.3">
      <c r="A393">
        <v>26</v>
      </c>
      <c r="B393" t="s">
        <v>57</v>
      </c>
      <c r="C393" t="s">
        <v>58</v>
      </c>
      <c r="D393">
        <v>6.32</v>
      </c>
      <c r="E393">
        <v>14083</v>
      </c>
      <c r="F393">
        <v>6450.8059999999996</v>
      </c>
    </row>
    <row r="394" spans="1:6" x14ac:dyDescent="0.3">
      <c r="A394">
        <v>27</v>
      </c>
      <c r="B394" t="s">
        <v>59</v>
      </c>
      <c r="C394" t="s">
        <v>60</v>
      </c>
      <c r="D394">
        <v>6.32</v>
      </c>
      <c r="E394">
        <v>81751.108999999997</v>
      </c>
      <c r="F394">
        <v>35432.464999999997</v>
      </c>
    </row>
    <row r="395" spans="1:6" x14ac:dyDescent="0.3">
      <c r="A395">
        <v>28</v>
      </c>
      <c r="B395" t="s">
        <v>61</v>
      </c>
      <c r="C395" t="s">
        <v>62</v>
      </c>
      <c r="D395">
        <v>6.32</v>
      </c>
      <c r="E395">
        <v>11580.242</v>
      </c>
      <c r="F395">
        <v>5195.4750000000004</v>
      </c>
    </row>
    <row r="396" spans="1:6" x14ac:dyDescent="0.3">
      <c r="A396">
        <v>29</v>
      </c>
      <c r="B396" t="s">
        <v>63</v>
      </c>
      <c r="C396" t="s">
        <v>64</v>
      </c>
      <c r="D396">
        <v>6.32</v>
      </c>
      <c r="E396">
        <v>1464023.875</v>
      </c>
      <c r="F396">
        <v>645434.25</v>
      </c>
    </row>
    <row r="397" spans="1:6" x14ac:dyDescent="0.3">
      <c r="A397">
        <v>30</v>
      </c>
      <c r="B397" t="s">
        <v>65</v>
      </c>
      <c r="C397" t="s">
        <v>66</v>
      </c>
      <c r="D397">
        <v>6.32</v>
      </c>
      <c r="E397">
        <v>1502653.75</v>
      </c>
      <c r="F397">
        <v>668876.43799999997</v>
      </c>
    </row>
    <row r="398" spans="1:6" x14ac:dyDescent="0.3">
      <c r="A398">
        <v>31</v>
      </c>
      <c r="B398" t="s">
        <v>67</v>
      </c>
      <c r="C398" t="s">
        <v>68</v>
      </c>
      <c r="D398">
        <v>6.32</v>
      </c>
      <c r="E398">
        <v>38035.964999999997</v>
      </c>
      <c r="F398">
        <v>17747.546999999999</v>
      </c>
    </row>
    <row r="399" spans="1:6" x14ac:dyDescent="0.3">
      <c r="A399">
        <v>32</v>
      </c>
      <c r="B399" t="s">
        <v>69</v>
      </c>
      <c r="C399" t="s">
        <v>70</v>
      </c>
      <c r="D399">
        <v>6.32</v>
      </c>
      <c r="E399">
        <v>102244.54700000001</v>
      </c>
      <c r="F399">
        <v>46053.781000000003</v>
      </c>
    </row>
    <row r="400" spans="1:6" x14ac:dyDescent="0.3">
      <c r="A400">
        <v>33</v>
      </c>
      <c r="B400" t="s">
        <v>71</v>
      </c>
      <c r="C400" t="s">
        <v>52</v>
      </c>
      <c r="D400">
        <v>6.32</v>
      </c>
      <c r="E400">
        <v>248859.484</v>
      </c>
      <c r="F400">
        <v>109205.68799999999</v>
      </c>
    </row>
    <row r="401" spans="1:6" x14ac:dyDescent="0.3">
      <c r="A401">
        <v>34</v>
      </c>
      <c r="B401" t="s">
        <v>72</v>
      </c>
      <c r="C401" t="s">
        <v>73</v>
      </c>
      <c r="D401">
        <v>6.32</v>
      </c>
      <c r="E401">
        <v>15802.832</v>
      </c>
      <c r="F401">
        <v>7008.2740000000003</v>
      </c>
    </row>
    <row r="402" spans="1:6" x14ac:dyDescent="0.3">
      <c r="A402">
        <v>35</v>
      </c>
      <c r="B402" t="s">
        <v>74</v>
      </c>
      <c r="C402" t="s">
        <v>75</v>
      </c>
      <c r="D402">
        <v>6.32</v>
      </c>
      <c r="E402">
        <v>14445.276</v>
      </c>
      <c r="F402">
        <v>6551.3469999999998</v>
      </c>
    </row>
    <row r="403" spans="1:6" x14ac:dyDescent="0.3">
      <c r="A403">
        <v>36</v>
      </c>
      <c r="B403" t="s">
        <v>76</v>
      </c>
      <c r="C403" t="s">
        <v>77</v>
      </c>
      <c r="D403">
        <v>6.32</v>
      </c>
      <c r="E403">
        <v>1327904.375</v>
      </c>
      <c r="F403">
        <v>584682.56299999997</v>
      </c>
    </row>
    <row r="404" spans="1:6" x14ac:dyDescent="0.3">
      <c r="A404">
        <v>37</v>
      </c>
      <c r="B404" t="s">
        <v>78</v>
      </c>
      <c r="C404" t="s">
        <v>79</v>
      </c>
      <c r="D404">
        <v>6.32</v>
      </c>
      <c r="E404">
        <v>947531.43799999997</v>
      </c>
      <c r="F404">
        <v>420874.15600000002</v>
      </c>
    </row>
    <row r="405" spans="1:6" x14ac:dyDescent="0.3">
      <c r="A405">
        <v>38</v>
      </c>
      <c r="B405" t="s">
        <v>80</v>
      </c>
      <c r="C405" t="s">
        <v>81</v>
      </c>
      <c r="D405">
        <v>6.32</v>
      </c>
      <c r="E405">
        <v>1279883.875</v>
      </c>
      <c r="F405">
        <v>565925.5</v>
      </c>
    </row>
    <row r="406" spans="1:6" x14ac:dyDescent="0.3">
      <c r="A406">
        <v>39</v>
      </c>
      <c r="B406" t="s">
        <v>82</v>
      </c>
      <c r="C406" t="s">
        <v>83</v>
      </c>
      <c r="D406">
        <v>6.32</v>
      </c>
      <c r="E406">
        <v>1400669.375</v>
      </c>
      <c r="F406">
        <v>630363.43799999997</v>
      </c>
    </row>
    <row r="407" spans="1:6" x14ac:dyDescent="0.3">
      <c r="A407">
        <v>40</v>
      </c>
      <c r="B407" t="s">
        <v>84</v>
      </c>
      <c r="C407" t="s">
        <v>85</v>
      </c>
      <c r="D407">
        <v>6.32</v>
      </c>
      <c r="E407">
        <v>1294746.5</v>
      </c>
      <c r="F407">
        <v>578506.75</v>
      </c>
    </row>
    <row r="408" spans="1:6" x14ac:dyDescent="0.3">
      <c r="A408">
        <v>41</v>
      </c>
      <c r="B408" t="s">
        <v>86</v>
      </c>
      <c r="C408" t="s">
        <v>87</v>
      </c>
      <c r="D408">
        <v>6.32</v>
      </c>
      <c r="E408">
        <v>19228.812999999998</v>
      </c>
      <c r="F408">
        <v>8483.7510000000002</v>
      </c>
    </row>
    <row r="409" spans="1:6" x14ac:dyDescent="0.3">
      <c r="A409">
        <v>42</v>
      </c>
      <c r="B409" t="s">
        <v>88</v>
      </c>
      <c r="C409" t="s">
        <v>89</v>
      </c>
      <c r="D409">
        <v>6.32</v>
      </c>
      <c r="E409">
        <v>1421017.875</v>
      </c>
      <c r="F409">
        <v>638320.43799999997</v>
      </c>
    </row>
    <row r="410" spans="1:6" x14ac:dyDescent="0.3">
      <c r="A410">
        <v>43</v>
      </c>
      <c r="B410" t="s">
        <v>90</v>
      </c>
      <c r="C410" t="s">
        <v>91</v>
      </c>
      <c r="D410">
        <v>6.32</v>
      </c>
      <c r="E410">
        <v>24580.52</v>
      </c>
      <c r="F410">
        <v>11094.999</v>
      </c>
    </row>
    <row r="411" spans="1:6" x14ac:dyDescent="0.3">
      <c r="A411">
        <v>44</v>
      </c>
      <c r="B411" t="s">
        <v>92</v>
      </c>
      <c r="C411" t="s">
        <v>52</v>
      </c>
      <c r="D411">
        <v>6.32</v>
      </c>
      <c r="E411">
        <v>246530.95300000001</v>
      </c>
      <c r="F411">
        <v>109599.234</v>
      </c>
    </row>
    <row r="412" spans="1:6" x14ac:dyDescent="0.3">
      <c r="A412">
        <v>45</v>
      </c>
      <c r="B412" t="s">
        <v>93</v>
      </c>
      <c r="C412" t="s">
        <v>94</v>
      </c>
      <c r="D412">
        <v>6.32</v>
      </c>
      <c r="E412">
        <v>1192189.625</v>
      </c>
      <c r="F412">
        <v>532388.625</v>
      </c>
    </row>
    <row r="413" spans="1:6" x14ac:dyDescent="0.3">
      <c r="A413">
        <v>46</v>
      </c>
      <c r="B413" t="s">
        <v>95</v>
      </c>
      <c r="C413" t="s">
        <v>96</v>
      </c>
      <c r="D413">
        <v>6.32</v>
      </c>
      <c r="E413">
        <v>1043271.188</v>
      </c>
      <c r="F413">
        <v>457627.90600000002</v>
      </c>
    </row>
    <row r="414" spans="1:6" x14ac:dyDescent="0.3">
      <c r="A414">
        <v>47</v>
      </c>
      <c r="B414" t="s">
        <v>97</v>
      </c>
      <c r="C414" t="s">
        <v>98</v>
      </c>
      <c r="D414">
        <v>6.32</v>
      </c>
      <c r="E414">
        <v>1205798</v>
      </c>
      <c r="F414">
        <v>542031.18799999997</v>
      </c>
    </row>
    <row r="415" spans="1:6" x14ac:dyDescent="0.3">
      <c r="A415">
        <v>48</v>
      </c>
      <c r="B415" t="s">
        <v>99</v>
      </c>
      <c r="C415" t="s">
        <v>100</v>
      </c>
      <c r="D415">
        <v>6.32</v>
      </c>
      <c r="E415">
        <v>20252.280999999999</v>
      </c>
      <c r="F415">
        <v>8337.3649999999998</v>
      </c>
    </row>
    <row r="416" spans="1:6" x14ac:dyDescent="0.3">
      <c r="A416">
        <v>49</v>
      </c>
      <c r="B416" t="s">
        <v>101</v>
      </c>
      <c r="C416" t="s">
        <v>102</v>
      </c>
      <c r="D416">
        <v>6.32</v>
      </c>
      <c r="E416">
        <v>44624.277000000002</v>
      </c>
      <c r="F416">
        <v>19415.309000000001</v>
      </c>
    </row>
    <row r="417" spans="1:6" x14ac:dyDescent="0.3">
      <c r="A417">
        <v>50</v>
      </c>
      <c r="B417" t="s">
        <v>103</v>
      </c>
      <c r="C417" t="s">
        <v>104</v>
      </c>
      <c r="D417">
        <v>6.32</v>
      </c>
      <c r="E417">
        <v>890797.125</v>
      </c>
      <c r="F417">
        <v>393607.125</v>
      </c>
    </row>
    <row r="418" spans="1:6" x14ac:dyDescent="0.3">
      <c r="A418">
        <v>51</v>
      </c>
      <c r="B418" t="s">
        <v>105</v>
      </c>
      <c r="C418" t="s">
        <v>106</v>
      </c>
      <c r="D418">
        <v>6.32</v>
      </c>
      <c r="E418">
        <v>30257.138999999999</v>
      </c>
      <c r="F418">
        <v>13065.949000000001</v>
      </c>
    </row>
    <row r="419" spans="1:6" x14ac:dyDescent="0.3">
      <c r="A419">
        <v>52</v>
      </c>
      <c r="B419" t="s">
        <v>107</v>
      </c>
      <c r="C419" t="s">
        <v>108</v>
      </c>
      <c r="D419">
        <v>6.32</v>
      </c>
      <c r="E419">
        <v>17285.134999999998</v>
      </c>
      <c r="F419">
        <v>7446.8029999999999</v>
      </c>
    </row>
    <row r="420" spans="1:6" x14ac:dyDescent="0.3">
      <c r="A420">
        <v>53</v>
      </c>
      <c r="B420" t="s">
        <v>109</v>
      </c>
      <c r="C420" t="s">
        <v>110</v>
      </c>
      <c r="D420">
        <v>6.32</v>
      </c>
      <c r="E420">
        <v>1355842.5</v>
      </c>
      <c r="F420">
        <v>597687.625</v>
      </c>
    </row>
    <row r="421" spans="1:6" x14ac:dyDescent="0.3">
      <c r="A421">
        <v>54</v>
      </c>
      <c r="B421" t="s">
        <v>111</v>
      </c>
      <c r="C421" t="s">
        <v>112</v>
      </c>
      <c r="D421">
        <v>6.32</v>
      </c>
      <c r="E421">
        <v>1411278.375</v>
      </c>
      <c r="F421">
        <v>620520.125</v>
      </c>
    </row>
    <row r="422" spans="1:6" x14ac:dyDescent="0.3">
      <c r="A422">
        <v>55</v>
      </c>
      <c r="B422" t="s">
        <v>113</v>
      </c>
      <c r="C422" t="s">
        <v>52</v>
      </c>
      <c r="D422">
        <v>6.32</v>
      </c>
      <c r="E422">
        <v>264470.03100000002</v>
      </c>
      <c r="F422">
        <v>116400.07799999999</v>
      </c>
    </row>
    <row r="423" spans="1:6" x14ac:dyDescent="0.3">
      <c r="A423">
        <v>56</v>
      </c>
      <c r="B423" t="s">
        <v>114</v>
      </c>
      <c r="C423" t="s">
        <v>115</v>
      </c>
      <c r="D423">
        <v>6.32</v>
      </c>
      <c r="E423">
        <v>18739.224999999999</v>
      </c>
      <c r="F423">
        <v>8045.9089999999997</v>
      </c>
    </row>
    <row r="424" spans="1:6" x14ac:dyDescent="0.3">
      <c r="A424">
        <v>57</v>
      </c>
      <c r="B424" t="s">
        <v>116</v>
      </c>
      <c r="C424" t="s">
        <v>117</v>
      </c>
      <c r="D424">
        <v>6.32</v>
      </c>
      <c r="E424">
        <v>17352.758000000002</v>
      </c>
      <c r="F424">
        <v>7814.9359999999997</v>
      </c>
    </row>
    <row r="425" spans="1:6" x14ac:dyDescent="0.3">
      <c r="A425">
        <v>58</v>
      </c>
      <c r="B425" t="s">
        <v>118</v>
      </c>
      <c r="C425" t="s">
        <v>119</v>
      </c>
      <c r="D425">
        <v>6.32</v>
      </c>
      <c r="E425">
        <v>21065.41</v>
      </c>
      <c r="F425">
        <v>9194.0290000000005</v>
      </c>
    </row>
    <row r="426" spans="1:6" x14ac:dyDescent="0.3">
      <c r="A426">
        <v>59</v>
      </c>
      <c r="B426" t="s">
        <v>120</v>
      </c>
      <c r="C426" t="s">
        <v>121</v>
      </c>
      <c r="D426">
        <v>6.32</v>
      </c>
      <c r="E426">
        <v>35462.004000000001</v>
      </c>
      <c r="F426">
        <v>14932.49</v>
      </c>
    </row>
    <row r="427" spans="1:6" x14ac:dyDescent="0.3">
      <c r="A427">
        <v>60</v>
      </c>
      <c r="B427" t="s">
        <v>122</v>
      </c>
      <c r="C427" t="s">
        <v>123</v>
      </c>
      <c r="D427">
        <v>6.32</v>
      </c>
      <c r="E427">
        <v>25201.903999999999</v>
      </c>
      <c r="F427">
        <v>11239.968999999999</v>
      </c>
    </row>
    <row r="428" spans="1:6" x14ac:dyDescent="0.3">
      <c r="A428">
        <v>61</v>
      </c>
      <c r="B428" t="s">
        <v>124</v>
      </c>
      <c r="C428" t="s">
        <v>125</v>
      </c>
      <c r="D428">
        <v>6.32</v>
      </c>
      <c r="E428">
        <v>22586.504000000001</v>
      </c>
      <c r="F428">
        <v>10093.245000000001</v>
      </c>
    </row>
    <row r="429" spans="1:6" x14ac:dyDescent="0.3">
      <c r="A429">
        <v>62</v>
      </c>
      <c r="B429" t="s">
        <v>126</v>
      </c>
      <c r="C429" t="s">
        <v>127</v>
      </c>
      <c r="D429">
        <v>6.32</v>
      </c>
      <c r="E429">
        <v>18779.379000000001</v>
      </c>
      <c r="F429">
        <v>8047.2049999999999</v>
      </c>
    </row>
    <row r="430" spans="1:6" x14ac:dyDescent="0.3">
      <c r="A430">
        <v>63</v>
      </c>
      <c r="B430" t="s">
        <v>128</v>
      </c>
      <c r="C430" t="s">
        <v>129</v>
      </c>
      <c r="D430">
        <v>6.32</v>
      </c>
      <c r="E430">
        <v>22202.028999999999</v>
      </c>
      <c r="F430">
        <v>9233.2350000000006</v>
      </c>
    </row>
    <row r="431" spans="1:6" x14ac:dyDescent="0.3">
      <c r="A431">
        <v>64</v>
      </c>
      <c r="B431" t="s">
        <v>130</v>
      </c>
      <c r="C431" t="s">
        <v>131</v>
      </c>
      <c r="D431">
        <v>6.32</v>
      </c>
      <c r="E431">
        <v>1014679.875</v>
      </c>
      <c r="F431">
        <v>444377.68800000002</v>
      </c>
    </row>
    <row r="432" spans="1:6" x14ac:dyDescent="0.3">
      <c r="A432">
        <v>65</v>
      </c>
      <c r="B432" t="s">
        <v>132</v>
      </c>
      <c r="C432" t="s">
        <v>133</v>
      </c>
      <c r="D432">
        <v>6.32</v>
      </c>
      <c r="E432">
        <v>3087044.75</v>
      </c>
      <c r="F432">
        <v>1380081.5</v>
      </c>
    </row>
    <row r="433" spans="1:6" x14ac:dyDescent="0.3">
      <c r="A433">
        <v>66</v>
      </c>
      <c r="B433" t="s">
        <v>134</v>
      </c>
      <c r="C433" t="s">
        <v>52</v>
      </c>
      <c r="D433">
        <v>6.32</v>
      </c>
      <c r="E433">
        <v>261815.29699999999</v>
      </c>
      <c r="F433">
        <v>115348.414</v>
      </c>
    </row>
    <row r="434" spans="1:6" x14ac:dyDescent="0.3">
      <c r="A434">
        <v>67</v>
      </c>
      <c r="B434" t="s">
        <v>135</v>
      </c>
      <c r="C434" t="s">
        <v>136</v>
      </c>
      <c r="D434">
        <v>6.32</v>
      </c>
      <c r="E434">
        <v>1544864.625</v>
      </c>
      <c r="F434">
        <v>691691.18799999997</v>
      </c>
    </row>
    <row r="435" spans="1:6" x14ac:dyDescent="0.3">
      <c r="A435">
        <v>68</v>
      </c>
      <c r="B435" t="s">
        <v>137</v>
      </c>
      <c r="C435" t="s">
        <v>138</v>
      </c>
      <c r="D435">
        <v>6.32</v>
      </c>
      <c r="E435">
        <v>1281414.625</v>
      </c>
      <c r="F435">
        <v>569105.25</v>
      </c>
    </row>
    <row r="436" spans="1:6" x14ac:dyDescent="0.3">
      <c r="A436">
        <v>69</v>
      </c>
      <c r="B436" t="s">
        <v>139</v>
      </c>
      <c r="C436" t="s">
        <v>140</v>
      </c>
      <c r="D436">
        <v>6.32</v>
      </c>
      <c r="E436">
        <v>18894.131000000001</v>
      </c>
      <c r="F436">
        <v>8221.3459999999995</v>
      </c>
    </row>
    <row r="437" spans="1:6" x14ac:dyDescent="0.3">
      <c r="A437">
        <v>70</v>
      </c>
      <c r="B437" t="s">
        <v>141</v>
      </c>
      <c r="C437" t="s">
        <v>142</v>
      </c>
      <c r="D437">
        <v>6.32</v>
      </c>
      <c r="E437">
        <v>21051.936000000002</v>
      </c>
      <c r="F437">
        <v>9101.4779999999992</v>
      </c>
    </row>
    <row r="438" spans="1:6" x14ac:dyDescent="0.3">
      <c r="A438">
        <v>71</v>
      </c>
      <c r="B438" t="s">
        <v>143</v>
      </c>
      <c r="C438" t="s">
        <v>144</v>
      </c>
      <c r="D438">
        <v>6.32</v>
      </c>
      <c r="E438">
        <v>42578.273000000001</v>
      </c>
      <c r="F438">
        <v>18569.300999999999</v>
      </c>
    </row>
    <row r="439" spans="1:6" x14ac:dyDescent="0.3">
      <c r="A439">
        <v>72</v>
      </c>
      <c r="B439" t="s">
        <v>145</v>
      </c>
      <c r="C439" t="s">
        <v>146</v>
      </c>
      <c r="D439">
        <v>6.32</v>
      </c>
      <c r="E439">
        <v>1958898.25</v>
      </c>
      <c r="F439">
        <v>872991.375</v>
      </c>
    </row>
    <row r="440" spans="1:6" x14ac:dyDescent="0.3">
      <c r="A440">
        <v>73</v>
      </c>
      <c r="B440" t="s">
        <v>147</v>
      </c>
      <c r="C440" t="s">
        <v>148</v>
      </c>
      <c r="D440">
        <v>6.33</v>
      </c>
      <c r="E440">
        <v>26324.724999999999</v>
      </c>
      <c r="F440">
        <v>10965.331</v>
      </c>
    </row>
    <row r="441" spans="1:6" x14ac:dyDescent="0.3">
      <c r="A441">
        <v>74</v>
      </c>
      <c r="B441" t="s">
        <v>149</v>
      </c>
      <c r="C441" t="s">
        <v>150</v>
      </c>
      <c r="D441">
        <v>6.32</v>
      </c>
      <c r="E441">
        <v>11306.602999999999</v>
      </c>
      <c r="F441">
        <v>5068.3429999999998</v>
      </c>
    </row>
    <row r="442" spans="1:6" x14ac:dyDescent="0.3">
      <c r="A442">
        <v>75</v>
      </c>
      <c r="B442" t="s">
        <v>151</v>
      </c>
      <c r="C442" t="s">
        <v>152</v>
      </c>
      <c r="D442">
        <v>6.32</v>
      </c>
      <c r="E442">
        <v>12420.987999999999</v>
      </c>
      <c r="F442">
        <v>5125.8069999999998</v>
      </c>
    </row>
    <row r="443" spans="1:6" x14ac:dyDescent="0.3">
      <c r="A443">
        <v>76</v>
      </c>
      <c r="B443" t="s">
        <v>153</v>
      </c>
      <c r="C443" t="s">
        <v>154</v>
      </c>
      <c r="D443">
        <v>6.32</v>
      </c>
      <c r="E443">
        <v>2663432.5</v>
      </c>
      <c r="F443">
        <v>1189185.875</v>
      </c>
    </row>
    <row r="444" spans="1:6" x14ac:dyDescent="0.3">
      <c r="A444">
        <v>77</v>
      </c>
      <c r="B444" t="s">
        <v>155</v>
      </c>
      <c r="C444" t="s">
        <v>52</v>
      </c>
      <c r="D444">
        <v>6.32</v>
      </c>
      <c r="E444">
        <v>244254.734</v>
      </c>
      <c r="F444">
        <v>107525.68799999999</v>
      </c>
    </row>
    <row r="445" spans="1:6" x14ac:dyDescent="0.3">
      <c r="A445">
        <v>78</v>
      </c>
      <c r="B445" t="s">
        <v>156</v>
      </c>
      <c r="C445" t="s">
        <v>157</v>
      </c>
      <c r="D445">
        <v>6.32</v>
      </c>
      <c r="E445">
        <v>2584792.75</v>
      </c>
      <c r="F445">
        <v>1136063.875</v>
      </c>
    </row>
    <row r="446" spans="1:6" x14ac:dyDescent="0.3">
      <c r="A446">
        <v>79</v>
      </c>
      <c r="B446" t="s">
        <v>158</v>
      </c>
      <c r="C446" t="s">
        <v>159</v>
      </c>
      <c r="D446">
        <v>6.32</v>
      </c>
      <c r="E446">
        <v>1741363.875</v>
      </c>
      <c r="F446">
        <v>778871.31299999997</v>
      </c>
    </row>
    <row r="447" spans="1:6" x14ac:dyDescent="0.3">
      <c r="A447">
        <v>80</v>
      </c>
      <c r="B447" t="s">
        <v>160</v>
      </c>
      <c r="C447" t="s">
        <v>161</v>
      </c>
      <c r="D447">
        <v>6.32</v>
      </c>
      <c r="E447">
        <v>21540.131000000001</v>
      </c>
      <c r="F447">
        <v>9565.7420000000002</v>
      </c>
    </row>
    <row r="448" spans="1:6" x14ac:dyDescent="0.3">
      <c r="A448">
        <v>81</v>
      </c>
      <c r="B448" t="s">
        <v>162</v>
      </c>
      <c r="C448" t="s">
        <v>163</v>
      </c>
      <c r="D448">
        <v>6.32</v>
      </c>
      <c r="E448">
        <v>19266.664000000001</v>
      </c>
      <c r="F448">
        <v>8415.4320000000007</v>
      </c>
    </row>
    <row r="449" spans="1:6" x14ac:dyDescent="0.3">
      <c r="A449">
        <v>82</v>
      </c>
      <c r="B449" t="s">
        <v>164</v>
      </c>
      <c r="C449" t="s">
        <v>165</v>
      </c>
      <c r="D449">
        <v>6.32</v>
      </c>
      <c r="E449">
        <v>13826.824000000001</v>
      </c>
      <c r="F449">
        <v>5843.4030000000002</v>
      </c>
    </row>
    <row r="450" spans="1:6" x14ac:dyDescent="0.3">
      <c r="A450">
        <v>83</v>
      </c>
      <c r="B450" t="s">
        <v>166</v>
      </c>
      <c r="C450" t="s">
        <v>167</v>
      </c>
      <c r="D450">
        <v>6.32</v>
      </c>
      <c r="E450">
        <v>79649.077999999994</v>
      </c>
      <c r="F450">
        <v>34522.438000000002</v>
      </c>
    </row>
    <row r="451" spans="1:6" x14ac:dyDescent="0.3">
      <c r="A451">
        <v>84</v>
      </c>
      <c r="B451" t="s">
        <v>168</v>
      </c>
      <c r="C451" t="s">
        <v>169</v>
      </c>
      <c r="D451">
        <v>6.32</v>
      </c>
      <c r="E451">
        <v>2177702.5</v>
      </c>
      <c r="F451">
        <v>963240.75</v>
      </c>
    </row>
    <row r="452" spans="1:6" x14ac:dyDescent="0.3">
      <c r="A452">
        <v>85</v>
      </c>
      <c r="B452" t="s">
        <v>170</v>
      </c>
      <c r="C452" t="s">
        <v>171</v>
      </c>
      <c r="D452">
        <v>6.32</v>
      </c>
      <c r="E452">
        <v>14159.465</v>
      </c>
      <c r="F452">
        <v>6246.2139999999999</v>
      </c>
    </row>
    <row r="453" spans="1:6" x14ac:dyDescent="0.3">
      <c r="A453">
        <v>86</v>
      </c>
      <c r="B453" t="s">
        <v>172</v>
      </c>
      <c r="C453" t="s">
        <v>173</v>
      </c>
      <c r="D453">
        <v>6.32</v>
      </c>
      <c r="E453">
        <v>1664242.5</v>
      </c>
      <c r="F453">
        <v>718377.25</v>
      </c>
    </row>
    <row r="454" spans="1:6" x14ac:dyDescent="0.3">
      <c r="A454">
        <v>87</v>
      </c>
      <c r="B454" t="s">
        <v>174</v>
      </c>
      <c r="C454" t="s">
        <v>175</v>
      </c>
      <c r="D454">
        <v>6.32</v>
      </c>
      <c r="E454">
        <v>2042630.625</v>
      </c>
      <c r="F454">
        <v>889561.625</v>
      </c>
    </row>
    <row r="455" spans="1:6" x14ac:dyDescent="0.3">
      <c r="A455">
        <v>88</v>
      </c>
      <c r="B455" t="s">
        <v>176</v>
      </c>
      <c r="C455" t="s">
        <v>52</v>
      </c>
      <c r="D455">
        <v>6.32</v>
      </c>
      <c r="E455">
        <v>275712.34399999998</v>
      </c>
      <c r="F455">
        <v>117743.594</v>
      </c>
    </row>
    <row r="456" spans="1:6" x14ac:dyDescent="0.3">
      <c r="A456">
        <v>89</v>
      </c>
      <c r="B456" t="s">
        <v>177</v>
      </c>
      <c r="C456" t="s">
        <v>178</v>
      </c>
      <c r="D456">
        <v>6.32</v>
      </c>
      <c r="E456">
        <v>22659.331999999999</v>
      </c>
      <c r="F456">
        <v>9729.0329999999994</v>
      </c>
    </row>
    <row r="457" spans="1:6" x14ac:dyDescent="0.3">
      <c r="A457">
        <v>90</v>
      </c>
      <c r="B457" t="s">
        <v>179</v>
      </c>
      <c r="C457" t="s">
        <v>180</v>
      </c>
      <c r="D457">
        <v>6.32</v>
      </c>
      <c r="E457">
        <v>95587.335999999996</v>
      </c>
      <c r="F457">
        <v>41154.008000000002</v>
      </c>
    </row>
    <row r="458" spans="1:6" x14ac:dyDescent="0.3">
      <c r="A458">
        <v>91</v>
      </c>
      <c r="B458" t="s">
        <v>181</v>
      </c>
      <c r="C458" t="s">
        <v>182</v>
      </c>
      <c r="D458">
        <v>6.32</v>
      </c>
      <c r="E458">
        <v>32420.969000000001</v>
      </c>
      <c r="F458">
        <v>13937.73</v>
      </c>
    </row>
    <row r="459" spans="1:6" x14ac:dyDescent="0.3">
      <c r="A459">
        <v>92</v>
      </c>
      <c r="B459" t="s">
        <v>183</v>
      </c>
      <c r="C459" t="s">
        <v>184</v>
      </c>
      <c r="D459">
        <v>6.32</v>
      </c>
      <c r="E459">
        <v>2126774.25</v>
      </c>
      <c r="F459">
        <v>909891.625</v>
      </c>
    </row>
    <row r="460" spans="1:6" x14ac:dyDescent="0.3">
      <c r="A460">
        <v>93</v>
      </c>
      <c r="B460" t="s">
        <v>185</v>
      </c>
      <c r="C460" t="s">
        <v>186</v>
      </c>
      <c r="D460">
        <v>6.32</v>
      </c>
      <c r="E460">
        <v>828514.625</v>
      </c>
      <c r="F460">
        <v>361247.53100000002</v>
      </c>
    </row>
    <row r="461" spans="1:6" x14ac:dyDescent="0.3">
      <c r="A461">
        <v>94</v>
      </c>
      <c r="B461" t="s">
        <v>187</v>
      </c>
      <c r="C461" t="s">
        <v>188</v>
      </c>
      <c r="D461">
        <v>6.32</v>
      </c>
      <c r="E461">
        <v>897817.25</v>
      </c>
      <c r="F461">
        <v>394228.09399999998</v>
      </c>
    </row>
    <row r="462" spans="1:6" x14ac:dyDescent="0.3">
      <c r="A462">
        <v>95</v>
      </c>
      <c r="B462" t="s">
        <v>189</v>
      </c>
      <c r="C462" t="s">
        <v>190</v>
      </c>
      <c r="D462">
        <v>6.32</v>
      </c>
      <c r="E462">
        <v>29151.916000000001</v>
      </c>
      <c r="F462">
        <v>12304.973</v>
      </c>
    </row>
    <row r="463" spans="1:6" x14ac:dyDescent="0.3">
      <c r="A463">
        <v>96</v>
      </c>
      <c r="B463" t="s">
        <v>191</v>
      </c>
      <c r="C463" t="s">
        <v>192</v>
      </c>
      <c r="D463">
        <v>6.32</v>
      </c>
      <c r="E463">
        <v>2325612.25</v>
      </c>
      <c r="F463">
        <v>995504.375</v>
      </c>
    </row>
    <row r="464" spans="1:6" x14ac:dyDescent="0.3">
      <c r="A464">
        <v>97</v>
      </c>
      <c r="B464" t="s">
        <v>193</v>
      </c>
      <c r="C464" t="s">
        <v>194</v>
      </c>
      <c r="D464">
        <v>6.32</v>
      </c>
      <c r="E464">
        <v>11563.423000000001</v>
      </c>
      <c r="F464">
        <v>4899.9989999999998</v>
      </c>
    </row>
    <row r="465" spans="1:6" x14ac:dyDescent="0.3">
      <c r="A465">
        <v>98</v>
      </c>
      <c r="B465" t="s">
        <v>195</v>
      </c>
      <c r="C465" t="s">
        <v>196</v>
      </c>
      <c r="D465">
        <v>6.32</v>
      </c>
      <c r="E465">
        <v>2022141.375</v>
      </c>
      <c r="F465">
        <v>879557.31299999997</v>
      </c>
    </row>
    <row r="466" spans="1:6" x14ac:dyDescent="0.3">
      <c r="A466">
        <v>99</v>
      </c>
      <c r="B466" t="s">
        <v>197</v>
      </c>
      <c r="C466" t="s">
        <v>52</v>
      </c>
      <c r="D466">
        <v>6.32</v>
      </c>
      <c r="E466">
        <v>256630.984</v>
      </c>
      <c r="F466">
        <v>111456.258</v>
      </c>
    </row>
    <row r="467" spans="1:6" x14ac:dyDescent="0.3">
      <c r="A467">
        <v>100</v>
      </c>
      <c r="B467" t="s">
        <v>198</v>
      </c>
      <c r="C467" t="s">
        <v>199</v>
      </c>
      <c r="D467">
        <v>6.32</v>
      </c>
      <c r="E467">
        <v>13949.271000000001</v>
      </c>
      <c r="F467">
        <v>6248.7719999999999</v>
      </c>
    </row>
    <row r="468" spans="1:6" x14ac:dyDescent="0.3">
      <c r="A468">
        <v>101</v>
      </c>
      <c r="B468" t="s">
        <v>200</v>
      </c>
      <c r="C468" t="s">
        <v>201</v>
      </c>
      <c r="D468">
        <v>6.32</v>
      </c>
      <c r="E468">
        <v>23738.66</v>
      </c>
      <c r="F468">
        <v>10459.784</v>
      </c>
    </row>
    <row r="469" spans="1:6" x14ac:dyDescent="0.3">
      <c r="A469">
        <v>102</v>
      </c>
      <c r="B469" t="s">
        <v>202</v>
      </c>
      <c r="C469" t="s">
        <v>203</v>
      </c>
      <c r="D469">
        <v>6.32</v>
      </c>
      <c r="E469">
        <v>14724.726000000001</v>
      </c>
      <c r="F469">
        <v>6216.8190000000004</v>
      </c>
    </row>
    <row r="470" spans="1:6" x14ac:dyDescent="0.3">
      <c r="A470">
        <v>103</v>
      </c>
      <c r="B470" t="s">
        <v>204</v>
      </c>
      <c r="C470" t="s">
        <v>205</v>
      </c>
      <c r="D470">
        <v>6.32</v>
      </c>
      <c r="E470">
        <v>2437853</v>
      </c>
      <c r="F470">
        <v>1048471.563</v>
      </c>
    </row>
    <row r="471" spans="1:6" x14ac:dyDescent="0.3">
      <c r="A471">
        <v>104</v>
      </c>
      <c r="B471" t="s">
        <v>206</v>
      </c>
      <c r="C471" t="s">
        <v>207</v>
      </c>
      <c r="D471">
        <v>6.32</v>
      </c>
      <c r="E471">
        <v>2511565.75</v>
      </c>
      <c r="F471">
        <v>1092794.5</v>
      </c>
    </row>
    <row r="472" spans="1:6" x14ac:dyDescent="0.3">
      <c r="A472">
        <v>105</v>
      </c>
      <c r="B472" t="s">
        <v>208</v>
      </c>
      <c r="C472" t="s">
        <v>209</v>
      </c>
      <c r="D472">
        <v>6.32</v>
      </c>
      <c r="E472">
        <v>2117061.25</v>
      </c>
      <c r="F472">
        <v>910570.56299999997</v>
      </c>
    </row>
    <row r="473" spans="1:6" x14ac:dyDescent="0.3">
      <c r="A473">
        <v>106</v>
      </c>
      <c r="B473" t="s">
        <v>210</v>
      </c>
      <c r="C473" t="s">
        <v>52</v>
      </c>
      <c r="D473">
        <v>6.32</v>
      </c>
      <c r="E473">
        <v>280699.18800000002</v>
      </c>
      <c r="F473">
        <v>121393.82</v>
      </c>
    </row>
    <row r="474" spans="1:6" x14ac:dyDescent="0.3">
      <c r="A474">
        <v>107</v>
      </c>
      <c r="B474" t="s">
        <v>211</v>
      </c>
      <c r="C474" t="s">
        <v>9</v>
      </c>
      <c r="D474">
        <v>6.31</v>
      </c>
      <c r="E474">
        <v>635.85599999999999</v>
      </c>
      <c r="F474">
        <v>240.13</v>
      </c>
    </row>
    <row r="475" spans="1:6" x14ac:dyDescent="0.3">
      <c r="A475">
        <v>108</v>
      </c>
      <c r="B475" t="s">
        <v>212</v>
      </c>
      <c r="C475" t="s">
        <v>11</v>
      </c>
      <c r="D475">
        <v>6.33</v>
      </c>
      <c r="E475">
        <v>1296.2270000000001</v>
      </c>
      <c r="F475">
        <v>425.54899999999998</v>
      </c>
    </row>
    <row r="476" spans="1:6" x14ac:dyDescent="0.3">
      <c r="A476">
        <v>109</v>
      </c>
      <c r="B476" t="s">
        <v>213</v>
      </c>
      <c r="C476" t="s">
        <v>13</v>
      </c>
      <c r="D476">
        <v>6.32</v>
      </c>
      <c r="E476">
        <v>6352.4939999999997</v>
      </c>
      <c r="F476">
        <v>2658.9650000000001</v>
      </c>
    </row>
    <row r="477" spans="1:6" x14ac:dyDescent="0.3">
      <c r="A477">
        <v>110</v>
      </c>
      <c r="B477" t="s">
        <v>214</v>
      </c>
      <c r="C477" t="s">
        <v>15</v>
      </c>
      <c r="D477">
        <v>6.32</v>
      </c>
      <c r="E477">
        <v>11359.367</v>
      </c>
      <c r="F477">
        <v>4836.357</v>
      </c>
    </row>
    <row r="478" spans="1:6" x14ac:dyDescent="0.3">
      <c r="A478">
        <v>111</v>
      </c>
      <c r="B478" t="s">
        <v>215</v>
      </c>
      <c r="C478" t="s">
        <v>17</v>
      </c>
      <c r="D478">
        <v>6.32</v>
      </c>
      <c r="E478">
        <v>23204.796999999999</v>
      </c>
      <c r="F478">
        <v>10042.117</v>
      </c>
    </row>
    <row r="479" spans="1:6" x14ac:dyDescent="0.3">
      <c r="A479">
        <v>112</v>
      </c>
      <c r="B479" t="s">
        <v>216</v>
      </c>
      <c r="C479" t="s">
        <v>19</v>
      </c>
      <c r="D479">
        <v>6.32</v>
      </c>
      <c r="E479">
        <v>50427.09</v>
      </c>
      <c r="F479">
        <v>21373.998</v>
      </c>
    </row>
    <row r="480" spans="1:6" x14ac:dyDescent="0.3">
      <c r="A480">
        <v>113</v>
      </c>
      <c r="B480" t="s">
        <v>217</v>
      </c>
      <c r="C480" t="s">
        <v>21</v>
      </c>
      <c r="D480">
        <v>6.32</v>
      </c>
      <c r="E480">
        <v>115139.773</v>
      </c>
      <c r="F480">
        <v>48026.601999999999</v>
      </c>
    </row>
    <row r="481" spans="1:6" x14ac:dyDescent="0.3">
      <c r="A481">
        <v>114</v>
      </c>
      <c r="B481" t="s">
        <v>218</v>
      </c>
      <c r="C481" t="s">
        <v>23</v>
      </c>
      <c r="D481">
        <v>6.32</v>
      </c>
      <c r="E481">
        <v>230978.09400000001</v>
      </c>
      <c r="F481">
        <v>97118.672000000006</v>
      </c>
    </row>
    <row r="482" spans="1:6" x14ac:dyDescent="0.3">
      <c r="A482">
        <v>115</v>
      </c>
      <c r="B482" t="s">
        <v>219</v>
      </c>
      <c r="C482" t="s">
        <v>25</v>
      </c>
      <c r="D482">
        <v>6.33</v>
      </c>
      <c r="E482">
        <v>491209.06300000002</v>
      </c>
      <c r="F482">
        <v>208923.375</v>
      </c>
    </row>
    <row r="483" spans="1:6" x14ac:dyDescent="0.3">
      <c r="A483">
        <v>116</v>
      </c>
      <c r="B483" t="s">
        <v>220</v>
      </c>
      <c r="C483" t="s">
        <v>27</v>
      </c>
      <c r="D483">
        <v>6.32</v>
      </c>
      <c r="E483">
        <v>1183011.25</v>
      </c>
      <c r="F483">
        <v>505186.65600000002</v>
      </c>
    </row>
    <row r="485" spans="1:6" x14ac:dyDescent="0.3">
      <c r="A485" t="s">
        <v>224</v>
      </c>
    </row>
    <row r="487" spans="1:6" x14ac:dyDescent="0.3">
      <c r="B487" t="s">
        <v>3</v>
      </c>
      <c r="C487" t="s">
        <v>4</v>
      </c>
      <c r="D487" t="s">
        <v>5</v>
      </c>
      <c r="E487" t="s">
        <v>6</v>
      </c>
      <c r="F487" t="s">
        <v>246</v>
      </c>
    </row>
    <row r="488" spans="1:6" x14ac:dyDescent="0.3">
      <c r="A488">
        <v>1</v>
      </c>
      <c r="B488" t="s">
        <v>8</v>
      </c>
      <c r="C488" t="s">
        <v>9</v>
      </c>
      <c r="D488">
        <v>5.05</v>
      </c>
      <c r="E488">
        <v>65.63</v>
      </c>
      <c r="F488">
        <v>13.33</v>
      </c>
    </row>
    <row r="489" spans="1:6" x14ac:dyDescent="0.3">
      <c r="A489">
        <v>2</v>
      </c>
      <c r="B489" t="s">
        <v>10</v>
      </c>
      <c r="C489" t="s">
        <v>11</v>
      </c>
      <c r="D489">
        <v>5.07</v>
      </c>
      <c r="E489">
        <v>29.811</v>
      </c>
      <c r="F489">
        <v>24.175000000000001</v>
      </c>
    </row>
    <row r="490" spans="1:6" x14ac:dyDescent="0.3">
      <c r="A490">
        <v>3</v>
      </c>
      <c r="B490" t="s">
        <v>12</v>
      </c>
      <c r="C490" t="s">
        <v>13</v>
      </c>
      <c r="D490">
        <v>5.04</v>
      </c>
      <c r="E490">
        <v>808.17600000000004</v>
      </c>
      <c r="F490">
        <v>55.347000000000001</v>
      </c>
    </row>
    <row r="491" spans="1:6" x14ac:dyDescent="0.3">
      <c r="A491">
        <v>4</v>
      </c>
      <c r="B491" t="s">
        <v>14</v>
      </c>
      <c r="C491" t="s">
        <v>15</v>
      </c>
      <c r="D491">
        <v>5.04</v>
      </c>
      <c r="E491">
        <v>1740.5450000000001</v>
      </c>
      <c r="F491">
        <v>103.735</v>
      </c>
    </row>
    <row r="492" spans="1:6" x14ac:dyDescent="0.3">
      <c r="A492">
        <v>5</v>
      </c>
      <c r="B492" t="s">
        <v>16</v>
      </c>
      <c r="C492" t="s">
        <v>17</v>
      </c>
      <c r="D492">
        <v>5.04</v>
      </c>
      <c r="E492">
        <v>3596.1289999999999</v>
      </c>
      <c r="F492">
        <v>157.392</v>
      </c>
    </row>
    <row r="493" spans="1:6" x14ac:dyDescent="0.3">
      <c r="A493">
        <v>6</v>
      </c>
      <c r="B493" t="s">
        <v>18</v>
      </c>
      <c r="C493" t="s">
        <v>19</v>
      </c>
      <c r="D493">
        <v>5.03</v>
      </c>
      <c r="E493">
        <v>8311.6350000000002</v>
      </c>
      <c r="F493">
        <v>369.97</v>
      </c>
    </row>
    <row r="494" spans="1:6" x14ac:dyDescent="0.3">
      <c r="A494">
        <v>7</v>
      </c>
      <c r="B494" t="s">
        <v>20</v>
      </c>
      <c r="C494" t="s">
        <v>21</v>
      </c>
      <c r="D494">
        <v>5.04</v>
      </c>
      <c r="E494">
        <v>17080.146000000001</v>
      </c>
      <c r="F494">
        <v>736.85299999999995</v>
      </c>
    </row>
    <row r="495" spans="1:6" x14ac:dyDescent="0.3">
      <c r="A495">
        <v>8</v>
      </c>
      <c r="B495" t="s">
        <v>22</v>
      </c>
      <c r="C495" t="s">
        <v>23</v>
      </c>
      <c r="D495">
        <v>5.04</v>
      </c>
      <c r="E495">
        <v>34350.754000000001</v>
      </c>
      <c r="F495">
        <v>1534.7629999999999</v>
      </c>
    </row>
    <row r="496" spans="1:6" x14ac:dyDescent="0.3">
      <c r="A496">
        <v>9</v>
      </c>
      <c r="B496" t="s">
        <v>24</v>
      </c>
      <c r="C496" t="s">
        <v>25</v>
      </c>
      <c r="D496">
        <v>5.04</v>
      </c>
      <c r="E496">
        <v>78158.491999999998</v>
      </c>
      <c r="F496">
        <v>3431.1579999999999</v>
      </c>
    </row>
    <row r="497" spans="1:6" x14ac:dyDescent="0.3">
      <c r="A497">
        <v>10</v>
      </c>
      <c r="B497" t="s">
        <v>26</v>
      </c>
      <c r="C497" t="s">
        <v>27</v>
      </c>
      <c r="D497">
        <v>5.04</v>
      </c>
      <c r="E497">
        <v>184201.891</v>
      </c>
      <c r="F497">
        <v>8017.88</v>
      </c>
    </row>
    <row r="498" spans="1:6" x14ac:dyDescent="0.3">
      <c r="A498">
        <v>11</v>
      </c>
      <c r="B498" t="s">
        <v>28</v>
      </c>
      <c r="C498" t="s">
        <v>9</v>
      </c>
      <c r="D498">
        <v>5.03</v>
      </c>
      <c r="E498">
        <v>283.26900000000001</v>
      </c>
      <c r="F498">
        <v>28.59</v>
      </c>
    </row>
    <row r="499" spans="1:6" x14ac:dyDescent="0.3">
      <c r="A499">
        <v>12</v>
      </c>
      <c r="B499" t="s">
        <v>29</v>
      </c>
      <c r="C499" t="s">
        <v>30</v>
      </c>
      <c r="D499">
        <v>5.04</v>
      </c>
      <c r="E499">
        <v>40345.055</v>
      </c>
      <c r="F499">
        <v>1666.982</v>
      </c>
    </row>
    <row r="500" spans="1:6" x14ac:dyDescent="0.3">
      <c r="A500">
        <v>13</v>
      </c>
      <c r="B500" t="s">
        <v>31</v>
      </c>
      <c r="C500" t="s">
        <v>32</v>
      </c>
      <c r="D500">
        <v>5.0599999999999996</v>
      </c>
      <c r="E500">
        <v>157.458</v>
      </c>
      <c r="F500">
        <v>16.449000000000002</v>
      </c>
    </row>
    <row r="501" spans="1:6" x14ac:dyDescent="0.3">
      <c r="A501">
        <v>14</v>
      </c>
      <c r="B501" t="s">
        <v>33</v>
      </c>
      <c r="C501" t="s">
        <v>34</v>
      </c>
      <c r="F501">
        <v>40.344000000000001</v>
      </c>
    </row>
    <row r="502" spans="1:6" x14ac:dyDescent="0.3">
      <c r="A502">
        <v>15</v>
      </c>
      <c r="B502" t="s">
        <v>35</v>
      </c>
      <c r="C502" t="s">
        <v>36</v>
      </c>
      <c r="D502">
        <v>5.04</v>
      </c>
      <c r="E502">
        <v>10049.032999999999</v>
      </c>
      <c r="F502">
        <v>464.63200000000001</v>
      </c>
    </row>
    <row r="503" spans="1:6" x14ac:dyDescent="0.3">
      <c r="A503">
        <v>16</v>
      </c>
      <c r="B503" t="s">
        <v>37</v>
      </c>
      <c r="C503" t="s">
        <v>38</v>
      </c>
      <c r="D503">
        <v>5.04</v>
      </c>
      <c r="E503">
        <v>41657.987999999998</v>
      </c>
      <c r="F503">
        <v>1835.2650000000001</v>
      </c>
    </row>
    <row r="504" spans="1:6" x14ac:dyDescent="0.3">
      <c r="A504">
        <v>17</v>
      </c>
      <c r="B504" t="s">
        <v>39</v>
      </c>
      <c r="C504" t="s">
        <v>40</v>
      </c>
      <c r="D504">
        <v>5.05</v>
      </c>
      <c r="E504">
        <v>322.47500000000002</v>
      </c>
      <c r="F504">
        <v>43.293999999999997</v>
      </c>
    </row>
    <row r="505" spans="1:6" x14ac:dyDescent="0.3">
      <c r="A505">
        <v>18</v>
      </c>
      <c r="B505" t="s">
        <v>41</v>
      </c>
      <c r="C505" t="s">
        <v>42</v>
      </c>
      <c r="D505">
        <v>5.04</v>
      </c>
      <c r="E505">
        <v>84.317999999999998</v>
      </c>
      <c r="F505">
        <v>33.713000000000001</v>
      </c>
    </row>
    <row r="506" spans="1:6" x14ac:dyDescent="0.3">
      <c r="A506">
        <v>19</v>
      </c>
      <c r="B506" t="s">
        <v>43</v>
      </c>
      <c r="C506" t="s">
        <v>44</v>
      </c>
      <c r="D506">
        <v>5.03</v>
      </c>
      <c r="E506">
        <v>182.94399999999999</v>
      </c>
      <c r="F506">
        <v>73.972999999999999</v>
      </c>
    </row>
    <row r="507" spans="1:6" x14ac:dyDescent="0.3">
      <c r="A507">
        <v>20</v>
      </c>
      <c r="B507" t="s">
        <v>45</v>
      </c>
      <c r="C507" t="s">
        <v>46</v>
      </c>
      <c r="D507">
        <v>5.03</v>
      </c>
      <c r="E507">
        <v>163.744</v>
      </c>
      <c r="F507">
        <v>203.81</v>
      </c>
    </row>
    <row r="508" spans="1:6" x14ac:dyDescent="0.3">
      <c r="A508">
        <v>21</v>
      </c>
      <c r="B508" t="s">
        <v>47</v>
      </c>
      <c r="C508" t="s">
        <v>48</v>
      </c>
      <c r="D508">
        <v>5.04</v>
      </c>
      <c r="E508">
        <v>10668.78</v>
      </c>
      <c r="F508">
        <v>451.03100000000001</v>
      </c>
    </row>
    <row r="509" spans="1:6" x14ac:dyDescent="0.3">
      <c r="A509">
        <v>22</v>
      </c>
      <c r="B509" t="s">
        <v>49</v>
      </c>
      <c r="C509" t="s">
        <v>50</v>
      </c>
      <c r="D509">
        <v>5.14</v>
      </c>
      <c r="E509">
        <v>221.697</v>
      </c>
      <c r="F509">
        <v>2.2290000000000001</v>
      </c>
    </row>
    <row r="510" spans="1:6" x14ac:dyDescent="0.3">
      <c r="A510">
        <v>23</v>
      </c>
      <c r="B510" t="s">
        <v>51</v>
      </c>
      <c r="C510" t="s">
        <v>52</v>
      </c>
      <c r="D510">
        <v>5.04</v>
      </c>
      <c r="E510">
        <v>39441.105000000003</v>
      </c>
      <c r="F510">
        <v>1779.867</v>
      </c>
    </row>
    <row r="511" spans="1:6" x14ac:dyDescent="0.3">
      <c r="A511">
        <v>24</v>
      </c>
      <c r="B511" t="s">
        <v>53</v>
      </c>
      <c r="C511" t="s">
        <v>54</v>
      </c>
      <c r="D511">
        <v>5.03</v>
      </c>
      <c r="E511">
        <v>298.77800000000002</v>
      </c>
      <c r="F511">
        <v>47.948</v>
      </c>
    </row>
    <row r="512" spans="1:6" x14ac:dyDescent="0.3">
      <c r="A512">
        <v>25</v>
      </c>
      <c r="B512" t="s">
        <v>55</v>
      </c>
      <c r="C512" t="s">
        <v>56</v>
      </c>
      <c r="D512">
        <v>5.05</v>
      </c>
      <c r="E512">
        <v>495.36599999999999</v>
      </c>
      <c r="F512">
        <v>61.197000000000003</v>
      </c>
    </row>
    <row r="513" spans="1:6" x14ac:dyDescent="0.3">
      <c r="A513">
        <v>26</v>
      </c>
      <c r="B513" t="s">
        <v>57</v>
      </c>
      <c r="C513" t="s">
        <v>58</v>
      </c>
      <c r="D513">
        <v>5.04</v>
      </c>
      <c r="E513">
        <v>79.998000000000005</v>
      </c>
      <c r="F513">
        <v>15.121</v>
      </c>
    </row>
    <row r="514" spans="1:6" x14ac:dyDescent="0.3">
      <c r="A514">
        <v>27</v>
      </c>
      <c r="B514" t="s">
        <v>59</v>
      </c>
      <c r="C514" t="s">
        <v>60</v>
      </c>
      <c r="D514">
        <v>5.04</v>
      </c>
      <c r="E514">
        <v>10868.744000000001</v>
      </c>
      <c r="F514">
        <v>524.077</v>
      </c>
    </row>
    <row r="515" spans="1:6" x14ac:dyDescent="0.3">
      <c r="A515">
        <v>28</v>
      </c>
      <c r="B515" t="s">
        <v>61</v>
      </c>
      <c r="C515" t="s">
        <v>62</v>
      </c>
      <c r="D515">
        <v>5.13</v>
      </c>
      <c r="E515">
        <v>77.918999999999997</v>
      </c>
      <c r="F515">
        <v>73.084000000000003</v>
      </c>
    </row>
    <row r="516" spans="1:6" x14ac:dyDescent="0.3">
      <c r="A516">
        <v>29</v>
      </c>
      <c r="B516" t="s">
        <v>63</v>
      </c>
      <c r="C516" t="s">
        <v>64</v>
      </c>
      <c r="D516">
        <v>5.0199999999999996</v>
      </c>
      <c r="E516">
        <v>85.257999999999996</v>
      </c>
      <c r="F516">
        <v>74.697999999999993</v>
      </c>
    </row>
    <row r="517" spans="1:6" x14ac:dyDescent="0.3">
      <c r="A517">
        <v>30</v>
      </c>
      <c r="B517" t="s">
        <v>65</v>
      </c>
      <c r="C517" t="s">
        <v>66</v>
      </c>
      <c r="D517">
        <v>5.04</v>
      </c>
      <c r="E517">
        <v>269.81900000000002</v>
      </c>
      <c r="F517">
        <v>18.196999999999999</v>
      </c>
    </row>
    <row r="518" spans="1:6" x14ac:dyDescent="0.3">
      <c r="A518">
        <v>31</v>
      </c>
      <c r="B518" t="s">
        <v>67</v>
      </c>
      <c r="C518" t="s">
        <v>68</v>
      </c>
      <c r="D518">
        <v>5.22</v>
      </c>
      <c r="E518">
        <v>13.022</v>
      </c>
      <c r="F518">
        <v>247.96199999999999</v>
      </c>
    </row>
    <row r="519" spans="1:6" x14ac:dyDescent="0.3">
      <c r="A519">
        <v>32</v>
      </c>
      <c r="B519" t="s">
        <v>69</v>
      </c>
      <c r="C519" t="s">
        <v>70</v>
      </c>
      <c r="D519">
        <v>5.04</v>
      </c>
      <c r="E519">
        <v>10419.867</v>
      </c>
      <c r="F519">
        <v>482.99799999999999</v>
      </c>
    </row>
    <row r="520" spans="1:6" x14ac:dyDescent="0.3">
      <c r="A520">
        <v>33</v>
      </c>
      <c r="B520" t="s">
        <v>71</v>
      </c>
      <c r="C520" t="s">
        <v>52</v>
      </c>
      <c r="D520">
        <v>5.04</v>
      </c>
      <c r="E520">
        <v>38863.226999999999</v>
      </c>
      <c r="F520">
        <v>1635.6489999999999</v>
      </c>
    </row>
    <row r="521" spans="1:6" x14ac:dyDescent="0.3">
      <c r="A521">
        <v>34</v>
      </c>
      <c r="B521" t="s">
        <v>72</v>
      </c>
      <c r="C521" t="s">
        <v>73</v>
      </c>
      <c r="D521">
        <v>5.05</v>
      </c>
      <c r="E521">
        <v>112.834</v>
      </c>
      <c r="F521">
        <v>65.831999999999994</v>
      </c>
    </row>
    <row r="522" spans="1:6" x14ac:dyDescent="0.3">
      <c r="A522">
        <v>35</v>
      </c>
      <c r="B522" t="s">
        <v>74</v>
      </c>
      <c r="C522" t="s">
        <v>75</v>
      </c>
      <c r="D522">
        <v>5.03</v>
      </c>
      <c r="E522">
        <v>7.4820000000000002</v>
      </c>
      <c r="F522">
        <v>41.384999999999998</v>
      </c>
    </row>
    <row r="523" spans="1:6" x14ac:dyDescent="0.3">
      <c r="A523">
        <v>36</v>
      </c>
      <c r="B523" t="s">
        <v>76</v>
      </c>
      <c r="C523" t="s">
        <v>77</v>
      </c>
      <c r="D523">
        <v>5.04</v>
      </c>
      <c r="E523">
        <v>125.622</v>
      </c>
      <c r="F523">
        <v>45.375</v>
      </c>
    </row>
    <row r="524" spans="1:6" x14ac:dyDescent="0.3">
      <c r="A524">
        <v>37</v>
      </c>
      <c r="B524" t="s">
        <v>78</v>
      </c>
      <c r="C524" t="s">
        <v>79</v>
      </c>
      <c r="D524">
        <v>5.04</v>
      </c>
      <c r="E524">
        <v>304.27</v>
      </c>
      <c r="F524">
        <v>209.24799999999999</v>
      </c>
    </row>
    <row r="525" spans="1:6" x14ac:dyDescent="0.3">
      <c r="A525">
        <v>38</v>
      </c>
      <c r="B525" t="s">
        <v>80</v>
      </c>
      <c r="C525" t="s">
        <v>81</v>
      </c>
      <c r="D525">
        <v>5.28</v>
      </c>
      <c r="E525">
        <v>69.789000000000001</v>
      </c>
      <c r="F525">
        <v>6.9770000000000003</v>
      </c>
    </row>
    <row r="526" spans="1:6" x14ac:dyDescent="0.3">
      <c r="A526">
        <v>39</v>
      </c>
      <c r="B526" t="s">
        <v>82</v>
      </c>
      <c r="C526" t="s">
        <v>83</v>
      </c>
      <c r="D526">
        <v>5.04</v>
      </c>
      <c r="E526">
        <v>9977.4879999999994</v>
      </c>
      <c r="F526">
        <v>479.274</v>
      </c>
    </row>
    <row r="527" spans="1:6" x14ac:dyDescent="0.3">
      <c r="A527">
        <v>40</v>
      </c>
      <c r="B527" t="s">
        <v>84</v>
      </c>
      <c r="C527" t="s">
        <v>85</v>
      </c>
      <c r="D527">
        <v>5.04</v>
      </c>
      <c r="E527">
        <v>28.07</v>
      </c>
      <c r="F527">
        <v>64.513000000000005</v>
      </c>
    </row>
    <row r="528" spans="1:6" x14ac:dyDescent="0.3">
      <c r="A528">
        <v>41</v>
      </c>
      <c r="B528" t="s">
        <v>86</v>
      </c>
      <c r="C528" t="s">
        <v>87</v>
      </c>
      <c r="D528">
        <v>5.05</v>
      </c>
      <c r="E528">
        <v>25.483000000000001</v>
      </c>
      <c r="F528">
        <v>8.1980000000000004</v>
      </c>
    </row>
    <row r="529" spans="1:6" x14ac:dyDescent="0.3">
      <c r="A529">
        <v>42</v>
      </c>
      <c r="B529" t="s">
        <v>88</v>
      </c>
      <c r="C529" t="s">
        <v>89</v>
      </c>
      <c r="D529">
        <v>5.09</v>
      </c>
      <c r="E529">
        <v>4.45</v>
      </c>
      <c r="F529">
        <v>74.356999999999999</v>
      </c>
    </row>
    <row r="530" spans="1:6" x14ac:dyDescent="0.3">
      <c r="A530">
        <v>43</v>
      </c>
      <c r="B530" t="s">
        <v>90</v>
      </c>
      <c r="C530" t="s">
        <v>91</v>
      </c>
      <c r="D530">
        <v>5.05</v>
      </c>
      <c r="E530">
        <v>197.1</v>
      </c>
      <c r="F530">
        <v>12.925000000000001</v>
      </c>
    </row>
    <row r="531" spans="1:6" x14ac:dyDescent="0.3">
      <c r="A531">
        <v>44</v>
      </c>
      <c r="B531" t="s">
        <v>92</v>
      </c>
      <c r="C531" t="s">
        <v>52</v>
      </c>
      <c r="D531">
        <v>5.04</v>
      </c>
      <c r="E531">
        <v>38529.031000000003</v>
      </c>
      <c r="F531">
        <v>1638.33</v>
      </c>
    </row>
    <row r="532" spans="1:6" x14ac:dyDescent="0.3">
      <c r="A532">
        <v>45</v>
      </c>
      <c r="B532" t="s">
        <v>93</v>
      </c>
      <c r="C532" t="s">
        <v>94</v>
      </c>
      <c r="D532">
        <v>5.07</v>
      </c>
      <c r="E532">
        <v>205.458</v>
      </c>
      <c r="F532">
        <v>55.494</v>
      </c>
    </row>
    <row r="533" spans="1:6" x14ac:dyDescent="0.3">
      <c r="A533">
        <v>46</v>
      </c>
      <c r="B533" t="s">
        <v>95</v>
      </c>
      <c r="C533" t="s">
        <v>96</v>
      </c>
      <c r="D533">
        <v>5.04</v>
      </c>
      <c r="E533">
        <v>243.09200000000001</v>
      </c>
      <c r="F533">
        <v>28.736000000000001</v>
      </c>
    </row>
    <row r="534" spans="1:6" x14ac:dyDescent="0.3">
      <c r="A534">
        <v>47</v>
      </c>
      <c r="B534" t="s">
        <v>97</v>
      </c>
      <c r="C534" t="s">
        <v>98</v>
      </c>
      <c r="D534">
        <v>5.01</v>
      </c>
      <c r="E534">
        <v>49.878</v>
      </c>
      <c r="F534">
        <v>67.533000000000001</v>
      </c>
    </row>
    <row r="535" spans="1:6" x14ac:dyDescent="0.3">
      <c r="A535">
        <v>48</v>
      </c>
      <c r="B535" t="s">
        <v>99</v>
      </c>
      <c r="C535" t="s">
        <v>100</v>
      </c>
      <c r="D535">
        <v>5.03</v>
      </c>
      <c r="E535">
        <v>17.074999999999999</v>
      </c>
      <c r="F535">
        <v>32.334000000000003</v>
      </c>
    </row>
    <row r="536" spans="1:6" x14ac:dyDescent="0.3">
      <c r="A536">
        <v>49</v>
      </c>
      <c r="B536" t="s">
        <v>101</v>
      </c>
      <c r="C536" t="s">
        <v>102</v>
      </c>
      <c r="D536">
        <v>5.12</v>
      </c>
      <c r="E536">
        <v>181.91</v>
      </c>
      <c r="F536">
        <v>34.491</v>
      </c>
    </row>
    <row r="537" spans="1:6" x14ac:dyDescent="0.3">
      <c r="A537">
        <v>50</v>
      </c>
      <c r="B537" t="s">
        <v>103</v>
      </c>
      <c r="C537" t="s">
        <v>104</v>
      </c>
      <c r="D537">
        <v>5.07</v>
      </c>
      <c r="E537">
        <v>227.584</v>
      </c>
      <c r="F537">
        <v>13.643000000000001</v>
      </c>
    </row>
    <row r="538" spans="1:6" x14ac:dyDescent="0.3">
      <c r="A538">
        <v>51</v>
      </c>
      <c r="B538" t="s">
        <v>105</v>
      </c>
      <c r="C538" t="s">
        <v>106</v>
      </c>
      <c r="D538">
        <v>4.83</v>
      </c>
      <c r="E538">
        <v>25.344999999999999</v>
      </c>
      <c r="F538">
        <v>75.826999999999998</v>
      </c>
    </row>
    <row r="539" spans="1:6" x14ac:dyDescent="0.3">
      <c r="A539">
        <v>52</v>
      </c>
      <c r="B539" t="s">
        <v>107</v>
      </c>
      <c r="C539" t="s">
        <v>108</v>
      </c>
      <c r="D539">
        <v>5.09</v>
      </c>
      <c r="E539">
        <v>22.047000000000001</v>
      </c>
      <c r="F539">
        <v>8.1790000000000003</v>
      </c>
    </row>
    <row r="540" spans="1:6" x14ac:dyDescent="0.3">
      <c r="A540">
        <v>53</v>
      </c>
      <c r="B540" t="s">
        <v>109</v>
      </c>
      <c r="C540" t="s">
        <v>110</v>
      </c>
      <c r="D540">
        <v>5.07</v>
      </c>
      <c r="E540">
        <v>102.5</v>
      </c>
      <c r="F540">
        <v>163.26499999999999</v>
      </c>
    </row>
    <row r="541" spans="1:6" x14ac:dyDescent="0.3">
      <c r="A541">
        <v>54</v>
      </c>
      <c r="B541" t="s">
        <v>111</v>
      </c>
      <c r="C541" t="s">
        <v>112</v>
      </c>
      <c r="D541">
        <v>5.0199999999999996</v>
      </c>
      <c r="E541">
        <v>210.994</v>
      </c>
      <c r="F541">
        <v>3.8159999999999998</v>
      </c>
    </row>
    <row r="542" spans="1:6" x14ac:dyDescent="0.3">
      <c r="A542">
        <v>55</v>
      </c>
      <c r="B542" t="s">
        <v>113</v>
      </c>
      <c r="C542" t="s">
        <v>52</v>
      </c>
      <c r="D542">
        <v>5.04</v>
      </c>
      <c r="E542">
        <v>40907.656000000003</v>
      </c>
      <c r="F542">
        <v>1776.999</v>
      </c>
    </row>
    <row r="543" spans="1:6" x14ac:dyDescent="0.3">
      <c r="A543">
        <v>56</v>
      </c>
      <c r="B543" t="s">
        <v>114</v>
      </c>
      <c r="C543" t="s">
        <v>115</v>
      </c>
      <c r="D543">
        <v>5.0199999999999996</v>
      </c>
      <c r="E543">
        <v>376.08699999999999</v>
      </c>
      <c r="F543">
        <v>40.398000000000003</v>
      </c>
    </row>
    <row r="544" spans="1:6" x14ac:dyDescent="0.3">
      <c r="A544">
        <v>57</v>
      </c>
      <c r="B544" t="s">
        <v>116</v>
      </c>
      <c r="C544" t="s">
        <v>117</v>
      </c>
      <c r="D544">
        <v>5.01</v>
      </c>
      <c r="E544">
        <v>50.343000000000004</v>
      </c>
      <c r="F544">
        <v>17.071000000000002</v>
      </c>
    </row>
    <row r="545" spans="1:6" x14ac:dyDescent="0.3">
      <c r="A545">
        <v>58</v>
      </c>
      <c r="B545" t="s">
        <v>118</v>
      </c>
      <c r="C545" t="s">
        <v>119</v>
      </c>
      <c r="D545">
        <v>5.37</v>
      </c>
      <c r="E545">
        <v>665.70299999999997</v>
      </c>
      <c r="F545">
        <v>1.911</v>
      </c>
    </row>
    <row r="546" spans="1:6" x14ac:dyDescent="0.3">
      <c r="A546">
        <v>59</v>
      </c>
      <c r="B546" t="s">
        <v>120</v>
      </c>
      <c r="C546" t="s">
        <v>121</v>
      </c>
      <c r="D546">
        <v>5.16</v>
      </c>
      <c r="E546">
        <v>2.58</v>
      </c>
      <c r="F546">
        <v>11.026</v>
      </c>
    </row>
    <row r="547" spans="1:6" x14ac:dyDescent="0.3">
      <c r="A547">
        <v>60</v>
      </c>
      <c r="B547" t="s">
        <v>122</v>
      </c>
      <c r="C547" t="s">
        <v>123</v>
      </c>
      <c r="D547">
        <v>4.71</v>
      </c>
      <c r="E547">
        <v>17.013000000000002</v>
      </c>
      <c r="F547">
        <v>33.131999999999998</v>
      </c>
    </row>
    <row r="548" spans="1:6" x14ac:dyDescent="0.3">
      <c r="A548">
        <v>61</v>
      </c>
      <c r="B548" t="s">
        <v>124</v>
      </c>
      <c r="C548" t="s">
        <v>125</v>
      </c>
    </row>
    <row r="549" spans="1:6" x14ac:dyDescent="0.3">
      <c r="A549">
        <v>62</v>
      </c>
      <c r="B549" t="s">
        <v>126</v>
      </c>
      <c r="C549" t="s">
        <v>127</v>
      </c>
      <c r="D549">
        <v>5</v>
      </c>
      <c r="E549">
        <v>22.715</v>
      </c>
      <c r="F549">
        <v>40.737000000000002</v>
      </c>
    </row>
    <row r="550" spans="1:6" x14ac:dyDescent="0.3">
      <c r="A550">
        <v>63</v>
      </c>
      <c r="B550" t="s">
        <v>128</v>
      </c>
      <c r="C550" t="s">
        <v>129</v>
      </c>
      <c r="D550">
        <v>4.68</v>
      </c>
      <c r="E550">
        <v>235.96100000000001</v>
      </c>
      <c r="F550">
        <v>173.34100000000001</v>
      </c>
    </row>
    <row r="551" spans="1:6" x14ac:dyDescent="0.3">
      <c r="A551">
        <v>64</v>
      </c>
      <c r="B551" t="s">
        <v>130</v>
      </c>
      <c r="C551" t="s">
        <v>131</v>
      </c>
      <c r="D551">
        <v>5.03</v>
      </c>
      <c r="E551">
        <v>65.218000000000004</v>
      </c>
      <c r="F551">
        <v>19.841999999999999</v>
      </c>
    </row>
    <row r="552" spans="1:6" x14ac:dyDescent="0.3">
      <c r="A552">
        <v>65</v>
      </c>
      <c r="B552" t="s">
        <v>132</v>
      </c>
      <c r="C552" t="s">
        <v>133</v>
      </c>
      <c r="D552">
        <v>5.03</v>
      </c>
      <c r="E552">
        <v>81.254999999999995</v>
      </c>
      <c r="F552">
        <v>22.082000000000001</v>
      </c>
    </row>
    <row r="553" spans="1:6" x14ac:dyDescent="0.3">
      <c r="A553">
        <v>66</v>
      </c>
      <c r="B553" t="s">
        <v>134</v>
      </c>
      <c r="C553" t="s">
        <v>52</v>
      </c>
      <c r="D553">
        <v>5.04</v>
      </c>
      <c r="E553">
        <v>39913.773000000001</v>
      </c>
      <c r="F553">
        <v>1666.4690000000001</v>
      </c>
    </row>
    <row r="554" spans="1:6" x14ac:dyDescent="0.3">
      <c r="A554">
        <v>67</v>
      </c>
      <c r="B554" t="s">
        <v>135</v>
      </c>
      <c r="C554" t="s">
        <v>136</v>
      </c>
      <c r="D554">
        <v>5.04</v>
      </c>
      <c r="E554">
        <v>358.36200000000002</v>
      </c>
      <c r="F554">
        <v>47.323999999999998</v>
      </c>
    </row>
    <row r="555" spans="1:6" x14ac:dyDescent="0.3">
      <c r="A555">
        <v>68</v>
      </c>
      <c r="B555" t="s">
        <v>137</v>
      </c>
      <c r="C555" t="s">
        <v>138</v>
      </c>
      <c r="D555">
        <v>5.41</v>
      </c>
      <c r="E555">
        <v>113.11799999999999</v>
      </c>
      <c r="F555">
        <v>16.791</v>
      </c>
    </row>
    <row r="556" spans="1:6" x14ac:dyDescent="0.3">
      <c r="A556">
        <v>69</v>
      </c>
      <c r="B556" t="s">
        <v>139</v>
      </c>
      <c r="C556" t="s">
        <v>140</v>
      </c>
      <c r="D556">
        <v>5.0999999999999996</v>
      </c>
      <c r="E556">
        <v>29.516999999999999</v>
      </c>
      <c r="F556">
        <v>53.597999999999999</v>
      </c>
    </row>
    <row r="557" spans="1:6" x14ac:dyDescent="0.3">
      <c r="A557">
        <v>70</v>
      </c>
      <c r="B557" t="s">
        <v>141</v>
      </c>
      <c r="C557" t="s">
        <v>142</v>
      </c>
      <c r="D557">
        <v>4.95</v>
      </c>
      <c r="E557">
        <v>23.74</v>
      </c>
      <c r="F557">
        <v>9.56</v>
      </c>
    </row>
    <row r="558" spans="1:6" x14ac:dyDescent="0.3">
      <c r="A558">
        <v>71</v>
      </c>
      <c r="B558" t="s">
        <v>143</v>
      </c>
      <c r="C558" t="s">
        <v>144</v>
      </c>
      <c r="D558">
        <v>5.34</v>
      </c>
      <c r="E558">
        <v>28.559000000000001</v>
      </c>
      <c r="F558">
        <v>2.16</v>
      </c>
    </row>
    <row r="559" spans="1:6" x14ac:dyDescent="0.3">
      <c r="A559">
        <v>72</v>
      </c>
      <c r="B559" t="s">
        <v>145</v>
      </c>
      <c r="C559" t="s">
        <v>146</v>
      </c>
      <c r="D559">
        <v>5.04</v>
      </c>
      <c r="E559">
        <v>259.92200000000003</v>
      </c>
      <c r="F559">
        <v>12.957000000000001</v>
      </c>
    </row>
    <row r="560" spans="1:6" x14ac:dyDescent="0.3">
      <c r="A560">
        <v>73</v>
      </c>
      <c r="B560" t="s">
        <v>147</v>
      </c>
      <c r="C560" t="s">
        <v>148</v>
      </c>
      <c r="D560">
        <v>5.03</v>
      </c>
      <c r="E560">
        <v>55.741999999999997</v>
      </c>
      <c r="F560">
        <v>46.554000000000002</v>
      </c>
    </row>
    <row r="561" spans="1:6" x14ac:dyDescent="0.3">
      <c r="A561">
        <v>74</v>
      </c>
      <c r="B561" t="s">
        <v>149</v>
      </c>
      <c r="C561" t="s">
        <v>150</v>
      </c>
      <c r="D561">
        <v>5.07</v>
      </c>
      <c r="E561">
        <v>10.894</v>
      </c>
      <c r="F561">
        <v>19.001000000000001</v>
      </c>
    </row>
    <row r="562" spans="1:6" x14ac:dyDescent="0.3">
      <c r="A562">
        <v>75</v>
      </c>
      <c r="B562" t="s">
        <v>151</v>
      </c>
      <c r="C562" t="s">
        <v>152</v>
      </c>
      <c r="D562">
        <v>5.14</v>
      </c>
      <c r="E562">
        <v>145.78800000000001</v>
      </c>
      <c r="F562">
        <v>81.959000000000003</v>
      </c>
    </row>
    <row r="563" spans="1:6" x14ac:dyDescent="0.3">
      <c r="A563">
        <v>76</v>
      </c>
      <c r="B563" t="s">
        <v>153</v>
      </c>
      <c r="C563" t="s">
        <v>154</v>
      </c>
      <c r="D563">
        <v>5.03</v>
      </c>
      <c r="E563">
        <v>289.697</v>
      </c>
      <c r="F563">
        <v>55.784999999999997</v>
      </c>
    </row>
    <row r="564" spans="1:6" x14ac:dyDescent="0.3">
      <c r="A564">
        <v>77</v>
      </c>
      <c r="B564" t="s">
        <v>155</v>
      </c>
      <c r="C564" t="s">
        <v>52</v>
      </c>
      <c r="D564">
        <v>5.04</v>
      </c>
      <c r="E564">
        <v>37354.296999999999</v>
      </c>
      <c r="F564">
        <v>1632.864</v>
      </c>
    </row>
    <row r="565" spans="1:6" x14ac:dyDescent="0.3">
      <c r="A565">
        <v>78</v>
      </c>
      <c r="B565" t="s">
        <v>156</v>
      </c>
      <c r="C565" t="s">
        <v>157</v>
      </c>
      <c r="D565">
        <v>5.04</v>
      </c>
      <c r="E565">
        <v>9897.8169999999991</v>
      </c>
      <c r="F565">
        <v>423.23599999999999</v>
      </c>
    </row>
    <row r="566" spans="1:6" x14ac:dyDescent="0.3">
      <c r="A566">
        <v>79</v>
      </c>
      <c r="B566" t="s">
        <v>158</v>
      </c>
      <c r="C566" t="s">
        <v>159</v>
      </c>
      <c r="D566">
        <v>5.04</v>
      </c>
      <c r="E566">
        <v>311.70299999999997</v>
      </c>
      <c r="F566">
        <v>13.298</v>
      </c>
    </row>
    <row r="567" spans="1:6" x14ac:dyDescent="0.3">
      <c r="A567">
        <v>80</v>
      </c>
      <c r="B567" t="s">
        <v>160</v>
      </c>
      <c r="C567" t="s">
        <v>161</v>
      </c>
      <c r="D567">
        <v>5.0599999999999996</v>
      </c>
      <c r="E567">
        <v>59.563000000000002</v>
      </c>
      <c r="F567">
        <v>14.34</v>
      </c>
    </row>
    <row r="568" spans="1:6" x14ac:dyDescent="0.3">
      <c r="A568">
        <v>81</v>
      </c>
      <c r="B568" t="s">
        <v>162</v>
      </c>
      <c r="C568" t="s">
        <v>163</v>
      </c>
      <c r="D568">
        <v>5.04</v>
      </c>
      <c r="E568">
        <v>10.946999999999999</v>
      </c>
      <c r="F568">
        <v>12.621</v>
      </c>
    </row>
    <row r="569" spans="1:6" x14ac:dyDescent="0.3">
      <c r="A569">
        <v>82</v>
      </c>
      <c r="B569" t="s">
        <v>164</v>
      </c>
      <c r="C569" t="s">
        <v>165</v>
      </c>
      <c r="D569">
        <v>4.87</v>
      </c>
      <c r="E569">
        <v>16.611999999999998</v>
      </c>
      <c r="F569">
        <v>2.9809999999999999</v>
      </c>
    </row>
    <row r="570" spans="1:6" x14ac:dyDescent="0.3">
      <c r="A570">
        <v>83</v>
      </c>
      <c r="B570" t="s">
        <v>166</v>
      </c>
      <c r="C570" t="s">
        <v>167</v>
      </c>
      <c r="D570">
        <v>5.04</v>
      </c>
      <c r="E570">
        <v>9940.3780000000006</v>
      </c>
      <c r="F570">
        <v>437.31799999999998</v>
      </c>
    </row>
    <row r="571" spans="1:6" x14ac:dyDescent="0.3">
      <c r="A571">
        <v>84</v>
      </c>
      <c r="B571" t="s">
        <v>168</v>
      </c>
      <c r="C571" t="s">
        <v>169</v>
      </c>
      <c r="D571">
        <v>5.04</v>
      </c>
      <c r="E571">
        <v>180.87200000000001</v>
      </c>
      <c r="F571">
        <v>9.4269999999999996</v>
      </c>
    </row>
    <row r="572" spans="1:6" x14ac:dyDescent="0.3">
      <c r="A572">
        <v>85</v>
      </c>
      <c r="B572" t="s">
        <v>170</v>
      </c>
      <c r="C572" t="s">
        <v>171</v>
      </c>
      <c r="D572">
        <v>4.97</v>
      </c>
      <c r="E572">
        <v>38.448999999999998</v>
      </c>
      <c r="F572">
        <v>55.875</v>
      </c>
    </row>
    <row r="573" spans="1:6" x14ac:dyDescent="0.3">
      <c r="A573">
        <v>86</v>
      </c>
      <c r="B573" t="s">
        <v>172</v>
      </c>
      <c r="C573" t="s">
        <v>173</v>
      </c>
      <c r="D573">
        <v>5.04</v>
      </c>
      <c r="E573">
        <v>868.13499999999999</v>
      </c>
      <c r="F573">
        <v>24.585000000000001</v>
      </c>
    </row>
    <row r="574" spans="1:6" x14ac:dyDescent="0.3">
      <c r="A574">
        <v>87</v>
      </c>
      <c r="B574" t="s">
        <v>174</v>
      </c>
      <c r="C574" t="s">
        <v>175</v>
      </c>
      <c r="D574">
        <v>5.05</v>
      </c>
      <c r="E574">
        <v>474.21100000000001</v>
      </c>
      <c r="F574">
        <v>41.567</v>
      </c>
    </row>
    <row r="575" spans="1:6" x14ac:dyDescent="0.3">
      <c r="A575">
        <v>88</v>
      </c>
      <c r="B575" t="s">
        <v>176</v>
      </c>
      <c r="C575" t="s">
        <v>52</v>
      </c>
      <c r="D575">
        <v>5.04</v>
      </c>
      <c r="E575">
        <v>41184.968999999997</v>
      </c>
      <c r="F575">
        <v>1818.0630000000001</v>
      </c>
    </row>
    <row r="576" spans="1:6" x14ac:dyDescent="0.3">
      <c r="A576">
        <v>89</v>
      </c>
      <c r="B576" t="s">
        <v>177</v>
      </c>
      <c r="C576" t="s">
        <v>178</v>
      </c>
      <c r="D576">
        <v>5.19</v>
      </c>
      <c r="E576">
        <v>220.851</v>
      </c>
      <c r="F576">
        <v>7.9050000000000002</v>
      </c>
    </row>
    <row r="577" spans="1:6" x14ac:dyDescent="0.3">
      <c r="A577">
        <v>90</v>
      </c>
      <c r="B577" t="s">
        <v>179</v>
      </c>
      <c r="C577" t="s">
        <v>180</v>
      </c>
      <c r="D577">
        <v>5.04</v>
      </c>
      <c r="E577">
        <v>9991.2639999999992</v>
      </c>
      <c r="F577">
        <v>447.32600000000002</v>
      </c>
    </row>
    <row r="578" spans="1:6" x14ac:dyDescent="0.3">
      <c r="A578">
        <v>91</v>
      </c>
      <c r="B578" t="s">
        <v>181</v>
      </c>
      <c r="C578" t="s">
        <v>182</v>
      </c>
      <c r="D578">
        <v>4.8499999999999996</v>
      </c>
      <c r="E578">
        <v>113.434</v>
      </c>
      <c r="F578">
        <v>35.204999999999998</v>
      </c>
    </row>
    <row r="579" spans="1:6" x14ac:dyDescent="0.3">
      <c r="A579">
        <v>92</v>
      </c>
      <c r="B579" t="s">
        <v>183</v>
      </c>
      <c r="C579" t="s">
        <v>184</v>
      </c>
      <c r="D579">
        <v>5.04</v>
      </c>
      <c r="E579">
        <v>196.91300000000001</v>
      </c>
      <c r="F579">
        <v>18.352</v>
      </c>
    </row>
    <row r="580" spans="1:6" x14ac:dyDescent="0.3">
      <c r="A580">
        <v>93</v>
      </c>
      <c r="B580" t="s">
        <v>185</v>
      </c>
      <c r="C580" t="s">
        <v>186</v>
      </c>
      <c r="D580">
        <v>5.04</v>
      </c>
      <c r="E580">
        <v>29.25</v>
      </c>
      <c r="F580">
        <v>33.436999999999998</v>
      </c>
    </row>
    <row r="581" spans="1:6" x14ac:dyDescent="0.3">
      <c r="A581">
        <v>94</v>
      </c>
      <c r="B581" t="s">
        <v>187</v>
      </c>
      <c r="C581" t="s">
        <v>188</v>
      </c>
      <c r="D581">
        <v>5.01</v>
      </c>
      <c r="E581">
        <v>609.82799999999997</v>
      </c>
      <c r="F581">
        <v>5.0869999999999997</v>
      </c>
    </row>
    <row r="582" spans="1:6" x14ac:dyDescent="0.3">
      <c r="A582">
        <v>95</v>
      </c>
      <c r="B582" t="s">
        <v>189</v>
      </c>
      <c r="C582" t="s">
        <v>190</v>
      </c>
      <c r="D582">
        <v>5.04</v>
      </c>
      <c r="E582">
        <v>525.83100000000002</v>
      </c>
      <c r="F582">
        <v>18.440000000000001</v>
      </c>
    </row>
    <row r="583" spans="1:6" x14ac:dyDescent="0.3">
      <c r="A583">
        <v>96</v>
      </c>
      <c r="B583" t="s">
        <v>191</v>
      </c>
      <c r="C583" t="s">
        <v>192</v>
      </c>
      <c r="D583">
        <v>5.03</v>
      </c>
      <c r="E583">
        <v>572.96699999999998</v>
      </c>
      <c r="F583">
        <v>14.465999999999999</v>
      </c>
    </row>
    <row r="584" spans="1:6" x14ac:dyDescent="0.3">
      <c r="A584">
        <v>97</v>
      </c>
      <c r="B584" t="s">
        <v>193</v>
      </c>
      <c r="C584" t="s">
        <v>194</v>
      </c>
      <c r="D584">
        <v>5.0599999999999996</v>
      </c>
      <c r="E584">
        <v>175.667</v>
      </c>
      <c r="F584">
        <v>62.11</v>
      </c>
    </row>
    <row r="585" spans="1:6" x14ac:dyDescent="0.3">
      <c r="A585">
        <v>98</v>
      </c>
      <c r="B585" t="s">
        <v>195</v>
      </c>
      <c r="C585" t="s">
        <v>196</v>
      </c>
      <c r="D585">
        <v>5.03</v>
      </c>
      <c r="E585">
        <v>328.27300000000002</v>
      </c>
      <c r="F585">
        <v>6.04</v>
      </c>
    </row>
    <row r="586" spans="1:6" x14ac:dyDescent="0.3">
      <c r="A586">
        <v>99</v>
      </c>
      <c r="B586" t="s">
        <v>197</v>
      </c>
      <c r="C586" t="s">
        <v>52</v>
      </c>
      <c r="D586">
        <v>5.04</v>
      </c>
      <c r="E586">
        <v>38085.781000000003</v>
      </c>
      <c r="F586">
        <v>1670.058</v>
      </c>
    </row>
    <row r="587" spans="1:6" x14ac:dyDescent="0.3">
      <c r="A587">
        <v>100</v>
      </c>
      <c r="B587" t="s">
        <v>198</v>
      </c>
      <c r="C587" t="s">
        <v>199</v>
      </c>
      <c r="D587">
        <v>5.04</v>
      </c>
      <c r="E587">
        <v>281.11099999999999</v>
      </c>
      <c r="F587">
        <v>76.131</v>
      </c>
    </row>
    <row r="588" spans="1:6" x14ac:dyDescent="0.3">
      <c r="A588">
        <v>101</v>
      </c>
      <c r="B588" t="s">
        <v>200</v>
      </c>
      <c r="C588" t="s">
        <v>201</v>
      </c>
      <c r="D588">
        <v>5.03</v>
      </c>
      <c r="E588">
        <v>74.415999999999997</v>
      </c>
      <c r="F588">
        <v>27.257999999999999</v>
      </c>
    </row>
    <row r="589" spans="1:6" x14ac:dyDescent="0.3">
      <c r="A589">
        <v>102</v>
      </c>
      <c r="B589" t="s">
        <v>202</v>
      </c>
      <c r="C589" t="s">
        <v>203</v>
      </c>
      <c r="D589">
        <v>5.05</v>
      </c>
      <c r="E589">
        <v>174.96199999999999</v>
      </c>
      <c r="F589">
        <v>7.7240000000000002</v>
      </c>
    </row>
    <row r="590" spans="1:6" x14ac:dyDescent="0.3">
      <c r="A590">
        <v>103</v>
      </c>
      <c r="B590" t="s">
        <v>204</v>
      </c>
      <c r="C590" t="s">
        <v>205</v>
      </c>
      <c r="D590">
        <v>5.04</v>
      </c>
      <c r="E590">
        <v>258.20299999999997</v>
      </c>
      <c r="F590">
        <v>49.826999999999998</v>
      </c>
    </row>
    <row r="591" spans="1:6" x14ac:dyDescent="0.3">
      <c r="A591">
        <v>104</v>
      </c>
      <c r="B591" t="s">
        <v>206</v>
      </c>
      <c r="C591" t="s">
        <v>207</v>
      </c>
      <c r="D591">
        <v>5.04</v>
      </c>
      <c r="E591">
        <v>9516.1309999999994</v>
      </c>
      <c r="F591">
        <v>427.89600000000002</v>
      </c>
    </row>
    <row r="592" spans="1:6" x14ac:dyDescent="0.3">
      <c r="A592">
        <v>105</v>
      </c>
      <c r="B592" t="s">
        <v>208</v>
      </c>
      <c r="C592" t="s">
        <v>209</v>
      </c>
      <c r="D592">
        <v>5.04</v>
      </c>
      <c r="E592">
        <v>353.95400000000001</v>
      </c>
      <c r="F592">
        <v>40.698999999999998</v>
      </c>
    </row>
    <row r="593" spans="1:6" x14ac:dyDescent="0.3">
      <c r="A593">
        <v>106</v>
      </c>
      <c r="B593" t="s">
        <v>210</v>
      </c>
      <c r="C593" t="s">
        <v>52</v>
      </c>
      <c r="D593">
        <v>5.04</v>
      </c>
      <c r="E593">
        <v>40945.648000000001</v>
      </c>
      <c r="F593">
        <v>1853.383</v>
      </c>
    </row>
    <row r="594" spans="1:6" x14ac:dyDescent="0.3">
      <c r="A594">
        <v>107</v>
      </c>
      <c r="B594" t="s">
        <v>211</v>
      </c>
      <c r="C594" t="s">
        <v>9</v>
      </c>
      <c r="D594">
        <v>5.16</v>
      </c>
      <c r="E594">
        <v>38.808999999999997</v>
      </c>
      <c r="F594">
        <v>4.6959999999999997</v>
      </c>
    </row>
    <row r="595" spans="1:6" x14ac:dyDescent="0.3">
      <c r="A595">
        <v>108</v>
      </c>
      <c r="B595" t="s">
        <v>212</v>
      </c>
      <c r="C595" t="s">
        <v>11</v>
      </c>
    </row>
    <row r="596" spans="1:6" x14ac:dyDescent="0.3">
      <c r="A596">
        <v>109</v>
      </c>
      <c r="B596" t="s">
        <v>213</v>
      </c>
      <c r="C596" t="s">
        <v>13</v>
      </c>
      <c r="D596">
        <v>5.04</v>
      </c>
      <c r="E596">
        <v>882.38900000000001</v>
      </c>
      <c r="F596">
        <v>51.970999999999997</v>
      </c>
    </row>
    <row r="597" spans="1:6" x14ac:dyDescent="0.3">
      <c r="A597">
        <v>110</v>
      </c>
      <c r="B597" t="s">
        <v>214</v>
      </c>
      <c r="C597" t="s">
        <v>15</v>
      </c>
      <c r="D597">
        <v>5.04</v>
      </c>
      <c r="E597">
        <v>1634.297</v>
      </c>
      <c r="F597">
        <v>77.382999999999996</v>
      </c>
    </row>
    <row r="598" spans="1:6" x14ac:dyDescent="0.3">
      <c r="A598">
        <v>111</v>
      </c>
      <c r="B598" t="s">
        <v>215</v>
      </c>
      <c r="C598" t="s">
        <v>17</v>
      </c>
      <c r="D598">
        <v>5.04</v>
      </c>
      <c r="E598">
        <v>3470.1930000000002</v>
      </c>
      <c r="F598">
        <v>159.251</v>
      </c>
    </row>
    <row r="599" spans="1:6" x14ac:dyDescent="0.3">
      <c r="A599">
        <v>112</v>
      </c>
      <c r="B599" t="s">
        <v>216</v>
      </c>
      <c r="C599" t="s">
        <v>19</v>
      </c>
      <c r="D599">
        <v>5.04</v>
      </c>
      <c r="E599">
        <v>7205.3459999999995</v>
      </c>
      <c r="F599">
        <v>328.27800000000002</v>
      </c>
    </row>
    <row r="600" spans="1:6" x14ac:dyDescent="0.3">
      <c r="A600">
        <v>113</v>
      </c>
      <c r="B600" t="s">
        <v>217</v>
      </c>
      <c r="C600" t="s">
        <v>21</v>
      </c>
      <c r="D600">
        <v>5.04</v>
      </c>
      <c r="E600">
        <v>17404.773000000001</v>
      </c>
      <c r="F600">
        <v>841.995</v>
      </c>
    </row>
    <row r="601" spans="1:6" x14ac:dyDescent="0.3">
      <c r="A601">
        <v>114</v>
      </c>
      <c r="B601" t="s">
        <v>218</v>
      </c>
      <c r="C601" t="s">
        <v>23</v>
      </c>
      <c r="D601">
        <v>5.04</v>
      </c>
      <c r="E601">
        <v>34383.824000000001</v>
      </c>
      <c r="F601">
        <v>1523.2090000000001</v>
      </c>
    </row>
    <row r="602" spans="1:6" x14ac:dyDescent="0.3">
      <c r="A602">
        <v>115</v>
      </c>
      <c r="B602" t="s">
        <v>219</v>
      </c>
      <c r="C602" t="s">
        <v>25</v>
      </c>
      <c r="D602">
        <v>5.04</v>
      </c>
      <c r="E602">
        <v>72877.968999999997</v>
      </c>
      <c r="F602">
        <v>3173.846</v>
      </c>
    </row>
    <row r="603" spans="1:6" x14ac:dyDescent="0.3">
      <c r="A603">
        <v>116</v>
      </c>
      <c r="B603" t="s">
        <v>220</v>
      </c>
      <c r="C603" t="s">
        <v>27</v>
      </c>
      <c r="D603">
        <v>5.04</v>
      </c>
      <c r="E603">
        <v>175225.17199999999</v>
      </c>
      <c r="F603">
        <v>7791.7920000000004</v>
      </c>
    </row>
    <row r="605" spans="1:6" x14ac:dyDescent="0.3">
      <c r="A605" t="s">
        <v>225</v>
      </c>
    </row>
    <row r="607" spans="1:6" x14ac:dyDescent="0.3">
      <c r="B607" t="s">
        <v>3</v>
      </c>
      <c r="C607" t="s">
        <v>4</v>
      </c>
      <c r="D607" t="s">
        <v>5</v>
      </c>
      <c r="E607" t="s">
        <v>6</v>
      </c>
      <c r="F607" t="s">
        <v>246</v>
      </c>
    </row>
    <row r="608" spans="1:6" x14ac:dyDescent="0.3">
      <c r="A608">
        <v>1</v>
      </c>
      <c r="B608" t="s">
        <v>8</v>
      </c>
      <c r="C608" t="s">
        <v>9</v>
      </c>
      <c r="D608">
        <v>7.45</v>
      </c>
      <c r="E608">
        <v>759.87900000000002</v>
      </c>
      <c r="F608">
        <v>712.26700000000005</v>
      </c>
    </row>
    <row r="609" spans="1:6" x14ac:dyDescent="0.3">
      <c r="A609">
        <v>2</v>
      </c>
      <c r="B609" t="s">
        <v>10</v>
      </c>
      <c r="C609" t="s">
        <v>11</v>
      </c>
      <c r="D609">
        <v>7.46</v>
      </c>
      <c r="E609">
        <v>1220.953</v>
      </c>
      <c r="F609">
        <v>1023.294</v>
      </c>
    </row>
    <row r="610" spans="1:6" x14ac:dyDescent="0.3">
      <c r="A610">
        <v>3</v>
      </c>
      <c r="B610" t="s">
        <v>12</v>
      </c>
      <c r="C610" t="s">
        <v>13</v>
      </c>
      <c r="D610">
        <v>7.46</v>
      </c>
      <c r="E610">
        <v>14389.71</v>
      </c>
      <c r="F610">
        <v>13133.93</v>
      </c>
    </row>
    <row r="611" spans="1:6" x14ac:dyDescent="0.3">
      <c r="A611">
        <v>4</v>
      </c>
      <c r="B611" t="s">
        <v>14</v>
      </c>
      <c r="C611" t="s">
        <v>15</v>
      </c>
      <c r="D611">
        <v>7.45</v>
      </c>
      <c r="E611">
        <v>26971.91</v>
      </c>
      <c r="F611">
        <v>25066.66</v>
      </c>
    </row>
    <row r="612" spans="1:6" x14ac:dyDescent="0.3">
      <c r="A612">
        <v>5</v>
      </c>
      <c r="B612" t="s">
        <v>16</v>
      </c>
      <c r="C612" t="s">
        <v>17</v>
      </c>
      <c r="D612">
        <v>7.46</v>
      </c>
      <c r="E612">
        <v>54583.519999999997</v>
      </c>
      <c r="F612">
        <v>51880.656000000003</v>
      </c>
    </row>
    <row r="613" spans="1:6" x14ac:dyDescent="0.3">
      <c r="A613">
        <v>6</v>
      </c>
      <c r="B613" t="s">
        <v>18</v>
      </c>
      <c r="C613" t="s">
        <v>19</v>
      </c>
      <c r="D613">
        <v>7.46</v>
      </c>
      <c r="E613">
        <v>142843</v>
      </c>
      <c r="F613">
        <v>133520.70300000001</v>
      </c>
    </row>
    <row r="614" spans="1:6" x14ac:dyDescent="0.3">
      <c r="A614">
        <v>7</v>
      </c>
      <c r="B614" t="s">
        <v>20</v>
      </c>
      <c r="C614" t="s">
        <v>21</v>
      </c>
      <c r="D614">
        <v>7.46</v>
      </c>
      <c r="E614">
        <v>265310.84399999998</v>
      </c>
      <c r="F614">
        <v>244374.625</v>
      </c>
    </row>
    <row r="615" spans="1:6" x14ac:dyDescent="0.3">
      <c r="A615">
        <v>8</v>
      </c>
      <c r="B615" t="s">
        <v>22</v>
      </c>
      <c r="C615" t="s">
        <v>23</v>
      </c>
      <c r="D615">
        <v>7.46</v>
      </c>
      <c r="E615">
        <v>545032.18799999997</v>
      </c>
      <c r="F615">
        <v>513235.34399999998</v>
      </c>
    </row>
    <row r="616" spans="1:6" x14ac:dyDescent="0.3">
      <c r="A616">
        <v>9</v>
      </c>
      <c r="B616" t="s">
        <v>24</v>
      </c>
      <c r="C616" t="s">
        <v>25</v>
      </c>
      <c r="D616">
        <v>7.46</v>
      </c>
      <c r="E616">
        <v>1278241.375</v>
      </c>
      <c r="F616">
        <v>1191718.625</v>
      </c>
    </row>
    <row r="617" spans="1:6" x14ac:dyDescent="0.3">
      <c r="A617">
        <v>10</v>
      </c>
      <c r="B617" t="s">
        <v>26</v>
      </c>
      <c r="C617" t="s">
        <v>27</v>
      </c>
      <c r="D617">
        <v>7.46</v>
      </c>
      <c r="E617">
        <v>3443994.5</v>
      </c>
      <c r="F617">
        <v>3247117.25</v>
      </c>
    </row>
    <row r="618" spans="1:6" x14ac:dyDescent="0.3">
      <c r="A618">
        <v>11</v>
      </c>
      <c r="B618" t="s">
        <v>28</v>
      </c>
      <c r="C618" t="s">
        <v>9</v>
      </c>
      <c r="D618">
        <v>7.46</v>
      </c>
      <c r="E618">
        <v>2242.9140000000002</v>
      </c>
      <c r="F618">
        <v>2001.1959999999999</v>
      </c>
    </row>
    <row r="619" spans="1:6" x14ac:dyDescent="0.3">
      <c r="A619">
        <v>12</v>
      </c>
      <c r="B619" t="s">
        <v>29</v>
      </c>
      <c r="C619" t="s">
        <v>30</v>
      </c>
      <c r="D619">
        <v>7.46</v>
      </c>
      <c r="E619">
        <v>732408.31299999997</v>
      </c>
      <c r="F619">
        <v>686143.875</v>
      </c>
    </row>
    <row r="620" spans="1:6" x14ac:dyDescent="0.3">
      <c r="A620">
        <v>13</v>
      </c>
      <c r="B620" t="s">
        <v>31</v>
      </c>
      <c r="C620" t="s">
        <v>32</v>
      </c>
      <c r="D620">
        <v>7.46</v>
      </c>
      <c r="E620">
        <v>2058.7330000000002</v>
      </c>
      <c r="F620">
        <v>1971.798</v>
      </c>
    </row>
    <row r="621" spans="1:6" x14ac:dyDescent="0.3">
      <c r="A621">
        <v>14</v>
      </c>
      <c r="B621" t="s">
        <v>33</v>
      </c>
      <c r="C621" t="s">
        <v>34</v>
      </c>
      <c r="D621">
        <v>7.46</v>
      </c>
      <c r="E621">
        <v>1106.8900000000001</v>
      </c>
      <c r="F621">
        <v>957.50900000000001</v>
      </c>
    </row>
    <row r="622" spans="1:6" x14ac:dyDescent="0.3">
      <c r="A622">
        <v>15</v>
      </c>
      <c r="B622" t="s">
        <v>35</v>
      </c>
      <c r="C622" t="s">
        <v>36</v>
      </c>
      <c r="D622">
        <v>7.46</v>
      </c>
      <c r="E622">
        <v>182721.859</v>
      </c>
      <c r="F622">
        <v>168569.375</v>
      </c>
    </row>
    <row r="623" spans="1:6" x14ac:dyDescent="0.3">
      <c r="A623">
        <v>16</v>
      </c>
      <c r="B623" t="s">
        <v>37</v>
      </c>
      <c r="C623" t="s">
        <v>38</v>
      </c>
      <c r="D623">
        <v>7.46</v>
      </c>
      <c r="E623">
        <v>588836.625</v>
      </c>
      <c r="F623">
        <v>544638.06299999997</v>
      </c>
    </row>
    <row r="624" spans="1:6" x14ac:dyDescent="0.3">
      <c r="A624">
        <v>17</v>
      </c>
      <c r="B624" t="s">
        <v>39</v>
      </c>
      <c r="C624" t="s">
        <v>40</v>
      </c>
      <c r="D624">
        <v>7.46</v>
      </c>
      <c r="E624">
        <v>103970.594</v>
      </c>
      <c r="F624">
        <v>95266.343999999997</v>
      </c>
    </row>
    <row r="625" spans="1:6" x14ac:dyDescent="0.3">
      <c r="A625">
        <v>18</v>
      </c>
      <c r="B625" t="s">
        <v>41</v>
      </c>
      <c r="C625" t="s">
        <v>42</v>
      </c>
      <c r="D625">
        <v>7.45</v>
      </c>
      <c r="E625">
        <v>114404.398</v>
      </c>
      <c r="F625">
        <v>104441.102</v>
      </c>
    </row>
    <row r="626" spans="1:6" x14ac:dyDescent="0.3">
      <c r="A626">
        <v>19</v>
      </c>
      <c r="B626" t="s">
        <v>43</v>
      </c>
      <c r="C626" t="s">
        <v>44</v>
      </c>
      <c r="D626">
        <v>7.46</v>
      </c>
      <c r="E626">
        <v>2472.1799999999998</v>
      </c>
      <c r="F626">
        <v>2363.0650000000001</v>
      </c>
    </row>
    <row r="627" spans="1:6" x14ac:dyDescent="0.3">
      <c r="A627">
        <v>20</v>
      </c>
      <c r="B627" t="s">
        <v>45</v>
      </c>
      <c r="C627" t="s">
        <v>46</v>
      </c>
      <c r="D627">
        <v>7.45</v>
      </c>
      <c r="E627">
        <v>5336.8950000000004</v>
      </c>
      <c r="F627">
        <v>4948.0150000000003</v>
      </c>
    </row>
    <row r="628" spans="1:6" x14ac:dyDescent="0.3">
      <c r="A628">
        <v>21</v>
      </c>
      <c r="B628" t="s">
        <v>47</v>
      </c>
      <c r="C628" t="s">
        <v>48</v>
      </c>
      <c r="D628">
        <v>7.46</v>
      </c>
      <c r="E628">
        <v>195544.31299999999</v>
      </c>
      <c r="F628">
        <v>177708.5</v>
      </c>
    </row>
    <row r="629" spans="1:6" x14ac:dyDescent="0.3">
      <c r="A629">
        <v>22</v>
      </c>
      <c r="B629" t="s">
        <v>49</v>
      </c>
      <c r="C629" t="s">
        <v>50</v>
      </c>
      <c r="D629">
        <v>7.46</v>
      </c>
      <c r="E629">
        <v>243404.266</v>
      </c>
      <c r="F629">
        <v>223992.92199999999</v>
      </c>
    </row>
    <row r="630" spans="1:6" x14ac:dyDescent="0.3">
      <c r="A630">
        <v>23</v>
      </c>
      <c r="B630" t="s">
        <v>51</v>
      </c>
      <c r="C630" t="s">
        <v>52</v>
      </c>
      <c r="D630">
        <v>7.46</v>
      </c>
      <c r="E630">
        <v>697967.18799999997</v>
      </c>
      <c r="F630">
        <v>646192.25</v>
      </c>
    </row>
    <row r="631" spans="1:6" x14ac:dyDescent="0.3">
      <c r="A631">
        <v>24</v>
      </c>
      <c r="B631" t="s">
        <v>53</v>
      </c>
      <c r="C631" t="s">
        <v>54</v>
      </c>
      <c r="D631">
        <v>7.46</v>
      </c>
      <c r="E631">
        <v>117251.781</v>
      </c>
      <c r="F631">
        <v>108683.04700000001</v>
      </c>
    </row>
    <row r="632" spans="1:6" x14ac:dyDescent="0.3">
      <c r="A632">
        <v>25</v>
      </c>
      <c r="B632" t="s">
        <v>55</v>
      </c>
      <c r="C632" t="s">
        <v>56</v>
      </c>
      <c r="D632">
        <v>7.46</v>
      </c>
      <c r="E632">
        <v>377238.18800000002</v>
      </c>
      <c r="F632">
        <v>346877.18800000002</v>
      </c>
    </row>
    <row r="633" spans="1:6" x14ac:dyDescent="0.3">
      <c r="A633">
        <v>26</v>
      </c>
      <c r="B633" t="s">
        <v>57</v>
      </c>
      <c r="C633" t="s">
        <v>58</v>
      </c>
      <c r="D633">
        <v>7.46</v>
      </c>
      <c r="E633">
        <v>2975.2280000000001</v>
      </c>
      <c r="F633">
        <v>2594.5</v>
      </c>
    </row>
    <row r="634" spans="1:6" x14ac:dyDescent="0.3">
      <c r="A634">
        <v>27</v>
      </c>
      <c r="B634" t="s">
        <v>59</v>
      </c>
      <c r="C634" t="s">
        <v>60</v>
      </c>
      <c r="D634">
        <v>7.46</v>
      </c>
      <c r="E634">
        <v>197832.34400000001</v>
      </c>
      <c r="F634">
        <v>180557.93799999999</v>
      </c>
    </row>
    <row r="635" spans="1:6" x14ac:dyDescent="0.3">
      <c r="A635">
        <v>28</v>
      </c>
      <c r="B635" t="s">
        <v>61</v>
      </c>
      <c r="C635" t="s">
        <v>62</v>
      </c>
      <c r="D635">
        <v>7.45</v>
      </c>
      <c r="E635">
        <v>2010.741</v>
      </c>
      <c r="F635">
        <v>1698.711</v>
      </c>
    </row>
    <row r="636" spans="1:6" x14ac:dyDescent="0.3">
      <c r="A636">
        <v>29</v>
      </c>
      <c r="B636" t="s">
        <v>63</v>
      </c>
      <c r="C636" t="s">
        <v>64</v>
      </c>
      <c r="D636">
        <v>7.46</v>
      </c>
      <c r="E636">
        <v>292756</v>
      </c>
      <c r="F636">
        <v>267832.71899999998</v>
      </c>
    </row>
    <row r="637" spans="1:6" x14ac:dyDescent="0.3">
      <c r="A637">
        <v>30</v>
      </c>
      <c r="B637" t="s">
        <v>65</v>
      </c>
      <c r="C637" t="s">
        <v>66</v>
      </c>
      <c r="D637">
        <v>7.46</v>
      </c>
      <c r="E637">
        <v>147579.391</v>
      </c>
      <c r="F637">
        <v>136950.46900000001</v>
      </c>
    </row>
    <row r="638" spans="1:6" x14ac:dyDescent="0.3">
      <c r="A638">
        <v>31</v>
      </c>
      <c r="B638" t="s">
        <v>67</v>
      </c>
      <c r="C638" t="s">
        <v>68</v>
      </c>
      <c r="D638">
        <v>7.46</v>
      </c>
      <c r="E638">
        <v>5206.4889999999996</v>
      </c>
      <c r="F638">
        <v>4771.4290000000001</v>
      </c>
    </row>
    <row r="639" spans="1:6" x14ac:dyDescent="0.3">
      <c r="A639">
        <v>32</v>
      </c>
      <c r="B639" t="s">
        <v>69</v>
      </c>
      <c r="C639" t="s">
        <v>70</v>
      </c>
      <c r="D639">
        <v>7.46</v>
      </c>
      <c r="E639">
        <v>194172.93799999999</v>
      </c>
      <c r="F639">
        <v>179051.90599999999</v>
      </c>
    </row>
    <row r="640" spans="1:6" x14ac:dyDescent="0.3">
      <c r="A640">
        <v>33</v>
      </c>
      <c r="B640" t="s">
        <v>71</v>
      </c>
      <c r="C640" t="s">
        <v>52</v>
      </c>
      <c r="D640">
        <v>7.46</v>
      </c>
      <c r="E640">
        <v>702696.06299999997</v>
      </c>
      <c r="F640">
        <v>644048.875</v>
      </c>
    </row>
    <row r="641" spans="1:6" x14ac:dyDescent="0.3">
      <c r="A641">
        <v>34</v>
      </c>
      <c r="B641" t="s">
        <v>72</v>
      </c>
      <c r="C641" t="s">
        <v>73</v>
      </c>
      <c r="D641">
        <v>7.46</v>
      </c>
      <c r="E641">
        <v>2165.8890000000001</v>
      </c>
      <c r="F641">
        <v>1831.337</v>
      </c>
    </row>
    <row r="642" spans="1:6" x14ac:dyDescent="0.3">
      <c r="A642">
        <v>35</v>
      </c>
      <c r="B642" t="s">
        <v>74</v>
      </c>
      <c r="C642" t="s">
        <v>75</v>
      </c>
      <c r="D642">
        <v>7.46</v>
      </c>
      <c r="E642">
        <v>2045.5450000000001</v>
      </c>
      <c r="F642">
        <v>1820.778</v>
      </c>
    </row>
    <row r="643" spans="1:6" x14ac:dyDescent="0.3">
      <c r="A643">
        <v>36</v>
      </c>
      <c r="B643" t="s">
        <v>76</v>
      </c>
      <c r="C643" t="s">
        <v>77</v>
      </c>
      <c r="D643">
        <v>7.46</v>
      </c>
      <c r="E643">
        <v>293129.34399999998</v>
      </c>
      <c r="F643">
        <v>269910.34399999998</v>
      </c>
    </row>
    <row r="644" spans="1:6" x14ac:dyDescent="0.3">
      <c r="A644">
        <v>37</v>
      </c>
      <c r="B644" t="s">
        <v>78</v>
      </c>
      <c r="C644" t="s">
        <v>79</v>
      </c>
      <c r="D644">
        <v>7.46</v>
      </c>
      <c r="E644">
        <v>129378.039</v>
      </c>
      <c r="F644">
        <v>116880.32799999999</v>
      </c>
    </row>
    <row r="645" spans="1:6" x14ac:dyDescent="0.3">
      <c r="A645">
        <v>38</v>
      </c>
      <c r="B645" t="s">
        <v>80</v>
      </c>
      <c r="C645" t="s">
        <v>81</v>
      </c>
      <c r="D645">
        <v>7.46</v>
      </c>
      <c r="E645">
        <v>182780.67199999999</v>
      </c>
      <c r="F645">
        <v>165464.71900000001</v>
      </c>
    </row>
    <row r="646" spans="1:6" x14ac:dyDescent="0.3">
      <c r="A646">
        <v>39</v>
      </c>
      <c r="B646" t="s">
        <v>82</v>
      </c>
      <c r="C646" t="s">
        <v>83</v>
      </c>
      <c r="D646">
        <v>7.46</v>
      </c>
      <c r="E646">
        <v>399917.71899999998</v>
      </c>
      <c r="F646">
        <v>363274.5</v>
      </c>
    </row>
    <row r="647" spans="1:6" x14ac:dyDescent="0.3">
      <c r="A647">
        <v>40</v>
      </c>
      <c r="B647" t="s">
        <v>84</v>
      </c>
      <c r="C647" t="s">
        <v>85</v>
      </c>
      <c r="D647">
        <v>7.46</v>
      </c>
      <c r="E647">
        <v>185038.92199999999</v>
      </c>
      <c r="F647">
        <v>167215.016</v>
      </c>
    </row>
    <row r="648" spans="1:6" x14ac:dyDescent="0.3">
      <c r="A648">
        <v>41</v>
      </c>
      <c r="B648" t="s">
        <v>86</v>
      </c>
      <c r="C648" t="s">
        <v>87</v>
      </c>
      <c r="D648">
        <v>7.46</v>
      </c>
      <c r="E648">
        <v>2238.9209999999998</v>
      </c>
      <c r="F648">
        <v>2137.451</v>
      </c>
    </row>
    <row r="649" spans="1:6" x14ac:dyDescent="0.3">
      <c r="A649">
        <v>42</v>
      </c>
      <c r="B649" t="s">
        <v>88</v>
      </c>
      <c r="C649" t="s">
        <v>89</v>
      </c>
      <c r="D649">
        <v>7.46</v>
      </c>
      <c r="E649">
        <v>148805.234</v>
      </c>
      <c r="F649">
        <v>137287.54699999999</v>
      </c>
    </row>
    <row r="650" spans="1:6" x14ac:dyDescent="0.3">
      <c r="A650">
        <v>43</v>
      </c>
      <c r="B650" t="s">
        <v>90</v>
      </c>
      <c r="C650" t="s">
        <v>91</v>
      </c>
      <c r="D650">
        <v>7.46</v>
      </c>
      <c r="E650">
        <v>3853.9589999999998</v>
      </c>
      <c r="F650">
        <v>3585.393</v>
      </c>
    </row>
    <row r="651" spans="1:6" x14ac:dyDescent="0.3">
      <c r="A651">
        <v>44</v>
      </c>
      <c r="B651" t="s">
        <v>92</v>
      </c>
      <c r="C651" t="s">
        <v>52</v>
      </c>
      <c r="D651">
        <v>7.46</v>
      </c>
      <c r="E651">
        <v>698810.625</v>
      </c>
      <c r="F651">
        <v>635791.5</v>
      </c>
    </row>
    <row r="652" spans="1:6" x14ac:dyDescent="0.3">
      <c r="A652">
        <v>45</v>
      </c>
      <c r="B652" t="s">
        <v>93</v>
      </c>
      <c r="C652" t="s">
        <v>94</v>
      </c>
      <c r="D652">
        <v>7.46</v>
      </c>
      <c r="E652">
        <v>193635.07800000001</v>
      </c>
      <c r="F652">
        <v>176462.016</v>
      </c>
    </row>
    <row r="653" spans="1:6" x14ac:dyDescent="0.3">
      <c r="A653">
        <v>46</v>
      </c>
      <c r="B653" t="s">
        <v>95</v>
      </c>
      <c r="C653" t="s">
        <v>96</v>
      </c>
      <c r="D653">
        <v>7.46</v>
      </c>
      <c r="E653">
        <v>148998.45300000001</v>
      </c>
      <c r="F653">
        <v>138769.25</v>
      </c>
    </row>
    <row r="654" spans="1:6" x14ac:dyDescent="0.3">
      <c r="A654">
        <v>47</v>
      </c>
      <c r="B654" t="s">
        <v>97</v>
      </c>
      <c r="C654" t="s">
        <v>98</v>
      </c>
      <c r="D654">
        <v>7.46</v>
      </c>
      <c r="E654">
        <v>107481.961</v>
      </c>
      <c r="F654">
        <v>98734.547000000006</v>
      </c>
    </row>
    <row r="655" spans="1:6" x14ac:dyDescent="0.3">
      <c r="A655">
        <v>48</v>
      </c>
      <c r="B655" t="s">
        <v>99</v>
      </c>
      <c r="C655" t="s">
        <v>100</v>
      </c>
      <c r="D655">
        <v>7.46</v>
      </c>
      <c r="E655">
        <v>2656.723</v>
      </c>
      <c r="F655">
        <v>2450.913</v>
      </c>
    </row>
    <row r="656" spans="1:6" x14ac:dyDescent="0.3">
      <c r="A656">
        <v>49</v>
      </c>
      <c r="B656" t="s">
        <v>101</v>
      </c>
      <c r="C656" t="s">
        <v>102</v>
      </c>
      <c r="D656">
        <v>7.46</v>
      </c>
      <c r="E656">
        <v>5886.8419999999996</v>
      </c>
      <c r="F656">
        <v>5372.9589999999998</v>
      </c>
    </row>
    <row r="657" spans="1:6" x14ac:dyDescent="0.3">
      <c r="A657">
        <v>50</v>
      </c>
      <c r="B657" t="s">
        <v>103</v>
      </c>
      <c r="C657" t="s">
        <v>104</v>
      </c>
      <c r="D657">
        <v>7.46</v>
      </c>
      <c r="E657">
        <v>131789.609</v>
      </c>
      <c r="F657">
        <v>121793.008</v>
      </c>
    </row>
    <row r="658" spans="1:6" x14ac:dyDescent="0.3">
      <c r="A658">
        <v>51</v>
      </c>
      <c r="B658" t="s">
        <v>105</v>
      </c>
      <c r="C658" t="s">
        <v>106</v>
      </c>
      <c r="D658">
        <v>7.46</v>
      </c>
      <c r="E658">
        <v>3117.0819999999999</v>
      </c>
      <c r="F658">
        <v>2730.1680000000001</v>
      </c>
    </row>
    <row r="659" spans="1:6" x14ac:dyDescent="0.3">
      <c r="A659">
        <v>52</v>
      </c>
      <c r="B659" t="s">
        <v>107</v>
      </c>
      <c r="C659" t="s">
        <v>108</v>
      </c>
      <c r="D659">
        <v>7.45</v>
      </c>
      <c r="E659">
        <v>1806.8</v>
      </c>
      <c r="F659">
        <v>1623.288</v>
      </c>
    </row>
    <row r="660" spans="1:6" x14ac:dyDescent="0.3">
      <c r="A660">
        <v>53</v>
      </c>
      <c r="B660" t="s">
        <v>109</v>
      </c>
      <c r="C660" t="s">
        <v>110</v>
      </c>
      <c r="D660">
        <v>7.46</v>
      </c>
      <c r="E660">
        <v>229635.18799999999</v>
      </c>
      <c r="F660">
        <v>210943.04699999999</v>
      </c>
    </row>
    <row r="661" spans="1:6" x14ac:dyDescent="0.3">
      <c r="A661">
        <v>54</v>
      </c>
      <c r="B661" t="s">
        <v>111</v>
      </c>
      <c r="C661" t="s">
        <v>112</v>
      </c>
      <c r="D661">
        <v>7.46</v>
      </c>
      <c r="E661">
        <v>247752.71900000001</v>
      </c>
      <c r="F661">
        <v>229278.29699999999</v>
      </c>
    </row>
    <row r="662" spans="1:6" x14ac:dyDescent="0.3">
      <c r="A662">
        <v>55</v>
      </c>
      <c r="B662" t="s">
        <v>113</v>
      </c>
      <c r="C662" t="s">
        <v>52</v>
      </c>
      <c r="D662">
        <v>7.46</v>
      </c>
      <c r="E662">
        <v>753150.625</v>
      </c>
      <c r="F662">
        <v>694982.06299999997</v>
      </c>
    </row>
    <row r="663" spans="1:6" x14ac:dyDescent="0.3">
      <c r="A663">
        <v>56</v>
      </c>
      <c r="B663" t="s">
        <v>114</v>
      </c>
      <c r="C663" t="s">
        <v>115</v>
      </c>
      <c r="D663">
        <v>7.46</v>
      </c>
      <c r="E663">
        <v>3644.0509999999999</v>
      </c>
      <c r="F663">
        <v>3464.45</v>
      </c>
    </row>
    <row r="664" spans="1:6" x14ac:dyDescent="0.3">
      <c r="A664">
        <v>57</v>
      </c>
      <c r="B664" t="s">
        <v>116</v>
      </c>
      <c r="C664" t="s">
        <v>117</v>
      </c>
      <c r="D664">
        <v>7.46</v>
      </c>
      <c r="E664">
        <v>2237.8000000000002</v>
      </c>
      <c r="F664">
        <v>2029.992</v>
      </c>
    </row>
    <row r="665" spans="1:6" x14ac:dyDescent="0.3">
      <c r="A665">
        <v>58</v>
      </c>
      <c r="B665" t="s">
        <v>118</v>
      </c>
      <c r="C665" t="s">
        <v>119</v>
      </c>
      <c r="D665">
        <v>7.46</v>
      </c>
      <c r="E665">
        <v>3088.0569999999998</v>
      </c>
      <c r="F665">
        <v>2939.0329999999999</v>
      </c>
    </row>
    <row r="666" spans="1:6" x14ac:dyDescent="0.3">
      <c r="A666">
        <v>59</v>
      </c>
      <c r="B666" t="s">
        <v>120</v>
      </c>
      <c r="C666" t="s">
        <v>121</v>
      </c>
      <c r="D666">
        <v>7.46</v>
      </c>
      <c r="E666">
        <v>4602.76</v>
      </c>
      <c r="F666">
        <v>4357.8680000000004</v>
      </c>
    </row>
    <row r="667" spans="1:6" x14ac:dyDescent="0.3">
      <c r="A667">
        <v>60</v>
      </c>
      <c r="B667" t="s">
        <v>122</v>
      </c>
      <c r="C667" t="s">
        <v>123</v>
      </c>
      <c r="D667">
        <v>7.46</v>
      </c>
      <c r="E667">
        <v>2377.422</v>
      </c>
      <c r="F667">
        <v>2092.5349999999999</v>
      </c>
    </row>
    <row r="668" spans="1:6" x14ac:dyDescent="0.3">
      <c r="A668">
        <v>61</v>
      </c>
      <c r="B668" t="s">
        <v>124</v>
      </c>
      <c r="C668" t="s">
        <v>125</v>
      </c>
      <c r="D668">
        <v>7.46</v>
      </c>
      <c r="E668">
        <v>2157.942</v>
      </c>
      <c r="F668">
        <v>1850.3219999999999</v>
      </c>
    </row>
    <row r="669" spans="1:6" x14ac:dyDescent="0.3">
      <c r="A669">
        <v>62</v>
      </c>
      <c r="B669" t="s">
        <v>126</v>
      </c>
      <c r="C669" t="s">
        <v>127</v>
      </c>
      <c r="D669">
        <v>7.46</v>
      </c>
      <c r="E669">
        <v>2229.41</v>
      </c>
      <c r="F669">
        <v>2105.4169999999999</v>
      </c>
    </row>
    <row r="670" spans="1:6" x14ac:dyDescent="0.3">
      <c r="A670">
        <v>63</v>
      </c>
      <c r="B670" t="s">
        <v>128</v>
      </c>
      <c r="C670" t="s">
        <v>129</v>
      </c>
      <c r="D670">
        <v>7.46</v>
      </c>
      <c r="E670">
        <v>2078.7190000000001</v>
      </c>
      <c r="F670">
        <v>1828.453</v>
      </c>
    </row>
    <row r="671" spans="1:6" x14ac:dyDescent="0.3">
      <c r="A671">
        <v>64</v>
      </c>
      <c r="B671" t="s">
        <v>130</v>
      </c>
      <c r="C671" t="s">
        <v>131</v>
      </c>
      <c r="D671">
        <v>7.46</v>
      </c>
      <c r="E671">
        <v>194669.516</v>
      </c>
      <c r="F671">
        <v>178963.81299999999</v>
      </c>
    </row>
    <row r="672" spans="1:6" x14ac:dyDescent="0.3">
      <c r="A672">
        <v>65</v>
      </c>
      <c r="B672" t="s">
        <v>132</v>
      </c>
      <c r="C672" t="s">
        <v>133</v>
      </c>
      <c r="D672">
        <v>7.46</v>
      </c>
      <c r="E672">
        <v>667610</v>
      </c>
      <c r="F672">
        <v>607091</v>
      </c>
    </row>
    <row r="673" spans="1:6" x14ac:dyDescent="0.3">
      <c r="A673">
        <v>66</v>
      </c>
      <c r="B673" t="s">
        <v>134</v>
      </c>
      <c r="C673" t="s">
        <v>52</v>
      </c>
      <c r="D673">
        <v>7.46</v>
      </c>
      <c r="E673">
        <v>738933.43799999997</v>
      </c>
      <c r="F673">
        <v>679923</v>
      </c>
    </row>
    <row r="674" spans="1:6" x14ac:dyDescent="0.3">
      <c r="A674">
        <v>67</v>
      </c>
      <c r="B674" t="s">
        <v>135</v>
      </c>
      <c r="C674" t="s">
        <v>136</v>
      </c>
      <c r="D674">
        <v>7.46</v>
      </c>
      <c r="E674">
        <v>281559.06300000002</v>
      </c>
      <c r="F674">
        <v>256401.359</v>
      </c>
    </row>
    <row r="675" spans="1:6" x14ac:dyDescent="0.3">
      <c r="A675">
        <v>68</v>
      </c>
      <c r="B675" t="s">
        <v>137</v>
      </c>
      <c r="C675" t="s">
        <v>138</v>
      </c>
      <c r="D675">
        <v>7.46</v>
      </c>
      <c r="E675">
        <v>234184.84400000001</v>
      </c>
      <c r="F675">
        <v>213815.67199999999</v>
      </c>
    </row>
    <row r="676" spans="1:6" x14ac:dyDescent="0.3">
      <c r="A676">
        <v>69</v>
      </c>
      <c r="B676" t="s">
        <v>139</v>
      </c>
      <c r="C676" t="s">
        <v>140</v>
      </c>
      <c r="D676">
        <v>7.46</v>
      </c>
      <c r="E676">
        <v>5120.9409999999998</v>
      </c>
      <c r="F676">
        <v>4481.8389999999999</v>
      </c>
    </row>
    <row r="677" spans="1:6" x14ac:dyDescent="0.3">
      <c r="A677">
        <v>70</v>
      </c>
      <c r="B677" t="s">
        <v>141</v>
      </c>
      <c r="C677" t="s">
        <v>142</v>
      </c>
      <c r="D677">
        <v>7.46</v>
      </c>
      <c r="E677">
        <v>1909.164</v>
      </c>
      <c r="F677">
        <v>1468.1279999999999</v>
      </c>
    </row>
    <row r="678" spans="1:6" x14ac:dyDescent="0.3">
      <c r="A678">
        <v>71</v>
      </c>
      <c r="B678" t="s">
        <v>143</v>
      </c>
      <c r="C678" t="s">
        <v>144</v>
      </c>
      <c r="D678">
        <v>7.46</v>
      </c>
      <c r="E678">
        <v>6956.2089999999998</v>
      </c>
      <c r="F678">
        <v>6551.02</v>
      </c>
    </row>
    <row r="679" spans="1:6" x14ac:dyDescent="0.3">
      <c r="A679">
        <v>72</v>
      </c>
      <c r="B679" t="s">
        <v>145</v>
      </c>
      <c r="C679" t="s">
        <v>146</v>
      </c>
      <c r="D679">
        <v>7.46</v>
      </c>
      <c r="E679">
        <v>438697.625</v>
      </c>
      <c r="F679">
        <v>400827.65600000002</v>
      </c>
    </row>
    <row r="680" spans="1:6" x14ac:dyDescent="0.3">
      <c r="A680">
        <v>73</v>
      </c>
      <c r="B680" t="s">
        <v>147</v>
      </c>
      <c r="C680" t="s">
        <v>148</v>
      </c>
      <c r="D680">
        <v>7.46</v>
      </c>
      <c r="E680">
        <v>3402.9879999999998</v>
      </c>
      <c r="F680">
        <v>2916.2739999999999</v>
      </c>
    </row>
    <row r="681" spans="1:6" x14ac:dyDescent="0.3">
      <c r="A681">
        <v>74</v>
      </c>
      <c r="B681" t="s">
        <v>149</v>
      </c>
      <c r="C681" t="s">
        <v>150</v>
      </c>
      <c r="D681">
        <v>7.45</v>
      </c>
      <c r="E681">
        <v>1201.8009999999999</v>
      </c>
      <c r="F681">
        <v>1094.0329999999999</v>
      </c>
    </row>
    <row r="682" spans="1:6" x14ac:dyDescent="0.3">
      <c r="A682">
        <v>75</v>
      </c>
      <c r="B682" t="s">
        <v>151</v>
      </c>
      <c r="C682" t="s">
        <v>152</v>
      </c>
      <c r="D682">
        <v>7.46</v>
      </c>
      <c r="E682">
        <v>1229.1890000000001</v>
      </c>
      <c r="F682">
        <v>1082.6659999999999</v>
      </c>
    </row>
    <row r="683" spans="1:6" x14ac:dyDescent="0.3">
      <c r="A683">
        <v>76</v>
      </c>
      <c r="B683" t="s">
        <v>153</v>
      </c>
      <c r="C683" t="s">
        <v>154</v>
      </c>
      <c r="D683">
        <v>7.46</v>
      </c>
      <c r="E683">
        <v>383998.15600000002</v>
      </c>
      <c r="F683">
        <v>353598.90600000002</v>
      </c>
    </row>
    <row r="684" spans="1:6" x14ac:dyDescent="0.3">
      <c r="A684">
        <v>77</v>
      </c>
      <c r="B684" t="s">
        <v>155</v>
      </c>
      <c r="C684" t="s">
        <v>52</v>
      </c>
      <c r="D684">
        <v>7.46</v>
      </c>
      <c r="E684">
        <v>703006.75</v>
      </c>
      <c r="F684">
        <v>642199.875</v>
      </c>
    </row>
    <row r="685" spans="1:6" x14ac:dyDescent="0.3">
      <c r="A685">
        <v>78</v>
      </c>
      <c r="B685" t="s">
        <v>156</v>
      </c>
      <c r="C685" t="s">
        <v>157</v>
      </c>
      <c r="D685">
        <v>7.46</v>
      </c>
      <c r="E685">
        <v>544101.625</v>
      </c>
      <c r="F685">
        <v>500292.46899999998</v>
      </c>
    </row>
    <row r="686" spans="1:6" x14ac:dyDescent="0.3">
      <c r="A686">
        <v>79</v>
      </c>
      <c r="B686" t="s">
        <v>158</v>
      </c>
      <c r="C686" t="s">
        <v>159</v>
      </c>
      <c r="D686">
        <v>7.46</v>
      </c>
      <c r="E686">
        <v>192072.641</v>
      </c>
      <c r="F686">
        <v>177102.359</v>
      </c>
    </row>
    <row r="687" spans="1:6" x14ac:dyDescent="0.3">
      <c r="A687">
        <v>80</v>
      </c>
      <c r="B687" t="s">
        <v>160</v>
      </c>
      <c r="C687" t="s">
        <v>161</v>
      </c>
      <c r="D687">
        <v>7.46</v>
      </c>
      <c r="E687">
        <v>2445.951</v>
      </c>
      <c r="F687">
        <v>2121.723</v>
      </c>
    </row>
    <row r="688" spans="1:6" x14ac:dyDescent="0.3">
      <c r="A688">
        <v>81</v>
      </c>
      <c r="B688" t="s">
        <v>162</v>
      </c>
      <c r="C688" t="s">
        <v>163</v>
      </c>
      <c r="D688">
        <v>7.46</v>
      </c>
      <c r="E688">
        <v>1575.491</v>
      </c>
      <c r="F688">
        <v>1460.5340000000001</v>
      </c>
    </row>
    <row r="689" spans="1:6" x14ac:dyDescent="0.3">
      <c r="A689">
        <v>82</v>
      </c>
      <c r="B689" t="s">
        <v>164</v>
      </c>
      <c r="C689" t="s">
        <v>165</v>
      </c>
      <c r="D689">
        <v>7.46</v>
      </c>
      <c r="E689">
        <v>1142.4849999999999</v>
      </c>
      <c r="F689">
        <v>1109.491</v>
      </c>
    </row>
    <row r="690" spans="1:6" x14ac:dyDescent="0.3">
      <c r="A690">
        <v>83</v>
      </c>
      <c r="B690" t="s">
        <v>166</v>
      </c>
      <c r="C690" t="s">
        <v>167</v>
      </c>
      <c r="D690">
        <v>7.46</v>
      </c>
      <c r="E690">
        <v>192619.28099999999</v>
      </c>
      <c r="F690">
        <v>176722.609</v>
      </c>
    </row>
    <row r="691" spans="1:6" x14ac:dyDescent="0.3">
      <c r="A691">
        <v>84</v>
      </c>
      <c r="B691" t="s">
        <v>168</v>
      </c>
      <c r="C691" t="s">
        <v>169</v>
      </c>
      <c r="D691">
        <v>7.46</v>
      </c>
      <c r="E691">
        <v>254339.625</v>
      </c>
      <c r="F691">
        <v>229260.65599999999</v>
      </c>
    </row>
    <row r="692" spans="1:6" x14ac:dyDescent="0.3">
      <c r="A692">
        <v>85</v>
      </c>
      <c r="B692" t="s">
        <v>170</v>
      </c>
      <c r="C692" t="s">
        <v>171</v>
      </c>
      <c r="D692">
        <v>7.47</v>
      </c>
      <c r="E692">
        <v>1760.8330000000001</v>
      </c>
      <c r="F692">
        <v>1452.5730000000001</v>
      </c>
    </row>
    <row r="693" spans="1:6" x14ac:dyDescent="0.3">
      <c r="A693">
        <v>86</v>
      </c>
      <c r="B693" t="s">
        <v>172</v>
      </c>
      <c r="C693" t="s">
        <v>173</v>
      </c>
      <c r="D693">
        <v>7.46</v>
      </c>
      <c r="E693">
        <v>146379.891</v>
      </c>
      <c r="F693">
        <v>131830.391</v>
      </c>
    </row>
    <row r="694" spans="1:6" x14ac:dyDescent="0.3">
      <c r="A694">
        <v>87</v>
      </c>
      <c r="B694" t="s">
        <v>174</v>
      </c>
      <c r="C694" t="s">
        <v>175</v>
      </c>
      <c r="D694">
        <v>7.46</v>
      </c>
      <c r="E694">
        <v>169152.21900000001</v>
      </c>
      <c r="F694">
        <v>153326.234</v>
      </c>
    </row>
    <row r="695" spans="1:6" x14ac:dyDescent="0.3">
      <c r="A695">
        <v>88</v>
      </c>
      <c r="B695" t="s">
        <v>176</v>
      </c>
      <c r="C695" t="s">
        <v>52</v>
      </c>
      <c r="D695">
        <v>7.46</v>
      </c>
      <c r="E695">
        <v>778674.43799999997</v>
      </c>
      <c r="F695">
        <v>714790.56299999997</v>
      </c>
    </row>
    <row r="696" spans="1:6" x14ac:dyDescent="0.3">
      <c r="A696">
        <v>89</v>
      </c>
      <c r="B696" t="s">
        <v>177</v>
      </c>
      <c r="C696" t="s">
        <v>178</v>
      </c>
      <c r="D696">
        <v>7.46</v>
      </c>
      <c r="E696">
        <v>2758.8409999999999</v>
      </c>
      <c r="F696">
        <v>2500.1329999999998</v>
      </c>
    </row>
    <row r="697" spans="1:6" x14ac:dyDescent="0.3">
      <c r="A697">
        <v>90</v>
      </c>
      <c r="B697" t="s">
        <v>179</v>
      </c>
      <c r="C697" t="s">
        <v>180</v>
      </c>
      <c r="D697">
        <v>7.46</v>
      </c>
      <c r="E697">
        <v>201096.70300000001</v>
      </c>
      <c r="F697">
        <v>185878</v>
      </c>
    </row>
    <row r="698" spans="1:6" x14ac:dyDescent="0.3">
      <c r="A698">
        <v>91</v>
      </c>
      <c r="B698" t="s">
        <v>181</v>
      </c>
      <c r="C698" t="s">
        <v>182</v>
      </c>
      <c r="D698">
        <v>7.46</v>
      </c>
      <c r="E698">
        <v>2159.35</v>
      </c>
      <c r="F698">
        <v>1802.17</v>
      </c>
    </row>
    <row r="699" spans="1:6" x14ac:dyDescent="0.3">
      <c r="A699">
        <v>92</v>
      </c>
      <c r="B699" t="s">
        <v>183</v>
      </c>
      <c r="C699" t="s">
        <v>184</v>
      </c>
      <c r="D699">
        <v>7.46</v>
      </c>
      <c r="E699">
        <v>258403.15599999999</v>
      </c>
      <c r="F699">
        <v>235272.359</v>
      </c>
    </row>
    <row r="700" spans="1:6" x14ac:dyDescent="0.3">
      <c r="A700">
        <v>93</v>
      </c>
      <c r="B700" t="s">
        <v>185</v>
      </c>
      <c r="C700" t="s">
        <v>186</v>
      </c>
      <c r="D700">
        <v>7.46</v>
      </c>
      <c r="E700">
        <v>55294.296999999999</v>
      </c>
      <c r="F700">
        <v>50877.351999999999</v>
      </c>
    </row>
    <row r="701" spans="1:6" x14ac:dyDescent="0.3">
      <c r="A701">
        <v>94</v>
      </c>
      <c r="B701" t="s">
        <v>187</v>
      </c>
      <c r="C701" t="s">
        <v>188</v>
      </c>
      <c r="D701">
        <v>7.46</v>
      </c>
      <c r="E701">
        <v>53349.608999999997</v>
      </c>
      <c r="F701">
        <v>48671.254000000001</v>
      </c>
    </row>
    <row r="702" spans="1:6" x14ac:dyDescent="0.3">
      <c r="A702">
        <v>95</v>
      </c>
      <c r="B702" t="s">
        <v>189</v>
      </c>
      <c r="C702" t="s">
        <v>190</v>
      </c>
      <c r="D702">
        <v>7.47</v>
      </c>
      <c r="E702">
        <v>2136.2040000000002</v>
      </c>
      <c r="F702">
        <v>1879.143</v>
      </c>
    </row>
    <row r="703" spans="1:6" x14ac:dyDescent="0.3">
      <c r="A703">
        <v>96</v>
      </c>
      <c r="B703" t="s">
        <v>191</v>
      </c>
      <c r="C703" t="s">
        <v>192</v>
      </c>
      <c r="D703">
        <v>7.46</v>
      </c>
      <c r="E703">
        <v>274969.875</v>
      </c>
      <c r="F703">
        <v>253924.109</v>
      </c>
    </row>
    <row r="704" spans="1:6" x14ac:dyDescent="0.3">
      <c r="A704">
        <v>97</v>
      </c>
      <c r="B704" t="s">
        <v>193</v>
      </c>
      <c r="C704" t="s">
        <v>194</v>
      </c>
      <c r="D704">
        <v>7.46</v>
      </c>
      <c r="E704">
        <v>1615.1949999999999</v>
      </c>
      <c r="F704">
        <v>1594.8510000000001</v>
      </c>
    </row>
    <row r="705" spans="1:6" x14ac:dyDescent="0.3">
      <c r="A705">
        <v>98</v>
      </c>
      <c r="B705" t="s">
        <v>195</v>
      </c>
      <c r="C705" t="s">
        <v>196</v>
      </c>
      <c r="D705">
        <v>7.46</v>
      </c>
      <c r="E705">
        <v>216923.04699999999</v>
      </c>
      <c r="F705">
        <v>201016.57800000001</v>
      </c>
    </row>
    <row r="706" spans="1:6" x14ac:dyDescent="0.3">
      <c r="A706">
        <v>99</v>
      </c>
      <c r="B706" t="s">
        <v>197</v>
      </c>
      <c r="C706" t="s">
        <v>52</v>
      </c>
      <c r="D706">
        <v>7.46</v>
      </c>
      <c r="E706">
        <v>729277.68799999997</v>
      </c>
      <c r="F706">
        <v>679014</v>
      </c>
    </row>
    <row r="707" spans="1:6" x14ac:dyDescent="0.3">
      <c r="A707">
        <v>100</v>
      </c>
      <c r="B707" t="s">
        <v>198</v>
      </c>
      <c r="C707" t="s">
        <v>199</v>
      </c>
      <c r="D707">
        <v>7.46</v>
      </c>
      <c r="E707">
        <v>2167.2220000000002</v>
      </c>
      <c r="F707">
        <v>2001.0609999999999</v>
      </c>
    </row>
    <row r="708" spans="1:6" x14ac:dyDescent="0.3">
      <c r="A708">
        <v>101</v>
      </c>
      <c r="B708" t="s">
        <v>200</v>
      </c>
      <c r="C708" t="s">
        <v>201</v>
      </c>
      <c r="D708">
        <v>7.46</v>
      </c>
      <c r="E708">
        <v>1470.9829999999999</v>
      </c>
      <c r="F708">
        <v>1400.7239999999999</v>
      </c>
    </row>
    <row r="709" spans="1:6" x14ac:dyDescent="0.3">
      <c r="A709">
        <v>102</v>
      </c>
      <c r="B709" t="s">
        <v>202</v>
      </c>
      <c r="C709" t="s">
        <v>203</v>
      </c>
      <c r="D709">
        <v>7.46</v>
      </c>
      <c r="E709">
        <v>1378.769</v>
      </c>
      <c r="F709">
        <v>1168.8150000000001</v>
      </c>
    </row>
    <row r="710" spans="1:6" x14ac:dyDescent="0.3">
      <c r="A710">
        <v>103</v>
      </c>
      <c r="B710" t="s">
        <v>204</v>
      </c>
      <c r="C710" t="s">
        <v>205</v>
      </c>
      <c r="D710">
        <v>7.46</v>
      </c>
      <c r="E710">
        <v>270196.25</v>
      </c>
      <c r="F710">
        <v>249705.81299999999</v>
      </c>
    </row>
    <row r="711" spans="1:6" x14ac:dyDescent="0.3">
      <c r="A711">
        <v>104</v>
      </c>
      <c r="B711" t="s">
        <v>206</v>
      </c>
      <c r="C711" t="s">
        <v>207</v>
      </c>
      <c r="D711">
        <v>7.46</v>
      </c>
      <c r="E711">
        <v>471364.46899999998</v>
      </c>
      <c r="F711">
        <v>437850.68800000002</v>
      </c>
    </row>
    <row r="712" spans="1:6" x14ac:dyDescent="0.3">
      <c r="A712">
        <v>105</v>
      </c>
      <c r="B712" t="s">
        <v>208</v>
      </c>
      <c r="C712" t="s">
        <v>209</v>
      </c>
      <c r="D712">
        <v>7.46</v>
      </c>
      <c r="E712">
        <v>390128.28100000002</v>
      </c>
      <c r="F712">
        <v>361234.71899999998</v>
      </c>
    </row>
    <row r="713" spans="1:6" x14ac:dyDescent="0.3">
      <c r="A713">
        <v>106</v>
      </c>
      <c r="B713" t="s">
        <v>210</v>
      </c>
      <c r="C713" t="s">
        <v>52</v>
      </c>
      <c r="D713">
        <v>7.46</v>
      </c>
      <c r="E713">
        <v>787910.81299999997</v>
      </c>
      <c r="F713">
        <v>731415.93799999997</v>
      </c>
    </row>
    <row r="714" spans="1:6" x14ac:dyDescent="0.3">
      <c r="A714">
        <v>107</v>
      </c>
      <c r="B714" t="s">
        <v>211</v>
      </c>
      <c r="C714" t="s">
        <v>9</v>
      </c>
      <c r="D714">
        <v>7.47</v>
      </c>
      <c r="E714">
        <v>752.4</v>
      </c>
      <c r="F714">
        <v>712.99900000000002</v>
      </c>
    </row>
    <row r="715" spans="1:6" x14ac:dyDescent="0.3">
      <c r="A715">
        <v>108</v>
      </c>
      <c r="B715" t="s">
        <v>212</v>
      </c>
      <c r="C715" t="s">
        <v>11</v>
      </c>
      <c r="D715">
        <v>7.47</v>
      </c>
      <c r="E715">
        <v>898.57799999999997</v>
      </c>
      <c r="F715">
        <v>934.29</v>
      </c>
    </row>
    <row r="716" spans="1:6" x14ac:dyDescent="0.3">
      <c r="A716">
        <v>109</v>
      </c>
      <c r="B716" t="s">
        <v>213</v>
      </c>
      <c r="C716" t="s">
        <v>13</v>
      </c>
      <c r="D716">
        <v>7.46</v>
      </c>
      <c r="E716">
        <v>13956.897000000001</v>
      </c>
      <c r="F716">
        <v>13289.76</v>
      </c>
    </row>
    <row r="717" spans="1:6" x14ac:dyDescent="0.3">
      <c r="A717">
        <v>110</v>
      </c>
      <c r="B717" t="s">
        <v>214</v>
      </c>
      <c r="C717" t="s">
        <v>15</v>
      </c>
      <c r="D717">
        <v>7.46</v>
      </c>
      <c r="E717">
        <v>27489.338</v>
      </c>
      <c r="F717">
        <v>25047.703000000001</v>
      </c>
    </row>
    <row r="718" spans="1:6" x14ac:dyDescent="0.3">
      <c r="A718">
        <v>111</v>
      </c>
      <c r="B718" t="s">
        <v>215</v>
      </c>
      <c r="C718" t="s">
        <v>17</v>
      </c>
      <c r="D718">
        <v>7.46</v>
      </c>
      <c r="E718">
        <v>56472.207000000002</v>
      </c>
      <c r="F718">
        <v>51841.211000000003</v>
      </c>
    </row>
    <row r="719" spans="1:6" x14ac:dyDescent="0.3">
      <c r="A719">
        <v>112</v>
      </c>
      <c r="B719" t="s">
        <v>216</v>
      </c>
      <c r="C719" t="s">
        <v>19</v>
      </c>
      <c r="D719">
        <v>7.46</v>
      </c>
      <c r="E719">
        <v>126588.984</v>
      </c>
      <c r="F719">
        <v>117022.25</v>
      </c>
    </row>
    <row r="720" spans="1:6" x14ac:dyDescent="0.3">
      <c r="A720">
        <v>113</v>
      </c>
      <c r="B720" t="s">
        <v>217</v>
      </c>
      <c r="C720" t="s">
        <v>21</v>
      </c>
      <c r="D720">
        <v>7.46</v>
      </c>
      <c r="E720">
        <v>290931.5</v>
      </c>
      <c r="F720">
        <v>268448.03100000002</v>
      </c>
    </row>
    <row r="721" spans="1:6" x14ac:dyDescent="0.3">
      <c r="A721">
        <v>114</v>
      </c>
      <c r="B721" t="s">
        <v>218</v>
      </c>
      <c r="C721" t="s">
        <v>23</v>
      </c>
      <c r="D721">
        <v>7.46</v>
      </c>
      <c r="E721">
        <v>579155.25</v>
      </c>
      <c r="F721">
        <v>535433.375</v>
      </c>
    </row>
    <row r="722" spans="1:6" x14ac:dyDescent="0.3">
      <c r="A722">
        <v>115</v>
      </c>
      <c r="B722" t="s">
        <v>219</v>
      </c>
      <c r="C722" t="s">
        <v>25</v>
      </c>
      <c r="D722">
        <v>7.46</v>
      </c>
      <c r="E722">
        <v>1259039.625</v>
      </c>
      <c r="F722">
        <v>1173406.625</v>
      </c>
    </row>
    <row r="723" spans="1:6" x14ac:dyDescent="0.3">
      <c r="A723">
        <v>116</v>
      </c>
      <c r="B723" t="s">
        <v>220</v>
      </c>
      <c r="C723" t="s">
        <v>27</v>
      </c>
      <c r="D723">
        <v>7.46</v>
      </c>
      <c r="E723">
        <v>3458382.75</v>
      </c>
      <c r="F723">
        <v>3172927.25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4596F-C8B9-49D3-B10E-25FCE67FB408}">
  <dimension ref="A1:F357"/>
  <sheetViews>
    <sheetView topLeftCell="A64" workbookViewId="0">
      <selection activeCell="C121" sqref="C67:C121"/>
    </sheetView>
  </sheetViews>
  <sheetFormatPr defaultRowHeight="14.4" x14ac:dyDescent="0.3"/>
  <sheetData>
    <row r="1" spans="1:6" x14ac:dyDescent="0.3">
      <c r="A1" t="s">
        <v>0</v>
      </c>
    </row>
    <row r="3" spans="1:6" x14ac:dyDescent="0.3">
      <c r="A3" t="s">
        <v>631</v>
      </c>
    </row>
    <row r="5" spans="1:6" x14ac:dyDescent="0.3">
      <c r="A5" t="s">
        <v>2</v>
      </c>
    </row>
    <row r="7" spans="1:6" x14ac:dyDescent="0.3">
      <c r="B7" t="s">
        <v>3</v>
      </c>
      <c r="C7" t="s">
        <v>4</v>
      </c>
      <c r="D7" t="s">
        <v>5</v>
      </c>
      <c r="E7" t="s">
        <v>6</v>
      </c>
      <c r="F7" t="s">
        <v>246</v>
      </c>
    </row>
    <row r="8" spans="1:6" x14ac:dyDescent="0.3">
      <c r="A8">
        <v>1</v>
      </c>
      <c r="B8" t="s">
        <v>632</v>
      </c>
      <c r="C8" t="s">
        <v>9</v>
      </c>
      <c r="D8">
        <v>3.27</v>
      </c>
      <c r="E8">
        <v>316.57600000000002</v>
      </c>
    </row>
    <row r="9" spans="1:6" x14ac:dyDescent="0.3">
      <c r="A9">
        <v>2</v>
      </c>
      <c r="B9" t="s">
        <v>633</v>
      </c>
      <c r="C9" t="s">
        <v>11</v>
      </c>
      <c r="D9">
        <v>3.26</v>
      </c>
      <c r="E9">
        <v>795945.375</v>
      </c>
    </row>
    <row r="10" spans="1:6" x14ac:dyDescent="0.3">
      <c r="A10">
        <v>3</v>
      </c>
      <c r="B10" t="s">
        <v>634</v>
      </c>
      <c r="C10" t="s">
        <v>13</v>
      </c>
      <c r="D10">
        <v>3.26</v>
      </c>
      <c r="E10">
        <v>816245.25</v>
      </c>
    </row>
    <row r="11" spans="1:6" x14ac:dyDescent="0.3">
      <c r="A11">
        <v>4</v>
      </c>
      <c r="B11" t="s">
        <v>635</v>
      </c>
      <c r="C11" t="s">
        <v>15</v>
      </c>
      <c r="D11">
        <v>3.26</v>
      </c>
      <c r="E11">
        <v>797875.75</v>
      </c>
    </row>
    <row r="12" spans="1:6" x14ac:dyDescent="0.3">
      <c r="A12">
        <v>5</v>
      </c>
      <c r="B12" t="s">
        <v>636</v>
      </c>
      <c r="C12" t="s">
        <v>17</v>
      </c>
      <c r="D12">
        <v>3.26</v>
      </c>
      <c r="E12">
        <v>837876.43799999997</v>
      </c>
    </row>
    <row r="13" spans="1:6" x14ac:dyDescent="0.3">
      <c r="A13">
        <v>6</v>
      </c>
      <c r="B13" t="s">
        <v>637</v>
      </c>
      <c r="C13" t="s">
        <v>19</v>
      </c>
      <c r="D13">
        <v>3.26</v>
      </c>
      <c r="E13">
        <v>826792.93799999997</v>
      </c>
    </row>
    <row r="14" spans="1:6" x14ac:dyDescent="0.3">
      <c r="A14">
        <v>7</v>
      </c>
      <c r="B14" t="s">
        <v>638</v>
      </c>
      <c r="C14" t="s">
        <v>21</v>
      </c>
      <c r="D14">
        <v>3.26</v>
      </c>
      <c r="E14">
        <v>825843.125</v>
      </c>
    </row>
    <row r="15" spans="1:6" x14ac:dyDescent="0.3">
      <c r="A15">
        <v>8</v>
      </c>
      <c r="B15" t="s">
        <v>639</v>
      </c>
      <c r="C15" t="s">
        <v>23</v>
      </c>
      <c r="D15">
        <v>3.26</v>
      </c>
      <c r="E15">
        <v>787006.43799999997</v>
      </c>
    </row>
    <row r="16" spans="1:6" x14ac:dyDescent="0.3">
      <c r="A16">
        <v>9</v>
      </c>
      <c r="B16" t="s">
        <v>640</v>
      </c>
      <c r="C16" t="s">
        <v>25</v>
      </c>
      <c r="D16">
        <v>3.26</v>
      </c>
      <c r="E16">
        <v>847427.56299999997</v>
      </c>
    </row>
    <row r="17" spans="1:5" x14ac:dyDescent="0.3">
      <c r="A17">
        <v>10</v>
      </c>
      <c r="B17" t="s">
        <v>641</v>
      </c>
      <c r="C17" t="s">
        <v>27</v>
      </c>
      <c r="D17">
        <v>3.26</v>
      </c>
      <c r="E17">
        <v>892977.56299999997</v>
      </c>
    </row>
    <row r="18" spans="1:5" x14ac:dyDescent="0.3">
      <c r="A18">
        <v>11</v>
      </c>
      <c r="B18" t="s">
        <v>642</v>
      </c>
      <c r="C18" t="s">
        <v>9</v>
      </c>
      <c r="D18">
        <v>3.26</v>
      </c>
      <c r="E18">
        <v>1114.1600000000001</v>
      </c>
    </row>
    <row r="19" spans="1:5" x14ac:dyDescent="0.3">
      <c r="A19">
        <v>12</v>
      </c>
      <c r="B19" t="s">
        <v>643</v>
      </c>
      <c r="C19" t="s">
        <v>52</v>
      </c>
      <c r="D19">
        <v>3.26</v>
      </c>
      <c r="E19">
        <v>715892.125</v>
      </c>
    </row>
    <row r="20" spans="1:5" x14ac:dyDescent="0.3">
      <c r="A20">
        <v>13</v>
      </c>
      <c r="B20" t="s">
        <v>644</v>
      </c>
      <c r="C20" t="s">
        <v>398</v>
      </c>
      <c r="D20">
        <v>3.26</v>
      </c>
      <c r="E20">
        <v>765614.81299999997</v>
      </c>
    </row>
    <row r="21" spans="1:5" x14ac:dyDescent="0.3">
      <c r="A21">
        <v>14</v>
      </c>
      <c r="B21" t="s">
        <v>645</v>
      </c>
      <c r="C21" t="s">
        <v>399</v>
      </c>
      <c r="D21">
        <v>3.26</v>
      </c>
      <c r="E21">
        <v>656491.56299999997</v>
      </c>
    </row>
    <row r="22" spans="1:5" x14ac:dyDescent="0.3">
      <c r="A22">
        <v>15</v>
      </c>
      <c r="B22" t="s">
        <v>646</v>
      </c>
      <c r="C22" t="s">
        <v>647</v>
      </c>
      <c r="D22">
        <v>3.26</v>
      </c>
      <c r="E22">
        <v>692369.5</v>
      </c>
    </row>
    <row r="23" spans="1:5" x14ac:dyDescent="0.3">
      <c r="A23">
        <v>16</v>
      </c>
      <c r="B23" t="s">
        <v>648</v>
      </c>
      <c r="C23" t="s">
        <v>400</v>
      </c>
      <c r="D23">
        <v>3.26</v>
      </c>
      <c r="E23">
        <v>719721.25</v>
      </c>
    </row>
    <row r="24" spans="1:5" x14ac:dyDescent="0.3">
      <c r="A24">
        <v>17</v>
      </c>
      <c r="B24" t="s">
        <v>649</v>
      </c>
      <c r="C24" t="s">
        <v>401</v>
      </c>
      <c r="D24">
        <v>3.26</v>
      </c>
      <c r="E24">
        <v>705992.75</v>
      </c>
    </row>
    <row r="25" spans="1:5" x14ac:dyDescent="0.3">
      <c r="A25">
        <v>18</v>
      </c>
      <c r="B25" t="s">
        <v>650</v>
      </c>
      <c r="C25" t="s">
        <v>402</v>
      </c>
      <c r="D25">
        <v>3.26</v>
      </c>
      <c r="E25">
        <v>684208.68799999997</v>
      </c>
    </row>
    <row r="26" spans="1:5" x14ac:dyDescent="0.3">
      <c r="A26">
        <v>19</v>
      </c>
      <c r="B26" t="s">
        <v>651</v>
      </c>
      <c r="C26" t="s">
        <v>403</v>
      </c>
      <c r="D26">
        <v>3.26</v>
      </c>
      <c r="E26">
        <v>702734</v>
      </c>
    </row>
    <row r="27" spans="1:5" x14ac:dyDescent="0.3">
      <c r="A27">
        <v>20</v>
      </c>
      <c r="B27" t="s">
        <v>652</v>
      </c>
      <c r="C27" t="s">
        <v>653</v>
      </c>
      <c r="D27">
        <v>3.26</v>
      </c>
      <c r="E27">
        <v>686787.56299999997</v>
      </c>
    </row>
    <row r="28" spans="1:5" x14ac:dyDescent="0.3">
      <c r="A28">
        <v>21</v>
      </c>
      <c r="B28" t="s">
        <v>654</v>
      </c>
      <c r="C28" t="s">
        <v>405</v>
      </c>
      <c r="D28">
        <v>3.26</v>
      </c>
      <c r="E28">
        <v>732427.75</v>
      </c>
    </row>
    <row r="29" spans="1:5" x14ac:dyDescent="0.3">
      <c r="A29">
        <v>22</v>
      </c>
      <c r="B29" t="s">
        <v>655</v>
      </c>
      <c r="C29" t="s">
        <v>406</v>
      </c>
      <c r="D29">
        <v>3.26</v>
      </c>
      <c r="E29">
        <v>700822.5</v>
      </c>
    </row>
    <row r="30" spans="1:5" x14ac:dyDescent="0.3">
      <c r="A30">
        <v>23</v>
      </c>
      <c r="B30" t="s">
        <v>656</v>
      </c>
      <c r="C30" t="s">
        <v>52</v>
      </c>
      <c r="D30">
        <v>3.26</v>
      </c>
      <c r="E30">
        <v>711748.25</v>
      </c>
    </row>
    <row r="31" spans="1:5" x14ac:dyDescent="0.3">
      <c r="A31">
        <v>24</v>
      </c>
      <c r="B31" t="s">
        <v>657</v>
      </c>
      <c r="C31" t="s">
        <v>407</v>
      </c>
      <c r="D31">
        <v>3.26</v>
      </c>
      <c r="E31">
        <v>677217.375</v>
      </c>
    </row>
    <row r="32" spans="1:5" x14ac:dyDescent="0.3">
      <c r="A32">
        <v>25</v>
      </c>
      <c r="B32" t="s">
        <v>658</v>
      </c>
      <c r="C32" t="s">
        <v>408</v>
      </c>
      <c r="D32">
        <v>3.26</v>
      </c>
      <c r="E32">
        <v>730898.625</v>
      </c>
    </row>
    <row r="33" spans="1:5" x14ac:dyDescent="0.3">
      <c r="A33">
        <v>26</v>
      </c>
      <c r="B33" t="s">
        <v>659</v>
      </c>
      <c r="C33" t="s">
        <v>409</v>
      </c>
      <c r="D33">
        <v>3.26</v>
      </c>
      <c r="E33">
        <v>844565.625</v>
      </c>
    </row>
    <row r="34" spans="1:5" x14ac:dyDescent="0.3">
      <c r="A34">
        <v>27</v>
      </c>
      <c r="B34" t="s">
        <v>660</v>
      </c>
      <c r="C34" t="s">
        <v>411</v>
      </c>
      <c r="D34">
        <v>3.26</v>
      </c>
      <c r="E34">
        <v>696881.25</v>
      </c>
    </row>
    <row r="35" spans="1:5" x14ac:dyDescent="0.3">
      <c r="A35">
        <v>28</v>
      </c>
      <c r="B35" t="s">
        <v>661</v>
      </c>
      <c r="C35" t="s">
        <v>412</v>
      </c>
      <c r="D35">
        <v>3.26</v>
      </c>
      <c r="E35">
        <v>703303.56299999997</v>
      </c>
    </row>
    <row r="36" spans="1:5" x14ac:dyDescent="0.3">
      <c r="A36">
        <v>29</v>
      </c>
      <c r="B36" t="s">
        <v>662</v>
      </c>
      <c r="C36" t="s">
        <v>413</v>
      </c>
      <c r="D36">
        <v>3.26</v>
      </c>
      <c r="E36">
        <v>718375.81299999997</v>
      </c>
    </row>
    <row r="37" spans="1:5" x14ac:dyDescent="0.3">
      <c r="A37">
        <v>30</v>
      </c>
      <c r="B37" t="s">
        <v>663</v>
      </c>
      <c r="C37" t="s">
        <v>414</v>
      </c>
      <c r="D37">
        <v>3.26</v>
      </c>
      <c r="E37">
        <v>654556</v>
      </c>
    </row>
    <row r="38" spans="1:5" x14ac:dyDescent="0.3">
      <c r="A38">
        <v>31</v>
      </c>
      <c r="B38" t="s">
        <v>664</v>
      </c>
      <c r="C38" t="s">
        <v>415</v>
      </c>
      <c r="D38">
        <v>3.26</v>
      </c>
      <c r="E38">
        <v>621895.18799999997</v>
      </c>
    </row>
    <row r="39" spans="1:5" x14ac:dyDescent="0.3">
      <c r="A39">
        <v>32</v>
      </c>
      <c r="B39" t="s">
        <v>665</v>
      </c>
      <c r="C39" t="s">
        <v>417</v>
      </c>
      <c r="D39">
        <v>3.26</v>
      </c>
      <c r="E39">
        <v>673494.56299999997</v>
      </c>
    </row>
    <row r="40" spans="1:5" x14ac:dyDescent="0.3">
      <c r="A40">
        <v>33</v>
      </c>
      <c r="B40" t="s">
        <v>666</v>
      </c>
      <c r="C40" t="s">
        <v>419</v>
      </c>
      <c r="D40">
        <v>3.26</v>
      </c>
      <c r="E40">
        <v>664175.875</v>
      </c>
    </row>
    <row r="41" spans="1:5" x14ac:dyDescent="0.3">
      <c r="A41">
        <v>34</v>
      </c>
      <c r="B41" t="s">
        <v>667</v>
      </c>
      <c r="C41" t="s">
        <v>52</v>
      </c>
      <c r="D41">
        <v>3.26</v>
      </c>
      <c r="E41">
        <v>713747.125</v>
      </c>
    </row>
    <row r="42" spans="1:5" x14ac:dyDescent="0.3">
      <c r="A42">
        <v>35</v>
      </c>
      <c r="B42" t="s">
        <v>668</v>
      </c>
      <c r="C42" t="s">
        <v>420</v>
      </c>
      <c r="D42">
        <v>3.26</v>
      </c>
      <c r="E42">
        <v>677884.43799999997</v>
      </c>
    </row>
    <row r="43" spans="1:5" x14ac:dyDescent="0.3">
      <c r="A43">
        <v>36</v>
      </c>
      <c r="B43" t="s">
        <v>669</v>
      </c>
      <c r="C43" t="s">
        <v>421</v>
      </c>
      <c r="D43">
        <v>3.26</v>
      </c>
      <c r="E43">
        <v>719032.31299999997</v>
      </c>
    </row>
    <row r="44" spans="1:5" x14ac:dyDescent="0.3">
      <c r="A44">
        <v>37</v>
      </c>
      <c r="B44" t="s">
        <v>670</v>
      </c>
      <c r="C44" t="s">
        <v>422</v>
      </c>
      <c r="D44">
        <v>3.26</v>
      </c>
      <c r="E44">
        <v>679735.75</v>
      </c>
    </row>
    <row r="45" spans="1:5" x14ac:dyDescent="0.3">
      <c r="A45">
        <v>38</v>
      </c>
      <c r="B45" t="s">
        <v>671</v>
      </c>
      <c r="C45" t="s">
        <v>424</v>
      </c>
      <c r="D45">
        <v>3.26</v>
      </c>
      <c r="E45">
        <v>683913.31299999997</v>
      </c>
    </row>
    <row r="46" spans="1:5" x14ac:dyDescent="0.3">
      <c r="A46">
        <v>39</v>
      </c>
      <c r="B46" t="s">
        <v>672</v>
      </c>
      <c r="C46" t="s">
        <v>425</v>
      </c>
      <c r="D46">
        <v>3.26</v>
      </c>
      <c r="E46">
        <v>702714.81299999997</v>
      </c>
    </row>
    <row r="47" spans="1:5" x14ac:dyDescent="0.3">
      <c r="A47">
        <v>40</v>
      </c>
      <c r="B47" t="s">
        <v>673</v>
      </c>
      <c r="C47" t="s">
        <v>427</v>
      </c>
      <c r="D47">
        <v>3.26</v>
      </c>
      <c r="E47">
        <v>749413.5</v>
      </c>
    </row>
    <row r="48" spans="1:5" x14ac:dyDescent="0.3">
      <c r="A48">
        <v>41</v>
      </c>
      <c r="B48" t="s">
        <v>674</v>
      </c>
      <c r="C48" t="s">
        <v>428</v>
      </c>
      <c r="D48">
        <v>3.26</v>
      </c>
      <c r="E48">
        <v>667902</v>
      </c>
    </row>
    <row r="49" spans="1:5" x14ac:dyDescent="0.3">
      <c r="A49">
        <v>42</v>
      </c>
      <c r="B49" t="s">
        <v>675</v>
      </c>
      <c r="C49" t="s">
        <v>676</v>
      </c>
      <c r="D49">
        <v>3.26</v>
      </c>
      <c r="E49">
        <v>720041</v>
      </c>
    </row>
    <row r="50" spans="1:5" x14ac:dyDescent="0.3">
      <c r="A50">
        <v>43</v>
      </c>
      <c r="B50" t="s">
        <v>677</v>
      </c>
      <c r="C50" t="s">
        <v>430</v>
      </c>
      <c r="D50">
        <v>3.26</v>
      </c>
      <c r="E50">
        <v>678973</v>
      </c>
    </row>
    <row r="51" spans="1:5" x14ac:dyDescent="0.3">
      <c r="A51">
        <v>44</v>
      </c>
      <c r="B51" t="s">
        <v>678</v>
      </c>
      <c r="C51" t="s">
        <v>432</v>
      </c>
      <c r="D51">
        <v>3.26</v>
      </c>
      <c r="E51">
        <v>726982.125</v>
      </c>
    </row>
    <row r="52" spans="1:5" x14ac:dyDescent="0.3">
      <c r="A52">
        <v>45</v>
      </c>
      <c r="B52" t="s">
        <v>679</v>
      </c>
      <c r="C52" t="s">
        <v>52</v>
      </c>
      <c r="D52">
        <v>3.26</v>
      </c>
      <c r="E52">
        <v>725929.93799999997</v>
      </c>
    </row>
    <row r="53" spans="1:5" x14ac:dyDescent="0.3">
      <c r="A53">
        <v>46</v>
      </c>
      <c r="B53" t="s">
        <v>680</v>
      </c>
      <c r="C53" t="s">
        <v>9</v>
      </c>
      <c r="D53">
        <v>3.26</v>
      </c>
      <c r="E53">
        <v>890.18</v>
      </c>
    </row>
    <row r="54" spans="1:5" x14ac:dyDescent="0.3">
      <c r="A54">
        <v>47</v>
      </c>
      <c r="B54" t="s">
        <v>681</v>
      </c>
      <c r="C54" t="s">
        <v>11</v>
      </c>
      <c r="D54">
        <v>3.26</v>
      </c>
      <c r="E54">
        <v>862782.18799999997</v>
      </c>
    </row>
    <row r="55" spans="1:5" x14ac:dyDescent="0.3">
      <c r="A55">
        <v>48</v>
      </c>
      <c r="B55" t="s">
        <v>682</v>
      </c>
      <c r="C55" t="s">
        <v>13</v>
      </c>
      <c r="D55">
        <v>3.26</v>
      </c>
      <c r="E55">
        <v>828107.56299999997</v>
      </c>
    </row>
    <row r="56" spans="1:5" x14ac:dyDescent="0.3">
      <c r="A56">
        <v>49</v>
      </c>
      <c r="B56" t="s">
        <v>683</v>
      </c>
      <c r="C56" t="s">
        <v>15</v>
      </c>
      <c r="D56">
        <v>3.26</v>
      </c>
      <c r="E56">
        <v>830764.81299999997</v>
      </c>
    </row>
    <row r="57" spans="1:5" x14ac:dyDescent="0.3">
      <c r="A57">
        <v>50</v>
      </c>
      <c r="B57" t="s">
        <v>684</v>
      </c>
      <c r="C57" t="s">
        <v>17</v>
      </c>
      <c r="D57">
        <v>3.26</v>
      </c>
      <c r="E57">
        <v>854518.43799999997</v>
      </c>
    </row>
    <row r="58" spans="1:5" x14ac:dyDescent="0.3">
      <c r="A58">
        <v>51</v>
      </c>
      <c r="B58" t="s">
        <v>685</v>
      </c>
      <c r="C58" t="s">
        <v>19</v>
      </c>
      <c r="D58">
        <v>3.26</v>
      </c>
      <c r="E58">
        <v>792982.375</v>
      </c>
    </row>
    <row r="59" spans="1:5" x14ac:dyDescent="0.3">
      <c r="A59">
        <v>52</v>
      </c>
      <c r="B59" t="s">
        <v>686</v>
      </c>
      <c r="C59" t="s">
        <v>21</v>
      </c>
      <c r="D59">
        <v>3.26</v>
      </c>
      <c r="E59">
        <v>842530.43799999997</v>
      </c>
    </row>
    <row r="60" spans="1:5" x14ac:dyDescent="0.3">
      <c r="A60">
        <v>53</v>
      </c>
      <c r="B60" t="s">
        <v>687</v>
      </c>
      <c r="C60" t="s">
        <v>23</v>
      </c>
      <c r="D60">
        <v>3.26</v>
      </c>
      <c r="E60">
        <v>796720.18799999997</v>
      </c>
    </row>
    <row r="61" spans="1:5" x14ac:dyDescent="0.3">
      <c r="A61">
        <v>54</v>
      </c>
      <c r="B61" t="s">
        <v>688</v>
      </c>
      <c r="C61" t="s">
        <v>25</v>
      </c>
      <c r="D61">
        <v>3.26</v>
      </c>
      <c r="E61">
        <v>866831.81299999997</v>
      </c>
    </row>
    <row r="62" spans="1:5" x14ac:dyDescent="0.3">
      <c r="A62">
        <v>55</v>
      </c>
      <c r="B62" t="s">
        <v>689</v>
      </c>
      <c r="C62" t="s">
        <v>27</v>
      </c>
      <c r="D62">
        <v>3.26</v>
      </c>
      <c r="E62">
        <v>901066.81299999997</v>
      </c>
    </row>
    <row r="64" spans="1:5" x14ac:dyDescent="0.3">
      <c r="A64" t="s">
        <v>221</v>
      </c>
    </row>
    <row r="66" spans="1:6" x14ac:dyDescent="0.3">
      <c r="B66" t="s">
        <v>3</v>
      </c>
      <c r="C66" t="s">
        <v>4</v>
      </c>
      <c r="D66" t="s">
        <v>5</v>
      </c>
      <c r="E66" t="s">
        <v>6</v>
      </c>
      <c r="F66" t="s">
        <v>7</v>
      </c>
    </row>
    <row r="67" spans="1:6" x14ac:dyDescent="0.3">
      <c r="A67">
        <v>1</v>
      </c>
      <c r="B67" t="s">
        <v>632</v>
      </c>
      <c r="C67" t="s">
        <v>9</v>
      </c>
      <c r="D67">
        <v>8.4499999999999993</v>
      </c>
      <c r="E67">
        <v>3088.703</v>
      </c>
      <c r="F67">
        <v>720.08299999999997</v>
      </c>
    </row>
    <row r="68" spans="1:6" x14ac:dyDescent="0.3">
      <c r="A68">
        <v>2</v>
      </c>
      <c r="B68" t="s">
        <v>633</v>
      </c>
      <c r="C68" t="s">
        <v>11</v>
      </c>
      <c r="D68">
        <v>8.44</v>
      </c>
      <c r="E68">
        <v>2244.828</v>
      </c>
      <c r="F68">
        <v>626.80799999999999</v>
      </c>
    </row>
    <row r="69" spans="1:6" x14ac:dyDescent="0.3">
      <c r="A69">
        <v>3</v>
      </c>
      <c r="B69" t="s">
        <v>634</v>
      </c>
      <c r="C69" t="s">
        <v>13</v>
      </c>
      <c r="D69">
        <v>8.41</v>
      </c>
      <c r="E69">
        <v>2560.33</v>
      </c>
      <c r="F69">
        <v>350.54399999999998</v>
      </c>
    </row>
    <row r="70" spans="1:6" x14ac:dyDescent="0.3">
      <c r="A70">
        <v>4</v>
      </c>
      <c r="B70" t="s">
        <v>635</v>
      </c>
      <c r="C70" t="s">
        <v>15</v>
      </c>
      <c r="D70">
        <v>8.41</v>
      </c>
      <c r="E70">
        <v>3663.848</v>
      </c>
      <c r="F70">
        <v>491.20400000000001</v>
      </c>
    </row>
    <row r="71" spans="1:6" x14ac:dyDescent="0.3">
      <c r="A71">
        <v>5</v>
      </c>
      <c r="B71" t="s">
        <v>636</v>
      </c>
      <c r="C71" t="s">
        <v>17</v>
      </c>
      <c r="D71">
        <v>8.41</v>
      </c>
      <c r="E71">
        <v>5218.8639999999996</v>
      </c>
      <c r="F71">
        <v>915.66099999999994</v>
      </c>
    </row>
    <row r="72" spans="1:6" x14ac:dyDescent="0.3">
      <c r="A72">
        <v>6</v>
      </c>
      <c r="B72" t="s">
        <v>637</v>
      </c>
      <c r="C72" t="s">
        <v>19</v>
      </c>
      <c r="D72">
        <v>8.41</v>
      </c>
      <c r="E72">
        <v>11802.703</v>
      </c>
      <c r="F72">
        <v>1856.4960000000001</v>
      </c>
    </row>
    <row r="73" spans="1:6" x14ac:dyDescent="0.3">
      <c r="A73">
        <v>7</v>
      </c>
      <c r="B73" t="s">
        <v>638</v>
      </c>
      <c r="C73" t="s">
        <v>21</v>
      </c>
      <c r="D73">
        <v>8.41</v>
      </c>
      <c r="E73">
        <v>22710.395</v>
      </c>
      <c r="F73">
        <v>4002.1260000000002</v>
      </c>
    </row>
    <row r="74" spans="1:6" x14ac:dyDescent="0.3">
      <c r="A74">
        <v>8</v>
      </c>
      <c r="B74" t="s">
        <v>639</v>
      </c>
      <c r="C74" t="s">
        <v>23</v>
      </c>
      <c r="D74">
        <v>8.41</v>
      </c>
      <c r="E74">
        <v>47822.163999999997</v>
      </c>
      <c r="F74">
        <v>7015.88</v>
      </c>
    </row>
    <row r="75" spans="1:6" x14ac:dyDescent="0.3">
      <c r="A75">
        <v>9</v>
      </c>
      <c r="B75" t="s">
        <v>640</v>
      </c>
      <c r="C75" t="s">
        <v>25</v>
      </c>
      <c r="D75">
        <v>8.41</v>
      </c>
      <c r="E75">
        <v>105454.961</v>
      </c>
      <c r="F75">
        <v>16012.521000000001</v>
      </c>
    </row>
    <row r="76" spans="1:6" x14ac:dyDescent="0.3">
      <c r="A76">
        <v>10</v>
      </c>
      <c r="B76" t="s">
        <v>641</v>
      </c>
      <c r="C76" t="s">
        <v>27</v>
      </c>
      <c r="D76">
        <v>8.41</v>
      </c>
      <c r="E76">
        <v>314776.25</v>
      </c>
      <c r="F76">
        <v>47448.949000000001</v>
      </c>
    </row>
    <row r="77" spans="1:6" x14ac:dyDescent="0.3">
      <c r="A77">
        <v>11</v>
      </c>
      <c r="B77" t="s">
        <v>642</v>
      </c>
      <c r="C77" t="s">
        <v>9</v>
      </c>
      <c r="D77">
        <v>8.42</v>
      </c>
      <c r="E77">
        <v>1408.5039999999999</v>
      </c>
      <c r="F77">
        <v>334.298</v>
      </c>
    </row>
    <row r="78" spans="1:6" x14ac:dyDescent="0.3">
      <c r="A78">
        <v>12</v>
      </c>
      <c r="B78" t="s">
        <v>643</v>
      </c>
      <c r="C78" t="s">
        <v>52</v>
      </c>
      <c r="D78">
        <v>8.41</v>
      </c>
      <c r="E78">
        <v>67070.891000000003</v>
      </c>
      <c r="F78">
        <v>10292.153</v>
      </c>
    </row>
    <row r="79" spans="1:6" x14ac:dyDescent="0.3">
      <c r="A79">
        <v>13</v>
      </c>
      <c r="B79" t="s">
        <v>644</v>
      </c>
      <c r="C79" t="s">
        <v>398</v>
      </c>
      <c r="D79">
        <v>8.41</v>
      </c>
      <c r="E79">
        <v>488796.06300000002</v>
      </c>
      <c r="F79">
        <v>73773.695000000007</v>
      </c>
    </row>
    <row r="80" spans="1:6" x14ac:dyDescent="0.3">
      <c r="A80">
        <v>14</v>
      </c>
      <c r="B80" t="s">
        <v>645</v>
      </c>
      <c r="C80" t="s">
        <v>399</v>
      </c>
      <c r="D80">
        <v>8.41</v>
      </c>
      <c r="E80">
        <v>8034.3130000000001</v>
      </c>
      <c r="F80">
        <v>1278.163</v>
      </c>
    </row>
    <row r="81" spans="1:6" x14ac:dyDescent="0.3">
      <c r="A81">
        <v>15</v>
      </c>
      <c r="B81" t="s">
        <v>646</v>
      </c>
      <c r="C81" t="s">
        <v>647</v>
      </c>
      <c r="D81">
        <v>8.41</v>
      </c>
      <c r="E81">
        <v>22538.317999999999</v>
      </c>
      <c r="F81">
        <v>3530.21</v>
      </c>
    </row>
    <row r="82" spans="1:6" x14ac:dyDescent="0.3">
      <c r="A82">
        <v>16</v>
      </c>
      <c r="B82" t="s">
        <v>648</v>
      </c>
      <c r="C82" t="s">
        <v>400</v>
      </c>
      <c r="D82">
        <v>8.41</v>
      </c>
      <c r="E82">
        <v>635226</v>
      </c>
      <c r="F82">
        <v>96356.593999999997</v>
      </c>
    </row>
    <row r="83" spans="1:6" x14ac:dyDescent="0.3">
      <c r="A83">
        <v>17</v>
      </c>
      <c r="B83" t="s">
        <v>649</v>
      </c>
      <c r="C83" t="s">
        <v>401</v>
      </c>
      <c r="D83">
        <v>8.41</v>
      </c>
      <c r="E83">
        <v>7329.9639999999999</v>
      </c>
      <c r="F83">
        <v>1189.0429999999999</v>
      </c>
    </row>
    <row r="84" spans="1:6" x14ac:dyDescent="0.3">
      <c r="A84">
        <v>18</v>
      </c>
      <c r="B84" t="s">
        <v>650</v>
      </c>
      <c r="C84" t="s">
        <v>402</v>
      </c>
      <c r="D84">
        <v>8.41</v>
      </c>
      <c r="E84">
        <v>7877.12</v>
      </c>
      <c r="F84">
        <v>1046.654</v>
      </c>
    </row>
    <row r="85" spans="1:6" x14ac:dyDescent="0.3">
      <c r="A85">
        <v>19</v>
      </c>
      <c r="B85" t="s">
        <v>651</v>
      </c>
      <c r="C85" t="s">
        <v>403</v>
      </c>
      <c r="D85">
        <v>8.41</v>
      </c>
      <c r="E85">
        <v>6061.4740000000002</v>
      </c>
      <c r="F85">
        <v>861.22400000000005</v>
      </c>
    </row>
    <row r="86" spans="1:6" x14ac:dyDescent="0.3">
      <c r="A86">
        <v>20</v>
      </c>
      <c r="B86" t="s">
        <v>652</v>
      </c>
      <c r="C86" t="s">
        <v>653</v>
      </c>
      <c r="D86">
        <v>8.41</v>
      </c>
      <c r="E86">
        <v>21157.171999999999</v>
      </c>
      <c r="F86">
        <v>3116.703</v>
      </c>
    </row>
    <row r="87" spans="1:6" x14ac:dyDescent="0.3">
      <c r="A87">
        <v>21</v>
      </c>
      <c r="B87" t="s">
        <v>654</v>
      </c>
      <c r="C87" t="s">
        <v>405</v>
      </c>
      <c r="D87">
        <v>8.41</v>
      </c>
      <c r="E87">
        <v>541251.06299999997</v>
      </c>
      <c r="F87">
        <v>81174.218999999997</v>
      </c>
    </row>
    <row r="88" spans="1:6" x14ac:dyDescent="0.3">
      <c r="A88">
        <v>22</v>
      </c>
      <c r="B88" t="s">
        <v>655</v>
      </c>
      <c r="C88" t="s">
        <v>406</v>
      </c>
      <c r="D88">
        <v>8.41</v>
      </c>
      <c r="E88">
        <v>8843.027</v>
      </c>
      <c r="F88">
        <v>1382.133</v>
      </c>
    </row>
    <row r="89" spans="1:6" x14ac:dyDescent="0.3">
      <c r="A89">
        <v>23</v>
      </c>
      <c r="B89" t="s">
        <v>656</v>
      </c>
      <c r="C89" t="s">
        <v>52</v>
      </c>
      <c r="D89">
        <v>8.41</v>
      </c>
      <c r="E89">
        <v>66798.133000000002</v>
      </c>
      <c r="F89">
        <v>9732.7880000000005</v>
      </c>
    </row>
    <row r="90" spans="1:6" x14ac:dyDescent="0.3">
      <c r="A90">
        <v>24</v>
      </c>
      <c r="B90" t="s">
        <v>657</v>
      </c>
      <c r="C90" t="s">
        <v>407</v>
      </c>
      <c r="D90">
        <v>8.41</v>
      </c>
      <c r="E90">
        <v>303454.625</v>
      </c>
      <c r="F90">
        <v>44850.292999999998</v>
      </c>
    </row>
    <row r="91" spans="1:6" x14ac:dyDescent="0.3">
      <c r="A91">
        <v>25</v>
      </c>
      <c r="B91" t="s">
        <v>658</v>
      </c>
      <c r="C91" t="s">
        <v>408</v>
      </c>
      <c r="D91">
        <v>8.41</v>
      </c>
      <c r="E91">
        <v>7067.7740000000003</v>
      </c>
      <c r="F91">
        <v>1210.0640000000001</v>
      </c>
    </row>
    <row r="92" spans="1:6" x14ac:dyDescent="0.3">
      <c r="A92">
        <v>26</v>
      </c>
      <c r="B92" t="s">
        <v>659</v>
      </c>
      <c r="C92" t="s">
        <v>409</v>
      </c>
      <c r="D92">
        <v>8.41</v>
      </c>
      <c r="E92">
        <v>1115423.375</v>
      </c>
      <c r="F92">
        <v>173479.625</v>
      </c>
    </row>
    <row r="93" spans="1:6" x14ac:dyDescent="0.3">
      <c r="A93">
        <v>27</v>
      </c>
      <c r="B93" t="s">
        <v>660</v>
      </c>
      <c r="C93" t="s">
        <v>411</v>
      </c>
      <c r="D93">
        <v>8.41</v>
      </c>
      <c r="E93">
        <v>840376.43799999997</v>
      </c>
      <c r="F93">
        <v>126833.102</v>
      </c>
    </row>
    <row r="94" spans="1:6" x14ac:dyDescent="0.3">
      <c r="A94">
        <v>28</v>
      </c>
      <c r="B94" t="s">
        <v>661</v>
      </c>
      <c r="C94" t="s">
        <v>412</v>
      </c>
      <c r="D94">
        <v>8.41</v>
      </c>
      <c r="E94">
        <v>442637.21899999998</v>
      </c>
      <c r="F94">
        <v>68122.883000000002</v>
      </c>
    </row>
    <row r="95" spans="1:6" x14ac:dyDescent="0.3">
      <c r="A95">
        <v>29</v>
      </c>
      <c r="B95" t="s">
        <v>662</v>
      </c>
      <c r="C95" t="s">
        <v>413</v>
      </c>
      <c r="D95">
        <v>8.41</v>
      </c>
      <c r="E95">
        <v>235507.54699999999</v>
      </c>
      <c r="F95">
        <v>36134.745999999999</v>
      </c>
    </row>
    <row r="96" spans="1:6" x14ac:dyDescent="0.3">
      <c r="A96">
        <v>30</v>
      </c>
      <c r="B96" t="s">
        <v>663</v>
      </c>
      <c r="C96" t="s">
        <v>414</v>
      </c>
      <c r="D96">
        <v>8.41</v>
      </c>
      <c r="E96">
        <v>858503.56299999997</v>
      </c>
      <c r="F96">
        <v>133699.31299999999</v>
      </c>
    </row>
    <row r="97" spans="1:6" x14ac:dyDescent="0.3">
      <c r="A97">
        <v>31</v>
      </c>
      <c r="B97" t="s">
        <v>664</v>
      </c>
      <c r="C97" t="s">
        <v>415</v>
      </c>
      <c r="D97">
        <v>8.41</v>
      </c>
      <c r="E97">
        <v>9156.7129999999997</v>
      </c>
      <c r="F97">
        <v>1494.6089999999999</v>
      </c>
    </row>
    <row r="98" spans="1:6" x14ac:dyDescent="0.3">
      <c r="A98">
        <v>32</v>
      </c>
      <c r="B98" t="s">
        <v>665</v>
      </c>
      <c r="C98" t="s">
        <v>417</v>
      </c>
      <c r="D98">
        <v>8.41</v>
      </c>
      <c r="E98">
        <v>5110.835</v>
      </c>
      <c r="F98">
        <v>907.71500000000003</v>
      </c>
    </row>
    <row r="99" spans="1:6" x14ac:dyDescent="0.3">
      <c r="A99">
        <v>33</v>
      </c>
      <c r="B99" t="s">
        <v>666</v>
      </c>
      <c r="C99" t="s">
        <v>419</v>
      </c>
      <c r="D99">
        <v>8.41</v>
      </c>
      <c r="E99">
        <v>711526.25</v>
      </c>
      <c r="F99">
        <v>107153.984</v>
      </c>
    </row>
    <row r="100" spans="1:6" x14ac:dyDescent="0.3">
      <c r="A100">
        <v>34</v>
      </c>
      <c r="B100" t="s">
        <v>667</v>
      </c>
      <c r="C100" t="s">
        <v>52</v>
      </c>
      <c r="D100">
        <v>8.41</v>
      </c>
      <c r="E100">
        <v>66777.172000000006</v>
      </c>
      <c r="F100">
        <v>10197.161</v>
      </c>
    </row>
    <row r="101" spans="1:6" x14ac:dyDescent="0.3">
      <c r="A101">
        <v>35</v>
      </c>
      <c r="B101" t="s">
        <v>668</v>
      </c>
      <c r="C101" t="s">
        <v>420</v>
      </c>
      <c r="D101">
        <v>8.41</v>
      </c>
      <c r="E101">
        <v>5381.4840000000004</v>
      </c>
      <c r="F101">
        <v>803.399</v>
      </c>
    </row>
    <row r="102" spans="1:6" x14ac:dyDescent="0.3">
      <c r="A102">
        <v>36</v>
      </c>
      <c r="B102" t="s">
        <v>669</v>
      </c>
      <c r="C102" t="s">
        <v>421</v>
      </c>
      <c r="D102">
        <v>8.41</v>
      </c>
      <c r="E102">
        <v>6610.6679999999997</v>
      </c>
      <c r="F102">
        <v>1044.7280000000001</v>
      </c>
    </row>
    <row r="103" spans="1:6" x14ac:dyDescent="0.3">
      <c r="A103">
        <v>37</v>
      </c>
      <c r="B103" t="s">
        <v>670</v>
      </c>
      <c r="C103" t="s">
        <v>422</v>
      </c>
      <c r="D103">
        <v>8.41</v>
      </c>
      <c r="E103">
        <v>733750.625</v>
      </c>
      <c r="F103">
        <v>112036.531</v>
      </c>
    </row>
    <row r="104" spans="1:6" x14ac:dyDescent="0.3">
      <c r="A104">
        <v>38</v>
      </c>
      <c r="B104" t="s">
        <v>671</v>
      </c>
      <c r="C104" t="s">
        <v>424</v>
      </c>
      <c r="D104">
        <v>8.41</v>
      </c>
      <c r="E104">
        <v>503070.53100000002</v>
      </c>
      <c r="F104">
        <v>76322.375</v>
      </c>
    </row>
    <row r="105" spans="1:6" x14ac:dyDescent="0.3">
      <c r="A105">
        <v>39</v>
      </c>
      <c r="B105" t="s">
        <v>672</v>
      </c>
      <c r="C105" t="s">
        <v>425</v>
      </c>
      <c r="D105">
        <v>8.41</v>
      </c>
      <c r="E105">
        <v>8499.6560000000009</v>
      </c>
      <c r="F105">
        <v>1200.739</v>
      </c>
    </row>
    <row r="106" spans="1:6" x14ac:dyDescent="0.3">
      <c r="A106">
        <v>40</v>
      </c>
      <c r="B106" t="s">
        <v>673</v>
      </c>
      <c r="C106" t="s">
        <v>427</v>
      </c>
      <c r="D106">
        <v>8.41</v>
      </c>
      <c r="E106">
        <v>512223.56300000002</v>
      </c>
      <c r="F106">
        <v>78538.016000000003</v>
      </c>
    </row>
    <row r="107" spans="1:6" x14ac:dyDescent="0.3">
      <c r="A107">
        <v>41</v>
      </c>
      <c r="B107" t="s">
        <v>674</v>
      </c>
      <c r="C107" t="s">
        <v>428</v>
      </c>
      <c r="D107">
        <v>8.41</v>
      </c>
      <c r="E107">
        <v>949522.5</v>
      </c>
      <c r="F107">
        <v>146342.516</v>
      </c>
    </row>
    <row r="108" spans="1:6" x14ac:dyDescent="0.3">
      <c r="A108">
        <v>42</v>
      </c>
      <c r="B108" t="s">
        <v>675</v>
      </c>
      <c r="C108" t="s">
        <v>676</v>
      </c>
      <c r="D108">
        <v>8.41</v>
      </c>
      <c r="E108">
        <v>814999.125</v>
      </c>
      <c r="F108">
        <v>123188.95299999999</v>
      </c>
    </row>
    <row r="109" spans="1:6" x14ac:dyDescent="0.3">
      <c r="A109">
        <v>43</v>
      </c>
      <c r="B109" t="s">
        <v>677</v>
      </c>
      <c r="C109" t="s">
        <v>430</v>
      </c>
      <c r="D109">
        <v>8.41</v>
      </c>
      <c r="E109">
        <v>484889.625</v>
      </c>
      <c r="F109">
        <v>73838.070000000007</v>
      </c>
    </row>
    <row r="110" spans="1:6" x14ac:dyDescent="0.3">
      <c r="A110">
        <v>44</v>
      </c>
      <c r="B110" t="s">
        <v>678</v>
      </c>
      <c r="C110" t="s">
        <v>432</v>
      </c>
      <c r="D110">
        <v>8.41</v>
      </c>
      <c r="E110">
        <v>7047.4589999999998</v>
      </c>
      <c r="F110">
        <v>1135.03</v>
      </c>
    </row>
    <row r="111" spans="1:6" x14ac:dyDescent="0.3">
      <c r="A111">
        <v>45</v>
      </c>
      <c r="B111" t="s">
        <v>679</v>
      </c>
      <c r="C111" t="s">
        <v>52</v>
      </c>
      <c r="D111">
        <v>8.41</v>
      </c>
      <c r="E111">
        <v>64128.612999999998</v>
      </c>
      <c r="F111">
        <v>9968.3359999999993</v>
      </c>
    </row>
    <row r="112" spans="1:6" x14ac:dyDescent="0.3">
      <c r="A112">
        <v>46</v>
      </c>
      <c r="B112" t="s">
        <v>680</v>
      </c>
      <c r="C112" t="s">
        <v>9</v>
      </c>
      <c r="D112">
        <v>8.42</v>
      </c>
      <c r="E112">
        <v>1442.9380000000001</v>
      </c>
      <c r="F112">
        <v>311.01</v>
      </c>
    </row>
    <row r="113" spans="1:6" x14ac:dyDescent="0.3">
      <c r="A113">
        <v>47</v>
      </c>
      <c r="B113" t="s">
        <v>681</v>
      </c>
      <c r="C113" t="s">
        <v>11</v>
      </c>
      <c r="D113">
        <v>8.42</v>
      </c>
      <c r="E113">
        <v>1558.645</v>
      </c>
      <c r="F113">
        <v>408.83600000000001</v>
      </c>
    </row>
    <row r="114" spans="1:6" x14ac:dyDescent="0.3">
      <c r="A114">
        <v>48</v>
      </c>
      <c r="B114" t="s">
        <v>682</v>
      </c>
      <c r="C114" t="s">
        <v>13</v>
      </c>
      <c r="D114">
        <v>8.42</v>
      </c>
      <c r="E114">
        <v>2256.4209999999998</v>
      </c>
      <c r="F114">
        <v>631.57299999999998</v>
      </c>
    </row>
    <row r="115" spans="1:6" x14ac:dyDescent="0.3">
      <c r="A115">
        <v>49</v>
      </c>
      <c r="B115" t="s">
        <v>683</v>
      </c>
      <c r="C115" t="s">
        <v>15</v>
      </c>
      <c r="D115">
        <v>8.42</v>
      </c>
      <c r="E115">
        <v>5561.1049999999996</v>
      </c>
      <c r="F115">
        <v>698.24199999999996</v>
      </c>
    </row>
    <row r="116" spans="1:6" x14ac:dyDescent="0.3">
      <c r="A116">
        <v>50</v>
      </c>
      <c r="B116" t="s">
        <v>684</v>
      </c>
      <c r="C116" t="s">
        <v>17</v>
      </c>
      <c r="D116">
        <v>8.41</v>
      </c>
      <c r="E116">
        <v>5676.4880000000003</v>
      </c>
      <c r="F116">
        <v>984.07899999999995</v>
      </c>
    </row>
    <row r="117" spans="1:6" x14ac:dyDescent="0.3">
      <c r="A117">
        <v>51</v>
      </c>
      <c r="B117" t="s">
        <v>685</v>
      </c>
      <c r="C117" t="s">
        <v>19</v>
      </c>
      <c r="D117">
        <v>8.41</v>
      </c>
      <c r="E117">
        <v>12065.605</v>
      </c>
      <c r="F117">
        <v>1978.1980000000001</v>
      </c>
    </row>
    <row r="118" spans="1:6" x14ac:dyDescent="0.3">
      <c r="A118">
        <v>52</v>
      </c>
      <c r="B118" t="s">
        <v>686</v>
      </c>
      <c r="C118" t="s">
        <v>21</v>
      </c>
      <c r="D118">
        <v>8.41</v>
      </c>
      <c r="E118">
        <v>22454.294999999998</v>
      </c>
      <c r="F118">
        <v>3464.7910000000002</v>
      </c>
    </row>
    <row r="119" spans="1:6" x14ac:dyDescent="0.3">
      <c r="A119">
        <v>53</v>
      </c>
      <c r="B119" t="s">
        <v>687</v>
      </c>
      <c r="C119" t="s">
        <v>23</v>
      </c>
      <c r="D119">
        <v>8.41</v>
      </c>
      <c r="E119">
        <v>46501.703000000001</v>
      </c>
      <c r="F119">
        <v>6991.0550000000003</v>
      </c>
    </row>
    <row r="120" spans="1:6" x14ac:dyDescent="0.3">
      <c r="A120">
        <v>54</v>
      </c>
      <c r="B120" t="s">
        <v>688</v>
      </c>
      <c r="C120" t="s">
        <v>25</v>
      </c>
      <c r="D120">
        <v>8.41</v>
      </c>
      <c r="E120">
        <v>107178.81299999999</v>
      </c>
      <c r="F120">
        <v>16450.026999999998</v>
      </c>
    </row>
    <row r="121" spans="1:6" x14ac:dyDescent="0.3">
      <c r="A121">
        <v>55</v>
      </c>
      <c r="B121" t="s">
        <v>689</v>
      </c>
      <c r="C121" t="s">
        <v>27</v>
      </c>
      <c r="D121">
        <v>8.41</v>
      </c>
      <c r="E121">
        <v>319283.18800000002</v>
      </c>
      <c r="F121">
        <v>48414.226999999999</v>
      </c>
    </row>
    <row r="123" spans="1:6" x14ac:dyDescent="0.3">
      <c r="A123" t="s">
        <v>222</v>
      </c>
    </row>
    <row r="125" spans="1:6" x14ac:dyDescent="0.3">
      <c r="B125" t="s">
        <v>3</v>
      </c>
      <c r="C125" t="s">
        <v>4</v>
      </c>
      <c r="D125" t="s">
        <v>5</v>
      </c>
      <c r="E125" t="s">
        <v>6</v>
      </c>
      <c r="F125" t="s">
        <v>7</v>
      </c>
    </row>
    <row r="126" spans="1:6" x14ac:dyDescent="0.3">
      <c r="A126">
        <v>1</v>
      </c>
      <c r="B126" t="s">
        <v>632</v>
      </c>
      <c r="C126" t="s">
        <v>9</v>
      </c>
      <c r="D126">
        <v>5.93</v>
      </c>
      <c r="E126">
        <v>2263.873</v>
      </c>
      <c r="F126">
        <v>1856.2170000000001</v>
      </c>
    </row>
    <row r="127" spans="1:6" x14ac:dyDescent="0.3">
      <c r="A127">
        <v>2</v>
      </c>
      <c r="B127" t="s">
        <v>633</v>
      </c>
      <c r="C127" t="s">
        <v>11</v>
      </c>
      <c r="D127">
        <v>5.92</v>
      </c>
      <c r="E127">
        <v>1431.1969999999999</v>
      </c>
      <c r="F127">
        <v>1216.1079999999999</v>
      </c>
    </row>
    <row r="128" spans="1:6" x14ac:dyDescent="0.3">
      <c r="A128">
        <v>3</v>
      </c>
      <c r="B128" t="s">
        <v>634</v>
      </c>
      <c r="C128" t="s">
        <v>13</v>
      </c>
      <c r="D128">
        <v>5.91</v>
      </c>
      <c r="E128">
        <v>4825.6750000000002</v>
      </c>
      <c r="F128">
        <v>3927.2890000000002</v>
      </c>
    </row>
    <row r="129" spans="1:6" x14ac:dyDescent="0.3">
      <c r="A129">
        <v>4</v>
      </c>
      <c r="B129" t="s">
        <v>635</v>
      </c>
      <c r="C129" t="s">
        <v>15</v>
      </c>
      <c r="D129">
        <v>5.9</v>
      </c>
      <c r="E129">
        <v>7892.8879999999999</v>
      </c>
      <c r="F129">
        <v>6458.7129999999997</v>
      </c>
    </row>
    <row r="130" spans="1:6" x14ac:dyDescent="0.3">
      <c r="A130">
        <v>5</v>
      </c>
      <c r="B130" t="s">
        <v>636</v>
      </c>
      <c r="C130" t="s">
        <v>17</v>
      </c>
      <c r="D130">
        <v>5.9</v>
      </c>
      <c r="E130">
        <v>15251.785</v>
      </c>
      <c r="F130">
        <v>12340.388000000001</v>
      </c>
    </row>
    <row r="131" spans="1:6" x14ac:dyDescent="0.3">
      <c r="A131">
        <v>6</v>
      </c>
      <c r="B131" t="s">
        <v>637</v>
      </c>
      <c r="C131" t="s">
        <v>19</v>
      </c>
      <c r="D131">
        <v>5.9</v>
      </c>
      <c r="E131">
        <v>32456.807000000001</v>
      </c>
      <c r="F131">
        <v>27513.241999999998</v>
      </c>
    </row>
    <row r="132" spans="1:6" x14ac:dyDescent="0.3">
      <c r="A132">
        <v>7</v>
      </c>
      <c r="B132" t="s">
        <v>638</v>
      </c>
      <c r="C132" t="s">
        <v>21</v>
      </c>
      <c r="D132">
        <v>5.9</v>
      </c>
      <c r="E132">
        <v>67290.554999999993</v>
      </c>
      <c r="F132">
        <v>56577.43</v>
      </c>
    </row>
    <row r="133" spans="1:6" x14ac:dyDescent="0.3">
      <c r="A133">
        <v>8</v>
      </c>
      <c r="B133" t="s">
        <v>639</v>
      </c>
      <c r="C133" t="s">
        <v>23</v>
      </c>
      <c r="D133">
        <v>5.91</v>
      </c>
      <c r="E133">
        <v>143057.766</v>
      </c>
      <c r="F133">
        <v>120366.156</v>
      </c>
    </row>
    <row r="134" spans="1:6" x14ac:dyDescent="0.3">
      <c r="A134">
        <v>9</v>
      </c>
      <c r="B134" t="s">
        <v>640</v>
      </c>
      <c r="C134" t="s">
        <v>25</v>
      </c>
      <c r="D134">
        <v>5.91</v>
      </c>
      <c r="E134">
        <v>308799.96899999998</v>
      </c>
      <c r="F134">
        <v>258662.07800000001</v>
      </c>
    </row>
    <row r="135" spans="1:6" x14ac:dyDescent="0.3">
      <c r="A135">
        <v>10</v>
      </c>
      <c r="B135" t="s">
        <v>641</v>
      </c>
      <c r="C135" t="s">
        <v>27</v>
      </c>
      <c r="D135">
        <v>5.9</v>
      </c>
      <c r="E135">
        <v>747208.625</v>
      </c>
      <c r="F135">
        <v>617947.875</v>
      </c>
    </row>
    <row r="136" spans="1:6" x14ac:dyDescent="0.3">
      <c r="A136">
        <v>11</v>
      </c>
      <c r="B136" t="s">
        <v>642</v>
      </c>
      <c r="C136" t="s">
        <v>9</v>
      </c>
      <c r="D136">
        <v>5.9</v>
      </c>
      <c r="E136">
        <v>2004.5730000000001</v>
      </c>
      <c r="F136">
        <v>1568.1669999999999</v>
      </c>
    </row>
    <row r="137" spans="1:6" x14ac:dyDescent="0.3">
      <c r="A137">
        <v>12</v>
      </c>
      <c r="B137" t="s">
        <v>643</v>
      </c>
      <c r="C137" t="s">
        <v>52</v>
      </c>
      <c r="D137">
        <v>5.9</v>
      </c>
      <c r="E137">
        <v>170371.81299999999</v>
      </c>
      <c r="F137">
        <v>141833.016</v>
      </c>
    </row>
    <row r="138" spans="1:6" x14ac:dyDescent="0.3">
      <c r="A138">
        <v>13</v>
      </c>
      <c r="B138" t="s">
        <v>644</v>
      </c>
      <c r="C138" t="s">
        <v>398</v>
      </c>
      <c r="D138">
        <v>5.9</v>
      </c>
      <c r="E138">
        <v>118152.54700000001</v>
      </c>
      <c r="F138">
        <v>99062.43</v>
      </c>
    </row>
    <row r="139" spans="1:6" x14ac:dyDescent="0.3">
      <c r="A139">
        <v>14</v>
      </c>
      <c r="B139" t="s">
        <v>645</v>
      </c>
      <c r="C139" t="s">
        <v>399</v>
      </c>
      <c r="D139">
        <v>5.91</v>
      </c>
      <c r="E139">
        <v>5475.2979999999998</v>
      </c>
      <c r="F139">
        <v>4576.4530000000004</v>
      </c>
    </row>
    <row r="140" spans="1:6" x14ac:dyDescent="0.3">
      <c r="A140">
        <v>15</v>
      </c>
      <c r="B140" t="s">
        <v>646</v>
      </c>
      <c r="C140" t="s">
        <v>647</v>
      </c>
      <c r="D140">
        <v>5.91</v>
      </c>
      <c r="E140">
        <v>44007.366999999998</v>
      </c>
      <c r="F140">
        <v>37886.491999999998</v>
      </c>
    </row>
    <row r="141" spans="1:6" x14ac:dyDescent="0.3">
      <c r="A141">
        <v>16</v>
      </c>
      <c r="B141" t="s">
        <v>648</v>
      </c>
      <c r="C141" t="s">
        <v>400</v>
      </c>
      <c r="D141">
        <v>5.9</v>
      </c>
      <c r="E141">
        <v>5376.3689999999997</v>
      </c>
      <c r="F141">
        <v>4486.5510000000004</v>
      </c>
    </row>
    <row r="142" spans="1:6" x14ac:dyDescent="0.3">
      <c r="A142">
        <v>17</v>
      </c>
      <c r="B142" t="s">
        <v>649</v>
      </c>
      <c r="C142" t="s">
        <v>401</v>
      </c>
      <c r="D142">
        <v>5.91</v>
      </c>
      <c r="E142">
        <v>5440.23</v>
      </c>
      <c r="F142">
        <v>4699.8649999999998</v>
      </c>
    </row>
    <row r="143" spans="1:6" x14ac:dyDescent="0.3">
      <c r="A143">
        <v>18</v>
      </c>
      <c r="B143" t="s">
        <v>650</v>
      </c>
      <c r="C143" t="s">
        <v>402</v>
      </c>
      <c r="D143">
        <v>5.91</v>
      </c>
      <c r="E143">
        <v>5747.3280000000004</v>
      </c>
      <c r="F143">
        <v>4792.393</v>
      </c>
    </row>
    <row r="144" spans="1:6" x14ac:dyDescent="0.3">
      <c r="A144">
        <v>19</v>
      </c>
      <c r="B144" t="s">
        <v>651</v>
      </c>
      <c r="C144" t="s">
        <v>403</v>
      </c>
      <c r="D144">
        <v>5.9</v>
      </c>
      <c r="E144">
        <v>85291.914000000004</v>
      </c>
      <c r="F144">
        <v>70186.312999999995</v>
      </c>
    </row>
    <row r="145" spans="1:6" x14ac:dyDescent="0.3">
      <c r="A145">
        <v>20</v>
      </c>
      <c r="B145" t="s">
        <v>652</v>
      </c>
      <c r="C145" t="s">
        <v>653</v>
      </c>
      <c r="D145">
        <v>5.9</v>
      </c>
      <c r="E145">
        <v>128290.086</v>
      </c>
      <c r="F145">
        <v>107458.336</v>
      </c>
    </row>
    <row r="146" spans="1:6" x14ac:dyDescent="0.3">
      <c r="A146">
        <v>21</v>
      </c>
      <c r="B146" t="s">
        <v>654</v>
      </c>
      <c r="C146" t="s">
        <v>405</v>
      </c>
      <c r="D146">
        <v>5.91</v>
      </c>
      <c r="E146">
        <v>5584.4350000000004</v>
      </c>
      <c r="F146">
        <v>4426.6109999999999</v>
      </c>
    </row>
    <row r="147" spans="1:6" x14ac:dyDescent="0.3">
      <c r="A147">
        <v>22</v>
      </c>
      <c r="B147" t="s">
        <v>655</v>
      </c>
      <c r="C147" t="s">
        <v>406</v>
      </c>
      <c r="D147">
        <v>5.9</v>
      </c>
      <c r="E147">
        <v>84567.687999999995</v>
      </c>
      <c r="F147">
        <v>70648.468999999997</v>
      </c>
    </row>
    <row r="148" spans="1:6" x14ac:dyDescent="0.3">
      <c r="A148">
        <v>23</v>
      </c>
      <c r="B148" t="s">
        <v>656</v>
      </c>
      <c r="C148" t="s">
        <v>52</v>
      </c>
      <c r="D148">
        <v>5.91</v>
      </c>
      <c r="E148">
        <v>165815.891</v>
      </c>
      <c r="F148">
        <v>138755.984</v>
      </c>
    </row>
    <row r="149" spans="1:6" x14ac:dyDescent="0.3">
      <c r="A149">
        <v>24</v>
      </c>
      <c r="B149" t="s">
        <v>657</v>
      </c>
      <c r="C149" t="s">
        <v>407</v>
      </c>
      <c r="D149">
        <v>5.91</v>
      </c>
      <c r="E149">
        <v>4795.1549999999997</v>
      </c>
      <c r="F149">
        <v>3993.9679999999998</v>
      </c>
    </row>
    <row r="150" spans="1:6" x14ac:dyDescent="0.3">
      <c r="A150">
        <v>25</v>
      </c>
      <c r="B150" t="s">
        <v>658</v>
      </c>
      <c r="C150" t="s">
        <v>408</v>
      </c>
      <c r="D150">
        <v>5.91</v>
      </c>
      <c r="E150">
        <v>5339.7330000000002</v>
      </c>
      <c r="F150">
        <v>4750.9989999999998</v>
      </c>
    </row>
    <row r="151" spans="1:6" x14ac:dyDescent="0.3">
      <c r="A151">
        <v>26</v>
      </c>
      <c r="B151" t="s">
        <v>659</v>
      </c>
      <c r="C151" t="s">
        <v>409</v>
      </c>
      <c r="D151">
        <v>5.9</v>
      </c>
      <c r="E151">
        <v>112350.664</v>
      </c>
      <c r="F151">
        <v>95406.108999999997</v>
      </c>
    </row>
    <row r="152" spans="1:6" x14ac:dyDescent="0.3">
      <c r="A152">
        <v>27</v>
      </c>
      <c r="B152" t="s">
        <v>660</v>
      </c>
      <c r="C152" t="s">
        <v>411</v>
      </c>
      <c r="D152">
        <v>5.91</v>
      </c>
      <c r="E152">
        <v>4276.8149999999996</v>
      </c>
      <c r="F152">
        <v>3809.4670000000001</v>
      </c>
    </row>
    <row r="153" spans="1:6" x14ac:dyDescent="0.3">
      <c r="A153">
        <v>28</v>
      </c>
      <c r="B153" t="s">
        <v>661</v>
      </c>
      <c r="C153" t="s">
        <v>412</v>
      </c>
      <c r="D153">
        <v>5.9</v>
      </c>
      <c r="E153">
        <v>103383.32</v>
      </c>
      <c r="F153">
        <v>87045.664000000004</v>
      </c>
    </row>
    <row r="154" spans="1:6" x14ac:dyDescent="0.3">
      <c r="A154">
        <v>29</v>
      </c>
      <c r="B154" t="s">
        <v>662</v>
      </c>
      <c r="C154" t="s">
        <v>413</v>
      </c>
      <c r="D154">
        <v>5.9</v>
      </c>
      <c r="E154">
        <v>128744.414</v>
      </c>
      <c r="F154">
        <v>108615.164</v>
      </c>
    </row>
    <row r="155" spans="1:6" x14ac:dyDescent="0.3">
      <c r="A155">
        <v>30</v>
      </c>
      <c r="B155" t="s">
        <v>663</v>
      </c>
      <c r="C155" t="s">
        <v>414</v>
      </c>
      <c r="D155">
        <v>5.91</v>
      </c>
      <c r="E155">
        <v>81271.172000000006</v>
      </c>
      <c r="F155">
        <v>68042.547000000006</v>
      </c>
    </row>
    <row r="156" spans="1:6" x14ac:dyDescent="0.3">
      <c r="A156">
        <v>31</v>
      </c>
      <c r="B156" t="s">
        <v>664</v>
      </c>
      <c r="C156" t="s">
        <v>415</v>
      </c>
      <c r="D156">
        <v>5.91</v>
      </c>
      <c r="E156">
        <v>43188.66</v>
      </c>
      <c r="F156">
        <v>36555.851999999999</v>
      </c>
    </row>
    <row r="157" spans="1:6" x14ac:dyDescent="0.3">
      <c r="A157">
        <v>32</v>
      </c>
      <c r="B157" t="s">
        <v>665</v>
      </c>
      <c r="C157" t="s">
        <v>417</v>
      </c>
      <c r="D157">
        <v>5.9</v>
      </c>
      <c r="E157">
        <v>97687.195000000007</v>
      </c>
      <c r="F157">
        <v>82944.866999999998</v>
      </c>
    </row>
    <row r="158" spans="1:6" x14ac:dyDescent="0.3">
      <c r="A158">
        <v>33</v>
      </c>
      <c r="B158" t="s">
        <v>666</v>
      </c>
      <c r="C158" t="s">
        <v>419</v>
      </c>
      <c r="D158">
        <v>5.9</v>
      </c>
      <c r="E158">
        <v>7223.5749999999998</v>
      </c>
      <c r="F158">
        <v>6285.8389999999999</v>
      </c>
    </row>
    <row r="159" spans="1:6" x14ac:dyDescent="0.3">
      <c r="A159">
        <v>34</v>
      </c>
      <c r="B159" t="s">
        <v>667</v>
      </c>
      <c r="C159" t="s">
        <v>52</v>
      </c>
      <c r="D159">
        <v>5.91</v>
      </c>
      <c r="E159">
        <v>165766.04699999999</v>
      </c>
      <c r="F159">
        <v>137712.21900000001</v>
      </c>
    </row>
    <row r="160" spans="1:6" x14ac:dyDescent="0.3">
      <c r="A160">
        <v>35</v>
      </c>
      <c r="B160" t="s">
        <v>668</v>
      </c>
      <c r="C160" t="s">
        <v>420</v>
      </c>
      <c r="D160">
        <v>5.91</v>
      </c>
      <c r="E160">
        <v>91753.406000000003</v>
      </c>
      <c r="F160">
        <v>77542.554999999993</v>
      </c>
    </row>
    <row r="161" spans="1:6" x14ac:dyDescent="0.3">
      <c r="A161">
        <v>36</v>
      </c>
      <c r="B161" t="s">
        <v>669</v>
      </c>
      <c r="C161" t="s">
        <v>421</v>
      </c>
      <c r="D161">
        <v>5.91</v>
      </c>
      <c r="E161">
        <v>5855.8620000000001</v>
      </c>
      <c r="F161">
        <v>5017.259</v>
      </c>
    </row>
    <row r="162" spans="1:6" x14ac:dyDescent="0.3">
      <c r="A162">
        <v>37</v>
      </c>
      <c r="B162" t="s">
        <v>670</v>
      </c>
      <c r="C162" t="s">
        <v>422</v>
      </c>
      <c r="D162">
        <v>5.9</v>
      </c>
      <c r="E162">
        <v>5279.7860000000001</v>
      </c>
      <c r="F162">
        <v>4561.7089999999998</v>
      </c>
    </row>
    <row r="163" spans="1:6" x14ac:dyDescent="0.3">
      <c r="A163">
        <v>38</v>
      </c>
      <c r="B163" t="s">
        <v>671</v>
      </c>
      <c r="C163" t="s">
        <v>424</v>
      </c>
      <c r="D163">
        <v>5.91</v>
      </c>
      <c r="E163">
        <v>127319.273</v>
      </c>
      <c r="F163">
        <v>108719.477</v>
      </c>
    </row>
    <row r="164" spans="1:6" x14ac:dyDescent="0.3">
      <c r="A164">
        <v>39</v>
      </c>
      <c r="B164" t="s">
        <v>672</v>
      </c>
      <c r="C164" t="s">
        <v>425</v>
      </c>
      <c r="D164">
        <v>5.9</v>
      </c>
      <c r="E164">
        <v>112805.539</v>
      </c>
      <c r="F164">
        <v>95017.733999999997</v>
      </c>
    </row>
    <row r="165" spans="1:6" x14ac:dyDescent="0.3">
      <c r="A165">
        <v>40</v>
      </c>
      <c r="B165" t="s">
        <v>673</v>
      </c>
      <c r="C165" t="s">
        <v>427</v>
      </c>
      <c r="D165">
        <v>5.91</v>
      </c>
      <c r="E165">
        <v>137796.67199999999</v>
      </c>
      <c r="F165">
        <v>116205.492</v>
      </c>
    </row>
    <row r="166" spans="1:6" x14ac:dyDescent="0.3">
      <c r="A166">
        <v>41</v>
      </c>
      <c r="B166" t="s">
        <v>674</v>
      </c>
      <c r="C166" t="s">
        <v>428</v>
      </c>
      <c r="D166">
        <v>5.91</v>
      </c>
      <c r="E166">
        <v>126322.734</v>
      </c>
      <c r="F166">
        <v>107358.55499999999</v>
      </c>
    </row>
    <row r="167" spans="1:6" x14ac:dyDescent="0.3">
      <c r="A167">
        <v>42</v>
      </c>
      <c r="B167" t="s">
        <v>675</v>
      </c>
      <c r="C167" t="s">
        <v>676</v>
      </c>
      <c r="D167">
        <v>5.91</v>
      </c>
      <c r="E167">
        <v>112639.789</v>
      </c>
      <c r="F167">
        <v>95396.218999999997</v>
      </c>
    </row>
    <row r="168" spans="1:6" x14ac:dyDescent="0.3">
      <c r="A168">
        <v>43</v>
      </c>
      <c r="B168" t="s">
        <v>677</v>
      </c>
      <c r="C168" t="s">
        <v>430</v>
      </c>
      <c r="D168">
        <v>5.91</v>
      </c>
      <c r="E168">
        <v>5387.84</v>
      </c>
      <c r="F168">
        <v>4677.9260000000004</v>
      </c>
    </row>
    <row r="169" spans="1:6" x14ac:dyDescent="0.3">
      <c r="A169">
        <v>44</v>
      </c>
      <c r="B169" t="s">
        <v>678</v>
      </c>
      <c r="C169" t="s">
        <v>432</v>
      </c>
      <c r="D169">
        <v>5.91</v>
      </c>
      <c r="E169">
        <v>4618.4759999999997</v>
      </c>
      <c r="F169">
        <v>4033.5349999999999</v>
      </c>
    </row>
    <row r="170" spans="1:6" x14ac:dyDescent="0.3">
      <c r="A170">
        <v>45</v>
      </c>
      <c r="B170" t="s">
        <v>679</v>
      </c>
      <c r="C170" t="s">
        <v>52</v>
      </c>
      <c r="D170">
        <v>5.91</v>
      </c>
      <c r="E170">
        <v>169811.43799999999</v>
      </c>
      <c r="F170">
        <v>141840.609</v>
      </c>
    </row>
    <row r="171" spans="1:6" x14ac:dyDescent="0.3">
      <c r="A171">
        <v>46</v>
      </c>
      <c r="B171" t="s">
        <v>680</v>
      </c>
      <c r="C171" t="s">
        <v>9</v>
      </c>
      <c r="D171">
        <v>5.92</v>
      </c>
      <c r="E171">
        <v>1608.491</v>
      </c>
      <c r="F171">
        <v>1370.5409999999999</v>
      </c>
    </row>
    <row r="172" spans="1:6" x14ac:dyDescent="0.3">
      <c r="A172">
        <v>47</v>
      </c>
      <c r="B172" t="s">
        <v>681</v>
      </c>
      <c r="C172" t="s">
        <v>11</v>
      </c>
      <c r="D172">
        <v>5.91</v>
      </c>
      <c r="E172">
        <v>1414.415</v>
      </c>
      <c r="F172">
        <v>1306.9880000000001</v>
      </c>
    </row>
    <row r="173" spans="1:6" x14ac:dyDescent="0.3">
      <c r="A173">
        <v>48</v>
      </c>
      <c r="B173" t="s">
        <v>682</v>
      </c>
      <c r="C173" t="s">
        <v>13</v>
      </c>
      <c r="D173">
        <v>5.91</v>
      </c>
      <c r="E173">
        <v>5059.76</v>
      </c>
      <c r="F173">
        <v>4168.8959999999997</v>
      </c>
    </row>
    <row r="174" spans="1:6" x14ac:dyDescent="0.3">
      <c r="A174">
        <v>49</v>
      </c>
      <c r="B174" t="s">
        <v>683</v>
      </c>
      <c r="C174" t="s">
        <v>15</v>
      </c>
      <c r="D174">
        <v>5.91</v>
      </c>
      <c r="E174">
        <v>8144.1289999999999</v>
      </c>
      <c r="F174">
        <v>7193.777</v>
      </c>
    </row>
    <row r="175" spans="1:6" x14ac:dyDescent="0.3">
      <c r="A175">
        <v>50</v>
      </c>
      <c r="B175" t="s">
        <v>684</v>
      </c>
      <c r="C175" t="s">
        <v>17</v>
      </c>
      <c r="D175">
        <v>5.91</v>
      </c>
      <c r="E175">
        <v>15840.237999999999</v>
      </c>
      <c r="F175">
        <v>13270.722</v>
      </c>
    </row>
    <row r="176" spans="1:6" x14ac:dyDescent="0.3">
      <c r="A176">
        <v>51</v>
      </c>
      <c r="B176" t="s">
        <v>685</v>
      </c>
      <c r="C176" t="s">
        <v>19</v>
      </c>
      <c r="D176">
        <v>5.9</v>
      </c>
      <c r="E176">
        <v>32414.482</v>
      </c>
      <c r="F176">
        <v>27223.101999999999</v>
      </c>
    </row>
    <row r="177" spans="1:6" x14ac:dyDescent="0.3">
      <c r="A177">
        <v>52</v>
      </c>
      <c r="B177" t="s">
        <v>686</v>
      </c>
      <c r="C177" t="s">
        <v>21</v>
      </c>
      <c r="D177">
        <v>5.9</v>
      </c>
      <c r="E177">
        <v>67624.358999999997</v>
      </c>
      <c r="F177">
        <v>57128.02</v>
      </c>
    </row>
    <row r="178" spans="1:6" x14ac:dyDescent="0.3">
      <c r="A178">
        <v>53</v>
      </c>
      <c r="B178" t="s">
        <v>687</v>
      </c>
      <c r="C178" t="s">
        <v>23</v>
      </c>
      <c r="D178">
        <v>5.9</v>
      </c>
      <c r="E178">
        <v>145584.875</v>
      </c>
      <c r="F178">
        <v>123499.117</v>
      </c>
    </row>
    <row r="179" spans="1:6" x14ac:dyDescent="0.3">
      <c r="A179">
        <v>54</v>
      </c>
      <c r="B179" t="s">
        <v>688</v>
      </c>
      <c r="C179" t="s">
        <v>25</v>
      </c>
      <c r="D179">
        <v>5.91</v>
      </c>
      <c r="E179">
        <v>305687.46899999998</v>
      </c>
      <c r="F179">
        <v>261229.5</v>
      </c>
    </row>
    <row r="180" spans="1:6" x14ac:dyDescent="0.3">
      <c r="A180">
        <v>55</v>
      </c>
      <c r="B180" t="s">
        <v>689</v>
      </c>
      <c r="C180" t="s">
        <v>27</v>
      </c>
      <c r="D180">
        <v>5.9</v>
      </c>
      <c r="E180">
        <v>743740.5</v>
      </c>
      <c r="F180">
        <v>628659.68799999997</v>
      </c>
    </row>
    <row r="182" spans="1:6" x14ac:dyDescent="0.3">
      <c r="A182" t="s">
        <v>223</v>
      </c>
    </row>
    <row r="184" spans="1:6" x14ac:dyDescent="0.3">
      <c r="B184" t="s">
        <v>3</v>
      </c>
      <c r="C184" t="s">
        <v>4</v>
      </c>
      <c r="D184" t="s">
        <v>5</v>
      </c>
      <c r="E184" t="s">
        <v>6</v>
      </c>
      <c r="F184" t="s">
        <v>7</v>
      </c>
    </row>
    <row r="185" spans="1:6" x14ac:dyDescent="0.3">
      <c r="A185">
        <v>1</v>
      </c>
      <c r="B185" t="s">
        <v>632</v>
      </c>
      <c r="C185" t="s">
        <v>9</v>
      </c>
      <c r="D185">
        <v>6.34</v>
      </c>
      <c r="E185">
        <v>1147.614</v>
      </c>
      <c r="F185">
        <v>376.92899999999997</v>
      </c>
    </row>
    <row r="186" spans="1:6" x14ac:dyDescent="0.3">
      <c r="A186">
        <v>2</v>
      </c>
      <c r="B186" t="s">
        <v>633</v>
      </c>
      <c r="C186" t="s">
        <v>11</v>
      </c>
      <c r="D186">
        <v>6.32</v>
      </c>
      <c r="E186">
        <v>415.72300000000001</v>
      </c>
      <c r="F186">
        <v>205.42599999999999</v>
      </c>
    </row>
    <row r="187" spans="1:6" x14ac:dyDescent="0.3">
      <c r="A187">
        <v>3</v>
      </c>
      <c r="B187" t="s">
        <v>634</v>
      </c>
      <c r="C187" t="s">
        <v>13</v>
      </c>
      <c r="D187">
        <v>6.3</v>
      </c>
      <c r="E187">
        <v>6093.3329999999996</v>
      </c>
      <c r="F187">
        <v>2647.732</v>
      </c>
    </row>
    <row r="188" spans="1:6" x14ac:dyDescent="0.3">
      <c r="A188">
        <v>4</v>
      </c>
      <c r="B188" t="s">
        <v>635</v>
      </c>
      <c r="C188" t="s">
        <v>15</v>
      </c>
      <c r="D188">
        <v>6.3</v>
      </c>
      <c r="E188">
        <v>10743.134</v>
      </c>
      <c r="F188">
        <v>4736.5460000000003</v>
      </c>
    </row>
    <row r="189" spans="1:6" x14ac:dyDescent="0.3">
      <c r="A189">
        <v>5</v>
      </c>
      <c r="B189" t="s">
        <v>636</v>
      </c>
      <c r="C189" t="s">
        <v>17</v>
      </c>
      <c r="D189">
        <v>6.3</v>
      </c>
      <c r="E189">
        <v>22430.495999999999</v>
      </c>
      <c r="F189">
        <v>9695.509</v>
      </c>
    </row>
    <row r="190" spans="1:6" x14ac:dyDescent="0.3">
      <c r="A190">
        <v>6</v>
      </c>
      <c r="B190" t="s">
        <v>637</v>
      </c>
      <c r="C190" t="s">
        <v>19</v>
      </c>
      <c r="D190">
        <v>6.3</v>
      </c>
      <c r="E190">
        <v>52532.480000000003</v>
      </c>
      <c r="F190">
        <v>22591.666000000001</v>
      </c>
    </row>
    <row r="191" spans="1:6" x14ac:dyDescent="0.3">
      <c r="A191">
        <v>7</v>
      </c>
      <c r="B191" t="s">
        <v>638</v>
      </c>
      <c r="C191" t="s">
        <v>21</v>
      </c>
      <c r="D191">
        <v>6.3</v>
      </c>
      <c r="E191">
        <v>106830.79700000001</v>
      </c>
      <c r="F191">
        <v>45726.300999999999</v>
      </c>
    </row>
    <row r="192" spans="1:6" x14ac:dyDescent="0.3">
      <c r="A192">
        <v>8</v>
      </c>
      <c r="B192" t="s">
        <v>639</v>
      </c>
      <c r="C192" t="s">
        <v>23</v>
      </c>
      <c r="D192">
        <v>6.3</v>
      </c>
      <c r="E192">
        <v>224617.17199999999</v>
      </c>
      <c r="F192">
        <v>100095.734</v>
      </c>
    </row>
    <row r="193" spans="1:6" x14ac:dyDescent="0.3">
      <c r="A193">
        <v>9</v>
      </c>
      <c r="B193" t="s">
        <v>640</v>
      </c>
      <c r="C193" t="s">
        <v>25</v>
      </c>
      <c r="D193">
        <v>6.3</v>
      </c>
      <c r="E193">
        <v>492050.46899999998</v>
      </c>
      <c r="F193">
        <v>209665.95300000001</v>
      </c>
    </row>
    <row r="194" spans="1:6" x14ac:dyDescent="0.3">
      <c r="A194">
        <v>10</v>
      </c>
      <c r="B194" t="s">
        <v>641</v>
      </c>
      <c r="C194" t="s">
        <v>27</v>
      </c>
      <c r="D194">
        <v>6.3</v>
      </c>
      <c r="E194">
        <v>1211575.875</v>
      </c>
      <c r="F194">
        <v>528908.5</v>
      </c>
    </row>
    <row r="195" spans="1:6" x14ac:dyDescent="0.3">
      <c r="A195">
        <v>11</v>
      </c>
      <c r="B195" t="s">
        <v>642</v>
      </c>
      <c r="C195" t="s">
        <v>9</v>
      </c>
      <c r="D195">
        <v>6.29</v>
      </c>
      <c r="E195">
        <v>778.11599999999999</v>
      </c>
      <c r="F195">
        <v>280.36399999999998</v>
      </c>
    </row>
    <row r="196" spans="1:6" x14ac:dyDescent="0.3">
      <c r="A196">
        <v>12</v>
      </c>
      <c r="B196" t="s">
        <v>643</v>
      </c>
      <c r="C196" t="s">
        <v>52</v>
      </c>
      <c r="D196">
        <v>6.3</v>
      </c>
      <c r="E196">
        <v>273010.53100000002</v>
      </c>
      <c r="F196">
        <v>121294.602</v>
      </c>
    </row>
    <row r="197" spans="1:6" x14ac:dyDescent="0.3">
      <c r="A197">
        <v>13</v>
      </c>
      <c r="B197" t="s">
        <v>644</v>
      </c>
      <c r="C197" t="s">
        <v>398</v>
      </c>
      <c r="D197">
        <v>6.3</v>
      </c>
      <c r="E197">
        <v>2206382.75</v>
      </c>
      <c r="F197">
        <v>978720.93799999997</v>
      </c>
    </row>
    <row r="198" spans="1:6" x14ac:dyDescent="0.3">
      <c r="A198">
        <v>14</v>
      </c>
      <c r="B198" t="s">
        <v>645</v>
      </c>
      <c r="C198" t="s">
        <v>399</v>
      </c>
      <c r="D198">
        <v>6.3</v>
      </c>
      <c r="E198">
        <v>1965985.75</v>
      </c>
      <c r="F198">
        <v>858264.18799999997</v>
      </c>
    </row>
    <row r="199" spans="1:6" x14ac:dyDescent="0.3">
      <c r="A199">
        <v>15</v>
      </c>
      <c r="B199" t="s">
        <v>646</v>
      </c>
      <c r="C199" t="s">
        <v>647</v>
      </c>
      <c r="D199">
        <v>6.3</v>
      </c>
      <c r="E199">
        <v>2345671</v>
      </c>
      <c r="F199">
        <v>1044339.688</v>
      </c>
    </row>
    <row r="200" spans="1:6" x14ac:dyDescent="0.3">
      <c r="A200">
        <v>16</v>
      </c>
      <c r="B200" t="s">
        <v>648</v>
      </c>
      <c r="C200" t="s">
        <v>400</v>
      </c>
      <c r="D200">
        <v>6.3</v>
      </c>
      <c r="E200">
        <v>24632.627</v>
      </c>
      <c r="F200">
        <v>10563.332</v>
      </c>
    </row>
    <row r="201" spans="1:6" x14ac:dyDescent="0.3">
      <c r="A201">
        <v>17</v>
      </c>
      <c r="B201" t="s">
        <v>649</v>
      </c>
      <c r="C201" t="s">
        <v>401</v>
      </c>
      <c r="D201">
        <v>6.3</v>
      </c>
      <c r="E201">
        <v>2330833.5</v>
      </c>
      <c r="F201">
        <v>1015765.75</v>
      </c>
    </row>
    <row r="202" spans="1:6" x14ac:dyDescent="0.3">
      <c r="A202">
        <v>18</v>
      </c>
      <c r="B202" t="s">
        <v>650</v>
      </c>
      <c r="C202" t="s">
        <v>402</v>
      </c>
      <c r="D202">
        <v>6.3</v>
      </c>
      <c r="E202">
        <v>2467044.25</v>
      </c>
      <c r="F202">
        <v>1096117.375</v>
      </c>
    </row>
    <row r="203" spans="1:6" x14ac:dyDescent="0.3">
      <c r="A203">
        <v>19</v>
      </c>
      <c r="B203" t="s">
        <v>651</v>
      </c>
      <c r="C203" t="s">
        <v>403</v>
      </c>
      <c r="D203">
        <v>6.3</v>
      </c>
      <c r="E203">
        <v>20688.984</v>
      </c>
      <c r="F203">
        <v>8678.1200000000008</v>
      </c>
    </row>
    <row r="204" spans="1:6" x14ac:dyDescent="0.3">
      <c r="A204">
        <v>20</v>
      </c>
      <c r="B204" t="s">
        <v>652</v>
      </c>
      <c r="C204" t="s">
        <v>653</v>
      </c>
      <c r="D204">
        <v>6.3</v>
      </c>
      <c r="E204">
        <v>82234.273000000001</v>
      </c>
      <c r="F204">
        <v>35764.391000000003</v>
      </c>
    </row>
    <row r="205" spans="1:6" x14ac:dyDescent="0.3">
      <c r="A205">
        <v>21</v>
      </c>
      <c r="B205" t="s">
        <v>654</v>
      </c>
      <c r="C205" t="s">
        <v>405</v>
      </c>
      <c r="D205">
        <v>6.3</v>
      </c>
      <c r="E205">
        <v>19130.728999999999</v>
      </c>
      <c r="F205">
        <v>7814.884</v>
      </c>
    </row>
    <row r="206" spans="1:6" x14ac:dyDescent="0.3">
      <c r="A206">
        <v>22</v>
      </c>
      <c r="B206" t="s">
        <v>655</v>
      </c>
      <c r="C206" t="s">
        <v>406</v>
      </c>
      <c r="D206">
        <v>6.3</v>
      </c>
      <c r="E206">
        <v>27115.609</v>
      </c>
      <c r="F206">
        <v>10752.132</v>
      </c>
    </row>
    <row r="207" spans="1:6" x14ac:dyDescent="0.3">
      <c r="A207">
        <v>23</v>
      </c>
      <c r="B207" t="s">
        <v>656</v>
      </c>
      <c r="C207" t="s">
        <v>52</v>
      </c>
      <c r="D207">
        <v>6.3</v>
      </c>
      <c r="E207">
        <v>264228.28100000002</v>
      </c>
      <c r="F207">
        <v>118078.906</v>
      </c>
    </row>
    <row r="208" spans="1:6" x14ac:dyDescent="0.3">
      <c r="A208">
        <v>24</v>
      </c>
      <c r="B208" t="s">
        <v>657</v>
      </c>
      <c r="C208" t="s">
        <v>407</v>
      </c>
      <c r="D208">
        <v>6.3</v>
      </c>
      <c r="E208">
        <v>15863.954</v>
      </c>
      <c r="F208">
        <v>6987.3959999999997</v>
      </c>
    </row>
    <row r="209" spans="1:6" x14ac:dyDescent="0.3">
      <c r="A209">
        <v>25</v>
      </c>
      <c r="B209" t="s">
        <v>658</v>
      </c>
      <c r="C209" t="s">
        <v>408</v>
      </c>
      <c r="D209">
        <v>6.3</v>
      </c>
      <c r="E209">
        <v>2279605</v>
      </c>
      <c r="F209">
        <v>998623.56299999997</v>
      </c>
    </row>
    <row r="210" spans="1:6" x14ac:dyDescent="0.3">
      <c r="A210">
        <v>26</v>
      </c>
      <c r="B210" t="s">
        <v>659</v>
      </c>
      <c r="C210" t="s">
        <v>409</v>
      </c>
      <c r="D210">
        <v>6.3</v>
      </c>
      <c r="E210">
        <v>2690561.25</v>
      </c>
      <c r="F210">
        <v>1177620</v>
      </c>
    </row>
    <row r="211" spans="1:6" x14ac:dyDescent="0.3">
      <c r="A211">
        <v>27</v>
      </c>
      <c r="B211" t="s">
        <v>660</v>
      </c>
      <c r="C211" t="s">
        <v>411</v>
      </c>
      <c r="D211">
        <v>6.3</v>
      </c>
      <c r="E211">
        <v>13344.481</v>
      </c>
      <c r="F211">
        <v>5742.5249999999996</v>
      </c>
    </row>
    <row r="212" spans="1:6" x14ac:dyDescent="0.3">
      <c r="A212">
        <v>28</v>
      </c>
      <c r="B212" t="s">
        <v>661</v>
      </c>
      <c r="C212" t="s">
        <v>412</v>
      </c>
      <c r="D212">
        <v>6.3</v>
      </c>
      <c r="E212">
        <v>2200978.75</v>
      </c>
      <c r="F212">
        <v>966855.125</v>
      </c>
    </row>
    <row r="213" spans="1:6" x14ac:dyDescent="0.3">
      <c r="A213">
        <v>29</v>
      </c>
      <c r="B213" t="s">
        <v>662</v>
      </c>
      <c r="C213" t="s">
        <v>413</v>
      </c>
      <c r="D213">
        <v>6.3</v>
      </c>
      <c r="E213">
        <v>2094090.125</v>
      </c>
      <c r="F213">
        <v>910608.125</v>
      </c>
    </row>
    <row r="214" spans="1:6" x14ac:dyDescent="0.3">
      <c r="A214">
        <v>30</v>
      </c>
      <c r="B214" t="s">
        <v>663</v>
      </c>
      <c r="C214" t="s">
        <v>414</v>
      </c>
      <c r="D214">
        <v>6.3</v>
      </c>
      <c r="E214">
        <v>2421580.75</v>
      </c>
      <c r="F214">
        <v>1071937</v>
      </c>
    </row>
    <row r="215" spans="1:6" x14ac:dyDescent="0.3">
      <c r="A215">
        <v>31</v>
      </c>
      <c r="B215" t="s">
        <v>664</v>
      </c>
      <c r="C215" t="s">
        <v>415</v>
      </c>
      <c r="D215">
        <v>6.3</v>
      </c>
      <c r="E215">
        <v>818531.93799999997</v>
      </c>
      <c r="F215">
        <v>339699.25</v>
      </c>
    </row>
    <row r="216" spans="1:6" x14ac:dyDescent="0.3">
      <c r="A216">
        <v>32</v>
      </c>
      <c r="B216" t="s">
        <v>665</v>
      </c>
      <c r="C216" t="s">
        <v>417</v>
      </c>
      <c r="D216">
        <v>6.3</v>
      </c>
      <c r="E216">
        <v>14766.516</v>
      </c>
      <c r="F216">
        <v>6286.4250000000002</v>
      </c>
    </row>
    <row r="217" spans="1:6" x14ac:dyDescent="0.3">
      <c r="A217">
        <v>33</v>
      </c>
      <c r="B217" t="s">
        <v>666</v>
      </c>
      <c r="C217" t="s">
        <v>419</v>
      </c>
      <c r="D217">
        <v>6.3</v>
      </c>
      <c r="E217">
        <v>25679.469000000001</v>
      </c>
      <c r="F217">
        <v>11035.874</v>
      </c>
    </row>
    <row r="218" spans="1:6" x14ac:dyDescent="0.3">
      <c r="A218">
        <v>34</v>
      </c>
      <c r="B218" t="s">
        <v>667</v>
      </c>
      <c r="C218" t="s">
        <v>52</v>
      </c>
      <c r="D218">
        <v>6.3</v>
      </c>
      <c r="E218">
        <v>265764.21899999998</v>
      </c>
      <c r="F218">
        <v>115929.914</v>
      </c>
    </row>
    <row r="219" spans="1:6" x14ac:dyDescent="0.3">
      <c r="A219">
        <v>35</v>
      </c>
      <c r="B219" t="s">
        <v>668</v>
      </c>
      <c r="C219" t="s">
        <v>420</v>
      </c>
      <c r="D219">
        <v>6.3</v>
      </c>
      <c r="E219">
        <v>15978.99</v>
      </c>
      <c r="F219">
        <v>6786.3770000000004</v>
      </c>
    </row>
    <row r="220" spans="1:6" x14ac:dyDescent="0.3">
      <c r="A220">
        <v>36</v>
      </c>
      <c r="B220" t="s">
        <v>669</v>
      </c>
      <c r="C220" t="s">
        <v>421</v>
      </c>
      <c r="D220">
        <v>6.3</v>
      </c>
      <c r="E220">
        <v>2111260.5</v>
      </c>
      <c r="F220">
        <v>937488.06299999997</v>
      </c>
    </row>
    <row r="221" spans="1:6" x14ac:dyDescent="0.3">
      <c r="A221">
        <v>37</v>
      </c>
      <c r="B221" t="s">
        <v>670</v>
      </c>
      <c r="C221" t="s">
        <v>422</v>
      </c>
      <c r="D221">
        <v>6.3</v>
      </c>
      <c r="E221">
        <v>22203.463</v>
      </c>
      <c r="F221">
        <v>9390.9429999999993</v>
      </c>
    </row>
    <row r="222" spans="1:6" x14ac:dyDescent="0.3">
      <c r="A222">
        <v>38</v>
      </c>
      <c r="B222" t="s">
        <v>671</v>
      </c>
      <c r="C222" t="s">
        <v>424</v>
      </c>
      <c r="D222">
        <v>6.3</v>
      </c>
      <c r="E222">
        <v>2320365</v>
      </c>
      <c r="F222">
        <v>1012155.813</v>
      </c>
    </row>
    <row r="223" spans="1:6" x14ac:dyDescent="0.3">
      <c r="A223">
        <v>39</v>
      </c>
      <c r="B223" t="s">
        <v>672</v>
      </c>
      <c r="C223" t="s">
        <v>425</v>
      </c>
      <c r="D223">
        <v>6.3</v>
      </c>
      <c r="E223">
        <v>20829.539000000001</v>
      </c>
      <c r="F223">
        <v>9018.93</v>
      </c>
    </row>
    <row r="224" spans="1:6" x14ac:dyDescent="0.3">
      <c r="A224">
        <v>40</v>
      </c>
      <c r="B224" t="s">
        <v>673</v>
      </c>
      <c r="C224" t="s">
        <v>427</v>
      </c>
      <c r="D224">
        <v>6.3</v>
      </c>
      <c r="E224">
        <v>2773674</v>
      </c>
      <c r="F224">
        <v>1220607.625</v>
      </c>
    </row>
    <row r="225" spans="1:6" x14ac:dyDescent="0.3">
      <c r="A225">
        <v>41</v>
      </c>
      <c r="B225" t="s">
        <v>674</v>
      </c>
      <c r="C225" t="s">
        <v>428</v>
      </c>
      <c r="D225">
        <v>6.3</v>
      </c>
      <c r="E225">
        <v>2740516.25</v>
      </c>
      <c r="F225">
        <v>1199553.125</v>
      </c>
    </row>
    <row r="226" spans="1:6" x14ac:dyDescent="0.3">
      <c r="A226">
        <v>42</v>
      </c>
      <c r="B226" t="s">
        <v>675</v>
      </c>
      <c r="C226" t="s">
        <v>676</v>
      </c>
      <c r="D226">
        <v>6.3</v>
      </c>
      <c r="E226">
        <v>2447971</v>
      </c>
      <c r="F226">
        <v>1059893.875</v>
      </c>
    </row>
    <row r="227" spans="1:6" x14ac:dyDescent="0.3">
      <c r="A227">
        <v>43</v>
      </c>
      <c r="B227" t="s">
        <v>677</v>
      </c>
      <c r="C227" t="s">
        <v>430</v>
      </c>
      <c r="D227">
        <v>6.3</v>
      </c>
      <c r="E227">
        <v>24123.633000000002</v>
      </c>
      <c r="F227">
        <v>10438.898999999999</v>
      </c>
    </row>
    <row r="228" spans="1:6" x14ac:dyDescent="0.3">
      <c r="A228">
        <v>44</v>
      </c>
      <c r="B228" t="s">
        <v>678</v>
      </c>
      <c r="C228" t="s">
        <v>432</v>
      </c>
      <c r="D228">
        <v>6.3</v>
      </c>
      <c r="E228">
        <v>2097389</v>
      </c>
      <c r="F228">
        <v>912460.06299999997</v>
      </c>
    </row>
    <row r="229" spans="1:6" x14ac:dyDescent="0.3">
      <c r="A229">
        <v>45</v>
      </c>
      <c r="B229" t="s">
        <v>679</v>
      </c>
      <c r="C229" t="s">
        <v>52</v>
      </c>
      <c r="D229">
        <v>6.3</v>
      </c>
      <c r="E229">
        <v>273642.93800000002</v>
      </c>
      <c r="F229">
        <v>119032.617</v>
      </c>
    </row>
    <row r="230" spans="1:6" x14ac:dyDescent="0.3">
      <c r="A230">
        <v>46</v>
      </c>
      <c r="B230" t="s">
        <v>680</v>
      </c>
      <c r="C230" t="s">
        <v>9</v>
      </c>
      <c r="D230">
        <v>6.31</v>
      </c>
      <c r="E230">
        <v>732.06700000000001</v>
      </c>
      <c r="F230">
        <v>326.15300000000002</v>
      </c>
    </row>
    <row r="231" spans="1:6" x14ac:dyDescent="0.3">
      <c r="A231">
        <v>47</v>
      </c>
      <c r="B231" t="s">
        <v>681</v>
      </c>
      <c r="C231" t="s">
        <v>11</v>
      </c>
      <c r="D231">
        <v>6.31</v>
      </c>
      <c r="E231">
        <v>807.08100000000002</v>
      </c>
      <c r="F231">
        <v>388.90199999999999</v>
      </c>
    </row>
    <row r="232" spans="1:6" x14ac:dyDescent="0.3">
      <c r="A232">
        <v>48</v>
      </c>
      <c r="B232" t="s">
        <v>682</v>
      </c>
      <c r="C232" t="s">
        <v>13</v>
      </c>
      <c r="D232">
        <v>6.3</v>
      </c>
      <c r="E232">
        <v>6323.991</v>
      </c>
      <c r="F232">
        <v>2652.2429999999999</v>
      </c>
    </row>
    <row r="233" spans="1:6" x14ac:dyDescent="0.3">
      <c r="A233">
        <v>49</v>
      </c>
      <c r="B233" t="s">
        <v>683</v>
      </c>
      <c r="C233" t="s">
        <v>15</v>
      </c>
      <c r="D233">
        <v>6.3</v>
      </c>
      <c r="E233">
        <v>11787.064</v>
      </c>
      <c r="F233">
        <v>4892.1419999999998</v>
      </c>
    </row>
    <row r="234" spans="1:6" x14ac:dyDescent="0.3">
      <c r="A234">
        <v>50</v>
      </c>
      <c r="B234" t="s">
        <v>684</v>
      </c>
      <c r="C234" t="s">
        <v>17</v>
      </c>
      <c r="D234">
        <v>6.3</v>
      </c>
      <c r="E234">
        <v>23574.123</v>
      </c>
      <c r="F234">
        <v>9905.9639999999999</v>
      </c>
    </row>
    <row r="235" spans="1:6" x14ac:dyDescent="0.3">
      <c r="A235">
        <v>51</v>
      </c>
      <c r="B235" t="s">
        <v>685</v>
      </c>
      <c r="C235" t="s">
        <v>19</v>
      </c>
      <c r="D235">
        <v>6.3</v>
      </c>
      <c r="E235">
        <v>52222.108999999997</v>
      </c>
      <c r="F235">
        <v>20660.456999999999</v>
      </c>
    </row>
    <row r="236" spans="1:6" x14ac:dyDescent="0.3">
      <c r="A236">
        <v>52</v>
      </c>
      <c r="B236" t="s">
        <v>686</v>
      </c>
      <c r="C236" t="s">
        <v>21</v>
      </c>
      <c r="D236">
        <v>6.3</v>
      </c>
      <c r="E236">
        <v>107655.016</v>
      </c>
      <c r="F236">
        <v>44922.843999999997</v>
      </c>
    </row>
    <row r="237" spans="1:6" x14ac:dyDescent="0.3">
      <c r="A237">
        <v>53</v>
      </c>
      <c r="B237" t="s">
        <v>687</v>
      </c>
      <c r="C237" t="s">
        <v>23</v>
      </c>
      <c r="D237">
        <v>6.3</v>
      </c>
      <c r="E237">
        <v>226471.234</v>
      </c>
      <c r="F237">
        <v>95852.702999999994</v>
      </c>
    </row>
    <row r="238" spans="1:6" x14ac:dyDescent="0.3">
      <c r="A238">
        <v>54</v>
      </c>
      <c r="B238" t="s">
        <v>688</v>
      </c>
      <c r="C238" t="s">
        <v>25</v>
      </c>
      <c r="D238">
        <v>6.3</v>
      </c>
      <c r="E238">
        <v>494863.46899999998</v>
      </c>
      <c r="F238">
        <v>213474.359</v>
      </c>
    </row>
    <row r="239" spans="1:6" x14ac:dyDescent="0.3">
      <c r="A239">
        <v>55</v>
      </c>
      <c r="B239" t="s">
        <v>689</v>
      </c>
      <c r="C239" t="s">
        <v>27</v>
      </c>
      <c r="D239">
        <v>6.3</v>
      </c>
      <c r="E239">
        <v>1217188.125</v>
      </c>
      <c r="F239">
        <v>512943.53100000002</v>
      </c>
    </row>
    <row r="241" spans="1:6" x14ac:dyDescent="0.3">
      <c r="A241" t="s">
        <v>224</v>
      </c>
    </row>
    <row r="243" spans="1:6" x14ac:dyDescent="0.3">
      <c r="B243" t="s">
        <v>3</v>
      </c>
      <c r="C243" t="s">
        <v>4</v>
      </c>
      <c r="D243" t="s">
        <v>5</v>
      </c>
      <c r="E243" t="s">
        <v>6</v>
      </c>
      <c r="F243" t="s">
        <v>7</v>
      </c>
    </row>
    <row r="244" spans="1:6" x14ac:dyDescent="0.3">
      <c r="A244">
        <v>1</v>
      </c>
      <c r="B244" t="s">
        <v>632</v>
      </c>
      <c r="C244" t="s">
        <v>9</v>
      </c>
      <c r="D244">
        <v>5.04</v>
      </c>
      <c r="E244">
        <v>103.471</v>
      </c>
      <c r="F244">
        <v>4.5860000000000003</v>
      </c>
    </row>
    <row r="245" spans="1:6" x14ac:dyDescent="0.3">
      <c r="A245">
        <v>2</v>
      </c>
      <c r="B245" t="s">
        <v>633</v>
      </c>
      <c r="C245" t="s">
        <v>11</v>
      </c>
      <c r="D245">
        <v>4.95</v>
      </c>
      <c r="E245">
        <v>20.957000000000001</v>
      </c>
      <c r="F245">
        <v>10.523</v>
      </c>
    </row>
    <row r="246" spans="1:6" x14ac:dyDescent="0.3">
      <c r="A246">
        <v>3</v>
      </c>
      <c r="B246" t="s">
        <v>634</v>
      </c>
      <c r="C246" t="s">
        <v>13</v>
      </c>
      <c r="D246">
        <v>5.0199999999999996</v>
      </c>
      <c r="E246">
        <v>932.08199999999999</v>
      </c>
      <c r="F246">
        <v>58.994</v>
      </c>
    </row>
    <row r="247" spans="1:6" x14ac:dyDescent="0.3">
      <c r="A247">
        <v>4</v>
      </c>
      <c r="B247" t="s">
        <v>635</v>
      </c>
      <c r="C247" t="s">
        <v>15</v>
      </c>
      <c r="D247">
        <v>5.0199999999999996</v>
      </c>
      <c r="E247">
        <v>1684.9670000000001</v>
      </c>
      <c r="F247">
        <v>96.14</v>
      </c>
    </row>
    <row r="248" spans="1:6" x14ac:dyDescent="0.3">
      <c r="A248">
        <v>5</v>
      </c>
      <c r="B248" t="s">
        <v>636</v>
      </c>
      <c r="C248" t="s">
        <v>17</v>
      </c>
      <c r="D248">
        <v>5.0199999999999996</v>
      </c>
      <c r="E248">
        <v>3509.1379999999999</v>
      </c>
      <c r="F248">
        <v>148.36799999999999</v>
      </c>
    </row>
    <row r="249" spans="1:6" x14ac:dyDescent="0.3">
      <c r="A249">
        <v>6</v>
      </c>
      <c r="B249" t="s">
        <v>637</v>
      </c>
      <c r="C249" t="s">
        <v>19</v>
      </c>
      <c r="D249">
        <v>5.0199999999999996</v>
      </c>
      <c r="E249">
        <v>7457.1260000000002</v>
      </c>
      <c r="F249">
        <v>324.315</v>
      </c>
    </row>
    <row r="250" spans="1:6" x14ac:dyDescent="0.3">
      <c r="A250">
        <v>7</v>
      </c>
      <c r="B250" t="s">
        <v>638</v>
      </c>
      <c r="C250" t="s">
        <v>21</v>
      </c>
      <c r="D250">
        <v>5.0199999999999996</v>
      </c>
      <c r="E250">
        <v>16980.879000000001</v>
      </c>
      <c r="F250">
        <v>668.74699999999996</v>
      </c>
    </row>
    <row r="251" spans="1:6" x14ac:dyDescent="0.3">
      <c r="A251">
        <v>8</v>
      </c>
      <c r="B251" t="s">
        <v>639</v>
      </c>
      <c r="C251" t="s">
        <v>23</v>
      </c>
      <c r="D251">
        <v>5.0199999999999996</v>
      </c>
      <c r="E251">
        <v>34948.296999999999</v>
      </c>
      <c r="F251">
        <v>1472.287</v>
      </c>
    </row>
    <row r="252" spans="1:6" x14ac:dyDescent="0.3">
      <c r="A252">
        <v>9</v>
      </c>
      <c r="B252" t="s">
        <v>640</v>
      </c>
      <c r="C252" t="s">
        <v>25</v>
      </c>
      <c r="D252">
        <v>5.0199999999999996</v>
      </c>
      <c r="E252">
        <v>74866.304999999993</v>
      </c>
      <c r="F252">
        <v>3245.6039999999998</v>
      </c>
    </row>
    <row r="253" spans="1:6" x14ac:dyDescent="0.3">
      <c r="A253">
        <v>10</v>
      </c>
      <c r="B253" t="s">
        <v>641</v>
      </c>
      <c r="C253" t="s">
        <v>27</v>
      </c>
      <c r="D253">
        <v>5.0199999999999996</v>
      </c>
      <c r="E253">
        <v>182487.90599999999</v>
      </c>
      <c r="F253">
        <v>7898.5119999999997</v>
      </c>
    </row>
    <row r="254" spans="1:6" x14ac:dyDescent="0.3">
      <c r="A254">
        <v>11</v>
      </c>
      <c r="B254" t="s">
        <v>642</v>
      </c>
      <c r="C254" t="s">
        <v>9</v>
      </c>
      <c r="D254">
        <v>5.07</v>
      </c>
      <c r="E254">
        <v>130.422</v>
      </c>
      <c r="F254">
        <v>6.931</v>
      </c>
    </row>
    <row r="255" spans="1:6" x14ac:dyDescent="0.3">
      <c r="A255">
        <v>12</v>
      </c>
      <c r="B255" t="s">
        <v>643</v>
      </c>
      <c r="C255" t="s">
        <v>52</v>
      </c>
      <c r="D255">
        <v>5.0199999999999996</v>
      </c>
      <c r="E255">
        <v>41546.667999999998</v>
      </c>
      <c r="F255">
        <v>1806.194</v>
      </c>
    </row>
    <row r="256" spans="1:6" x14ac:dyDescent="0.3">
      <c r="A256">
        <v>13</v>
      </c>
      <c r="B256" t="s">
        <v>644</v>
      </c>
      <c r="C256" t="s">
        <v>398</v>
      </c>
      <c r="D256">
        <v>5.0199999999999996</v>
      </c>
      <c r="E256">
        <v>297.97899999999998</v>
      </c>
      <c r="F256">
        <v>57.283000000000001</v>
      </c>
    </row>
    <row r="257" spans="1:6" x14ac:dyDescent="0.3">
      <c r="A257">
        <v>14</v>
      </c>
      <c r="B257" t="s">
        <v>645</v>
      </c>
      <c r="C257" t="s">
        <v>399</v>
      </c>
      <c r="D257">
        <v>5.03</v>
      </c>
      <c r="E257">
        <v>302.97800000000001</v>
      </c>
      <c r="F257">
        <v>36.078000000000003</v>
      </c>
    </row>
    <row r="258" spans="1:6" x14ac:dyDescent="0.3">
      <c r="A258">
        <v>15</v>
      </c>
      <c r="B258" t="s">
        <v>646</v>
      </c>
      <c r="C258" t="s">
        <v>647</v>
      </c>
      <c r="D258">
        <v>5.0199999999999996</v>
      </c>
      <c r="E258">
        <v>9526.5589999999993</v>
      </c>
      <c r="F258">
        <v>422.64100000000002</v>
      </c>
    </row>
    <row r="259" spans="1:6" x14ac:dyDescent="0.3">
      <c r="A259">
        <v>16</v>
      </c>
      <c r="B259" t="s">
        <v>648</v>
      </c>
      <c r="C259" t="s">
        <v>400</v>
      </c>
      <c r="D259">
        <v>4.97</v>
      </c>
      <c r="E259">
        <v>50.61</v>
      </c>
      <c r="F259">
        <v>13.523999999999999</v>
      </c>
    </row>
    <row r="260" spans="1:6" x14ac:dyDescent="0.3">
      <c r="A260">
        <v>17</v>
      </c>
      <c r="B260" t="s">
        <v>649</v>
      </c>
      <c r="C260" t="s">
        <v>401</v>
      </c>
      <c r="D260">
        <v>5.03</v>
      </c>
      <c r="E260">
        <v>336.21</v>
      </c>
      <c r="F260">
        <v>50.911000000000001</v>
      </c>
    </row>
    <row r="261" spans="1:6" x14ac:dyDescent="0.3">
      <c r="A261">
        <v>18</v>
      </c>
      <c r="B261" t="s">
        <v>650</v>
      </c>
      <c r="C261" t="s">
        <v>402</v>
      </c>
      <c r="D261">
        <v>5.03</v>
      </c>
      <c r="E261">
        <v>321.01100000000002</v>
      </c>
      <c r="F261">
        <v>56.201000000000001</v>
      </c>
    </row>
    <row r="262" spans="1:6" x14ac:dyDescent="0.3">
      <c r="A262">
        <v>19</v>
      </c>
      <c r="B262" t="s">
        <v>651</v>
      </c>
      <c r="C262" t="s">
        <v>403</v>
      </c>
      <c r="D262">
        <v>5.01</v>
      </c>
      <c r="E262">
        <v>70.459000000000003</v>
      </c>
      <c r="F262">
        <v>35.564</v>
      </c>
    </row>
    <row r="263" spans="1:6" x14ac:dyDescent="0.3">
      <c r="A263">
        <v>20</v>
      </c>
      <c r="B263" t="s">
        <v>652</v>
      </c>
      <c r="C263" t="s">
        <v>653</v>
      </c>
      <c r="D263">
        <v>5.0199999999999996</v>
      </c>
      <c r="E263">
        <v>9183.8799999999992</v>
      </c>
      <c r="F263">
        <v>388.03899999999999</v>
      </c>
    </row>
    <row r="264" spans="1:6" x14ac:dyDescent="0.3">
      <c r="A264">
        <v>21</v>
      </c>
      <c r="B264" t="s">
        <v>654</v>
      </c>
      <c r="C264" t="s">
        <v>405</v>
      </c>
      <c r="D264">
        <v>5.34</v>
      </c>
      <c r="E264">
        <v>29.623000000000001</v>
      </c>
      <c r="F264">
        <v>14.926</v>
      </c>
    </row>
    <row r="265" spans="1:6" x14ac:dyDescent="0.3">
      <c r="A265">
        <v>22</v>
      </c>
      <c r="B265" t="s">
        <v>655</v>
      </c>
      <c r="C265" t="s">
        <v>406</v>
      </c>
      <c r="D265">
        <v>5.03</v>
      </c>
      <c r="E265">
        <v>29.475999999999999</v>
      </c>
      <c r="F265">
        <v>46.350999999999999</v>
      </c>
    </row>
    <row r="266" spans="1:6" x14ac:dyDescent="0.3">
      <c r="A266">
        <v>23</v>
      </c>
      <c r="B266" t="s">
        <v>656</v>
      </c>
      <c r="C266" t="s">
        <v>52</v>
      </c>
      <c r="D266">
        <v>5.0199999999999996</v>
      </c>
      <c r="E266">
        <v>39874.836000000003</v>
      </c>
      <c r="F266">
        <v>1689.153</v>
      </c>
    </row>
    <row r="267" spans="1:6" x14ac:dyDescent="0.3">
      <c r="A267">
        <v>24</v>
      </c>
      <c r="B267" t="s">
        <v>657</v>
      </c>
      <c r="C267" t="s">
        <v>407</v>
      </c>
      <c r="D267">
        <v>5.03</v>
      </c>
      <c r="E267">
        <v>81.778000000000006</v>
      </c>
      <c r="F267">
        <v>40.585000000000001</v>
      </c>
    </row>
    <row r="268" spans="1:6" x14ac:dyDescent="0.3">
      <c r="A268">
        <v>25</v>
      </c>
      <c r="B268" t="s">
        <v>658</v>
      </c>
      <c r="C268" t="s">
        <v>408</v>
      </c>
      <c r="D268">
        <v>5.03</v>
      </c>
      <c r="E268">
        <v>220.01400000000001</v>
      </c>
      <c r="F268">
        <v>24.654</v>
      </c>
    </row>
    <row r="269" spans="1:6" x14ac:dyDescent="0.3">
      <c r="A269">
        <v>26</v>
      </c>
      <c r="B269" t="s">
        <v>659</v>
      </c>
      <c r="C269" t="s">
        <v>409</v>
      </c>
      <c r="D269">
        <v>5.03</v>
      </c>
      <c r="E269">
        <v>411.21300000000002</v>
      </c>
      <c r="F269">
        <v>59.356000000000002</v>
      </c>
    </row>
    <row r="270" spans="1:6" x14ac:dyDescent="0.3">
      <c r="A270">
        <v>27</v>
      </c>
      <c r="B270" t="s">
        <v>660</v>
      </c>
      <c r="C270" t="s">
        <v>411</v>
      </c>
      <c r="D270">
        <v>5.0199999999999996</v>
      </c>
      <c r="E270">
        <v>94.712999999999994</v>
      </c>
      <c r="F270">
        <v>57.100999999999999</v>
      </c>
    </row>
    <row r="271" spans="1:6" x14ac:dyDescent="0.3">
      <c r="A271">
        <v>28</v>
      </c>
      <c r="B271" t="s">
        <v>661</v>
      </c>
      <c r="C271" t="s">
        <v>412</v>
      </c>
      <c r="D271">
        <v>5.0199999999999996</v>
      </c>
      <c r="E271">
        <v>327.45</v>
      </c>
      <c r="F271">
        <v>19.887</v>
      </c>
    </row>
    <row r="272" spans="1:6" x14ac:dyDescent="0.3">
      <c r="A272">
        <v>29</v>
      </c>
      <c r="B272" t="s">
        <v>662</v>
      </c>
      <c r="C272" t="s">
        <v>413</v>
      </c>
      <c r="D272">
        <v>5.0199999999999996</v>
      </c>
      <c r="E272">
        <v>249.595</v>
      </c>
      <c r="F272">
        <v>59.003</v>
      </c>
    </row>
    <row r="273" spans="1:6" x14ac:dyDescent="0.3">
      <c r="A273">
        <v>30</v>
      </c>
      <c r="B273" t="s">
        <v>663</v>
      </c>
      <c r="C273" t="s">
        <v>414</v>
      </c>
      <c r="D273">
        <v>5.03</v>
      </c>
      <c r="E273">
        <v>420.02800000000002</v>
      </c>
      <c r="F273">
        <v>29.068999999999999</v>
      </c>
    </row>
    <row r="274" spans="1:6" x14ac:dyDescent="0.3">
      <c r="A274">
        <v>31</v>
      </c>
      <c r="B274" t="s">
        <v>664</v>
      </c>
      <c r="C274" t="s">
        <v>415</v>
      </c>
      <c r="D274">
        <v>5.01</v>
      </c>
      <c r="E274">
        <v>150.249</v>
      </c>
      <c r="F274">
        <v>25.794</v>
      </c>
    </row>
    <row r="275" spans="1:6" x14ac:dyDescent="0.3">
      <c r="A275">
        <v>32</v>
      </c>
      <c r="B275" t="s">
        <v>665</v>
      </c>
      <c r="C275" t="s">
        <v>417</v>
      </c>
      <c r="D275">
        <v>5.0199999999999996</v>
      </c>
      <c r="E275">
        <v>120.369</v>
      </c>
      <c r="F275">
        <v>59.595999999999997</v>
      </c>
    </row>
    <row r="276" spans="1:6" x14ac:dyDescent="0.3">
      <c r="A276">
        <v>33</v>
      </c>
      <c r="B276" t="s">
        <v>666</v>
      </c>
      <c r="C276" t="s">
        <v>419</v>
      </c>
      <c r="D276">
        <v>4.88</v>
      </c>
      <c r="E276">
        <v>50.323999999999998</v>
      </c>
      <c r="F276">
        <v>36.055</v>
      </c>
    </row>
    <row r="277" spans="1:6" x14ac:dyDescent="0.3">
      <c r="A277">
        <v>34</v>
      </c>
      <c r="B277" t="s">
        <v>667</v>
      </c>
      <c r="C277" t="s">
        <v>52</v>
      </c>
      <c r="D277">
        <v>5.0199999999999996</v>
      </c>
      <c r="E277">
        <v>39390.296999999999</v>
      </c>
      <c r="F277">
        <v>1720.646</v>
      </c>
    </row>
    <row r="278" spans="1:6" x14ac:dyDescent="0.3">
      <c r="A278">
        <v>35</v>
      </c>
      <c r="B278" t="s">
        <v>668</v>
      </c>
      <c r="C278" t="s">
        <v>420</v>
      </c>
      <c r="D278">
        <v>5.22</v>
      </c>
      <c r="E278">
        <v>31.117999999999999</v>
      </c>
      <c r="F278">
        <v>6.4740000000000002</v>
      </c>
    </row>
    <row r="279" spans="1:6" x14ac:dyDescent="0.3">
      <c r="A279">
        <v>36</v>
      </c>
      <c r="B279" t="s">
        <v>669</v>
      </c>
      <c r="C279" t="s">
        <v>421</v>
      </c>
      <c r="D279">
        <v>5.0199999999999996</v>
      </c>
      <c r="E279">
        <v>233.34800000000001</v>
      </c>
      <c r="F279">
        <v>21.533000000000001</v>
      </c>
    </row>
    <row r="280" spans="1:6" x14ac:dyDescent="0.3">
      <c r="A280">
        <v>37</v>
      </c>
      <c r="B280" t="s">
        <v>670</v>
      </c>
      <c r="C280" t="s">
        <v>422</v>
      </c>
      <c r="D280">
        <v>5.0999999999999996</v>
      </c>
      <c r="E280">
        <v>143.72</v>
      </c>
      <c r="F280">
        <v>23.983000000000001</v>
      </c>
    </row>
    <row r="281" spans="1:6" x14ac:dyDescent="0.3">
      <c r="A281">
        <v>38</v>
      </c>
      <c r="B281" t="s">
        <v>671</v>
      </c>
      <c r="C281" t="s">
        <v>424</v>
      </c>
      <c r="D281">
        <v>5.0199999999999996</v>
      </c>
      <c r="E281">
        <v>242.1</v>
      </c>
      <c r="F281">
        <v>29.427</v>
      </c>
    </row>
    <row r="282" spans="1:6" x14ac:dyDescent="0.3">
      <c r="A282">
        <v>39</v>
      </c>
      <c r="B282" t="s">
        <v>672</v>
      </c>
      <c r="C282" t="s">
        <v>425</v>
      </c>
      <c r="D282">
        <v>5.25</v>
      </c>
      <c r="E282">
        <v>12.217000000000001</v>
      </c>
      <c r="F282">
        <v>12.010999999999999</v>
      </c>
    </row>
    <row r="283" spans="1:6" x14ac:dyDescent="0.3">
      <c r="A283">
        <v>40</v>
      </c>
      <c r="B283" t="s">
        <v>673</v>
      </c>
      <c r="C283" t="s">
        <v>427</v>
      </c>
      <c r="D283">
        <v>5.0199999999999996</v>
      </c>
      <c r="E283">
        <v>359.125</v>
      </c>
      <c r="F283">
        <v>51.021000000000001</v>
      </c>
    </row>
    <row r="284" spans="1:6" x14ac:dyDescent="0.3">
      <c r="A284">
        <v>41</v>
      </c>
      <c r="B284" t="s">
        <v>674</v>
      </c>
      <c r="C284" t="s">
        <v>428</v>
      </c>
      <c r="D284">
        <v>5.04</v>
      </c>
      <c r="E284">
        <v>246.994</v>
      </c>
      <c r="F284">
        <v>36.35</v>
      </c>
    </row>
    <row r="285" spans="1:6" x14ac:dyDescent="0.3">
      <c r="A285">
        <v>42</v>
      </c>
      <c r="B285" t="s">
        <v>675</v>
      </c>
      <c r="C285" t="s">
        <v>676</v>
      </c>
      <c r="D285">
        <v>5.03</v>
      </c>
      <c r="E285">
        <v>180.559</v>
      </c>
      <c r="F285">
        <v>15.201000000000001</v>
      </c>
    </row>
    <row r="286" spans="1:6" x14ac:dyDescent="0.3">
      <c r="A286">
        <v>43</v>
      </c>
      <c r="B286" t="s">
        <v>677</v>
      </c>
      <c r="C286" t="s">
        <v>430</v>
      </c>
      <c r="D286">
        <v>4.96</v>
      </c>
      <c r="E286">
        <v>116.40900000000001</v>
      </c>
      <c r="F286">
        <v>55.924999999999997</v>
      </c>
    </row>
    <row r="287" spans="1:6" x14ac:dyDescent="0.3">
      <c r="A287">
        <v>44</v>
      </c>
      <c r="B287" t="s">
        <v>678</v>
      </c>
      <c r="C287" t="s">
        <v>432</v>
      </c>
      <c r="D287">
        <v>5.01</v>
      </c>
      <c r="E287">
        <v>290.17200000000003</v>
      </c>
      <c r="F287">
        <v>37.287999999999997</v>
      </c>
    </row>
    <row r="288" spans="1:6" x14ac:dyDescent="0.3">
      <c r="A288">
        <v>45</v>
      </c>
      <c r="B288" t="s">
        <v>679</v>
      </c>
      <c r="C288" t="s">
        <v>52</v>
      </c>
      <c r="D288">
        <v>5.0199999999999996</v>
      </c>
      <c r="E288">
        <v>40204.394999999997</v>
      </c>
      <c r="F288">
        <v>1677.173</v>
      </c>
    </row>
    <row r="289" spans="1:6" x14ac:dyDescent="0.3">
      <c r="A289">
        <v>46</v>
      </c>
      <c r="B289" t="s">
        <v>680</v>
      </c>
      <c r="C289" t="s">
        <v>9</v>
      </c>
      <c r="D289">
        <v>5.03</v>
      </c>
      <c r="E289">
        <v>45.383000000000003</v>
      </c>
      <c r="F289">
        <v>21.039000000000001</v>
      </c>
    </row>
    <row r="290" spans="1:6" x14ac:dyDescent="0.3">
      <c r="A290">
        <v>47</v>
      </c>
      <c r="B290" t="s">
        <v>681</v>
      </c>
      <c r="C290" t="s">
        <v>11</v>
      </c>
      <c r="D290">
        <v>5.13</v>
      </c>
      <c r="E290">
        <v>67.948999999999998</v>
      </c>
      <c r="F290">
        <v>12.952999999999999</v>
      </c>
    </row>
    <row r="291" spans="1:6" x14ac:dyDescent="0.3">
      <c r="A291">
        <v>48</v>
      </c>
      <c r="B291" t="s">
        <v>682</v>
      </c>
      <c r="C291" t="s">
        <v>13</v>
      </c>
      <c r="D291">
        <v>5.0199999999999996</v>
      </c>
      <c r="E291">
        <v>929.00199999999995</v>
      </c>
      <c r="F291">
        <v>52.680999999999997</v>
      </c>
    </row>
    <row r="292" spans="1:6" x14ac:dyDescent="0.3">
      <c r="A292">
        <v>49</v>
      </c>
      <c r="B292" t="s">
        <v>683</v>
      </c>
      <c r="C292" t="s">
        <v>15</v>
      </c>
      <c r="D292">
        <v>5.0199999999999996</v>
      </c>
      <c r="E292">
        <v>1726.412</v>
      </c>
      <c r="F292">
        <v>41.752000000000002</v>
      </c>
    </row>
    <row r="293" spans="1:6" x14ac:dyDescent="0.3">
      <c r="A293">
        <v>50</v>
      </c>
      <c r="B293" t="s">
        <v>684</v>
      </c>
      <c r="C293" t="s">
        <v>17</v>
      </c>
      <c r="D293">
        <v>5.03</v>
      </c>
      <c r="E293">
        <v>3376.7869999999998</v>
      </c>
      <c r="F293">
        <v>140.46799999999999</v>
      </c>
    </row>
    <row r="294" spans="1:6" x14ac:dyDescent="0.3">
      <c r="A294">
        <v>51</v>
      </c>
      <c r="B294" t="s">
        <v>685</v>
      </c>
      <c r="C294" t="s">
        <v>19</v>
      </c>
      <c r="D294">
        <v>5.0199999999999996</v>
      </c>
      <c r="E294">
        <v>7111.9840000000004</v>
      </c>
      <c r="F294">
        <v>337.613</v>
      </c>
    </row>
    <row r="295" spans="1:6" x14ac:dyDescent="0.3">
      <c r="A295">
        <v>52</v>
      </c>
      <c r="B295" t="s">
        <v>686</v>
      </c>
      <c r="C295" t="s">
        <v>21</v>
      </c>
      <c r="D295">
        <v>5.0199999999999996</v>
      </c>
      <c r="E295">
        <v>16649.474999999999</v>
      </c>
      <c r="F295">
        <v>667.798</v>
      </c>
    </row>
    <row r="296" spans="1:6" x14ac:dyDescent="0.3">
      <c r="A296">
        <v>53</v>
      </c>
      <c r="B296" t="s">
        <v>687</v>
      </c>
      <c r="C296" t="s">
        <v>23</v>
      </c>
      <c r="D296">
        <v>5.0199999999999996</v>
      </c>
      <c r="E296">
        <v>34023.203000000001</v>
      </c>
      <c r="F296">
        <v>1411.925</v>
      </c>
    </row>
    <row r="297" spans="1:6" x14ac:dyDescent="0.3">
      <c r="A297">
        <v>54</v>
      </c>
      <c r="B297" t="s">
        <v>688</v>
      </c>
      <c r="C297" t="s">
        <v>25</v>
      </c>
      <c r="D297">
        <v>5.0199999999999996</v>
      </c>
      <c r="E297">
        <v>73639.766000000003</v>
      </c>
      <c r="F297">
        <v>3050.7429999999999</v>
      </c>
    </row>
    <row r="298" spans="1:6" x14ac:dyDescent="0.3">
      <c r="A298">
        <v>55</v>
      </c>
      <c r="B298" t="s">
        <v>689</v>
      </c>
      <c r="C298" t="s">
        <v>27</v>
      </c>
      <c r="D298">
        <v>5.0199999999999996</v>
      </c>
      <c r="E298">
        <v>176120.31299999999</v>
      </c>
      <c r="F298">
        <v>7509.2060000000001</v>
      </c>
    </row>
    <row r="300" spans="1:6" x14ac:dyDescent="0.3">
      <c r="A300" t="s">
        <v>225</v>
      </c>
    </row>
    <row r="302" spans="1:6" x14ac:dyDescent="0.3">
      <c r="B302" t="s">
        <v>3</v>
      </c>
      <c r="C302" t="s">
        <v>4</v>
      </c>
      <c r="D302" t="s">
        <v>5</v>
      </c>
      <c r="E302" t="s">
        <v>6</v>
      </c>
      <c r="F302" t="s">
        <v>7</v>
      </c>
    </row>
    <row r="303" spans="1:6" x14ac:dyDescent="0.3">
      <c r="A303">
        <v>1</v>
      </c>
      <c r="B303" t="s">
        <v>632</v>
      </c>
      <c r="C303" t="s">
        <v>9</v>
      </c>
      <c r="D303">
        <v>7.47</v>
      </c>
      <c r="E303">
        <v>3814.605</v>
      </c>
      <c r="F303">
        <v>3585.9319999999998</v>
      </c>
    </row>
    <row r="304" spans="1:6" x14ac:dyDescent="0.3">
      <c r="A304">
        <v>2</v>
      </c>
      <c r="B304" t="s">
        <v>633</v>
      </c>
      <c r="C304" t="s">
        <v>11</v>
      </c>
      <c r="D304">
        <v>7.46</v>
      </c>
      <c r="E304">
        <v>2173.8780000000002</v>
      </c>
      <c r="F304">
        <v>2081.527</v>
      </c>
    </row>
    <row r="305" spans="1:6" x14ac:dyDescent="0.3">
      <c r="A305">
        <v>3</v>
      </c>
      <c r="B305" t="s">
        <v>634</v>
      </c>
      <c r="C305" t="s">
        <v>13</v>
      </c>
      <c r="D305">
        <v>7.44</v>
      </c>
      <c r="E305">
        <v>14277.438</v>
      </c>
      <c r="F305">
        <v>12842.147000000001</v>
      </c>
    </row>
    <row r="306" spans="1:6" x14ac:dyDescent="0.3">
      <c r="A306">
        <v>4</v>
      </c>
      <c r="B306" t="s">
        <v>635</v>
      </c>
      <c r="C306" t="s">
        <v>15</v>
      </c>
      <c r="D306">
        <v>7.43</v>
      </c>
      <c r="E306">
        <v>26506.195</v>
      </c>
      <c r="F306">
        <v>23952.175999999999</v>
      </c>
    </row>
    <row r="307" spans="1:6" x14ac:dyDescent="0.3">
      <c r="A307">
        <v>5</v>
      </c>
      <c r="B307" t="s">
        <v>636</v>
      </c>
      <c r="C307" t="s">
        <v>17</v>
      </c>
      <c r="D307">
        <v>7.44</v>
      </c>
      <c r="E307">
        <v>54019.02</v>
      </c>
      <c r="F307">
        <v>49414.675999999999</v>
      </c>
    </row>
    <row r="308" spans="1:6" x14ac:dyDescent="0.3">
      <c r="A308">
        <v>6</v>
      </c>
      <c r="B308" t="s">
        <v>637</v>
      </c>
      <c r="C308" t="s">
        <v>19</v>
      </c>
      <c r="D308">
        <v>7.44</v>
      </c>
      <c r="E308">
        <v>130508.344</v>
      </c>
      <c r="F308">
        <v>118892.156</v>
      </c>
    </row>
    <row r="309" spans="1:6" x14ac:dyDescent="0.3">
      <c r="A309">
        <v>7</v>
      </c>
      <c r="B309" t="s">
        <v>638</v>
      </c>
      <c r="C309" t="s">
        <v>21</v>
      </c>
      <c r="D309">
        <v>7.44</v>
      </c>
      <c r="E309">
        <v>266823.75</v>
      </c>
      <c r="F309">
        <v>247289.29699999999</v>
      </c>
    </row>
    <row r="310" spans="1:6" x14ac:dyDescent="0.3">
      <c r="A310">
        <v>8</v>
      </c>
      <c r="B310" t="s">
        <v>639</v>
      </c>
      <c r="C310" t="s">
        <v>23</v>
      </c>
      <c r="D310">
        <v>7.44</v>
      </c>
      <c r="E310">
        <v>556214.18799999997</v>
      </c>
      <c r="F310">
        <v>512284.71899999998</v>
      </c>
    </row>
    <row r="311" spans="1:6" x14ac:dyDescent="0.3">
      <c r="A311">
        <v>9</v>
      </c>
      <c r="B311" t="s">
        <v>640</v>
      </c>
      <c r="C311" t="s">
        <v>25</v>
      </c>
      <c r="D311">
        <v>7.44</v>
      </c>
      <c r="E311">
        <v>1248386.5</v>
      </c>
      <c r="F311">
        <v>1138720.875</v>
      </c>
    </row>
    <row r="312" spans="1:6" x14ac:dyDescent="0.3">
      <c r="A312">
        <v>10</v>
      </c>
      <c r="B312" t="s">
        <v>641</v>
      </c>
      <c r="C312" t="s">
        <v>27</v>
      </c>
      <c r="D312">
        <v>7.44</v>
      </c>
      <c r="E312">
        <v>3509678.75</v>
      </c>
      <c r="F312">
        <v>3225007.25</v>
      </c>
    </row>
    <row r="313" spans="1:6" x14ac:dyDescent="0.3">
      <c r="A313">
        <v>11</v>
      </c>
      <c r="B313" t="s">
        <v>642</v>
      </c>
      <c r="C313" t="s">
        <v>9</v>
      </c>
      <c r="D313">
        <v>7.44</v>
      </c>
      <c r="E313">
        <v>2280.7579999999998</v>
      </c>
      <c r="F313">
        <v>1887.181</v>
      </c>
    </row>
    <row r="314" spans="1:6" x14ac:dyDescent="0.3">
      <c r="A314">
        <v>12</v>
      </c>
      <c r="B314" t="s">
        <v>643</v>
      </c>
      <c r="C314" t="s">
        <v>52</v>
      </c>
      <c r="D314">
        <v>7.44</v>
      </c>
      <c r="E314">
        <v>762637.93799999997</v>
      </c>
      <c r="F314">
        <v>701442.18799999997</v>
      </c>
    </row>
    <row r="315" spans="1:6" x14ac:dyDescent="0.3">
      <c r="A315">
        <v>13</v>
      </c>
      <c r="B315" t="s">
        <v>644</v>
      </c>
      <c r="C315" t="s">
        <v>398</v>
      </c>
      <c r="D315">
        <v>7.44</v>
      </c>
      <c r="E315">
        <v>232363.5</v>
      </c>
      <c r="F315">
        <v>211445.04699999999</v>
      </c>
    </row>
    <row r="316" spans="1:6" x14ac:dyDescent="0.3">
      <c r="A316">
        <v>14</v>
      </c>
      <c r="B316" t="s">
        <v>645</v>
      </c>
      <c r="C316" t="s">
        <v>399</v>
      </c>
      <c r="D316">
        <v>7.44</v>
      </c>
      <c r="E316">
        <v>218354.59400000001</v>
      </c>
      <c r="F316">
        <v>197607.45300000001</v>
      </c>
    </row>
    <row r="317" spans="1:6" x14ac:dyDescent="0.3">
      <c r="A317">
        <v>15</v>
      </c>
      <c r="B317" t="s">
        <v>646</v>
      </c>
      <c r="C317" t="s">
        <v>647</v>
      </c>
      <c r="D317">
        <v>7.44</v>
      </c>
      <c r="E317">
        <v>494023.96899999998</v>
      </c>
      <c r="F317">
        <v>452164.625</v>
      </c>
    </row>
    <row r="318" spans="1:6" x14ac:dyDescent="0.3">
      <c r="A318">
        <v>16</v>
      </c>
      <c r="B318" t="s">
        <v>648</v>
      </c>
      <c r="C318" t="s">
        <v>400</v>
      </c>
      <c r="D318">
        <v>7.44</v>
      </c>
      <c r="E318">
        <v>2580.9520000000002</v>
      </c>
      <c r="F318">
        <v>2300.5340000000001</v>
      </c>
    </row>
    <row r="319" spans="1:6" x14ac:dyDescent="0.3">
      <c r="A319">
        <v>17</v>
      </c>
      <c r="B319" t="s">
        <v>649</v>
      </c>
      <c r="C319" t="s">
        <v>401</v>
      </c>
      <c r="D319">
        <v>7.44</v>
      </c>
      <c r="E319">
        <v>215795.68799999999</v>
      </c>
      <c r="F319">
        <v>199808.78099999999</v>
      </c>
    </row>
    <row r="320" spans="1:6" x14ac:dyDescent="0.3">
      <c r="A320">
        <v>18</v>
      </c>
      <c r="B320" t="s">
        <v>650</v>
      </c>
      <c r="C320" t="s">
        <v>402</v>
      </c>
      <c r="D320">
        <v>7.44</v>
      </c>
      <c r="E320">
        <v>268775.31300000002</v>
      </c>
      <c r="F320">
        <v>245180.859</v>
      </c>
    </row>
    <row r="321" spans="1:6" x14ac:dyDescent="0.3">
      <c r="A321">
        <v>19</v>
      </c>
      <c r="B321" t="s">
        <v>651</v>
      </c>
      <c r="C321" t="s">
        <v>403</v>
      </c>
      <c r="D321">
        <v>7.44</v>
      </c>
      <c r="E321">
        <v>2033.9960000000001</v>
      </c>
      <c r="F321">
        <v>1837.2429999999999</v>
      </c>
    </row>
    <row r="322" spans="1:6" x14ac:dyDescent="0.3">
      <c r="A322">
        <v>20</v>
      </c>
      <c r="B322" t="s">
        <v>652</v>
      </c>
      <c r="C322" t="s">
        <v>653</v>
      </c>
      <c r="D322">
        <v>7.44</v>
      </c>
      <c r="E322">
        <v>181519.29699999999</v>
      </c>
      <c r="F322">
        <v>166878.875</v>
      </c>
    </row>
    <row r="323" spans="1:6" x14ac:dyDescent="0.3">
      <c r="A323">
        <v>21</v>
      </c>
      <c r="B323" t="s">
        <v>654</v>
      </c>
      <c r="C323" t="s">
        <v>405</v>
      </c>
      <c r="D323">
        <v>7.43</v>
      </c>
      <c r="E323">
        <v>1977.7860000000001</v>
      </c>
      <c r="F323">
        <v>1746.6</v>
      </c>
    </row>
    <row r="324" spans="1:6" x14ac:dyDescent="0.3">
      <c r="A324">
        <v>22</v>
      </c>
      <c r="B324" t="s">
        <v>655</v>
      </c>
      <c r="C324" t="s">
        <v>406</v>
      </c>
      <c r="D324">
        <v>7.44</v>
      </c>
      <c r="E324">
        <v>2083.9749999999999</v>
      </c>
      <c r="F324">
        <v>1775.5640000000001</v>
      </c>
    </row>
    <row r="325" spans="1:6" x14ac:dyDescent="0.3">
      <c r="A325">
        <v>23</v>
      </c>
      <c r="B325" t="s">
        <v>656</v>
      </c>
      <c r="C325" t="s">
        <v>52</v>
      </c>
      <c r="D325">
        <v>7.44</v>
      </c>
      <c r="E325">
        <v>756644.75</v>
      </c>
      <c r="F325">
        <v>695644.56299999997</v>
      </c>
    </row>
    <row r="326" spans="1:6" x14ac:dyDescent="0.3">
      <c r="A326">
        <v>24</v>
      </c>
      <c r="B326" t="s">
        <v>657</v>
      </c>
      <c r="C326" t="s">
        <v>407</v>
      </c>
      <c r="D326">
        <v>7.44</v>
      </c>
      <c r="E326">
        <v>2166.5500000000002</v>
      </c>
      <c r="F326">
        <v>1735.194</v>
      </c>
    </row>
    <row r="327" spans="1:6" x14ac:dyDescent="0.3">
      <c r="A327">
        <v>25</v>
      </c>
      <c r="B327" t="s">
        <v>658</v>
      </c>
      <c r="C327" t="s">
        <v>408</v>
      </c>
      <c r="D327">
        <v>7.44</v>
      </c>
      <c r="E327">
        <v>307159.96899999998</v>
      </c>
      <c r="F327">
        <v>278069.81300000002</v>
      </c>
    </row>
    <row r="328" spans="1:6" x14ac:dyDescent="0.3">
      <c r="A328">
        <v>26</v>
      </c>
      <c r="B328" t="s">
        <v>659</v>
      </c>
      <c r="C328" t="s">
        <v>409</v>
      </c>
      <c r="D328">
        <v>7.44</v>
      </c>
      <c r="E328">
        <v>472631.71899999998</v>
      </c>
      <c r="F328">
        <v>436063.71899999998</v>
      </c>
    </row>
    <row r="329" spans="1:6" x14ac:dyDescent="0.3">
      <c r="A329">
        <v>27</v>
      </c>
      <c r="B329" t="s">
        <v>660</v>
      </c>
      <c r="C329" t="s">
        <v>411</v>
      </c>
      <c r="D329">
        <v>7.44</v>
      </c>
      <c r="E329">
        <v>1828.21</v>
      </c>
      <c r="F329">
        <v>1717.7809999999999</v>
      </c>
    </row>
    <row r="330" spans="1:6" x14ac:dyDescent="0.3">
      <c r="A330">
        <v>28</v>
      </c>
      <c r="B330" t="s">
        <v>661</v>
      </c>
      <c r="C330" t="s">
        <v>412</v>
      </c>
      <c r="D330">
        <v>7.44</v>
      </c>
      <c r="E330">
        <v>327276.43800000002</v>
      </c>
      <c r="F330">
        <v>299961.875</v>
      </c>
    </row>
    <row r="331" spans="1:6" x14ac:dyDescent="0.3">
      <c r="A331">
        <v>29</v>
      </c>
      <c r="B331" t="s">
        <v>662</v>
      </c>
      <c r="C331" t="s">
        <v>413</v>
      </c>
      <c r="D331">
        <v>7.44</v>
      </c>
      <c r="E331">
        <v>256234.68799999999</v>
      </c>
      <c r="F331">
        <v>235546.875</v>
      </c>
    </row>
    <row r="332" spans="1:6" x14ac:dyDescent="0.3">
      <c r="A332">
        <v>30</v>
      </c>
      <c r="B332" t="s">
        <v>663</v>
      </c>
      <c r="C332" t="s">
        <v>414</v>
      </c>
      <c r="D332">
        <v>7.44</v>
      </c>
      <c r="E332">
        <v>304632.81300000002</v>
      </c>
      <c r="F332">
        <v>280631.56300000002</v>
      </c>
    </row>
    <row r="333" spans="1:6" x14ac:dyDescent="0.3">
      <c r="A333">
        <v>31</v>
      </c>
      <c r="B333" t="s">
        <v>664</v>
      </c>
      <c r="C333" t="s">
        <v>415</v>
      </c>
      <c r="D333">
        <v>7.44</v>
      </c>
      <c r="E333">
        <v>117641.125</v>
      </c>
      <c r="F333">
        <v>111077.531</v>
      </c>
    </row>
    <row r="334" spans="1:6" x14ac:dyDescent="0.3">
      <c r="A334">
        <v>32</v>
      </c>
      <c r="B334" t="s">
        <v>665</v>
      </c>
      <c r="C334" t="s">
        <v>417</v>
      </c>
      <c r="D334">
        <v>7.44</v>
      </c>
      <c r="E334">
        <v>1601.62</v>
      </c>
      <c r="F334">
        <v>1266.1110000000001</v>
      </c>
    </row>
    <row r="335" spans="1:6" x14ac:dyDescent="0.3">
      <c r="A335">
        <v>33</v>
      </c>
      <c r="B335" t="s">
        <v>666</v>
      </c>
      <c r="C335" t="s">
        <v>419</v>
      </c>
      <c r="D335">
        <v>7.44</v>
      </c>
      <c r="E335">
        <v>1383.0889999999999</v>
      </c>
      <c r="F335">
        <v>1365.3409999999999</v>
      </c>
    </row>
    <row r="336" spans="1:6" x14ac:dyDescent="0.3">
      <c r="A336">
        <v>34</v>
      </c>
      <c r="B336" t="s">
        <v>667</v>
      </c>
      <c r="C336" t="s">
        <v>52</v>
      </c>
      <c r="D336">
        <v>7.44</v>
      </c>
      <c r="E336">
        <v>753437.31299999997</v>
      </c>
      <c r="F336">
        <v>688749.68799999997</v>
      </c>
    </row>
    <row r="337" spans="1:6" x14ac:dyDescent="0.3">
      <c r="A337">
        <v>35</v>
      </c>
      <c r="B337" t="s">
        <v>668</v>
      </c>
      <c r="C337" t="s">
        <v>420</v>
      </c>
      <c r="D337">
        <v>7.44</v>
      </c>
      <c r="E337">
        <v>2118.9969999999998</v>
      </c>
      <c r="F337">
        <v>1921.17</v>
      </c>
    </row>
    <row r="338" spans="1:6" x14ac:dyDescent="0.3">
      <c r="A338">
        <v>36</v>
      </c>
      <c r="B338" t="s">
        <v>669</v>
      </c>
      <c r="C338" t="s">
        <v>421</v>
      </c>
      <c r="D338">
        <v>7.44</v>
      </c>
      <c r="E338">
        <v>248906.93799999999</v>
      </c>
      <c r="F338">
        <v>226951.32800000001</v>
      </c>
    </row>
    <row r="339" spans="1:6" x14ac:dyDescent="0.3">
      <c r="A339">
        <v>37</v>
      </c>
      <c r="B339" t="s">
        <v>670</v>
      </c>
      <c r="C339" t="s">
        <v>422</v>
      </c>
      <c r="D339">
        <v>7.44</v>
      </c>
      <c r="E339">
        <v>1900.193</v>
      </c>
      <c r="F339">
        <v>1665.6</v>
      </c>
    </row>
    <row r="340" spans="1:6" x14ac:dyDescent="0.3">
      <c r="A340">
        <v>38</v>
      </c>
      <c r="B340" t="s">
        <v>671</v>
      </c>
      <c r="C340" t="s">
        <v>424</v>
      </c>
      <c r="D340">
        <v>7.44</v>
      </c>
      <c r="E340">
        <v>231536.875</v>
      </c>
      <c r="F340">
        <v>213348.20300000001</v>
      </c>
    </row>
    <row r="341" spans="1:6" x14ac:dyDescent="0.3">
      <c r="A341">
        <v>39</v>
      </c>
      <c r="B341" t="s">
        <v>672</v>
      </c>
      <c r="C341" t="s">
        <v>425</v>
      </c>
      <c r="D341">
        <v>7.44</v>
      </c>
      <c r="E341">
        <v>2126.06</v>
      </c>
      <c r="F341">
        <v>1927.472</v>
      </c>
    </row>
    <row r="342" spans="1:6" x14ac:dyDescent="0.3">
      <c r="A342">
        <v>40</v>
      </c>
      <c r="B342" t="s">
        <v>673</v>
      </c>
      <c r="C342" t="s">
        <v>427</v>
      </c>
      <c r="D342">
        <v>7.44</v>
      </c>
      <c r="E342">
        <v>246740.15599999999</v>
      </c>
      <c r="F342">
        <v>227520.641</v>
      </c>
    </row>
    <row r="343" spans="1:6" x14ac:dyDescent="0.3">
      <c r="A343">
        <v>41</v>
      </c>
      <c r="B343" t="s">
        <v>674</v>
      </c>
      <c r="C343" t="s">
        <v>428</v>
      </c>
      <c r="D343">
        <v>7.44</v>
      </c>
      <c r="E343">
        <v>511042.46899999998</v>
      </c>
      <c r="F343">
        <v>460704.75</v>
      </c>
    </row>
    <row r="344" spans="1:6" x14ac:dyDescent="0.3">
      <c r="A344">
        <v>42</v>
      </c>
      <c r="B344" t="s">
        <v>675</v>
      </c>
      <c r="C344" t="s">
        <v>676</v>
      </c>
      <c r="D344">
        <v>7.44</v>
      </c>
      <c r="E344">
        <v>385782.09399999998</v>
      </c>
      <c r="F344">
        <v>353190.15600000002</v>
      </c>
    </row>
    <row r="345" spans="1:6" x14ac:dyDescent="0.3">
      <c r="A345">
        <v>43</v>
      </c>
      <c r="B345" t="s">
        <v>677</v>
      </c>
      <c r="C345" t="s">
        <v>430</v>
      </c>
      <c r="D345">
        <v>7.44</v>
      </c>
      <c r="E345">
        <v>2152.3270000000002</v>
      </c>
      <c r="F345">
        <v>1902.789</v>
      </c>
    </row>
    <row r="346" spans="1:6" x14ac:dyDescent="0.3">
      <c r="A346">
        <v>44</v>
      </c>
      <c r="B346" t="s">
        <v>678</v>
      </c>
      <c r="C346" t="s">
        <v>432</v>
      </c>
      <c r="D346">
        <v>7.44</v>
      </c>
      <c r="E346">
        <v>229646.5</v>
      </c>
      <c r="F346">
        <v>211223.42199999999</v>
      </c>
    </row>
    <row r="347" spans="1:6" x14ac:dyDescent="0.3">
      <c r="A347">
        <v>45</v>
      </c>
      <c r="B347" t="s">
        <v>679</v>
      </c>
      <c r="C347" t="s">
        <v>52</v>
      </c>
      <c r="D347">
        <v>7.44</v>
      </c>
      <c r="E347">
        <v>765008.93799999997</v>
      </c>
      <c r="F347">
        <v>694486.25</v>
      </c>
    </row>
    <row r="348" spans="1:6" x14ac:dyDescent="0.3">
      <c r="A348">
        <v>46</v>
      </c>
      <c r="B348" t="s">
        <v>680</v>
      </c>
      <c r="C348" t="s">
        <v>9</v>
      </c>
      <c r="D348">
        <v>7.44</v>
      </c>
      <c r="E348">
        <v>887.06500000000005</v>
      </c>
      <c r="F348">
        <v>728.00400000000002</v>
      </c>
    </row>
    <row r="349" spans="1:6" x14ac:dyDescent="0.3">
      <c r="A349">
        <v>47</v>
      </c>
      <c r="B349" t="s">
        <v>681</v>
      </c>
      <c r="C349" t="s">
        <v>11</v>
      </c>
      <c r="D349">
        <v>7.43</v>
      </c>
      <c r="E349">
        <v>973.91</v>
      </c>
      <c r="F349">
        <v>821.35400000000004</v>
      </c>
    </row>
    <row r="350" spans="1:6" x14ac:dyDescent="0.3">
      <c r="A350">
        <v>48</v>
      </c>
      <c r="B350" t="s">
        <v>682</v>
      </c>
      <c r="C350" t="s">
        <v>13</v>
      </c>
      <c r="D350">
        <v>7.44</v>
      </c>
      <c r="E350">
        <v>14440.998</v>
      </c>
      <c r="F350">
        <v>13148.552</v>
      </c>
    </row>
    <row r="351" spans="1:6" x14ac:dyDescent="0.3">
      <c r="A351">
        <v>49</v>
      </c>
      <c r="B351" t="s">
        <v>683</v>
      </c>
      <c r="C351" t="s">
        <v>15</v>
      </c>
      <c r="D351">
        <v>7.44</v>
      </c>
      <c r="E351">
        <v>27267.609</v>
      </c>
      <c r="F351">
        <v>25637.208999999999</v>
      </c>
    </row>
    <row r="352" spans="1:6" x14ac:dyDescent="0.3">
      <c r="A352">
        <v>50</v>
      </c>
      <c r="B352" t="s">
        <v>684</v>
      </c>
      <c r="C352" t="s">
        <v>17</v>
      </c>
      <c r="D352">
        <v>7.44</v>
      </c>
      <c r="E352">
        <v>56166.796999999999</v>
      </c>
      <c r="F352">
        <v>52131.031000000003</v>
      </c>
    </row>
    <row r="353" spans="1:6" x14ac:dyDescent="0.3">
      <c r="A353">
        <v>51</v>
      </c>
      <c r="B353" t="s">
        <v>685</v>
      </c>
      <c r="C353" t="s">
        <v>19</v>
      </c>
      <c r="D353">
        <v>7.44</v>
      </c>
      <c r="E353">
        <v>128336.95299999999</v>
      </c>
      <c r="F353">
        <v>120596.281</v>
      </c>
    </row>
    <row r="354" spans="1:6" x14ac:dyDescent="0.3">
      <c r="A354">
        <v>52</v>
      </c>
      <c r="B354" t="s">
        <v>686</v>
      </c>
      <c r="C354" t="s">
        <v>21</v>
      </c>
      <c r="D354">
        <v>7.44</v>
      </c>
      <c r="E354">
        <v>277962.81300000002</v>
      </c>
      <c r="F354">
        <v>255921.96900000001</v>
      </c>
    </row>
    <row r="355" spans="1:6" x14ac:dyDescent="0.3">
      <c r="A355">
        <v>53</v>
      </c>
      <c r="B355" t="s">
        <v>687</v>
      </c>
      <c r="C355" t="s">
        <v>23</v>
      </c>
      <c r="D355">
        <v>7.44</v>
      </c>
      <c r="E355">
        <v>578813.5</v>
      </c>
      <c r="F355">
        <v>531809.68799999997</v>
      </c>
    </row>
    <row r="356" spans="1:6" x14ac:dyDescent="0.3">
      <c r="A356">
        <v>54</v>
      </c>
      <c r="B356" t="s">
        <v>688</v>
      </c>
      <c r="C356" t="s">
        <v>25</v>
      </c>
      <c r="D356">
        <v>7.44</v>
      </c>
      <c r="E356">
        <v>1293042.375</v>
      </c>
      <c r="F356">
        <v>1206061.5</v>
      </c>
    </row>
    <row r="357" spans="1:6" x14ac:dyDescent="0.3">
      <c r="A357">
        <v>55</v>
      </c>
      <c r="B357" t="s">
        <v>689</v>
      </c>
      <c r="C357" t="s">
        <v>27</v>
      </c>
      <c r="D357">
        <v>7.44</v>
      </c>
      <c r="E357">
        <v>3564680.25</v>
      </c>
      <c r="F357">
        <v>3320798.25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44C7C-8222-48D2-A60E-7B0F7FDB659E}">
  <dimension ref="A1:E288"/>
  <sheetViews>
    <sheetView tabSelected="1" workbookViewId="0">
      <selection activeCell="H12" sqref="H12"/>
    </sheetView>
  </sheetViews>
  <sheetFormatPr defaultRowHeight="14.4" x14ac:dyDescent="0.3"/>
  <cols>
    <col min="1" max="1" width="16.33203125" bestFit="1" customWidth="1"/>
    <col min="2" max="2" width="16.33203125" customWidth="1"/>
    <col min="4" max="4" width="13.109375" bestFit="1" customWidth="1"/>
    <col min="5" max="5" width="9.88671875" bestFit="1" customWidth="1"/>
  </cols>
  <sheetData>
    <row r="1" spans="1:5" s="4" customFormat="1" x14ac:dyDescent="0.3">
      <c r="A1" s="4" t="s">
        <v>952</v>
      </c>
      <c r="B1" s="4" t="s">
        <v>951</v>
      </c>
      <c r="C1" s="4" t="s">
        <v>948</v>
      </c>
      <c r="D1" s="4" t="s">
        <v>949</v>
      </c>
      <c r="E1" s="4" t="s">
        <v>950</v>
      </c>
    </row>
    <row r="2" spans="1:5" x14ac:dyDescent="0.3">
      <c r="A2" t="s">
        <v>434</v>
      </c>
      <c r="B2" t="s">
        <v>9</v>
      </c>
      <c r="C2">
        <v>200724</v>
      </c>
      <c r="D2">
        <v>1</v>
      </c>
      <c r="E2">
        <v>4.4000000000000004</v>
      </c>
    </row>
    <row r="3" spans="1:5" x14ac:dyDescent="0.3">
      <c r="A3" t="s">
        <v>435</v>
      </c>
      <c r="B3" t="s">
        <v>11</v>
      </c>
      <c r="C3">
        <v>200724</v>
      </c>
      <c r="D3">
        <v>1</v>
      </c>
      <c r="E3">
        <v>4.4000000000000004</v>
      </c>
    </row>
    <row r="4" spans="1:5" x14ac:dyDescent="0.3">
      <c r="A4" t="s">
        <v>436</v>
      </c>
      <c r="B4" t="s">
        <v>13</v>
      </c>
      <c r="C4">
        <v>200724</v>
      </c>
      <c r="D4">
        <v>1</v>
      </c>
      <c r="E4">
        <v>4.4000000000000004</v>
      </c>
    </row>
    <row r="5" spans="1:5" x14ac:dyDescent="0.3">
      <c r="A5" t="s">
        <v>437</v>
      </c>
      <c r="B5" t="s">
        <v>15</v>
      </c>
      <c r="C5">
        <v>200724</v>
      </c>
      <c r="D5">
        <v>1</v>
      </c>
      <c r="E5">
        <v>4.4000000000000004</v>
      </c>
    </row>
    <row r="6" spans="1:5" x14ac:dyDescent="0.3">
      <c r="A6" t="s">
        <v>438</v>
      </c>
      <c r="B6" t="s">
        <v>17</v>
      </c>
      <c r="C6">
        <v>200724</v>
      </c>
      <c r="D6">
        <v>1</v>
      </c>
      <c r="E6">
        <v>4.4000000000000004</v>
      </c>
    </row>
    <row r="7" spans="1:5" x14ac:dyDescent="0.3">
      <c r="A7" t="s">
        <v>439</v>
      </c>
      <c r="B7" t="s">
        <v>19</v>
      </c>
      <c r="C7">
        <v>200724</v>
      </c>
      <c r="D7">
        <v>1</v>
      </c>
      <c r="E7">
        <v>4.4000000000000004</v>
      </c>
    </row>
    <row r="8" spans="1:5" x14ac:dyDescent="0.3">
      <c r="A8" t="s">
        <v>440</v>
      </c>
      <c r="B8" t="s">
        <v>21</v>
      </c>
      <c r="C8">
        <v>200724</v>
      </c>
      <c r="D8">
        <v>1</v>
      </c>
      <c r="E8">
        <v>4.4000000000000004</v>
      </c>
    </row>
    <row r="9" spans="1:5" x14ac:dyDescent="0.3">
      <c r="A9" t="s">
        <v>441</v>
      </c>
      <c r="B9" t="s">
        <v>23</v>
      </c>
      <c r="C9">
        <v>200724</v>
      </c>
      <c r="D9">
        <v>1</v>
      </c>
      <c r="E9">
        <v>4.4000000000000004</v>
      </c>
    </row>
    <row r="10" spans="1:5" x14ac:dyDescent="0.3">
      <c r="A10" t="s">
        <v>442</v>
      </c>
      <c r="B10" t="s">
        <v>25</v>
      </c>
      <c r="C10">
        <v>200724</v>
      </c>
      <c r="D10">
        <v>1</v>
      </c>
      <c r="E10">
        <v>4.4000000000000004</v>
      </c>
    </row>
    <row r="11" spans="1:5" x14ac:dyDescent="0.3">
      <c r="A11" t="s">
        <v>443</v>
      </c>
      <c r="B11" t="s">
        <v>27</v>
      </c>
      <c r="C11">
        <v>200724</v>
      </c>
      <c r="D11">
        <v>1</v>
      </c>
      <c r="E11">
        <v>4.4000000000000004</v>
      </c>
    </row>
    <row r="12" spans="1:5" x14ac:dyDescent="0.3">
      <c r="A12" t="s">
        <v>444</v>
      </c>
      <c r="B12" t="s">
        <v>9</v>
      </c>
      <c r="C12">
        <v>200724</v>
      </c>
      <c r="D12">
        <v>1</v>
      </c>
      <c r="E12">
        <v>4.4000000000000004</v>
      </c>
    </row>
    <row r="13" spans="1:5" x14ac:dyDescent="0.3">
      <c r="A13" t="s">
        <v>445</v>
      </c>
      <c r="B13" t="s">
        <v>446</v>
      </c>
      <c r="C13">
        <v>200724</v>
      </c>
      <c r="D13">
        <v>1</v>
      </c>
      <c r="E13">
        <v>4.4000000000000004</v>
      </c>
    </row>
    <row r="14" spans="1:5" x14ac:dyDescent="0.3">
      <c r="A14" t="s">
        <v>447</v>
      </c>
      <c r="B14" t="s">
        <v>448</v>
      </c>
      <c r="C14">
        <v>200724</v>
      </c>
      <c r="D14">
        <v>1</v>
      </c>
      <c r="E14">
        <v>4.4000000000000004</v>
      </c>
    </row>
    <row r="15" spans="1:5" x14ac:dyDescent="0.3">
      <c r="A15" t="s">
        <v>449</v>
      </c>
      <c r="B15" t="s">
        <v>34</v>
      </c>
      <c r="C15">
        <v>200724</v>
      </c>
      <c r="D15">
        <v>1</v>
      </c>
      <c r="E15">
        <v>4.4000000000000004</v>
      </c>
    </row>
    <row r="16" spans="1:5" x14ac:dyDescent="0.3">
      <c r="A16" t="s">
        <v>450</v>
      </c>
      <c r="B16" t="s">
        <v>36</v>
      </c>
      <c r="C16">
        <v>200724</v>
      </c>
      <c r="D16">
        <v>1</v>
      </c>
      <c r="E16">
        <v>4.4000000000000004</v>
      </c>
    </row>
    <row r="17" spans="1:5" x14ac:dyDescent="0.3">
      <c r="A17" t="s">
        <v>451</v>
      </c>
      <c r="B17" t="s">
        <v>452</v>
      </c>
      <c r="C17">
        <v>200724</v>
      </c>
      <c r="D17">
        <v>1</v>
      </c>
      <c r="E17">
        <v>4.4000000000000004</v>
      </c>
    </row>
    <row r="18" spans="1:5" x14ac:dyDescent="0.3">
      <c r="A18" t="s">
        <v>453</v>
      </c>
      <c r="B18" t="s">
        <v>454</v>
      </c>
      <c r="C18">
        <v>200724</v>
      </c>
      <c r="D18">
        <v>1</v>
      </c>
      <c r="E18">
        <v>4.4000000000000004</v>
      </c>
    </row>
    <row r="19" spans="1:5" x14ac:dyDescent="0.3">
      <c r="A19" t="s">
        <v>455</v>
      </c>
      <c r="B19" t="s">
        <v>456</v>
      </c>
      <c r="C19">
        <v>200724</v>
      </c>
      <c r="D19">
        <v>1</v>
      </c>
      <c r="E19">
        <v>4.4000000000000004</v>
      </c>
    </row>
    <row r="20" spans="1:5" x14ac:dyDescent="0.3">
      <c r="A20" t="s">
        <v>457</v>
      </c>
      <c r="B20" t="s">
        <v>458</v>
      </c>
      <c r="C20">
        <v>200724</v>
      </c>
      <c r="D20">
        <v>1</v>
      </c>
      <c r="E20">
        <v>4.4000000000000004</v>
      </c>
    </row>
    <row r="21" spans="1:5" x14ac:dyDescent="0.3">
      <c r="A21" t="s">
        <v>459</v>
      </c>
      <c r="B21" t="s">
        <v>460</v>
      </c>
      <c r="C21">
        <v>200724</v>
      </c>
      <c r="D21">
        <v>1</v>
      </c>
      <c r="E21">
        <v>4.4000000000000004</v>
      </c>
    </row>
    <row r="22" spans="1:5" x14ac:dyDescent="0.3">
      <c r="A22" t="s">
        <v>461</v>
      </c>
      <c r="B22" t="s">
        <v>462</v>
      </c>
      <c r="C22">
        <v>200724</v>
      </c>
      <c r="D22">
        <v>1</v>
      </c>
      <c r="E22">
        <v>4.4000000000000004</v>
      </c>
    </row>
    <row r="23" spans="1:5" x14ac:dyDescent="0.3">
      <c r="A23" t="s">
        <v>463</v>
      </c>
      <c r="B23" t="s">
        <v>464</v>
      </c>
      <c r="C23">
        <v>200724</v>
      </c>
      <c r="D23">
        <v>1</v>
      </c>
      <c r="E23">
        <v>4.4000000000000004</v>
      </c>
    </row>
    <row r="24" spans="1:5" x14ac:dyDescent="0.3">
      <c r="A24" t="s">
        <v>465</v>
      </c>
      <c r="B24" t="s">
        <v>446</v>
      </c>
      <c r="C24">
        <v>200724</v>
      </c>
      <c r="D24">
        <v>1</v>
      </c>
      <c r="E24">
        <v>4.4000000000000004</v>
      </c>
    </row>
    <row r="25" spans="1:5" x14ac:dyDescent="0.3">
      <c r="A25" t="s">
        <v>466</v>
      </c>
      <c r="B25" t="s">
        <v>467</v>
      </c>
      <c r="C25">
        <v>200724</v>
      </c>
      <c r="D25">
        <v>1</v>
      </c>
      <c r="E25">
        <v>4.4000000000000004</v>
      </c>
    </row>
    <row r="26" spans="1:5" x14ac:dyDescent="0.3">
      <c r="A26" t="s">
        <v>468</v>
      </c>
      <c r="B26" t="s">
        <v>469</v>
      </c>
      <c r="C26">
        <v>200724</v>
      </c>
      <c r="D26">
        <v>1</v>
      </c>
      <c r="E26">
        <v>4.4000000000000004</v>
      </c>
    </row>
    <row r="27" spans="1:5" x14ac:dyDescent="0.3">
      <c r="A27" t="s">
        <v>470</v>
      </c>
      <c r="B27" t="s">
        <v>471</v>
      </c>
      <c r="C27">
        <v>200724</v>
      </c>
      <c r="D27">
        <v>1</v>
      </c>
      <c r="E27">
        <v>4.4000000000000004</v>
      </c>
    </row>
    <row r="28" spans="1:5" x14ac:dyDescent="0.3">
      <c r="A28" t="s">
        <v>472</v>
      </c>
      <c r="B28" t="s">
        <v>473</v>
      </c>
      <c r="C28">
        <v>200724</v>
      </c>
      <c r="D28">
        <v>1</v>
      </c>
      <c r="E28">
        <v>4.4000000000000004</v>
      </c>
    </row>
    <row r="29" spans="1:5" x14ac:dyDescent="0.3">
      <c r="A29" t="s">
        <v>474</v>
      </c>
      <c r="B29" t="s">
        <v>475</v>
      </c>
      <c r="C29">
        <v>200724</v>
      </c>
      <c r="D29">
        <v>1</v>
      </c>
      <c r="E29">
        <v>4.4000000000000004</v>
      </c>
    </row>
    <row r="30" spans="1:5" x14ac:dyDescent="0.3">
      <c r="A30" t="s">
        <v>476</v>
      </c>
      <c r="B30" t="s">
        <v>477</v>
      </c>
      <c r="C30">
        <v>200724</v>
      </c>
      <c r="D30">
        <v>1</v>
      </c>
      <c r="E30">
        <v>4.4000000000000004</v>
      </c>
    </row>
    <row r="31" spans="1:5" x14ac:dyDescent="0.3">
      <c r="A31" t="s">
        <v>478</v>
      </c>
      <c r="B31" t="s">
        <v>479</v>
      </c>
      <c r="C31">
        <v>200724</v>
      </c>
      <c r="D31">
        <v>1</v>
      </c>
      <c r="E31">
        <v>4.4000000000000004</v>
      </c>
    </row>
    <row r="32" spans="1:5" x14ac:dyDescent="0.3">
      <c r="A32" t="s">
        <v>480</v>
      </c>
      <c r="B32" t="s">
        <v>481</v>
      </c>
      <c r="C32">
        <v>200724</v>
      </c>
      <c r="D32">
        <v>1</v>
      </c>
      <c r="E32">
        <v>4.4000000000000004</v>
      </c>
    </row>
    <row r="33" spans="1:5" x14ac:dyDescent="0.3">
      <c r="A33" t="s">
        <v>482</v>
      </c>
      <c r="B33" t="s">
        <v>483</v>
      </c>
      <c r="C33">
        <v>200724</v>
      </c>
      <c r="D33">
        <v>1</v>
      </c>
      <c r="E33">
        <v>4.4000000000000004</v>
      </c>
    </row>
    <row r="34" spans="1:5" x14ac:dyDescent="0.3">
      <c r="A34" t="s">
        <v>484</v>
      </c>
      <c r="B34" t="s">
        <v>485</v>
      </c>
      <c r="C34">
        <v>200724</v>
      </c>
      <c r="D34">
        <v>1</v>
      </c>
      <c r="E34">
        <v>4.4000000000000004</v>
      </c>
    </row>
    <row r="35" spans="1:5" x14ac:dyDescent="0.3">
      <c r="A35" t="s">
        <v>486</v>
      </c>
      <c r="B35" t="s">
        <v>446</v>
      </c>
      <c r="C35">
        <v>200724</v>
      </c>
      <c r="D35">
        <v>1</v>
      </c>
      <c r="E35">
        <v>4.4000000000000004</v>
      </c>
    </row>
    <row r="36" spans="1:5" x14ac:dyDescent="0.3">
      <c r="A36" t="s">
        <v>487</v>
      </c>
      <c r="B36" t="s">
        <v>488</v>
      </c>
      <c r="C36">
        <v>200724</v>
      </c>
      <c r="D36">
        <v>1</v>
      </c>
      <c r="E36">
        <v>4.4000000000000004</v>
      </c>
    </row>
    <row r="37" spans="1:5" x14ac:dyDescent="0.3">
      <c r="A37" t="s">
        <v>489</v>
      </c>
      <c r="B37" t="s">
        <v>490</v>
      </c>
      <c r="C37">
        <v>200724</v>
      </c>
      <c r="D37">
        <v>1</v>
      </c>
      <c r="E37">
        <v>4.4000000000000004</v>
      </c>
    </row>
    <row r="38" spans="1:5" x14ac:dyDescent="0.3">
      <c r="A38" t="s">
        <v>491</v>
      </c>
      <c r="B38" t="s">
        <v>492</v>
      </c>
      <c r="C38">
        <v>200724</v>
      </c>
      <c r="D38">
        <v>1</v>
      </c>
      <c r="E38">
        <v>4.4000000000000004</v>
      </c>
    </row>
    <row r="39" spans="1:5" x14ac:dyDescent="0.3">
      <c r="A39" t="s">
        <v>493</v>
      </c>
      <c r="B39" t="s">
        <v>494</v>
      </c>
      <c r="C39">
        <v>200724</v>
      </c>
      <c r="D39">
        <v>1</v>
      </c>
      <c r="E39">
        <v>4.4000000000000004</v>
      </c>
    </row>
    <row r="40" spans="1:5" x14ac:dyDescent="0.3">
      <c r="A40" t="s">
        <v>495</v>
      </c>
      <c r="B40" t="s">
        <v>496</v>
      </c>
      <c r="C40">
        <v>200724</v>
      </c>
      <c r="D40">
        <v>1</v>
      </c>
      <c r="E40">
        <v>4.4000000000000004</v>
      </c>
    </row>
    <row r="41" spans="1:5" x14ac:dyDescent="0.3">
      <c r="A41" t="s">
        <v>497</v>
      </c>
      <c r="B41" t="s">
        <v>498</v>
      </c>
      <c r="C41">
        <v>200724</v>
      </c>
      <c r="D41">
        <v>1</v>
      </c>
      <c r="E41">
        <v>4.4000000000000004</v>
      </c>
    </row>
    <row r="42" spans="1:5" x14ac:dyDescent="0.3">
      <c r="A42" t="s">
        <v>499</v>
      </c>
      <c r="B42" t="s">
        <v>500</v>
      </c>
      <c r="C42">
        <v>200724</v>
      </c>
      <c r="D42">
        <v>1</v>
      </c>
      <c r="E42">
        <v>4.4000000000000004</v>
      </c>
    </row>
    <row r="43" spans="1:5" x14ac:dyDescent="0.3">
      <c r="A43" t="s">
        <v>501</v>
      </c>
      <c r="B43" t="s">
        <v>502</v>
      </c>
      <c r="C43">
        <v>200724</v>
      </c>
      <c r="D43">
        <v>1</v>
      </c>
      <c r="E43">
        <v>4.4000000000000004</v>
      </c>
    </row>
    <row r="44" spans="1:5" x14ac:dyDescent="0.3">
      <c r="A44" t="s">
        <v>503</v>
      </c>
      <c r="B44" t="s">
        <v>504</v>
      </c>
      <c r="C44">
        <v>200724</v>
      </c>
      <c r="D44">
        <v>1</v>
      </c>
      <c r="E44">
        <v>4.4000000000000004</v>
      </c>
    </row>
    <row r="45" spans="1:5" x14ac:dyDescent="0.3">
      <c r="A45" t="s">
        <v>505</v>
      </c>
      <c r="B45" t="s">
        <v>506</v>
      </c>
      <c r="C45">
        <v>200724</v>
      </c>
      <c r="D45">
        <v>1</v>
      </c>
      <c r="E45">
        <v>4.4000000000000004</v>
      </c>
    </row>
    <row r="46" spans="1:5" x14ac:dyDescent="0.3">
      <c r="A46" t="s">
        <v>507</v>
      </c>
      <c r="B46" t="s">
        <v>446</v>
      </c>
      <c r="C46">
        <v>200724</v>
      </c>
      <c r="D46">
        <v>1</v>
      </c>
      <c r="E46">
        <v>4.4000000000000004</v>
      </c>
    </row>
    <row r="47" spans="1:5" x14ac:dyDescent="0.3">
      <c r="A47" t="s">
        <v>508</v>
      </c>
      <c r="B47" t="s">
        <v>509</v>
      </c>
      <c r="C47">
        <v>200724</v>
      </c>
      <c r="D47">
        <v>1</v>
      </c>
      <c r="E47">
        <v>4.4000000000000004</v>
      </c>
    </row>
    <row r="48" spans="1:5" x14ac:dyDescent="0.3">
      <c r="A48" t="s">
        <v>510</v>
      </c>
      <c r="B48" t="s">
        <v>511</v>
      </c>
      <c r="C48">
        <v>200724</v>
      </c>
      <c r="D48">
        <v>1</v>
      </c>
      <c r="E48">
        <v>4.4000000000000004</v>
      </c>
    </row>
    <row r="49" spans="1:5" x14ac:dyDescent="0.3">
      <c r="A49" t="s">
        <v>512</v>
      </c>
      <c r="B49" t="s">
        <v>513</v>
      </c>
      <c r="C49">
        <v>200724</v>
      </c>
      <c r="D49">
        <v>1</v>
      </c>
      <c r="E49">
        <v>4.4000000000000004</v>
      </c>
    </row>
    <row r="50" spans="1:5" x14ac:dyDescent="0.3">
      <c r="A50" t="s">
        <v>514</v>
      </c>
      <c r="B50" t="s">
        <v>515</v>
      </c>
      <c r="C50">
        <v>200724</v>
      </c>
      <c r="D50">
        <v>1</v>
      </c>
      <c r="E50">
        <v>4.4000000000000004</v>
      </c>
    </row>
    <row r="51" spans="1:5" x14ac:dyDescent="0.3">
      <c r="A51" t="s">
        <v>516</v>
      </c>
      <c r="B51" t="s">
        <v>517</v>
      </c>
      <c r="C51">
        <v>200724</v>
      </c>
      <c r="D51">
        <v>1</v>
      </c>
      <c r="E51">
        <v>4.4000000000000004</v>
      </c>
    </row>
    <row r="52" spans="1:5" x14ac:dyDescent="0.3">
      <c r="A52" t="s">
        <v>518</v>
      </c>
      <c r="B52" t="s">
        <v>519</v>
      </c>
      <c r="C52">
        <v>200724</v>
      </c>
      <c r="D52">
        <v>1</v>
      </c>
      <c r="E52">
        <v>4.4000000000000004</v>
      </c>
    </row>
    <row r="53" spans="1:5" x14ac:dyDescent="0.3">
      <c r="A53" t="s">
        <v>520</v>
      </c>
      <c r="B53" t="s">
        <v>521</v>
      </c>
      <c r="C53">
        <v>200724</v>
      </c>
      <c r="D53">
        <v>1</v>
      </c>
      <c r="E53">
        <v>4.4000000000000004</v>
      </c>
    </row>
    <row r="54" spans="1:5" x14ac:dyDescent="0.3">
      <c r="A54" t="s">
        <v>522</v>
      </c>
      <c r="B54" t="s">
        <v>523</v>
      </c>
      <c r="C54">
        <v>200724</v>
      </c>
      <c r="D54">
        <v>1</v>
      </c>
      <c r="E54">
        <v>4.4000000000000004</v>
      </c>
    </row>
    <row r="55" spans="1:5" x14ac:dyDescent="0.3">
      <c r="A55" t="s">
        <v>524</v>
      </c>
      <c r="B55" t="s">
        <v>525</v>
      </c>
      <c r="C55">
        <v>200724</v>
      </c>
      <c r="D55">
        <v>1</v>
      </c>
      <c r="E55">
        <v>4.4000000000000004</v>
      </c>
    </row>
    <row r="56" spans="1:5" x14ac:dyDescent="0.3">
      <c r="A56" t="s">
        <v>526</v>
      </c>
      <c r="B56" t="s">
        <v>527</v>
      </c>
      <c r="C56">
        <v>200724</v>
      </c>
      <c r="D56">
        <v>1</v>
      </c>
      <c r="E56">
        <v>4.4000000000000004</v>
      </c>
    </row>
    <row r="57" spans="1:5" x14ac:dyDescent="0.3">
      <c r="A57" t="s">
        <v>528</v>
      </c>
      <c r="B57" t="s">
        <v>446</v>
      </c>
      <c r="C57">
        <v>200724</v>
      </c>
      <c r="D57">
        <v>1</v>
      </c>
      <c r="E57">
        <v>4.4000000000000004</v>
      </c>
    </row>
    <row r="58" spans="1:5" x14ac:dyDescent="0.3">
      <c r="A58" t="s">
        <v>529</v>
      </c>
      <c r="B58" t="s">
        <v>530</v>
      </c>
      <c r="C58">
        <v>200724</v>
      </c>
      <c r="D58">
        <v>1</v>
      </c>
      <c r="E58">
        <v>4.4000000000000004</v>
      </c>
    </row>
    <row r="59" spans="1:5" x14ac:dyDescent="0.3">
      <c r="A59" t="s">
        <v>531</v>
      </c>
      <c r="B59" t="s">
        <v>532</v>
      </c>
      <c r="C59">
        <v>200724</v>
      </c>
      <c r="D59">
        <v>1</v>
      </c>
      <c r="E59">
        <v>4.4000000000000004</v>
      </c>
    </row>
    <row r="60" spans="1:5" x14ac:dyDescent="0.3">
      <c r="A60" t="s">
        <v>533</v>
      </c>
      <c r="B60" t="s">
        <v>534</v>
      </c>
      <c r="C60">
        <v>200724</v>
      </c>
      <c r="D60">
        <v>1</v>
      </c>
      <c r="E60">
        <v>4.4000000000000004</v>
      </c>
    </row>
    <row r="61" spans="1:5" x14ac:dyDescent="0.3">
      <c r="A61" t="s">
        <v>535</v>
      </c>
      <c r="B61" t="s">
        <v>536</v>
      </c>
      <c r="C61">
        <v>200724</v>
      </c>
      <c r="D61">
        <v>1</v>
      </c>
      <c r="E61">
        <v>4.4000000000000004</v>
      </c>
    </row>
    <row r="62" spans="1:5" x14ac:dyDescent="0.3">
      <c r="A62" t="s">
        <v>537</v>
      </c>
      <c r="B62" t="s">
        <v>538</v>
      </c>
      <c r="C62">
        <v>200724</v>
      </c>
      <c r="D62">
        <v>1</v>
      </c>
      <c r="E62">
        <v>4.4000000000000004</v>
      </c>
    </row>
    <row r="63" spans="1:5" x14ac:dyDescent="0.3">
      <c r="A63" t="s">
        <v>539</v>
      </c>
      <c r="B63" t="s">
        <v>540</v>
      </c>
      <c r="C63">
        <v>200724</v>
      </c>
      <c r="D63">
        <v>1</v>
      </c>
      <c r="E63">
        <v>4.4000000000000004</v>
      </c>
    </row>
    <row r="64" spans="1:5" x14ac:dyDescent="0.3">
      <c r="A64" t="s">
        <v>541</v>
      </c>
      <c r="B64" t="s">
        <v>542</v>
      </c>
      <c r="C64">
        <v>200724</v>
      </c>
      <c r="D64">
        <v>1</v>
      </c>
      <c r="E64">
        <v>4.4000000000000004</v>
      </c>
    </row>
    <row r="65" spans="1:5" x14ac:dyDescent="0.3">
      <c r="A65" t="s">
        <v>543</v>
      </c>
      <c r="B65" t="s">
        <v>544</v>
      </c>
      <c r="C65">
        <v>200724</v>
      </c>
      <c r="D65">
        <v>1</v>
      </c>
      <c r="E65">
        <v>4.4000000000000004</v>
      </c>
    </row>
    <row r="66" spans="1:5" x14ac:dyDescent="0.3">
      <c r="A66" t="s">
        <v>545</v>
      </c>
      <c r="B66" t="s">
        <v>546</v>
      </c>
      <c r="C66">
        <v>200724</v>
      </c>
      <c r="D66">
        <v>1</v>
      </c>
      <c r="E66">
        <v>4.4000000000000004</v>
      </c>
    </row>
    <row r="67" spans="1:5" x14ac:dyDescent="0.3">
      <c r="A67" t="s">
        <v>547</v>
      </c>
      <c r="B67" t="s">
        <v>548</v>
      </c>
      <c r="C67">
        <v>200724</v>
      </c>
      <c r="D67">
        <v>1</v>
      </c>
      <c r="E67">
        <v>4.4000000000000004</v>
      </c>
    </row>
    <row r="68" spans="1:5" x14ac:dyDescent="0.3">
      <c r="A68" t="s">
        <v>549</v>
      </c>
      <c r="B68" t="s">
        <v>446</v>
      </c>
      <c r="C68">
        <v>200724</v>
      </c>
      <c r="D68">
        <v>1</v>
      </c>
      <c r="E68">
        <v>4.4000000000000004</v>
      </c>
    </row>
    <row r="69" spans="1:5" x14ac:dyDescent="0.3">
      <c r="A69" t="s">
        <v>550</v>
      </c>
      <c r="B69" t="s">
        <v>551</v>
      </c>
      <c r="C69">
        <v>200724</v>
      </c>
      <c r="D69">
        <v>1</v>
      </c>
      <c r="E69">
        <v>4.4000000000000004</v>
      </c>
    </row>
    <row r="70" spans="1:5" x14ac:dyDescent="0.3">
      <c r="A70" t="s">
        <v>552</v>
      </c>
      <c r="B70" t="s">
        <v>553</v>
      </c>
      <c r="C70">
        <v>200724</v>
      </c>
      <c r="D70">
        <v>1</v>
      </c>
      <c r="E70">
        <v>4.4000000000000004</v>
      </c>
    </row>
    <row r="71" spans="1:5" x14ac:dyDescent="0.3">
      <c r="A71" t="s">
        <v>554</v>
      </c>
      <c r="B71" t="s">
        <v>555</v>
      </c>
      <c r="C71">
        <v>200724</v>
      </c>
      <c r="D71">
        <v>1</v>
      </c>
      <c r="E71">
        <v>4.4000000000000004</v>
      </c>
    </row>
    <row r="72" spans="1:5" x14ac:dyDescent="0.3">
      <c r="A72" t="s">
        <v>556</v>
      </c>
      <c r="B72" t="s">
        <v>557</v>
      </c>
      <c r="C72">
        <v>200724</v>
      </c>
      <c r="D72">
        <v>1</v>
      </c>
      <c r="E72">
        <v>4.4000000000000004</v>
      </c>
    </row>
    <row r="73" spans="1:5" x14ac:dyDescent="0.3">
      <c r="A73" t="s">
        <v>558</v>
      </c>
      <c r="B73" t="s">
        <v>559</v>
      </c>
      <c r="C73">
        <v>200724</v>
      </c>
      <c r="D73">
        <v>1</v>
      </c>
      <c r="E73">
        <v>4.4000000000000004</v>
      </c>
    </row>
    <row r="74" spans="1:5" x14ac:dyDescent="0.3">
      <c r="A74" t="s">
        <v>560</v>
      </c>
      <c r="B74" t="s">
        <v>561</v>
      </c>
      <c r="C74">
        <v>200724</v>
      </c>
      <c r="D74">
        <v>1</v>
      </c>
      <c r="E74">
        <v>4.4000000000000004</v>
      </c>
    </row>
    <row r="75" spans="1:5" x14ac:dyDescent="0.3">
      <c r="A75" t="s">
        <v>562</v>
      </c>
      <c r="B75" t="s">
        <v>563</v>
      </c>
      <c r="C75">
        <v>200724</v>
      </c>
      <c r="D75">
        <v>1</v>
      </c>
      <c r="E75">
        <v>4.4000000000000004</v>
      </c>
    </row>
    <row r="76" spans="1:5" x14ac:dyDescent="0.3">
      <c r="A76" t="s">
        <v>564</v>
      </c>
      <c r="B76" t="s">
        <v>565</v>
      </c>
      <c r="C76">
        <v>200724</v>
      </c>
      <c r="D76">
        <v>1</v>
      </c>
      <c r="E76">
        <v>4.4000000000000004</v>
      </c>
    </row>
    <row r="77" spans="1:5" x14ac:dyDescent="0.3">
      <c r="A77" t="s">
        <v>566</v>
      </c>
      <c r="B77" t="s">
        <v>567</v>
      </c>
      <c r="C77">
        <v>200724</v>
      </c>
      <c r="D77">
        <v>1</v>
      </c>
      <c r="E77">
        <v>4.4000000000000004</v>
      </c>
    </row>
    <row r="78" spans="1:5" x14ac:dyDescent="0.3">
      <c r="A78" t="s">
        <v>568</v>
      </c>
      <c r="B78" t="s">
        <v>569</v>
      </c>
      <c r="C78">
        <v>200724</v>
      </c>
      <c r="D78">
        <v>1</v>
      </c>
      <c r="E78">
        <v>4.4000000000000004</v>
      </c>
    </row>
    <row r="79" spans="1:5" x14ac:dyDescent="0.3">
      <c r="A79" t="s">
        <v>570</v>
      </c>
      <c r="B79" t="s">
        <v>446</v>
      </c>
      <c r="C79">
        <v>200724</v>
      </c>
      <c r="D79">
        <v>1</v>
      </c>
      <c r="E79">
        <v>4.4000000000000004</v>
      </c>
    </row>
    <row r="80" spans="1:5" x14ac:dyDescent="0.3">
      <c r="A80" t="s">
        <v>571</v>
      </c>
      <c r="B80" t="s">
        <v>572</v>
      </c>
      <c r="C80">
        <v>200724</v>
      </c>
      <c r="D80">
        <v>1</v>
      </c>
      <c r="E80">
        <v>4.4000000000000004</v>
      </c>
    </row>
    <row r="81" spans="1:5" x14ac:dyDescent="0.3">
      <c r="A81" t="s">
        <v>573</v>
      </c>
      <c r="B81" t="s">
        <v>574</v>
      </c>
      <c r="C81">
        <v>200724</v>
      </c>
      <c r="D81">
        <v>1</v>
      </c>
      <c r="E81">
        <v>4.4000000000000004</v>
      </c>
    </row>
    <row r="82" spans="1:5" x14ac:dyDescent="0.3">
      <c r="A82" t="s">
        <v>575</v>
      </c>
      <c r="B82" t="s">
        <v>576</v>
      </c>
      <c r="C82">
        <v>200724</v>
      </c>
      <c r="D82">
        <v>1</v>
      </c>
      <c r="E82">
        <v>4.4000000000000004</v>
      </c>
    </row>
    <row r="83" spans="1:5" x14ac:dyDescent="0.3">
      <c r="A83" t="s">
        <v>577</v>
      </c>
      <c r="B83" t="s">
        <v>315</v>
      </c>
      <c r="C83">
        <v>200724</v>
      </c>
      <c r="D83">
        <v>1</v>
      </c>
      <c r="E83">
        <v>4.4000000000000004</v>
      </c>
    </row>
    <row r="84" spans="1:5" x14ac:dyDescent="0.3">
      <c r="A84" t="s">
        <v>578</v>
      </c>
      <c r="B84" t="s">
        <v>317</v>
      </c>
      <c r="C84">
        <v>200724</v>
      </c>
      <c r="D84">
        <v>1</v>
      </c>
      <c r="E84">
        <v>4.4000000000000004</v>
      </c>
    </row>
    <row r="85" spans="1:5" x14ac:dyDescent="0.3">
      <c r="A85" t="s">
        <v>579</v>
      </c>
      <c r="B85" t="s">
        <v>319</v>
      </c>
      <c r="C85">
        <v>200724</v>
      </c>
      <c r="D85">
        <v>1</v>
      </c>
      <c r="E85">
        <v>4.4000000000000004</v>
      </c>
    </row>
    <row r="86" spans="1:5" x14ac:dyDescent="0.3">
      <c r="A86" t="s">
        <v>580</v>
      </c>
      <c r="B86" t="s">
        <v>581</v>
      </c>
      <c r="C86">
        <v>200724</v>
      </c>
      <c r="D86">
        <v>1</v>
      </c>
      <c r="E86">
        <v>4.4000000000000004</v>
      </c>
    </row>
    <row r="87" spans="1:5" x14ac:dyDescent="0.3">
      <c r="A87" t="s">
        <v>582</v>
      </c>
      <c r="B87" t="s">
        <v>583</v>
      </c>
      <c r="C87">
        <v>200724</v>
      </c>
      <c r="D87">
        <v>1</v>
      </c>
      <c r="E87">
        <v>4.4000000000000004</v>
      </c>
    </row>
    <row r="88" spans="1:5" x14ac:dyDescent="0.3">
      <c r="A88" t="s">
        <v>584</v>
      </c>
      <c r="B88" t="s">
        <v>585</v>
      </c>
      <c r="C88">
        <v>200724</v>
      </c>
      <c r="D88">
        <v>1</v>
      </c>
      <c r="E88">
        <v>4.4000000000000004</v>
      </c>
    </row>
    <row r="89" spans="1:5" x14ac:dyDescent="0.3">
      <c r="A89" t="s">
        <v>586</v>
      </c>
      <c r="B89" t="s">
        <v>587</v>
      </c>
      <c r="C89">
        <v>200724</v>
      </c>
      <c r="D89">
        <v>1</v>
      </c>
      <c r="E89">
        <v>4.4000000000000004</v>
      </c>
    </row>
    <row r="90" spans="1:5" x14ac:dyDescent="0.3">
      <c r="A90" t="s">
        <v>588</v>
      </c>
      <c r="B90" t="s">
        <v>446</v>
      </c>
      <c r="C90">
        <v>200724</v>
      </c>
      <c r="D90">
        <v>1</v>
      </c>
      <c r="E90">
        <v>4.4000000000000004</v>
      </c>
    </row>
    <row r="91" spans="1:5" x14ac:dyDescent="0.3">
      <c r="A91" t="s">
        <v>589</v>
      </c>
      <c r="B91" t="s">
        <v>590</v>
      </c>
      <c r="C91">
        <v>200724</v>
      </c>
      <c r="D91">
        <v>1</v>
      </c>
      <c r="E91">
        <v>4.4000000000000004</v>
      </c>
    </row>
    <row r="92" spans="1:5" x14ac:dyDescent="0.3">
      <c r="A92" t="s">
        <v>591</v>
      </c>
      <c r="B92" t="s">
        <v>592</v>
      </c>
      <c r="C92">
        <v>200724</v>
      </c>
      <c r="D92">
        <v>1</v>
      </c>
      <c r="E92">
        <v>4.4000000000000004</v>
      </c>
    </row>
    <row r="93" spans="1:5" x14ac:dyDescent="0.3">
      <c r="A93" t="s">
        <v>593</v>
      </c>
      <c r="B93" t="s">
        <v>594</v>
      </c>
      <c r="C93">
        <v>200724</v>
      </c>
      <c r="D93">
        <v>1</v>
      </c>
      <c r="E93">
        <v>4.4000000000000004</v>
      </c>
    </row>
    <row r="94" spans="1:5" x14ac:dyDescent="0.3">
      <c r="A94" t="s">
        <v>595</v>
      </c>
      <c r="B94" t="s">
        <v>596</v>
      </c>
      <c r="C94">
        <v>200724</v>
      </c>
      <c r="D94">
        <v>1</v>
      </c>
      <c r="E94">
        <v>4.4000000000000004</v>
      </c>
    </row>
    <row r="95" spans="1:5" x14ac:dyDescent="0.3">
      <c r="A95" t="s">
        <v>597</v>
      </c>
      <c r="B95" t="s">
        <v>598</v>
      </c>
      <c r="C95">
        <v>200724</v>
      </c>
      <c r="D95">
        <v>1</v>
      </c>
      <c r="E95">
        <v>4.4000000000000004</v>
      </c>
    </row>
    <row r="96" spans="1:5" x14ac:dyDescent="0.3">
      <c r="A96" t="s">
        <v>599</v>
      </c>
      <c r="B96" t="s">
        <v>600</v>
      </c>
      <c r="C96">
        <v>200724</v>
      </c>
      <c r="D96">
        <v>1</v>
      </c>
      <c r="E96">
        <v>4.4000000000000004</v>
      </c>
    </row>
    <row r="97" spans="1:5" x14ac:dyDescent="0.3">
      <c r="A97" t="s">
        <v>601</v>
      </c>
      <c r="B97" t="s">
        <v>602</v>
      </c>
      <c r="C97">
        <v>200724</v>
      </c>
      <c r="D97">
        <v>1</v>
      </c>
      <c r="E97">
        <v>4.4000000000000004</v>
      </c>
    </row>
    <row r="98" spans="1:5" x14ac:dyDescent="0.3">
      <c r="A98" t="s">
        <v>603</v>
      </c>
      <c r="B98" t="s">
        <v>604</v>
      </c>
      <c r="C98">
        <v>200724</v>
      </c>
      <c r="D98">
        <v>1</v>
      </c>
      <c r="E98">
        <v>4.4000000000000004</v>
      </c>
    </row>
    <row r="99" spans="1:5" x14ac:dyDescent="0.3">
      <c r="A99" t="s">
        <v>605</v>
      </c>
      <c r="B99" t="s">
        <v>606</v>
      </c>
      <c r="C99">
        <v>200724</v>
      </c>
      <c r="D99">
        <v>1</v>
      </c>
      <c r="E99">
        <v>4.4000000000000004</v>
      </c>
    </row>
    <row r="100" spans="1:5" x14ac:dyDescent="0.3">
      <c r="A100" t="s">
        <v>607</v>
      </c>
      <c r="B100" t="s">
        <v>608</v>
      </c>
      <c r="C100">
        <v>200724</v>
      </c>
      <c r="D100">
        <v>1</v>
      </c>
      <c r="E100">
        <v>4.4000000000000004</v>
      </c>
    </row>
    <row r="101" spans="1:5" x14ac:dyDescent="0.3">
      <c r="A101" t="s">
        <v>609</v>
      </c>
      <c r="B101" t="s">
        <v>446</v>
      </c>
      <c r="C101">
        <v>200724</v>
      </c>
      <c r="D101">
        <v>1</v>
      </c>
      <c r="E101">
        <v>4.4000000000000004</v>
      </c>
    </row>
    <row r="102" spans="1:5" x14ac:dyDescent="0.3">
      <c r="A102" t="s">
        <v>610</v>
      </c>
      <c r="B102" t="s">
        <v>611</v>
      </c>
      <c r="C102">
        <v>200724</v>
      </c>
      <c r="D102">
        <v>1</v>
      </c>
      <c r="E102">
        <v>4.4000000000000004</v>
      </c>
    </row>
    <row r="103" spans="1:5" x14ac:dyDescent="0.3">
      <c r="A103" t="s">
        <v>612</v>
      </c>
      <c r="B103" t="s">
        <v>613</v>
      </c>
      <c r="C103">
        <v>200724</v>
      </c>
      <c r="D103">
        <v>1</v>
      </c>
      <c r="E103">
        <v>4.4000000000000004</v>
      </c>
    </row>
    <row r="104" spans="1:5" x14ac:dyDescent="0.3">
      <c r="A104" t="s">
        <v>614</v>
      </c>
      <c r="B104" t="s">
        <v>615</v>
      </c>
      <c r="C104">
        <v>200724</v>
      </c>
      <c r="D104">
        <v>1</v>
      </c>
      <c r="E104">
        <v>4.4000000000000004</v>
      </c>
    </row>
    <row r="105" spans="1:5" x14ac:dyDescent="0.3">
      <c r="A105" t="s">
        <v>616</v>
      </c>
      <c r="B105" t="s">
        <v>617</v>
      </c>
      <c r="C105">
        <v>200724</v>
      </c>
      <c r="D105">
        <v>1</v>
      </c>
      <c r="E105">
        <v>4.4000000000000004</v>
      </c>
    </row>
    <row r="106" spans="1:5" x14ac:dyDescent="0.3">
      <c r="A106" t="s">
        <v>618</v>
      </c>
      <c r="B106" t="s">
        <v>619</v>
      </c>
      <c r="C106">
        <v>200724</v>
      </c>
      <c r="D106">
        <v>1</v>
      </c>
      <c r="E106">
        <v>4.4000000000000004</v>
      </c>
    </row>
    <row r="107" spans="1:5" x14ac:dyDescent="0.3">
      <c r="A107" t="s">
        <v>620</v>
      </c>
      <c r="B107" t="s">
        <v>446</v>
      </c>
      <c r="C107">
        <v>200724</v>
      </c>
      <c r="D107">
        <v>1</v>
      </c>
      <c r="E107">
        <v>4.4000000000000004</v>
      </c>
    </row>
    <row r="108" spans="1:5" x14ac:dyDescent="0.3">
      <c r="A108" t="s">
        <v>621</v>
      </c>
      <c r="B108" t="s">
        <v>11</v>
      </c>
      <c r="C108">
        <v>200724</v>
      </c>
      <c r="D108">
        <v>1</v>
      </c>
      <c r="E108">
        <v>4.4000000000000004</v>
      </c>
    </row>
    <row r="109" spans="1:5" x14ac:dyDescent="0.3">
      <c r="A109" t="s">
        <v>622</v>
      </c>
      <c r="B109" t="s">
        <v>13</v>
      </c>
      <c r="C109">
        <v>200724</v>
      </c>
      <c r="D109">
        <v>1</v>
      </c>
      <c r="E109">
        <v>4.4000000000000004</v>
      </c>
    </row>
    <row r="110" spans="1:5" x14ac:dyDescent="0.3">
      <c r="A110" t="s">
        <v>623</v>
      </c>
      <c r="B110" t="s">
        <v>15</v>
      </c>
      <c r="C110">
        <v>200724</v>
      </c>
      <c r="D110">
        <v>1</v>
      </c>
      <c r="E110">
        <v>4.4000000000000004</v>
      </c>
    </row>
    <row r="111" spans="1:5" x14ac:dyDescent="0.3">
      <c r="A111" t="s">
        <v>624</v>
      </c>
      <c r="B111" t="s">
        <v>17</v>
      </c>
      <c r="C111">
        <v>200724</v>
      </c>
      <c r="D111">
        <v>1</v>
      </c>
      <c r="E111">
        <v>4.4000000000000004</v>
      </c>
    </row>
    <row r="112" spans="1:5" x14ac:dyDescent="0.3">
      <c r="A112" t="s">
        <v>625</v>
      </c>
      <c r="B112" t="s">
        <v>19</v>
      </c>
      <c r="C112">
        <v>200724</v>
      </c>
      <c r="D112">
        <v>1</v>
      </c>
      <c r="E112">
        <v>4.4000000000000004</v>
      </c>
    </row>
    <row r="113" spans="1:5" x14ac:dyDescent="0.3">
      <c r="A113" t="s">
        <v>626</v>
      </c>
      <c r="B113" t="s">
        <v>21</v>
      </c>
      <c r="C113">
        <v>200724</v>
      </c>
      <c r="D113">
        <v>1</v>
      </c>
      <c r="E113">
        <v>4.4000000000000004</v>
      </c>
    </row>
    <row r="114" spans="1:5" x14ac:dyDescent="0.3">
      <c r="A114" t="s">
        <v>627</v>
      </c>
      <c r="B114" t="s">
        <v>23</v>
      </c>
      <c r="C114">
        <v>200724</v>
      </c>
      <c r="D114">
        <v>1</v>
      </c>
      <c r="E114">
        <v>4.4000000000000004</v>
      </c>
    </row>
    <row r="115" spans="1:5" x14ac:dyDescent="0.3">
      <c r="A115" t="s">
        <v>628</v>
      </c>
      <c r="B115" t="s">
        <v>25</v>
      </c>
      <c r="C115">
        <v>200724</v>
      </c>
      <c r="D115">
        <v>1</v>
      </c>
      <c r="E115">
        <v>4.4000000000000004</v>
      </c>
    </row>
    <row r="116" spans="1:5" x14ac:dyDescent="0.3">
      <c r="A116" t="s">
        <v>629</v>
      </c>
      <c r="B116" t="s">
        <v>27</v>
      </c>
      <c r="C116">
        <v>200724</v>
      </c>
      <c r="D116">
        <v>1</v>
      </c>
      <c r="E116">
        <v>4.4000000000000004</v>
      </c>
    </row>
    <row r="117" spans="1:5" x14ac:dyDescent="0.3">
      <c r="A117" t="s">
        <v>630</v>
      </c>
      <c r="B117" t="s">
        <v>9</v>
      </c>
      <c r="C117">
        <v>200724</v>
      </c>
      <c r="D117">
        <v>1</v>
      </c>
      <c r="E117">
        <v>4.4000000000000004</v>
      </c>
    </row>
    <row r="118" spans="1:5" x14ac:dyDescent="0.3">
      <c r="A118" t="s">
        <v>8</v>
      </c>
      <c r="B118" t="s">
        <v>9</v>
      </c>
      <c r="C118">
        <v>200727</v>
      </c>
      <c r="D118">
        <v>1</v>
      </c>
      <c r="E118">
        <v>4.4000000000000004</v>
      </c>
    </row>
    <row r="119" spans="1:5" x14ac:dyDescent="0.3">
      <c r="A119" t="s">
        <v>10</v>
      </c>
      <c r="B119" t="s">
        <v>11</v>
      </c>
      <c r="C119">
        <v>200727</v>
      </c>
      <c r="D119">
        <v>1</v>
      </c>
      <c r="E119">
        <v>4.4000000000000004</v>
      </c>
    </row>
    <row r="120" spans="1:5" x14ac:dyDescent="0.3">
      <c r="A120" t="s">
        <v>12</v>
      </c>
      <c r="B120" t="s">
        <v>13</v>
      </c>
      <c r="C120">
        <v>200727</v>
      </c>
      <c r="D120">
        <v>1</v>
      </c>
      <c r="E120">
        <v>4.4000000000000004</v>
      </c>
    </row>
    <row r="121" spans="1:5" x14ac:dyDescent="0.3">
      <c r="A121" t="s">
        <v>14</v>
      </c>
      <c r="B121" t="s">
        <v>15</v>
      </c>
      <c r="C121">
        <v>200727</v>
      </c>
      <c r="D121">
        <v>1</v>
      </c>
      <c r="E121">
        <v>4.4000000000000004</v>
      </c>
    </row>
    <row r="122" spans="1:5" x14ac:dyDescent="0.3">
      <c r="A122" t="s">
        <v>16</v>
      </c>
      <c r="B122" t="s">
        <v>17</v>
      </c>
      <c r="C122">
        <v>200727</v>
      </c>
      <c r="D122">
        <v>1</v>
      </c>
      <c r="E122">
        <v>4.4000000000000004</v>
      </c>
    </row>
    <row r="123" spans="1:5" x14ac:dyDescent="0.3">
      <c r="A123" t="s">
        <v>18</v>
      </c>
      <c r="B123" t="s">
        <v>19</v>
      </c>
      <c r="C123">
        <v>200727</v>
      </c>
      <c r="D123">
        <v>1</v>
      </c>
      <c r="E123">
        <v>4.4000000000000004</v>
      </c>
    </row>
    <row r="124" spans="1:5" x14ac:dyDescent="0.3">
      <c r="A124" t="s">
        <v>20</v>
      </c>
      <c r="B124" t="s">
        <v>21</v>
      </c>
      <c r="C124">
        <v>200727</v>
      </c>
      <c r="D124">
        <v>1</v>
      </c>
      <c r="E124">
        <v>4.4000000000000004</v>
      </c>
    </row>
    <row r="125" spans="1:5" x14ac:dyDescent="0.3">
      <c r="A125" t="s">
        <v>22</v>
      </c>
      <c r="B125" t="s">
        <v>23</v>
      </c>
      <c r="C125">
        <v>200727</v>
      </c>
      <c r="D125">
        <v>1</v>
      </c>
      <c r="E125">
        <v>4.4000000000000004</v>
      </c>
    </row>
    <row r="126" spans="1:5" x14ac:dyDescent="0.3">
      <c r="A126" t="s">
        <v>24</v>
      </c>
      <c r="B126" t="s">
        <v>25</v>
      </c>
      <c r="C126">
        <v>200727</v>
      </c>
      <c r="D126">
        <v>1</v>
      </c>
      <c r="E126">
        <v>4.4000000000000004</v>
      </c>
    </row>
    <row r="127" spans="1:5" x14ac:dyDescent="0.3">
      <c r="A127" t="s">
        <v>26</v>
      </c>
      <c r="B127" t="s">
        <v>27</v>
      </c>
      <c r="C127">
        <v>200727</v>
      </c>
      <c r="D127">
        <v>1</v>
      </c>
      <c r="E127">
        <v>4.4000000000000004</v>
      </c>
    </row>
    <row r="128" spans="1:5" x14ac:dyDescent="0.3">
      <c r="A128" t="s">
        <v>28</v>
      </c>
      <c r="B128" t="s">
        <v>9</v>
      </c>
      <c r="C128">
        <v>200727</v>
      </c>
      <c r="D128">
        <v>1</v>
      </c>
      <c r="E128">
        <v>4.4000000000000004</v>
      </c>
    </row>
    <row r="129" spans="1:5" x14ac:dyDescent="0.3">
      <c r="A129" t="s">
        <v>29</v>
      </c>
      <c r="B129" t="s">
        <v>30</v>
      </c>
      <c r="C129">
        <v>200727</v>
      </c>
      <c r="D129">
        <v>1</v>
      </c>
      <c r="E129">
        <v>4.4000000000000004</v>
      </c>
    </row>
    <row r="130" spans="1:5" x14ac:dyDescent="0.3">
      <c r="A130" t="s">
        <v>31</v>
      </c>
      <c r="B130" t="s">
        <v>32</v>
      </c>
      <c r="C130">
        <v>200727</v>
      </c>
      <c r="D130">
        <v>1</v>
      </c>
      <c r="E130">
        <v>4.4000000000000004</v>
      </c>
    </row>
    <row r="131" spans="1:5" x14ac:dyDescent="0.3">
      <c r="A131" t="s">
        <v>33</v>
      </c>
      <c r="B131" t="s">
        <v>34</v>
      </c>
      <c r="C131">
        <v>200727</v>
      </c>
      <c r="D131">
        <v>1</v>
      </c>
      <c r="E131">
        <v>4.4000000000000004</v>
      </c>
    </row>
    <row r="132" spans="1:5" x14ac:dyDescent="0.3">
      <c r="A132" t="s">
        <v>35</v>
      </c>
      <c r="B132" t="s">
        <v>36</v>
      </c>
      <c r="C132">
        <v>200727</v>
      </c>
      <c r="D132">
        <v>1</v>
      </c>
      <c r="E132">
        <v>4.4000000000000004</v>
      </c>
    </row>
    <row r="133" spans="1:5" x14ac:dyDescent="0.3">
      <c r="A133" t="s">
        <v>37</v>
      </c>
      <c r="B133" t="s">
        <v>38</v>
      </c>
      <c r="C133">
        <v>200727</v>
      </c>
      <c r="D133">
        <v>1</v>
      </c>
      <c r="E133">
        <v>4.4000000000000004</v>
      </c>
    </row>
    <row r="134" spans="1:5" x14ac:dyDescent="0.3">
      <c r="A134" t="s">
        <v>39</v>
      </c>
      <c r="B134" t="s">
        <v>40</v>
      </c>
      <c r="C134">
        <v>200727</v>
      </c>
      <c r="D134">
        <v>1</v>
      </c>
      <c r="E134">
        <v>4.4000000000000004</v>
      </c>
    </row>
    <row r="135" spans="1:5" x14ac:dyDescent="0.3">
      <c r="A135" t="s">
        <v>41</v>
      </c>
      <c r="B135" t="s">
        <v>42</v>
      </c>
      <c r="C135">
        <v>200727</v>
      </c>
      <c r="D135">
        <v>1</v>
      </c>
      <c r="E135">
        <v>4.4000000000000004</v>
      </c>
    </row>
    <row r="136" spans="1:5" x14ac:dyDescent="0.3">
      <c r="A136" t="s">
        <v>43</v>
      </c>
      <c r="B136" t="s">
        <v>44</v>
      </c>
      <c r="C136">
        <v>200727</v>
      </c>
      <c r="D136">
        <v>1</v>
      </c>
      <c r="E136">
        <v>4.4000000000000004</v>
      </c>
    </row>
    <row r="137" spans="1:5" x14ac:dyDescent="0.3">
      <c r="A137" t="s">
        <v>45</v>
      </c>
      <c r="B137" t="s">
        <v>46</v>
      </c>
      <c r="C137">
        <v>200727</v>
      </c>
      <c r="D137">
        <v>1</v>
      </c>
      <c r="E137">
        <v>4.4000000000000004</v>
      </c>
    </row>
    <row r="138" spans="1:5" x14ac:dyDescent="0.3">
      <c r="A138" t="s">
        <v>47</v>
      </c>
      <c r="B138" t="s">
        <v>48</v>
      </c>
      <c r="C138">
        <v>200727</v>
      </c>
      <c r="D138">
        <v>1</v>
      </c>
      <c r="E138">
        <v>4.4000000000000004</v>
      </c>
    </row>
    <row r="139" spans="1:5" x14ac:dyDescent="0.3">
      <c r="A139" t="s">
        <v>49</v>
      </c>
      <c r="B139" t="s">
        <v>50</v>
      </c>
      <c r="C139">
        <v>200727</v>
      </c>
      <c r="D139">
        <v>1</v>
      </c>
      <c r="E139">
        <v>4.4000000000000004</v>
      </c>
    </row>
    <row r="140" spans="1:5" x14ac:dyDescent="0.3">
      <c r="A140" t="s">
        <v>51</v>
      </c>
      <c r="B140" t="s">
        <v>52</v>
      </c>
      <c r="C140">
        <v>200727</v>
      </c>
      <c r="D140">
        <v>1</v>
      </c>
      <c r="E140">
        <v>4.4000000000000004</v>
      </c>
    </row>
    <row r="141" spans="1:5" x14ac:dyDescent="0.3">
      <c r="A141" t="s">
        <v>53</v>
      </c>
      <c r="B141" t="s">
        <v>54</v>
      </c>
      <c r="C141">
        <v>200727</v>
      </c>
      <c r="D141">
        <v>1</v>
      </c>
      <c r="E141">
        <v>4.4000000000000004</v>
      </c>
    </row>
    <row r="142" spans="1:5" x14ac:dyDescent="0.3">
      <c r="A142" t="s">
        <v>55</v>
      </c>
      <c r="B142" t="s">
        <v>56</v>
      </c>
      <c r="C142">
        <v>200727</v>
      </c>
      <c r="D142">
        <v>1</v>
      </c>
      <c r="E142">
        <v>4.4000000000000004</v>
      </c>
    </row>
    <row r="143" spans="1:5" x14ac:dyDescent="0.3">
      <c r="A143" t="s">
        <v>57</v>
      </c>
      <c r="B143" t="s">
        <v>58</v>
      </c>
      <c r="C143">
        <v>200727</v>
      </c>
      <c r="D143">
        <v>1</v>
      </c>
      <c r="E143">
        <v>4.4000000000000004</v>
      </c>
    </row>
    <row r="144" spans="1:5" x14ac:dyDescent="0.3">
      <c r="A144" t="s">
        <v>59</v>
      </c>
      <c r="B144" t="s">
        <v>60</v>
      </c>
      <c r="C144">
        <v>200727</v>
      </c>
      <c r="D144">
        <v>1</v>
      </c>
      <c r="E144">
        <v>4.4000000000000004</v>
      </c>
    </row>
    <row r="145" spans="1:5" x14ac:dyDescent="0.3">
      <c r="A145" t="s">
        <v>61</v>
      </c>
      <c r="B145" t="s">
        <v>62</v>
      </c>
      <c r="C145">
        <v>200727</v>
      </c>
      <c r="D145">
        <v>1</v>
      </c>
      <c r="E145">
        <v>4.4000000000000004</v>
      </c>
    </row>
    <row r="146" spans="1:5" x14ac:dyDescent="0.3">
      <c r="A146" t="s">
        <v>63</v>
      </c>
      <c r="B146" t="s">
        <v>64</v>
      </c>
      <c r="C146">
        <v>200727</v>
      </c>
      <c r="D146">
        <v>1</v>
      </c>
      <c r="E146">
        <v>4.4000000000000004</v>
      </c>
    </row>
    <row r="147" spans="1:5" x14ac:dyDescent="0.3">
      <c r="A147" t="s">
        <v>65</v>
      </c>
      <c r="B147" t="s">
        <v>66</v>
      </c>
      <c r="C147">
        <v>200727</v>
      </c>
      <c r="D147">
        <v>1</v>
      </c>
      <c r="E147">
        <v>4.4000000000000004</v>
      </c>
    </row>
    <row r="148" spans="1:5" x14ac:dyDescent="0.3">
      <c r="A148" t="s">
        <v>67</v>
      </c>
      <c r="B148" t="s">
        <v>68</v>
      </c>
      <c r="C148">
        <v>200727</v>
      </c>
      <c r="D148">
        <v>1</v>
      </c>
      <c r="E148">
        <v>4.4000000000000004</v>
      </c>
    </row>
    <row r="149" spans="1:5" x14ac:dyDescent="0.3">
      <c r="A149" t="s">
        <v>69</v>
      </c>
      <c r="B149" t="s">
        <v>70</v>
      </c>
      <c r="C149">
        <v>200727</v>
      </c>
      <c r="D149">
        <v>1</v>
      </c>
      <c r="E149">
        <v>4.4000000000000004</v>
      </c>
    </row>
    <row r="150" spans="1:5" x14ac:dyDescent="0.3">
      <c r="A150" t="s">
        <v>71</v>
      </c>
      <c r="B150" t="s">
        <v>52</v>
      </c>
      <c r="C150">
        <v>200727</v>
      </c>
      <c r="D150">
        <v>1</v>
      </c>
      <c r="E150">
        <v>4.4000000000000004</v>
      </c>
    </row>
    <row r="151" spans="1:5" x14ac:dyDescent="0.3">
      <c r="A151" t="s">
        <v>72</v>
      </c>
      <c r="B151" t="s">
        <v>73</v>
      </c>
      <c r="C151">
        <v>200727</v>
      </c>
      <c r="D151">
        <v>1</v>
      </c>
      <c r="E151">
        <v>4.4000000000000004</v>
      </c>
    </row>
    <row r="152" spans="1:5" x14ac:dyDescent="0.3">
      <c r="A152" t="s">
        <v>74</v>
      </c>
      <c r="B152" t="s">
        <v>75</v>
      </c>
      <c r="C152">
        <v>200727</v>
      </c>
      <c r="D152">
        <v>1</v>
      </c>
      <c r="E152">
        <v>4.4000000000000004</v>
      </c>
    </row>
    <row r="153" spans="1:5" x14ac:dyDescent="0.3">
      <c r="A153" t="s">
        <v>76</v>
      </c>
      <c r="B153" t="s">
        <v>77</v>
      </c>
      <c r="C153">
        <v>200727</v>
      </c>
      <c r="D153">
        <v>1</v>
      </c>
      <c r="E153">
        <v>4.4000000000000004</v>
      </c>
    </row>
    <row r="154" spans="1:5" x14ac:dyDescent="0.3">
      <c r="A154" t="s">
        <v>78</v>
      </c>
      <c r="B154" t="s">
        <v>79</v>
      </c>
      <c r="C154">
        <v>200727</v>
      </c>
      <c r="D154">
        <v>1</v>
      </c>
      <c r="E154">
        <v>4.4000000000000004</v>
      </c>
    </row>
    <row r="155" spans="1:5" x14ac:dyDescent="0.3">
      <c r="A155" t="s">
        <v>80</v>
      </c>
      <c r="B155" t="s">
        <v>81</v>
      </c>
      <c r="C155">
        <v>200727</v>
      </c>
      <c r="D155">
        <v>1</v>
      </c>
      <c r="E155">
        <v>4.4000000000000004</v>
      </c>
    </row>
    <row r="156" spans="1:5" x14ac:dyDescent="0.3">
      <c r="A156" t="s">
        <v>82</v>
      </c>
      <c r="B156" t="s">
        <v>83</v>
      </c>
      <c r="C156">
        <v>200727</v>
      </c>
      <c r="D156">
        <v>1</v>
      </c>
      <c r="E156">
        <v>4.4000000000000004</v>
      </c>
    </row>
    <row r="157" spans="1:5" x14ac:dyDescent="0.3">
      <c r="A157" t="s">
        <v>84</v>
      </c>
      <c r="B157" t="s">
        <v>85</v>
      </c>
      <c r="C157">
        <v>200727</v>
      </c>
      <c r="D157">
        <v>1</v>
      </c>
      <c r="E157">
        <v>4.4000000000000004</v>
      </c>
    </row>
    <row r="158" spans="1:5" x14ac:dyDescent="0.3">
      <c r="A158" t="s">
        <v>86</v>
      </c>
      <c r="B158" t="s">
        <v>87</v>
      </c>
      <c r="C158">
        <v>200727</v>
      </c>
      <c r="D158">
        <v>1</v>
      </c>
      <c r="E158">
        <v>4.4000000000000004</v>
      </c>
    </row>
    <row r="159" spans="1:5" x14ac:dyDescent="0.3">
      <c r="A159" t="s">
        <v>88</v>
      </c>
      <c r="B159" t="s">
        <v>89</v>
      </c>
      <c r="C159">
        <v>200727</v>
      </c>
      <c r="D159">
        <v>1</v>
      </c>
      <c r="E159">
        <v>4.4000000000000004</v>
      </c>
    </row>
    <row r="160" spans="1:5" x14ac:dyDescent="0.3">
      <c r="A160" t="s">
        <v>90</v>
      </c>
      <c r="B160" t="s">
        <v>91</v>
      </c>
      <c r="C160">
        <v>200727</v>
      </c>
      <c r="D160">
        <v>1</v>
      </c>
      <c r="E160">
        <v>4.4000000000000004</v>
      </c>
    </row>
    <row r="161" spans="1:5" x14ac:dyDescent="0.3">
      <c r="A161" t="s">
        <v>92</v>
      </c>
      <c r="B161" t="s">
        <v>52</v>
      </c>
      <c r="C161">
        <v>200727</v>
      </c>
      <c r="D161">
        <v>1</v>
      </c>
      <c r="E161">
        <v>4.4000000000000004</v>
      </c>
    </row>
    <row r="162" spans="1:5" x14ac:dyDescent="0.3">
      <c r="A162" t="s">
        <v>93</v>
      </c>
      <c r="B162" t="s">
        <v>94</v>
      </c>
      <c r="C162">
        <v>200727</v>
      </c>
      <c r="D162">
        <v>1</v>
      </c>
      <c r="E162">
        <v>4.4000000000000004</v>
      </c>
    </row>
    <row r="163" spans="1:5" x14ac:dyDescent="0.3">
      <c r="A163" t="s">
        <v>95</v>
      </c>
      <c r="B163" t="s">
        <v>96</v>
      </c>
      <c r="C163">
        <v>200727</v>
      </c>
      <c r="D163">
        <v>1</v>
      </c>
      <c r="E163">
        <v>4.4000000000000004</v>
      </c>
    </row>
    <row r="164" spans="1:5" x14ac:dyDescent="0.3">
      <c r="A164" t="s">
        <v>97</v>
      </c>
      <c r="B164" t="s">
        <v>98</v>
      </c>
      <c r="C164">
        <v>200727</v>
      </c>
      <c r="D164">
        <v>1</v>
      </c>
      <c r="E164">
        <v>4.4000000000000004</v>
      </c>
    </row>
    <row r="165" spans="1:5" x14ac:dyDescent="0.3">
      <c r="A165" t="s">
        <v>99</v>
      </c>
      <c r="B165" t="s">
        <v>100</v>
      </c>
      <c r="C165">
        <v>200727</v>
      </c>
      <c r="D165">
        <v>1</v>
      </c>
      <c r="E165">
        <v>4.4000000000000004</v>
      </c>
    </row>
    <row r="166" spans="1:5" x14ac:dyDescent="0.3">
      <c r="A166" t="s">
        <v>101</v>
      </c>
      <c r="B166" t="s">
        <v>102</v>
      </c>
      <c r="C166">
        <v>200727</v>
      </c>
      <c r="D166">
        <v>1</v>
      </c>
      <c r="E166">
        <v>4.4000000000000004</v>
      </c>
    </row>
    <row r="167" spans="1:5" x14ac:dyDescent="0.3">
      <c r="A167" t="s">
        <v>103</v>
      </c>
      <c r="B167" t="s">
        <v>104</v>
      </c>
      <c r="C167">
        <v>200727</v>
      </c>
      <c r="D167">
        <v>1</v>
      </c>
      <c r="E167">
        <v>4.4000000000000004</v>
      </c>
    </row>
    <row r="168" spans="1:5" x14ac:dyDescent="0.3">
      <c r="A168" t="s">
        <v>105</v>
      </c>
      <c r="B168" t="s">
        <v>106</v>
      </c>
      <c r="C168">
        <v>200727</v>
      </c>
      <c r="D168">
        <v>1</v>
      </c>
      <c r="E168">
        <v>4.4000000000000004</v>
      </c>
    </row>
    <row r="169" spans="1:5" x14ac:dyDescent="0.3">
      <c r="A169" t="s">
        <v>107</v>
      </c>
      <c r="B169" t="s">
        <v>108</v>
      </c>
      <c r="C169">
        <v>200727</v>
      </c>
      <c r="D169">
        <v>1</v>
      </c>
      <c r="E169">
        <v>4.4000000000000004</v>
      </c>
    </row>
    <row r="170" spans="1:5" x14ac:dyDescent="0.3">
      <c r="A170" t="s">
        <v>109</v>
      </c>
      <c r="B170" t="s">
        <v>110</v>
      </c>
      <c r="C170">
        <v>200727</v>
      </c>
      <c r="D170">
        <v>1</v>
      </c>
      <c r="E170">
        <v>4.4000000000000004</v>
      </c>
    </row>
    <row r="171" spans="1:5" x14ac:dyDescent="0.3">
      <c r="A171" t="s">
        <v>111</v>
      </c>
      <c r="B171" t="s">
        <v>112</v>
      </c>
      <c r="C171">
        <v>200727</v>
      </c>
      <c r="D171">
        <v>1</v>
      </c>
      <c r="E171">
        <v>4.4000000000000004</v>
      </c>
    </row>
    <row r="172" spans="1:5" x14ac:dyDescent="0.3">
      <c r="A172" t="s">
        <v>113</v>
      </c>
      <c r="B172" t="s">
        <v>52</v>
      </c>
      <c r="C172">
        <v>200727</v>
      </c>
      <c r="D172">
        <v>1</v>
      </c>
      <c r="E172">
        <v>4.4000000000000004</v>
      </c>
    </row>
    <row r="173" spans="1:5" x14ac:dyDescent="0.3">
      <c r="A173" t="s">
        <v>114</v>
      </c>
      <c r="B173" t="s">
        <v>115</v>
      </c>
      <c r="C173">
        <v>200727</v>
      </c>
      <c r="D173">
        <v>1</v>
      </c>
      <c r="E173">
        <v>4.4000000000000004</v>
      </c>
    </row>
    <row r="174" spans="1:5" x14ac:dyDescent="0.3">
      <c r="A174" t="s">
        <v>116</v>
      </c>
      <c r="B174" t="s">
        <v>117</v>
      </c>
      <c r="C174">
        <v>200727</v>
      </c>
      <c r="D174">
        <v>1</v>
      </c>
      <c r="E174">
        <v>4.4000000000000004</v>
      </c>
    </row>
    <row r="175" spans="1:5" x14ac:dyDescent="0.3">
      <c r="A175" t="s">
        <v>118</v>
      </c>
      <c r="B175" t="s">
        <v>119</v>
      </c>
      <c r="C175">
        <v>200727</v>
      </c>
      <c r="D175">
        <v>1</v>
      </c>
      <c r="E175">
        <v>4.4000000000000004</v>
      </c>
    </row>
    <row r="176" spans="1:5" x14ac:dyDescent="0.3">
      <c r="A176" t="s">
        <v>120</v>
      </c>
      <c r="B176" t="s">
        <v>121</v>
      </c>
      <c r="C176">
        <v>200727</v>
      </c>
      <c r="D176">
        <v>1</v>
      </c>
      <c r="E176">
        <v>4.4000000000000004</v>
      </c>
    </row>
    <row r="177" spans="1:5" x14ac:dyDescent="0.3">
      <c r="A177" t="s">
        <v>122</v>
      </c>
      <c r="B177" t="s">
        <v>123</v>
      </c>
      <c r="C177">
        <v>200727</v>
      </c>
      <c r="D177">
        <v>1</v>
      </c>
      <c r="E177">
        <v>4.4000000000000004</v>
      </c>
    </row>
    <row r="178" spans="1:5" x14ac:dyDescent="0.3">
      <c r="A178" t="s">
        <v>124</v>
      </c>
      <c r="B178" t="s">
        <v>125</v>
      </c>
      <c r="C178">
        <v>200727</v>
      </c>
      <c r="D178">
        <v>1</v>
      </c>
      <c r="E178">
        <v>4.4000000000000004</v>
      </c>
    </row>
    <row r="179" spans="1:5" x14ac:dyDescent="0.3">
      <c r="A179" t="s">
        <v>126</v>
      </c>
      <c r="B179" t="s">
        <v>127</v>
      </c>
      <c r="C179">
        <v>200727</v>
      </c>
      <c r="D179">
        <v>1</v>
      </c>
      <c r="E179">
        <v>4.4000000000000004</v>
      </c>
    </row>
    <row r="180" spans="1:5" x14ac:dyDescent="0.3">
      <c r="A180" t="s">
        <v>128</v>
      </c>
      <c r="B180" t="s">
        <v>129</v>
      </c>
      <c r="C180">
        <v>200727</v>
      </c>
      <c r="D180">
        <v>1</v>
      </c>
      <c r="E180">
        <v>4.4000000000000004</v>
      </c>
    </row>
    <row r="181" spans="1:5" x14ac:dyDescent="0.3">
      <c r="A181" t="s">
        <v>130</v>
      </c>
      <c r="B181" t="s">
        <v>131</v>
      </c>
      <c r="C181">
        <v>200727</v>
      </c>
      <c r="D181">
        <v>1</v>
      </c>
      <c r="E181">
        <v>4.4000000000000004</v>
      </c>
    </row>
    <row r="182" spans="1:5" x14ac:dyDescent="0.3">
      <c r="A182" t="s">
        <v>132</v>
      </c>
      <c r="B182" t="s">
        <v>133</v>
      </c>
      <c r="C182">
        <v>200727</v>
      </c>
      <c r="D182">
        <v>1</v>
      </c>
      <c r="E182">
        <v>4.4000000000000004</v>
      </c>
    </row>
    <row r="183" spans="1:5" x14ac:dyDescent="0.3">
      <c r="A183" t="s">
        <v>134</v>
      </c>
      <c r="B183" t="s">
        <v>52</v>
      </c>
      <c r="C183">
        <v>200727</v>
      </c>
      <c r="D183">
        <v>1</v>
      </c>
      <c r="E183">
        <v>4.4000000000000004</v>
      </c>
    </row>
    <row r="184" spans="1:5" x14ac:dyDescent="0.3">
      <c r="A184" t="s">
        <v>135</v>
      </c>
      <c r="B184" t="s">
        <v>136</v>
      </c>
      <c r="C184">
        <v>200727</v>
      </c>
      <c r="D184">
        <v>1</v>
      </c>
      <c r="E184">
        <v>4.4000000000000004</v>
      </c>
    </row>
    <row r="185" spans="1:5" x14ac:dyDescent="0.3">
      <c r="A185" t="s">
        <v>137</v>
      </c>
      <c r="B185" t="s">
        <v>138</v>
      </c>
      <c r="C185">
        <v>200727</v>
      </c>
      <c r="D185">
        <v>1</v>
      </c>
      <c r="E185">
        <v>4.4000000000000004</v>
      </c>
    </row>
    <row r="186" spans="1:5" x14ac:dyDescent="0.3">
      <c r="A186" t="s">
        <v>139</v>
      </c>
      <c r="B186" t="s">
        <v>140</v>
      </c>
      <c r="C186">
        <v>200727</v>
      </c>
      <c r="D186">
        <v>1</v>
      </c>
      <c r="E186">
        <v>4.4000000000000004</v>
      </c>
    </row>
    <row r="187" spans="1:5" x14ac:dyDescent="0.3">
      <c r="A187" t="s">
        <v>141</v>
      </c>
      <c r="B187" t="s">
        <v>142</v>
      </c>
      <c r="C187">
        <v>200727</v>
      </c>
      <c r="D187">
        <v>1</v>
      </c>
      <c r="E187">
        <v>4.4000000000000004</v>
      </c>
    </row>
    <row r="188" spans="1:5" x14ac:dyDescent="0.3">
      <c r="A188" t="s">
        <v>143</v>
      </c>
      <c r="B188" t="s">
        <v>144</v>
      </c>
      <c r="C188">
        <v>200727</v>
      </c>
      <c r="D188">
        <v>1</v>
      </c>
      <c r="E188">
        <v>4.4000000000000004</v>
      </c>
    </row>
    <row r="189" spans="1:5" x14ac:dyDescent="0.3">
      <c r="A189" t="s">
        <v>145</v>
      </c>
      <c r="B189" t="s">
        <v>146</v>
      </c>
      <c r="C189">
        <v>200727</v>
      </c>
      <c r="D189">
        <v>1</v>
      </c>
      <c r="E189">
        <v>4.4000000000000004</v>
      </c>
    </row>
    <row r="190" spans="1:5" x14ac:dyDescent="0.3">
      <c r="A190" t="s">
        <v>147</v>
      </c>
      <c r="B190" t="s">
        <v>148</v>
      </c>
      <c r="C190">
        <v>200727</v>
      </c>
      <c r="D190">
        <v>1</v>
      </c>
      <c r="E190">
        <v>4.4000000000000004</v>
      </c>
    </row>
    <row r="191" spans="1:5" x14ac:dyDescent="0.3">
      <c r="A191" t="s">
        <v>149</v>
      </c>
      <c r="B191" t="s">
        <v>150</v>
      </c>
      <c r="C191">
        <v>200727</v>
      </c>
      <c r="D191">
        <v>1</v>
      </c>
      <c r="E191">
        <v>4.4000000000000004</v>
      </c>
    </row>
    <row r="192" spans="1:5" x14ac:dyDescent="0.3">
      <c r="A192" t="s">
        <v>151</v>
      </c>
      <c r="B192" t="s">
        <v>152</v>
      </c>
      <c r="C192">
        <v>200727</v>
      </c>
      <c r="D192">
        <v>1</v>
      </c>
      <c r="E192">
        <v>4.4000000000000004</v>
      </c>
    </row>
    <row r="193" spans="1:5" x14ac:dyDescent="0.3">
      <c r="A193" t="s">
        <v>153</v>
      </c>
      <c r="B193" t="s">
        <v>154</v>
      </c>
      <c r="C193">
        <v>200727</v>
      </c>
      <c r="D193">
        <v>1</v>
      </c>
      <c r="E193">
        <v>4.4000000000000004</v>
      </c>
    </row>
    <row r="194" spans="1:5" x14ac:dyDescent="0.3">
      <c r="A194" t="s">
        <v>155</v>
      </c>
      <c r="B194" t="s">
        <v>52</v>
      </c>
      <c r="C194">
        <v>200727</v>
      </c>
      <c r="D194">
        <v>1</v>
      </c>
      <c r="E194">
        <v>4.4000000000000004</v>
      </c>
    </row>
    <row r="195" spans="1:5" x14ac:dyDescent="0.3">
      <c r="A195" t="s">
        <v>156</v>
      </c>
      <c r="B195" t="s">
        <v>157</v>
      </c>
      <c r="C195">
        <v>200727</v>
      </c>
      <c r="D195">
        <v>1</v>
      </c>
      <c r="E195">
        <v>4.4000000000000004</v>
      </c>
    </row>
    <row r="196" spans="1:5" x14ac:dyDescent="0.3">
      <c r="A196" t="s">
        <v>158</v>
      </c>
      <c r="B196" t="s">
        <v>159</v>
      </c>
      <c r="C196">
        <v>200727</v>
      </c>
      <c r="D196">
        <v>1</v>
      </c>
      <c r="E196">
        <v>4.4000000000000004</v>
      </c>
    </row>
    <row r="197" spans="1:5" x14ac:dyDescent="0.3">
      <c r="A197" t="s">
        <v>160</v>
      </c>
      <c r="B197" t="s">
        <v>161</v>
      </c>
      <c r="C197">
        <v>200727</v>
      </c>
      <c r="D197">
        <v>1</v>
      </c>
      <c r="E197">
        <v>4.4000000000000004</v>
      </c>
    </row>
    <row r="198" spans="1:5" x14ac:dyDescent="0.3">
      <c r="A198" t="s">
        <v>162</v>
      </c>
      <c r="B198" t="s">
        <v>163</v>
      </c>
      <c r="C198">
        <v>200727</v>
      </c>
      <c r="D198">
        <v>1</v>
      </c>
      <c r="E198">
        <v>4.4000000000000004</v>
      </c>
    </row>
    <row r="199" spans="1:5" x14ac:dyDescent="0.3">
      <c r="A199" t="s">
        <v>164</v>
      </c>
      <c r="B199" t="s">
        <v>165</v>
      </c>
      <c r="C199">
        <v>200727</v>
      </c>
      <c r="D199">
        <v>1</v>
      </c>
      <c r="E199">
        <v>4.4000000000000004</v>
      </c>
    </row>
    <row r="200" spans="1:5" x14ac:dyDescent="0.3">
      <c r="A200" t="s">
        <v>166</v>
      </c>
      <c r="B200" t="s">
        <v>167</v>
      </c>
      <c r="C200">
        <v>200727</v>
      </c>
      <c r="D200">
        <v>1</v>
      </c>
      <c r="E200">
        <v>4.4000000000000004</v>
      </c>
    </row>
    <row r="201" spans="1:5" x14ac:dyDescent="0.3">
      <c r="A201" t="s">
        <v>168</v>
      </c>
      <c r="B201" t="s">
        <v>169</v>
      </c>
      <c r="C201">
        <v>200727</v>
      </c>
      <c r="D201">
        <v>1</v>
      </c>
      <c r="E201">
        <v>4.4000000000000004</v>
      </c>
    </row>
    <row r="202" spans="1:5" x14ac:dyDescent="0.3">
      <c r="A202" t="s">
        <v>170</v>
      </c>
      <c r="B202" t="s">
        <v>171</v>
      </c>
      <c r="C202">
        <v>200727</v>
      </c>
      <c r="D202">
        <v>1</v>
      </c>
      <c r="E202">
        <v>4.4000000000000004</v>
      </c>
    </row>
    <row r="203" spans="1:5" x14ac:dyDescent="0.3">
      <c r="A203" t="s">
        <v>172</v>
      </c>
      <c r="B203" t="s">
        <v>173</v>
      </c>
      <c r="C203">
        <v>200727</v>
      </c>
      <c r="D203">
        <v>1</v>
      </c>
      <c r="E203">
        <v>4.4000000000000004</v>
      </c>
    </row>
    <row r="204" spans="1:5" x14ac:dyDescent="0.3">
      <c r="A204" t="s">
        <v>174</v>
      </c>
      <c r="B204" t="s">
        <v>175</v>
      </c>
      <c r="C204">
        <v>200727</v>
      </c>
      <c r="D204">
        <v>1</v>
      </c>
      <c r="E204">
        <v>4.4000000000000004</v>
      </c>
    </row>
    <row r="205" spans="1:5" x14ac:dyDescent="0.3">
      <c r="A205" t="s">
        <v>176</v>
      </c>
      <c r="B205" t="s">
        <v>52</v>
      </c>
      <c r="C205">
        <v>200727</v>
      </c>
      <c r="D205">
        <v>1</v>
      </c>
      <c r="E205">
        <v>4.4000000000000004</v>
      </c>
    </row>
    <row r="206" spans="1:5" x14ac:dyDescent="0.3">
      <c r="A206" t="s">
        <v>177</v>
      </c>
      <c r="B206" t="s">
        <v>178</v>
      </c>
      <c r="C206">
        <v>200727</v>
      </c>
      <c r="D206">
        <v>1</v>
      </c>
      <c r="E206">
        <v>4.4000000000000004</v>
      </c>
    </row>
    <row r="207" spans="1:5" x14ac:dyDescent="0.3">
      <c r="A207" t="s">
        <v>179</v>
      </c>
      <c r="B207" t="s">
        <v>180</v>
      </c>
      <c r="C207">
        <v>200727</v>
      </c>
      <c r="D207">
        <v>1</v>
      </c>
      <c r="E207">
        <v>4.4000000000000004</v>
      </c>
    </row>
    <row r="208" spans="1:5" x14ac:dyDescent="0.3">
      <c r="A208" t="s">
        <v>181</v>
      </c>
      <c r="B208" t="s">
        <v>182</v>
      </c>
      <c r="C208">
        <v>200727</v>
      </c>
      <c r="D208">
        <v>1</v>
      </c>
      <c r="E208">
        <v>4.4000000000000004</v>
      </c>
    </row>
    <row r="209" spans="1:5" x14ac:dyDescent="0.3">
      <c r="A209" t="s">
        <v>183</v>
      </c>
      <c r="B209" t="s">
        <v>184</v>
      </c>
      <c r="C209">
        <v>200727</v>
      </c>
      <c r="D209">
        <v>1</v>
      </c>
      <c r="E209">
        <v>4.4000000000000004</v>
      </c>
    </row>
    <row r="210" spans="1:5" x14ac:dyDescent="0.3">
      <c r="A210" t="s">
        <v>185</v>
      </c>
      <c r="B210" t="s">
        <v>186</v>
      </c>
      <c r="C210">
        <v>200727</v>
      </c>
      <c r="D210">
        <v>1</v>
      </c>
      <c r="E210">
        <v>4.4000000000000004</v>
      </c>
    </row>
    <row r="211" spans="1:5" x14ac:dyDescent="0.3">
      <c r="A211" t="s">
        <v>187</v>
      </c>
      <c r="B211" t="s">
        <v>188</v>
      </c>
      <c r="C211">
        <v>200727</v>
      </c>
      <c r="D211">
        <v>1</v>
      </c>
      <c r="E211">
        <v>4.4000000000000004</v>
      </c>
    </row>
    <row r="212" spans="1:5" x14ac:dyDescent="0.3">
      <c r="A212" t="s">
        <v>189</v>
      </c>
      <c r="B212" t="s">
        <v>190</v>
      </c>
      <c r="C212">
        <v>200727</v>
      </c>
      <c r="D212">
        <v>1</v>
      </c>
      <c r="E212">
        <v>4.4000000000000004</v>
      </c>
    </row>
    <row r="213" spans="1:5" x14ac:dyDescent="0.3">
      <c r="A213" t="s">
        <v>191</v>
      </c>
      <c r="B213" t="s">
        <v>192</v>
      </c>
      <c r="C213">
        <v>200727</v>
      </c>
      <c r="D213">
        <v>1</v>
      </c>
      <c r="E213">
        <v>4.4000000000000004</v>
      </c>
    </row>
    <row r="214" spans="1:5" x14ac:dyDescent="0.3">
      <c r="A214" t="s">
        <v>193</v>
      </c>
      <c r="B214" t="s">
        <v>194</v>
      </c>
      <c r="C214">
        <v>200727</v>
      </c>
      <c r="D214">
        <v>1</v>
      </c>
      <c r="E214">
        <v>4.4000000000000004</v>
      </c>
    </row>
    <row r="215" spans="1:5" x14ac:dyDescent="0.3">
      <c r="A215" t="s">
        <v>195</v>
      </c>
      <c r="B215" t="s">
        <v>196</v>
      </c>
      <c r="C215">
        <v>200727</v>
      </c>
      <c r="D215">
        <v>1</v>
      </c>
      <c r="E215">
        <v>4.4000000000000004</v>
      </c>
    </row>
    <row r="216" spans="1:5" x14ac:dyDescent="0.3">
      <c r="A216" t="s">
        <v>197</v>
      </c>
      <c r="B216" t="s">
        <v>52</v>
      </c>
      <c r="C216">
        <v>200727</v>
      </c>
      <c r="D216">
        <v>1</v>
      </c>
      <c r="E216">
        <v>4.4000000000000004</v>
      </c>
    </row>
    <row r="217" spans="1:5" x14ac:dyDescent="0.3">
      <c r="A217" t="s">
        <v>198</v>
      </c>
      <c r="B217" t="s">
        <v>199</v>
      </c>
      <c r="C217">
        <v>200727</v>
      </c>
      <c r="D217">
        <v>1</v>
      </c>
      <c r="E217">
        <v>4.4000000000000004</v>
      </c>
    </row>
    <row r="218" spans="1:5" x14ac:dyDescent="0.3">
      <c r="A218" t="s">
        <v>200</v>
      </c>
      <c r="B218" t="s">
        <v>201</v>
      </c>
      <c r="C218">
        <v>200727</v>
      </c>
      <c r="D218">
        <v>1</v>
      </c>
      <c r="E218">
        <v>4.4000000000000004</v>
      </c>
    </row>
    <row r="219" spans="1:5" x14ac:dyDescent="0.3">
      <c r="A219" t="s">
        <v>202</v>
      </c>
      <c r="B219" t="s">
        <v>203</v>
      </c>
      <c r="C219">
        <v>200727</v>
      </c>
      <c r="D219">
        <v>1</v>
      </c>
      <c r="E219">
        <v>4.4000000000000004</v>
      </c>
    </row>
    <row r="220" spans="1:5" x14ac:dyDescent="0.3">
      <c r="A220" t="s">
        <v>204</v>
      </c>
      <c r="B220" t="s">
        <v>205</v>
      </c>
      <c r="C220">
        <v>200727</v>
      </c>
      <c r="D220">
        <v>1</v>
      </c>
      <c r="E220">
        <v>4.4000000000000004</v>
      </c>
    </row>
    <row r="221" spans="1:5" x14ac:dyDescent="0.3">
      <c r="A221" t="s">
        <v>206</v>
      </c>
      <c r="B221" t="s">
        <v>207</v>
      </c>
      <c r="C221">
        <v>200727</v>
      </c>
      <c r="D221">
        <v>1</v>
      </c>
      <c r="E221">
        <v>4.4000000000000004</v>
      </c>
    </row>
    <row r="222" spans="1:5" x14ac:dyDescent="0.3">
      <c r="A222" t="s">
        <v>208</v>
      </c>
      <c r="B222" t="s">
        <v>209</v>
      </c>
      <c r="C222">
        <v>200727</v>
      </c>
      <c r="D222">
        <v>1</v>
      </c>
      <c r="E222">
        <v>4.4000000000000004</v>
      </c>
    </row>
    <row r="223" spans="1:5" x14ac:dyDescent="0.3">
      <c r="A223" t="s">
        <v>210</v>
      </c>
      <c r="B223" t="s">
        <v>52</v>
      </c>
      <c r="C223">
        <v>200727</v>
      </c>
      <c r="D223">
        <v>1</v>
      </c>
      <c r="E223">
        <v>4.4000000000000004</v>
      </c>
    </row>
    <row r="224" spans="1:5" x14ac:dyDescent="0.3">
      <c r="A224" t="s">
        <v>211</v>
      </c>
      <c r="B224" t="s">
        <v>9</v>
      </c>
      <c r="C224">
        <v>200727</v>
      </c>
      <c r="D224">
        <v>1</v>
      </c>
      <c r="E224">
        <v>4.4000000000000004</v>
      </c>
    </row>
    <row r="225" spans="1:5" x14ac:dyDescent="0.3">
      <c r="A225" t="s">
        <v>212</v>
      </c>
      <c r="B225" t="s">
        <v>11</v>
      </c>
      <c r="C225">
        <v>200727</v>
      </c>
      <c r="D225">
        <v>1</v>
      </c>
      <c r="E225">
        <v>4.4000000000000004</v>
      </c>
    </row>
    <row r="226" spans="1:5" x14ac:dyDescent="0.3">
      <c r="A226" t="s">
        <v>213</v>
      </c>
      <c r="B226" t="s">
        <v>13</v>
      </c>
      <c r="C226">
        <v>200727</v>
      </c>
      <c r="D226">
        <v>1</v>
      </c>
      <c r="E226">
        <v>4.4000000000000004</v>
      </c>
    </row>
    <row r="227" spans="1:5" x14ac:dyDescent="0.3">
      <c r="A227" t="s">
        <v>214</v>
      </c>
      <c r="B227" t="s">
        <v>15</v>
      </c>
      <c r="C227">
        <v>200727</v>
      </c>
      <c r="D227">
        <v>1</v>
      </c>
      <c r="E227">
        <v>4.4000000000000004</v>
      </c>
    </row>
    <row r="228" spans="1:5" x14ac:dyDescent="0.3">
      <c r="A228" t="s">
        <v>215</v>
      </c>
      <c r="B228" t="s">
        <v>17</v>
      </c>
      <c r="C228">
        <v>200727</v>
      </c>
      <c r="D228">
        <v>1</v>
      </c>
      <c r="E228">
        <v>4.4000000000000004</v>
      </c>
    </row>
    <row r="229" spans="1:5" x14ac:dyDescent="0.3">
      <c r="A229" t="s">
        <v>216</v>
      </c>
      <c r="B229" t="s">
        <v>19</v>
      </c>
      <c r="C229">
        <v>200727</v>
      </c>
      <c r="D229">
        <v>1</v>
      </c>
      <c r="E229">
        <v>4.4000000000000004</v>
      </c>
    </row>
    <row r="230" spans="1:5" x14ac:dyDescent="0.3">
      <c r="A230" t="s">
        <v>217</v>
      </c>
      <c r="B230" t="s">
        <v>21</v>
      </c>
      <c r="C230">
        <v>200727</v>
      </c>
      <c r="D230">
        <v>1</v>
      </c>
      <c r="E230">
        <v>4.4000000000000004</v>
      </c>
    </row>
    <row r="231" spans="1:5" x14ac:dyDescent="0.3">
      <c r="A231" t="s">
        <v>218</v>
      </c>
      <c r="B231" t="s">
        <v>23</v>
      </c>
      <c r="C231">
        <v>200727</v>
      </c>
      <c r="D231">
        <v>1</v>
      </c>
      <c r="E231">
        <v>4.4000000000000004</v>
      </c>
    </row>
    <row r="232" spans="1:5" x14ac:dyDescent="0.3">
      <c r="A232" t="s">
        <v>219</v>
      </c>
      <c r="B232" t="s">
        <v>25</v>
      </c>
      <c r="C232">
        <v>200727</v>
      </c>
      <c r="D232">
        <v>1</v>
      </c>
      <c r="E232">
        <v>4.4000000000000004</v>
      </c>
    </row>
    <row r="233" spans="1:5" x14ac:dyDescent="0.3">
      <c r="A233" t="s">
        <v>220</v>
      </c>
      <c r="B233" t="s">
        <v>27</v>
      </c>
      <c r="C233">
        <v>200727</v>
      </c>
      <c r="D233">
        <v>1</v>
      </c>
      <c r="E233">
        <v>4.4000000000000004</v>
      </c>
    </row>
    <row r="234" spans="1:5" x14ac:dyDescent="0.3">
      <c r="A234" t="s">
        <v>632</v>
      </c>
      <c r="B234" t="s">
        <v>9</v>
      </c>
      <c r="C234">
        <v>200728</v>
      </c>
      <c r="D234">
        <v>1</v>
      </c>
      <c r="E234">
        <v>4.4000000000000004</v>
      </c>
    </row>
    <row r="235" spans="1:5" x14ac:dyDescent="0.3">
      <c r="A235" t="s">
        <v>633</v>
      </c>
      <c r="B235" t="s">
        <v>11</v>
      </c>
      <c r="C235">
        <v>200728</v>
      </c>
      <c r="D235">
        <v>1</v>
      </c>
      <c r="E235">
        <v>4.4000000000000004</v>
      </c>
    </row>
    <row r="236" spans="1:5" x14ac:dyDescent="0.3">
      <c r="A236" t="s">
        <v>634</v>
      </c>
      <c r="B236" t="s">
        <v>13</v>
      </c>
      <c r="C236">
        <v>200728</v>
      </c>
      <c r="D236">
        <v>1</v>
      </c>
      <c r="E236">
        <v>4.4000000000000004</v>
      </c>
    </row>
    <row r="237" spans="1:5" x14ac:dyDescent="0.3">
      <c r="A237" t="s">
        <v>635</v>
      </c>
      <c r="B237" t="s">
        <v>15</v>
      </c>
      <c r="C237">
        <v>200728</v>
      </c>
      <c r="D237">
        <v>1</v>
      </c>
      <c r="E237">
        <v>4.4000000000000004</v>
      </c>
    </row>
    <row r="238" spans="1:5" x14ac:dyDescent="0.3">
      <c r="A238" t="s">
        <v>636</v>
      </c>
      <c r="B238" t="s">
        <v>17</v>
      </c>
      <c r="C238">
        <v>200728</v>
      </c>
      <c r="D238">
        <v>1</v>
      </c>
      <c r="E238">
        <v>4.4000000000000004</v>
      </c>
    </row>
    <row r="239" spans="1:5" x14ac:dyDescent="0.3">
      <c r="A239" t="s">
        <v>637</v>
      </c>
      <c r="B239" t="s">
        <v>19</v>
      </c>
      <c r="C239">
        <v>200728</v>
      </c>
      <c r="D239">
        <v>1</v>
      </c>
      <c r="E239">
        <v>4.4000000000000004</v>
      </c>
    </row>
    <row r="240" spans="1:5" x14ac:dyDescent="0.3">
      <c r="A240" t="s">
        <v>638</v>
      </c>
      <c r="B240" t="s">
        <v>21</v>
      </c>
      <c r="C240">
        <v>200728</v>
      </c>
      <c r="D240">
        <v>1</v>
      </c>
      <c r="E240">
        <v>4.4000000000000004</v>
      </c>
    </row>
    <row r="241" spans="1:5" x14ac:dyDescent="0.3">
      <c r="A241" t="s">
        <v>639</v>
      </c>
      <c r="B241" t="s">
        <v>23</v>
      </c>
      <c r="C241">
        <v>200728</v>
      </c>
      <c r="D241">
        <v>1</v>
      </c>
      <c r="E241">
        <v>4.4000000000000004</v>
      </c>
    </row>
    <row r="242" spans="1:5" x14ac:dyDescent="0.3">
      <c r="A242" t="s">
        <v>640</v>
      </c>
      <c r="B242" t="s">
        <v>25</v>
      </c>
      <c r="C242">
        <v>200728</v>
      </c>
      <c r="D242">
        <v>1</v>
      </c>
      <c r="E242">
        <v>4.4000000000000004</v>
      </c>
    </row>
    <row r="243" spans="1:5" x14ac:dyDescent="0.3">
      <c r="A243" t="s">
        <v>641</v>
      </c>
      <c r="B243" t="s">
        <v>27</v>
      </c>
      <c r="C243">
        <v>200728</v>
      </c>
      <c r="D243">
        <v>1</v>
      </c>
      <c r="E243">
        <v>4.4000000000000004</v>
      </c>
    </row>
    <row r="244" spans="1:5" x14ac:dyDescent="0.3">
      <c r="A244" t="s">
        <v>642</v>
      </c>
      <c r="B244" t="s">
        <v>9</v>
      </c>
      <c r="C244">
        <v>200728</v>
      </c>
      <c r="D244">
        <v>1</v>
      </c>
      <c r="E244">
        <v>4.4000000000000004</v>
      </c>
    </row>
    <row r="245" spans="1:5" x14ac:dyDescent="0.3">
      <c r="A245" t="s">
        <v>643</v>
      </c>
      <c r="B245" t="s">
        <v>52</v>
      </c>
      <c r="C245">
        <v>200728</v>
      </c>
      <c r="D245">
        <v>1</v>
      </c>
      <c r="E245">
        <v>4.4000000000000004</v>
      </c>
    </row>
    <row r="246" spans="1:5" x14ac:dyDescent="0.3">
      <c r="A246" t="s">
        <v>644</v>
      </c>
      <c r="B246" t="s">
        <v>398</v>
      </c>
      <c r="C246">
        <v>200728</v>
      </c>
      <c r="D246">
        <v>1</v>
      </c>
      <c r="E246">
        <v>4.4000000000000004</v>
      </c>
    </row>
    <row r="247" spans="1:5" x14ac:dyDescent="0.3">
      <c r="A247" t="s">
        <v>645</v>
      </c>
      <c r="B247" t="s">
        <v>399</v>
      </c>
      <c r="C247">
        <v>200728</v>
      </c>
      <c r="D247">
        <v>1</v>
      </c>
      <c r="E247">
        <v>4.4000000000000004</v>
      </c>
    </row>
    <row r="248" spans="1:5" x14ac:dyDescent="0.3">
      <c r="A248" t="s">
        <v>646</v>
      </c>
      <c r="B248" t="s">
        <v>647</v>
      </c>
      <c r="C248">
        <v>200728</v>
      </c>
      <c r="D248">
        <v>1</v>
      </c>
      <c r="E248">
        <v>4.4000000000000004</v>
      </c>
    </row>
    <row r="249" spans="1:5" x14ac:dyDescent="0.3">
      <c r="A249" t="s">
        <v>648</v>
      </c>
      <c r="B249" t="s">
        <v>400</v>
      </c>
      <c r="C249">
        <v>200728</v>
      </c>
      <c r="D249">
        <v>1</v>
      </c>
      <c r="E249">
        <v>4.4000000000000004</v>
      </c>
    </row>
    <row r="250" spans="1:5" x14ac:dyDescent="0.3">
      <c r="A250" t="s">
        <v>649</v>
      </c>
      <c r="B250" t="s">
        <v>401</v>
      </c>
      <c r="C250">
        <v>200728</v>
      </c>
      <c r="D250">
        <v>1</v>
      </c>
      <c r="E250">
        <v>4.4000000000000004</v>
      </c>
    </row>
    <row r="251" spans="1:5" x14ac:dyDescent="0.3">
      <c r="A251" t="s">
        <v>650</v>
      </c>
      <c r="B251" t="s">
        <v>402</v>
      </c>
      <c r="C251">
        <v>200728</v>
      </c>
      <c r="D251">
        <v>1</v>
      </c>
      <c r="E251">
        <v>4.4000000000000004</v>
      </c>
    </row>
    <row r="252" spans="1:5" x14ac:dyDescent="0.3">
      <c r="A252" t="s">
        <v>651</v>
      </c>
      <c r="B252" t="s">
        <v>403</v>
      </c>
      <c r="C252">
        <v>200728</v>
      </c>
      <c r="D252">
        <v>1</v>
      </c>
      <c r="E252">
        <v>4.4000000000000004</v>
      </c>
    </row>
    <row r="253" spans="1:5" x14ac:dyDescent="0.3">
      <c r="A253" t="s">
        <v>652</v>
      </c>
      <c r="B253" t="s">
        <v>653</v>
      </c>
      <c r="C253">
        <v>200728</v>
      </c>
      <c r="D253">
        <v>1</v>
      </c>
      <c r="E253">
        <v>4.4000000000000004</v>
      </c>
    </row>
    <row r="254" spans="1:5" x14ac:dyDescent="0.3">
      <c r="A254" t="s">
        <v>654</v>
      </c>
      <c r="B254" t="s">
        <v>405</v>
      </c>
      <c r="C254">
        <v>200728</v>
      </c>
      <c r="D254">
        <v>1</v>
      </c>
      <c r="E254">
        <v>4.4000000000000004</v>
      </c>
    </row>
    <row r="255" spans="1:5" x14ac:dyDescent="0.3">
      <c r="A255" t="s">
        <v>655</v>
      </c>
      <c r="B255" t="s">
        <v>406</v>
      </c>
      <c r="C255">
        <v>200728</v>
      </c>
      <c r="D255">
        <v>1</v>
      </c>
      <c r="E255">
        <v>4.4000000000000004</v>
      </c>
    </row>
    <row r="256" spans="1:5" x14ac:dyDescent="0.3">
      <c r="A256" t="s">
        <v>656</v>
      </c>
      <c r="B256" t="s">
        <v>52</v>
      </c>
      <c r="C256">
        <v>200728</v>
      </c>
      <c r="D256">
        <v>1</v>
      </c>
      <c r="E256">
        <v>4.4000000000000004</v>
      </c>
    </row>
    <row r="257" spans="1:5" x14ac:dyDescent="0.3">
      <c r="A257" t="s">
        <v>657</v>
      </c>
      <c r="B257" t="s">
        <v>407</v>
      </c>
      <c r="C257">
        <v>200728</v>
      </c>
      <c r="D257">
        <v>1</v>
      </c>
      <c r="E257">
        <v>4.4000000000000004</v>
      </c>
    </row>
    <row r="258" spans="1:5" x14ac:dyDescent="0.3">
      <c r="A258" t="s">
        <v>658</v>
      </c>
      <c r="B258" t="s">
        <v>408</v>
      </c>
      <c r="C258">
        <v>200728</v>
      </c>
      <c r="D258">
        <v>1</v>
      </c>
      <c r="E258">
        <v>4.4000000000000004</v>
      </c>
    </row>
    <row r="259" spans="1:5" x14ac:dyDescent="0.3">
      <c r="A259" t="s">
        <v>659</v>
      </c>
      <c r="B259" t="s">
        <v>409</v>
      </c>
      <c r="C259">
        <v>200728</v>
      </c>
      <c r="D259">
        <v>1</v>
      </c>
      <c r="E259">
        <v>4.4000000000000004</v>
      </c>
    </row>
    <row r="260" spans="1:5" x14ac:dyDescent="0.3">
      <c r="A260" t="s">
        <v>660</v>
      </c>
      <c r="B260" t="s">
        <v>411</v>
      </c>
      <c r="C260">
        <v>200728</v>
      </c>
      <c r="D260">
        <v>1</v>
      </c>
      <c r="E260">
        <v>4.4000000000000004</v>
      </c>
    </row>
    <row r="261" spans="1:5" x14ac:dyDescent="0.3">
      <c r="A261" t="s">
        <v>661</v>
      </c>
      <c r="B261" t="s">
        <v>412</v>
      </c>
      <c r="C261">
        <v>200728</v>
      </c>
      <c r="D261">
        <v>1</v>
      </c>
      <c r="E261">
        <v>4.4000000000000004</v>
      </c>
    </row>
    <row r="262" spans="1:5" x14ac:dyDescent="0.3">
      <c r="A262" t="s">
        <v>662</v>
      </c>
      <c r="B262" t="s">
        <v>413</v>
      </c>
      <c r="C262">
        <v>200728</v>
      </c>
      <c r="D262">
        <v>1</v>
      </c>
      <c r="E262">
        <v>4.4000000000000004</v>
      </c>
    </row>
    <row r="263" spans="1:5" x14ac:dyDescent="0.3">
      <c r="A263" t="s">
        <v>663</v>
      </c>
      <c r="B263" t="s">
        <v>414</v>
      </c>
      <c r="C263">
        <v>200728</v>
      </c>
      <c r="D263">
        <v>1</v>
      </c>
      <c r="E263">
        <v>4.4000000000000004</v>
      </c>
    </row>
    <row r="264" spans="1:5" x14ac:dyDescent="0.3">
      <c r="A264" t="s">
        <v>664</v>
      </c>
      <c r="B264" t="s">
        <v>415</v>
      </c>
      <c r="C264">
        <v>200728</v>
      </c>
      <c r="D264">
        <v>1</v>
      </c>
      <c r="E264">
        <v>4.4000000000000004</v>
      </c>
    </row>
    <row r="265" spans="1:5" x14ac:dyDescent="0.3">
      <c r="A265" t="s">
        <v>665</v>
      </c>
      <c r="B265" t="s">
        <v>417</v>
      </c>
      <c r="C265">
        <v>200728</v>
      </c>
      <c r="D265">
        <v>1</v>
      </c>
      <c r="E265">
        <v>4.4000000000000004</v>
      </c>
    </row>
    <row r="266" spans="1:5" x14ac:dyDescent="0.3">
      <c r="A266" t="s">
        <v>666</v>
      </c>
      <c r="B266" t="s">
        <v>419</v>
      </c>
      <c r="C266">
        <v>200728</v>
      </c>
      <c r="D266">
        <v>1</v>
      </c>
      <c r="E266">
        <v>4.4000000000000004</v>
      </c>
    </row>
    <row r="267" spans="1:5" x14ac:dyDescent="0.3">
      <c r="A267" t="s">
        <v>667</v>
      </c>
      <c r="B267" t="s">
        <v>52</v>
      </c>
      <c r="C267">
        <v>200728</v>
      </c>
      <c r="D267">
        <v>1</v>
      </c>
      <c r="E267">
        <v>4.4000000000000004</v>
      </c>
    </row>
    <row r="268" spans="1:5" x14ac:dyDescent="0.3">
      <c r="A268" t="s">
        <v>668</v>
      </c>
      <c r="B268" t="s">
        <v>420</v>
      </c>
      <c r="C268">
        <v>200728</v>
      </c>
      <c r="D268">
        <v>1</v>
      </c>
      <c r="E268">
        <v>4.4000000000000004</v>
      </c>
    </row>
    <row r="269" spans="1:5" x14ac:dyDescent="0.3">
      <c r="A269" t="s">
        <v>669</v>
      </c>
      <c r="B269" t="s">
        <v>421</v>
      </c>
      <c r="C269">
        <v>200728</v>
      </c>
      <c r="D269">
        <v>1</v>
      </c>
      <c r="E269">
        <v>4.4000000000000004</v>
      </c>
    </row>
    <row r="270" spans="1:5" x14ac:dyDescent="0.3">
      <c r="A270" t="s">
        <v>670</v>
      </c>
      <c r="B270" t="s">
        <v>422</v>
      </c>
      <c r="C270">
        <v>200728</v>
      </c>
      <c r="D270">
        <v>1</v>
      </c>
      <c r="E270">
        <v>4.4000000000000004</v>
      </c>
    </row>
    <row r="271" spans="1:5" x14ac:dyDescent="0.3">
      <c r="A271" t="s">
        <v>671</v>
      </c>
      <c r="B271" t="s">
        <v>424</v>
      </c>
      <c r="C271">
        <v>200728</v>
      </c>
      <c r="D271">
        <v>1</v>
      </c>
      <c r="E271">
        <v>4.4000000000000004</v>
      </c>
    </row>
    <row r="272" spans="1:5" x14ac:dyDescent="0.3">
      <c r="A272" t="s">
        <v>672</v>
      </c>
      <c r="B272" t="s">
        <v>425</v>
      </c>
      <c r="C272">
        <v>200728</v>
      </c>
      <c r="D272">
        <v>1</v>
      </c>
      <c r="E272">
        <v>4.4000000000000004</v>
      </c>
    </row>
    <row r="273" spans="1:5" x14ac:dyDescent="0.3">
      <c r="A273" t="s">
        <v>673</v>
      </c>
      <c r="B273" t="s">
        <v>427</v>
      </c>
      <c r="C273">
        <v>200728</v>
      </c>
      <c r="D273">
        <v>1</v>
      </c>
      <c r="E273">
        <v>4.4000000000000004</v>
      </c>
    </row>
    <row r="274" spans="1:5" x14ac:dyDescent="0.3">
      <c r="A274" t="s">
        <v>674</v>
      </c>
      <c r="B274" t="s">
        <v>428</v>
      </c>
      <c r="C274">
        <v>200728</v>
      </c>
      <c r="D274">
        <v>1</v>
      </c>
      <c r="E274">
        <v>4.4000000000000004</v>
      </c>
    </row>
    <row r="275" spans="1:5" x14ac:dyDescent="0.3">
      <c r="A275" t="s">
        <v>675</v>
      </c>
      <c r="B275" t="s">
        <v>676</v>
      </c>
      <c r="C275">
        <v>200728</v>
      </c>
      <c r="D275">
        <v>1</v>
      </c>
      <c r="E275">
        <v>4.4000000000000004</v>
      </c>
    </row>
    <row r="276" spans="1:5" x14ac:dyDescent="0.3">
      <c r="A276" t="s">
        <v>677</v>
      </c>
      <c r="B276" t="s">
        <v>430</v>
      </c>
      <c r="C276">
        <v>200728</v>
      </c>
      <c r="D276">
        <v>1</v>
      </c>
      <c r="E276">
        <v>4.4000000000000004</v>
      </c>
    </row>
    <row r="277" spans="1:5" x14ac:dyDescent="0.3">
      <c r="A277" t="s">
        <v>678</v>
      </c>
      <c r="B277" t="s">
        <v>432</v>
      </c>
      <c r="C277">
        <v>200728</v>
      </c>
      <c r="D277">
        <v>1</v>
      </c>
      <c r="E277">
        <v>4.4000000000000004</v>
      </c>
    </row>
    <row r="278" spans="1:5" x14ac:dyDescent="0.3">
      <c r="A278" t="s">
        <v>679</v>
      </c>
      <c r="B278" t="s">
        <v>52</v>
      </c>
      <c r="C278">
        <v>200728</v>
      </c>
      <c r="D278">
        <v>1</v>
      </c>
      <c r="E278">
        <v>4.4000000000000004</v>
      </c>
    </row>
    <row r="279" spans="1:5" x14ac:dyDescent="0.3">
      <c r="A279" t="s">
        <v>680</v>
      </c>
      <c r="B279" t="s">
        <v>9</v>
      </c>
      <c r="C279">
        <v>200728</v>
      </c>
      <c r="D279">
        <v>1</v>
      </c>
      <c r="E279">
        <v>4.4000000000000004</v>
      </c>
    </row>
    <row r="280" spans="1:5" x14ac:dyDescent="0.3">
      <c r="A280" t="s">
        <v>681</v>
      </c>
      <c r="B280" t="s">
        <v>11</v>
      </c>
      <c r="C280">
        <v>200728</v>
      </c>
      <c r="D280">
        <v>1</v>
      </c>
      <c r="E280">
        <v>4.4000000000000004</v>
      </c>
    </row>
    <row r="281" spans="1:5" x14ac:dyDescent="0.3">
      <c r="A281" t="s">
        <v>682</v>
      </c>
      <c r="B281" t="s">
        <v>13</v>
      </c>
      <c r="C281">
        <v>200728</v>
      </c>
      <c r="D281">
        <v>1</v>
      </c>
      <c r="E281">
        <v>4.4000000000000004</v>
      </c>
    </row>
    <row r="282" spans="1:5" x14ac:dyDescent="0.3">
      <c r="A282" t="s">
        <v>683</v>
      </c>
      <c r="B282" t="s">
        <v>15</v>
      </c>
      <c r="C282">
        <v>200728</v>
      </c>
      <c r="D282">
        <v>1</v>
      </c>
      <c r="E282">
        <v>4.4000000000000004</v>
      </c>
    </row>
    <row r="283" spans="1:5" x14ac:dyDescent="0.3">
      <c r="A283" t="s">
        <v>684</v>
      </c>
      <c r="B283" t="s">
        <v>17</v>
      </c>
      <c r="C283">
        <v>200728</v>
      </c>
      <c r="D283">
        <v>1</v>
      </c>
      <c r="E283">
        <v>4.4000000000000004</v>
      </c>
    </row>
    <row r="284" spans="1:5" x14ac:dyDescent="0.3">
      <c r="A284" t="s">
        <v>685</v>
      </c>
      <c r="B284" t="s">
        <v>19</v>
      </c>
      <c r="C284">
        <v>200728</v>
      </c>
      <c r="D284">
        <v>1</v>
      </c>
      <c r="E284">
        <v>4.4000000000000004</v>
      </c>
    </row>
    <row r="285" spans="1:5" x14ac:dyDescent="0.3">
      <c r="A285" t="s">
        <v>686</v>
      </c>
      <c r="B285" t="s">
        <v>21</v>
      </c>
      <c r="C285">
        <v>200728</v>
      </c>
      <c r="D285">
        <v>1</v>
      </c>
      <c r="E285">
        <v>4.4000000000000004</v>
      </c>
    </row>
    <row r="286" spans="1:5" x14ac:dyDescent="0.3">
      <c r="A286" t="s">
        <v>687</v>
      </c>
      <c r="B286" t="s">
        <v>23</v>
      </c>
      <c r="C286">
        <v>200728</v>
      </c>
      <c r="D286">
        <v>1</v>
      </c>
      <c r="E286">
        <v>4.4000000000000004</v>
      </c>
    </row>
    <row r="287" spans="1:5" x14ac:dyDescent="0.3">
      <c r="A287" t="s">
        <v>688</v>
      </c>
      <c r="B287" t="s">
        <v>25</v>
      </c>
      <c r="C287">
        <v>200728</v>
      </c>
      <c r="D287">
        <v>1</v>
      </c>
      <c r="E287">
        <v>4.4000000000000004</v>
      </c>
    </row>
    <row r="288" spans="1:5" x14ac:dyDescent="0.3">
      <c r="A288" t="s">
        <v>689</v>
      </c>
      <c r="B288" t="s">
        <v>27</v>
      </c>
      <c r="C288">
        <v>200728</v>
      </c>
      <c r="D288">
        <v>1</v>
      </c>
      <c r="E288">
        <v>4.4000000000000004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39950-22E1-4F8E-BD42-DBBBAAFFE252}">
  <dimension ref="A1:J843"/>
  <sheetViews>
    <sheetView topLeftCell="A418" workbookViewId="0">
      <selection activeCell="G434" sqref="G434:H434"/>
    </sheetView>
  </sheetViews>
  <sheetFormatPr defaultRowHeight="14.4" x14ac:dyDescent="0.3"/>
  <sheetData>
    <row r="1" spans="1:6" x14ac:dyDescent="0.3">
      <c r="A1" t="s">
        <v>0</v>
      </c>
    </row>
    <row r="3" spans="1:6" x14ac:dyDescent="0.3">
      <c r="A3" t="s">
        <v>690</v>
      </c>
    </row>
    <row r="5" spans="1:6" x14ac:dyDescent="0.3">
      <c r="A5" t="s">
        <v>2</v>
      </c>
    </row>
    <row r="7" spans="1:6" x14ac:dyDescent="0.3">
      <c r="B7" t="s">
        <v>3</v>
      </c>
      <c r="C7" t="s">
        <v>4</v>
      </c>
      <c r="D7" t="s">
        <v>5</v>
      </c>
      <c r="E7" t="s">
        <v>6</v>
      </c>
      <c r="F7" t="s">
        <v>246</v>
      </c>
    </row>
    <row r="8" spans="1:6" x14ac:dyDescent="0.3">
      <c r="A8">
        <v>1</v>
      </c>
      <c r="B8" t="s">
        <v>691</v>
      </c>
      <c r="C8" t="s">
        <v>9</v>
      </c>
      <c r="D8">
        <v>3.28</v>
      </c>
      <c r="E8">
        <v>2768.8</v>
      </c>
    </row>
    <row r="9" spans="1:6" x14ac:dyDescent="0.3">
      <c r="A9">
        <v>2</v>
      </c>
      <c r="B9" t="s">
        <v>692</v>
      </c>
      <c r="C9" t="s">
        <v>9</v>
      </c>
      <c r="D9">
        <v>3.28</v>
      </c>
      <c r="E9">
        <v>651.31600000000003</v>
      </c>
    </row>
    <row r="10" spans="1:6" x14ac:dyDescent="0.3">
      <c r="A10">
        <v>3</v>
      </c>
      <c r="B10" t="s">
        <v>693</v>
      </c>
      <c r="C10" t="s">
        <v>11</v>
      </c>
      <c r="D10">
        <v>3.29</v>
      </c>
      <c r="E10">
        <v>791784.31299999997</v>
      </c>
    </row>
    <row r="11" spans="1:6" x14ac:dyDescent="0.3">
      <c r="A11">
        <v>4</v>
      </c>
      <c r="B11" t="s">
        <v>694</v>
      </c>
      <c r="C11" t="s">
        <v>13</v>
      </c>
      <c r="D11">
        <v>3.28</v>
      </c>
      <c r="E11">
        <v>806339.625</v>
      </c>
    </row>
    <row r="12" spans="1:6" x14ac:dyDescent="0.3">
      <c r="A12">
        <v>5</v>
      </c>
      <c r="B12" t="s">
        <v>695</v>
      </c>
      <c r="C12" t="s">
        <v>15</v>
      </c>
      <c r="D12">
        <v>3.29</v>
      </c>
      <c r="E12">
        <v>780626.625</v>
      </c>
    </row>
    <row r="13" spans="1:6" x14ac:dyDescent="0.3">
      <c r="A13">
        <v>6</v>
      </c>
      <c r="B13" t="s">
        <v>696</v>
      </c>
      <c r="C13" t="s">
        <v>17</v>
      </c>
      <c r="D13">
        <v>3.28</v>
      </c>
      <c r="E13">
        <v>805514.43799999997</v>
      </c>
    </row>
    <row r="14" spans="1:6" x14ac:dyDescent="0.3">
      <c r="A14">
        <v>7</v>
      </c>
      <c r="B14" t="s">
        <v>697</v>
      </c>
      <c r="C14" t="s">
        <v>19</v>
      </c>
      <c r="D14">
        <v>3.29</v>
      </c>
      <c r="E14">
        <v>809924.68799999997</v>
      </c>
    </row>
    <row r="15" spans="1:6" x14ac:dyDescent="0.3">
      <c r="A15">
        <v>8</v>
      </c>
      <c r="B15" t="s">
        <v>698</v>
      </c>
      <c r="C15" t="s">
        <v>21</v>
      </c>
      <c r="D15">
        <v>3.28</v>
      </c>
      <c r="E15">
        <v>810764.875</v>
      </c>
    </row>
    <row r="16" spans="1:6" x14ac:dyDescent="0.3">
      <c r="A16">
        <v>9</v>
      </c>
      <c r="B16" t="s">
        <v>699</v>
      </c>
      <c r="C16" t="s">
        <v>23</v>
      </c>
      <c r="D16">
        <v>3.26</v>
      </c>
      <c r="E16">
        <v>781317.625</v>
      </c>
    </row>
    <row r="17" spans="1:5" x14ac:dyDescent="0.3">
      <c r="A17">
        <v>10</v>
      </c>
      <c r="B17" t="s">
        <v>700</v>
      </c>
      <c r="C17" t="s">
        <v>25</v>
      </c>
      <c r="D17">
        <v>3.26</v>
      </c>
      <c r="E17">
        <v>833894.875</v>
      </c>
    </row>
    <row r="18" spans="1:5" x14ac:dyDescent="0.3">
      <c r="A18">
        <v>11</v>
      </c>
      <c r="B18" t="s">
        <v>701</v>
      </c>
      <c r="C18" t="s">
        <v>27</v>
      </c>
      <c r="D18">
        <v>3.26</v>
      </c>
      <c r="E18">
        <v>872266.18799999997</v>
      </c>
    </row>
    <row r="19" spans="1:5" x14ac:dyDescent="0.3">
      <c r="A19">
        <v>12</v>
      </c>
      <c r="B19" t="s">
        <v>702</v>
      </c>
      <c r="C19" t="s">
        <v>9</v>
      </c>
      <c r="D19">
        <v>3.27</v>
      </c>
      <c r="E19">
        <v>727.3</v>
      </c>
    </row>
    <row r="20" spans="1:5" x14ac:dyDescent="0.3">
      <c r="A20">
        <v>13</v>
      </c>
      <c r="B20" t="s">
        <v>703</v>
      </c>
      <c r="C20" t="s">
        <v>704</v>
      </c>
      <c r="D20">
        <v>3.26</v>
      </c>
      <c r="E20">
        <v>807091.25</v>
      </c>
    </row>
    <row r="21" spans="1:5" x14ac:dyDescent="0.3">
      <c r="A21">
        <v>14</v>
      </c>
      <c r="B21" t="s">
        <v>705</v>
      </c>
      <c r="C21" t="s">
        <v>706</v>
      </c>
      <c r="D21">
        <v>3.26</v>
      </c>
      <c r="E21">
        <v>775036.06299999997</v>
      </c>
    </row>
    <row r="22" spans="1:5" x14ac:dyDescent="0.3">
      <c r="A22">
        <v>15</v>
      </c>
      <c r="B22" t="s">
        <v>707</v>
      </c>
      <c r="C22" t="s">
        <v>708</v>
      </c>
      <c r="D22">
        <v>3.26</v>
      </c>
      <c r="E22">
        <v>844897.18799999997</v>
      </c>
    </row>
    <row r="23" spans="1:5" x14ac:dyDescent="0.3">
      <c r="A23">
        <v>16</v>
      </c>
      <c r="B23" t="s">
        <v>709</v>
      </c>
      <c r="C23" t="s">
        <v>710</v>
      </c>
      <c r="D23">
        <v>3.26</v>
      </c>
      <c r="E23">
        <v>793916.68799999997</v>
      </c>
    </row>
    <row r="24" spans="1:5" x14ac:dyDescent="0.3">
      <c r="A24">
        <v>17</v>
      </c>
      <c r="B24" t="s">
        <v>711</v>
      </c>
      <c r="C24" t="s">
        <v>712</v>
      </c>
      <c r="D24">
        <v>3.26</v>
      </c>
      <c r="E24">
        <v>793339.625</v>
      </c>
    </row>
    <row r="25" spans="1:5" x14ac:dyDescent="0.3">
      <c r="A25">
        <v>18</v>
      </c>
      <c r="B25" t="s">
        <v>713</v>
      </c>
      <c r="C25" t="s">
        <v>714</v>
      </c>
      <c r="D25">
        <v>3.26</v>
      </c>
      <c r="E25">
        <v>784507.56299999997</v>
      </c>
    </row>
    <row r="26" spans="1:5" x14ac:dyDescent="0.3">
      <c r="A26">
        <v>19</v>
      </c>
      <c r="B26" t="s">
        <v>715</v>
      </c>
      <c r="C26" t="s">
        <v>716</v>
      </c>
      <c r="D26">
        <v>3.26</v>
      </c>
      <c r="E26">
        <v>765944.56299999997</v>
      </c>
    </row>
    <row r="27" spans="1:5" x14ac:dyDescent="0.3">
      <c r="A27">
        <v>20</v>
      </c>
      <c r="B27" t="s">
        <v>717</v>
      </c>
      <c r="C27" t="s">
        <v>718</v>
      </c>
      <c r="D27">
        <v>3.25</v>
      </c>
      <c r="E27">
        <v>883371.5</v>
      </c>
    </row>
    <row r="28" spans="1:5" x14ac:dyDescent="0.3">
      <c r="A28">
        <v>21</v>
      </c>
      <c r="B28" t="s">
        <v>719</v>
      </c>
      <c r="C28" t="s">
        <v>720</v>
      </c>
      <c r="D28">
        <v>3.26</v>
      </c>
      <c r="E28">
        <v>772437.06299999997</v>
      </c>
    </row>
    <row r="29" spans="1:5" x14ac:dyDescent="0.3">
      <c r="A29">
        <v>22</v>
      </c>
      <c r="B29" t="s">
        <v>721</v>
      </c>
      <c r="C29" t="s">
        <v>722</v>
      </c>
      <c r="D29">
        <v>3.26</v>
      </c>
      <c r="E29">
        <v>802961.56299999997</v>
      </c>
    </row>
    <row r="30" spans="1:5" x14ac:dyDescent="0.3">
      <c r="A30">
        <v>23</v>
      </c>
      <c r="B30" t="s">
        <v>723</v>
      </c>
      <c r="C30" t="s">
        <v>724</v>
      </c>
      <c r="D30">
        <v>3.26</v>
      </c>
      <c r="E30">
        <v>774654.06299999997</v>
      </c>
    </row>
    <row r="31" spans="1:5" x14ac:dyDescent="0.3">
      <c r="A31">
        <v>24</v>
      </c>
      <c r="B31" t="s">
        <v>725</v>
      </c>
      <c r="C31" t="s">
        <v>726</v>
      </c>
      <c r="D31">
        <v>3.26</v>
      </c>
      <c r="E31">
        <v>776281.125</v>
      </c>
    </row>
    <row r="32" spans="1:5" x14ac:dyDescent="0.3">
      <c r="A32">
        <v>25</v>
      </c>
      <c r="B32" t="s">
        <v>727</v>
      </c>
      <c r="C32" t="s">
        <v>728</v>
      </c>
      <c r="D32">
        <v>3.26</v>
      </c>
      <c r="E32">
        <v>772592.75</v>
      </c>
    </row>
    <row r="33" spans="1:5" x14ac:dyDescent="0.3">
      <c r="A33">
        <v>26</v>
      </c>
      <c r="B33" t="s">
        <v>729</v>
      </c>
      <c r="C33" t="s">
        <v>730</v>
      </c>
      <c r="D33">
        <v>3.26</v>
      </c>
      <c r="E33">
        <v>799651.125</v>
      </c>
    </row>
    <row r="34" spans="1:5" x14ac:dyDescent="0.3">
      <c r="A34">
        <v>27</v>
      </c>
      <c r="B34" t="s">
        <v>731</v>
      </c>
      <c r="C34" t="s">
        <v>732</v>
      </c>
      <c r="D34">
        <v>3.26</v>
      </c>
      <c r="E34">
        <v>780618.5</v>
      </c>
    </row>
    <row r="35" spans="1:5" x14ac:dyDescent="0.3">
      <c r="A35">
        <v>28</v>
      </c>
      <c r="B35" t="s">
        <v>733</v>
      </c>
      <c r="C35" t="s">
        <v>734</v>
      </c>
      <c r="D35">
        <v>3.26</v>
      </c>
      <c r="E35">
        <v>811366</v>
      </c>
    </row>
    <row r="36" spans="1:5" x14ac:dyDescent="0.3">
      <c r="A36">
        <v>29</v>
      </c>
      <c r="B36" t="s">
        <v>735</v>
      </c>
      <c r="C36" t="s">
        <v>736</v>
      </c>
      <c r="D36">
        <v>3.26</v>
      </c>
      <c r="E36">
        <v>796778</v>
      </c>
    </row>
    <row r="37" spans="1:5" x14ac:dyDescent="0.3">
      <c r="A37">
        <v>30</v>
      </c>
      <c r="B37" t="s">
        <v>737</v>
      </c>
      <c r="C37" t="s">
        <v>738</v>
      </c>
      <c r="D37">
        <v>3.25</v>
      </c>
      <c r="E37">
        <v>1049339</v>
      </c>
    </row>
    <row r="38" spans="1:5" x14ac:dyDescent="0.3">
      <c r="A38">
        <v>31</v>
      </c>
      <c r="B38" t="s">
        <v>739</v>
      </c>
      <c r="C38" t="s">
        <v>740</v>
      </c>
      <c r="D38">
        <v>3.26</v>
      </c>
      <c r="E38">
        <v>773575.125</v>
      </c>
    </row>
    <row r="39" spans="1:5" x14ac:dyDescent="0.3">
      <c r="A39">
        <v>32</v>
      </c>
      <c r="B39" t="s">
        <v>741</v>
      </c>
      <c r="C39" t="s">
        <v>742</v>
      </c>
      <c r="D39">
        <v>3.26</v>
      </c>
      <c r="E39">
        <v>753356.56299999997</v>
      </c>
    </row>
    <row r="40" spans="1:5" x14ac:dyDescent="0.3">
      <c r="A40">
        <v>33</v>
      </c>
      <c r="B40" t="s">
        <v>743</v>
      </c>
      <c r="C40" t="s">
        <v>744</v>
      </c>
      <c r="D40">
        <v>3.26</v>
      </c>
      <c r="E40">
        <v>938458</v>
      </c>
    </row>
    <row r="41" spans="1:5" x14ac:dyDescent="0.3">
      <c r="A41">
        <v>34</v>
      </c>
      <c r="B41" t="s">
        <v>745</v>
      </c>
      <c r="C41" t="s">
        <v>746</v>
      </c>
      <c r="D41">
        <v>3.26</v>
      </c>
      <c r="E41">
        <v>838601.43799999997</v>
      </c>
    </row>
    <row r="42" spans="1:5" x14ac:dyDescent="0.3">
      <c r="A42">
        <v>35</v>
      </c>
      <c r="B42" t="s">
        <v>747</v>
      </c>
      <c r="C42" t="s">
        <v>748</v>
      </c>
      <c r="D42">
        <v>3.26</v>
      </c>
      <c r="E42">
        <v>813559.56299999997</v>
      </c>
    </row>
    <row r="43" spans="1:5" x14ac:dyDescent="0.3">
      <c r="A43">
        <v>36</v>
      </c>
      <c r="B43" t="s">
        <v>749</v>
      </c>
      <c r="C43" t="s">
        <v>750</v>
      </c>
      <c r="D43">
        <v>3.26</v>
      </c>
      <c r="E43">
        <v>817617.75</v>
      </c>
    </row>
    <row r="44" spans="1:5" x14ac:dyDescent="0.3">
      <c r="A44">
        <v>37</v>
      </c>
      <c r="B44" t="s">
        <v>751</v>
      </c>
      <c r="C44" t="s">
        <v>752</v>
      </c>
      <c r="D44">
        <v>3.26</v>
      </c>
      <c r="E44">
        <v>773113.43799999997</v>
      </c>
    </row>
    <row r="45" spans="1:5" x14ac:dyDescent="0.3">
      <c r="A45">
        <v>38</v>
      </c>
      <c r="B45" t="s">
        <v>753</v>
      </c>
      <c r="C45" t="s">
        <v>754</v>
      </c>
      <c r="D45">
        <v>3.26</v>
      </c>
      <c r="E45">
        <v>796304.75</v>
      </c>
    </row>
    <row r="46" spans="1:5" x14ac:dyDescent="0.3">
      <c r="A46">
        <v>39</v>
      </c>
      <c r="B46" t="s">
        <v>755</v>
      </c>
      <c r="C46" t="s">
        <v>756</v>
      </c>
      <c r="D46">
        <v>3.26</v>
      </c>
      <c r="E46">
        <v>823357.31299999997</v>
      </c>
    </row>
    <row r="47" spans="1:5" x14ac:dyDescent="0.3">
      <c r="A47">
        <v>40</v>
      </c>
      <c r="B47" t="s">
        <v>757</v>
      </c>
      <c r="C47" t="s">
        <v>758</v>
      </c>
      <c r="D47">
        <v>3.26</v>
      </c>
      <c r="E47">
        <v>791934.06299999997</v>
      </c>
    </row>
    <row r="48" spans="1:5" x14ac:dyDescent="0.3">
      <c r="A48">
        <v>41</v>
      </c>
      <c r="B48" t="s">
        <v>759</v>
      </c>
      <c r="C48" t="s">
        <v>760</v>
      </c>
      <c r="D48">
        <v>3.26</v>
      </c>
      <c r="E48">
        <v>778666</v>
      </c>
    </row>
    <row r="49" spans="1:5" x14ac:dyDescent="0.3">
      <c r="A49">
        <v>42</v>
      </c>
      <c r="B49" t="s">
        <v>761</v>
      </c>
      <c r="C49" t="s">
        <v>762</v>
      </c>
      <c r="D49">
        <v>3.26</v>
      </c>
      <c r="E49">
        <v>982567.375</v>
      </c>
    </row>
    <row r="50" spans="1:5" x14ac:dyDescent="0.3">
      <c r="A50">
        <v>43</v>
      </c>
      <c r="B50" t="s">
        <v>763</v>
      </c>
      <c r="C50" t="s">
        <v>764</v>
      </c>
      <c r="D50">
        <v>3.26</v>
      </c>
      <c r="E50">
        <v>774622.625</v>
      </c>
    </row>
    <row r="51" spans="1:5" x14ac:dyDescent="0.3">
      <c r="A51">
        <v>44</v>
      </c>
      <c r="B51" t="s">
        <v>765</v>
      </c>
      <c r="C51" t="s">
        <v>766</v>
      </c>
      <c r="D51">
        <v>3.26</v>
      </c>
      <c r="E51">
        <v>767764.875</v>
      </c>
    </row>
    <row r="52" spans="1:5" x14ac:dyDescent="0.3">
      <c r="A52">
        <v>45</v>
      </c>
      <c r="B52" t="s">
        <v>767</v>
      </c>
      <c r="C52" t="s">
        <v>768</v>
      </c>
      <c r="D52">
        <v>3.26</v>
      </c>
      <c r="E52">
        <v>798971.625</v>
      </c>
    </row>
    <row r="53" spans="1:5" x14ac:dyDescent="0.3">
      <c r="A53">
        <v>46</v>
      </c>
      <c r="B53" t="s">
        <v>769</v>
      </c>
      <c r="C53" t="s">
        <v>770</v>
      </c>
      <c r="D53">
        <v>3.26</v>
      </c>
      <c r="E53">
        <v>775549.125</v>
      </c>
    </row>
    <row r="54" spans="1:5" x14ac:dyDescent="0.3">
      <c r="A54">
        <v>47</v>
      </c>
      <c r="B54" t="s">
        <v>771</v>
      </c>
      <c r="C54" t="s">
        <v>772</v>
      </c>
      <c r="D54">
        <v>3.26</v>
      </c>
      <c r="E54">
        <v>783969.81299999997</v>
      </c>
    </row>
    <row r="55" spans="1:5" x14ac:dyDescent="0.3">
      <c r="A55">
        <v>48</v>
      </c>
      <c r="B55" t="s">
        <v>773</v>
      </c>
      <c r="C55" t="s">
        <v>774</v>
      </c>
      <c r="D55">
        <v>3.26</v>
      </c>
      <c r="E55">
        <v>772860.81299999997</v>
      </c>
    </row>
    <row r="56" spans="1:5" x14ac:dyDescent="0.3">
      <c r="A56">
        <v>49</v>
      </c>
      <c r="B56" t="s">
        <v>775</v>
      </c>
      <c r="C56" t="s">
        <v>776</v>
      </c>
      <c r="D56">
        <v>3.26</v>
      </c>
      <c r="E56">
        <v>878748.56299999997</v>
      </c>
    </row>
    <row r="57" spans="1:5" x14ac:dyDescent="0.3">
      <c r="A57">
        <v>50</v>
      </c>
      <c r="B57" t="s">
        <v>777</v>
      </c>
      <c r="C57" t="s">
        <v>778</v>
      </c>
      <c r="D57">
        <v>3.26</v>
      </c>
      <c r="E57">
        <v>1121693</v>
      </c>
    </row>
    <row r="58" spans="1:5" x14ac:dyDescent="0.3">
      <c r="A58">
        <v>51</v>
      </c>
      <c r="B58" t="s">
        <v>779</v>
      </c>
      <c r="C58" t="s">
        <v>780</v>
      </c>
      <c r="D58">
        <v>3.26</v>
      </c>
      <c r="E58">
        <v>768214.75</v>
      </c>
    </row>
    <row r="59" spans="1:5" x14ac:dyDescent="0.3">
      <c r="A59">
        <v>52</v>
      </c>
      <c r="B59" t="s">
        <v>781</v>
      </c>
      <c r="C59" t="s">
        <v>782</v>
      </c>
      <c r="D59">
        <v>3.26</v>
      </c>
      <c r="E59">
        <v>756503.625</v>
      </c>
    </row>
    <row r="60" spans="1:5" x14ac:dyDescent="0.3">
      <c r="A60">
        <v>53</v>
      </c>
      <c r="B60" t="s">
        <v>783</v>
      </c>
      <c r="C60" t="s">
        <v>784</v>
      </c>
      <c r="D60">
        <v>3.26</v>
      </c>
      <c r="E60">
        <v>797276.93799999997</v>
      </c>
    </row>
    <row r="61" spans="1:5" x14ac:dyDescent="0.3">
      <c r="A61">
        <v>54</v>
      </c>
      <c r="B61" t="s">
        <v>785</v>
      </c>
      <c r="C61" t="s">
        <v>786</v>
      </c>
      <c r="D61">
        <v>3.26</v>
      </c>
      <c r="E61">
        <v>767191.43799999997</v>
      </c>
    </row>
    <row r="62" spans="1:5" x14ac:dyDescent="0.3">
      <c r="A62">
        <v>55</v>
      </c>
      <c r="B62" t="s">
        <v>787</v>
      </c>
      <c r="C62" t="s">
        <v>788</v>
      </c>
      <c r="D62">
        <v>3.26</v>
      </c>
      <c r="E62">
        <v>781097.875</v>
      </c>
    </row>
    <row r="63" spans="1:5" x14ac:dyDescent="0.3">
      <c r="A63">
        <v>56</v>
      </c>
      <c r="B63" t="s">
        <v>789</v>
      </c>
      <c r="C63" t="s">
        <v>790</v>
      </c>
      <c r="D63">
        <v>3.26</v>
      </c>
      <c r="E63">
        <v>934662.93799999997</v>
      </c>
    </row>
    <row r="64" spans="1:5" x14ac:dyDescent="0.3">
      <c r="A64">
        <v>57</v>
      </c>
      <c r="B64" t="s">
        <v>791</v>
      </c>
      <c r="C64" t="s">
        <v>792</v>
      </c>
      <c r="D64">
        <v>3.26</v>
      </c>
      <c r="E64">
        <v>765280.06299999997</v>
      </c>
    </row>
    <row r="65" spans="1:5" x14ac:dyDescent="0.3">
      <c r="A65">
        <v>58</v>
      </c>
      <c r="B65" t="s">
        <v>793</v>
      </c>
      <c r="C65" t="s">
        <v>794</v>
      </c>
      <c r="D65">
        <v>3.26</v>
      </c>
      <c r="E65">
        <v>818946</v>
      </c>
    </row>
    <row r="66" spans="1:5" x14ac:dyDescent="0.3">
      <c r="A66">
        <v>59</v>
      </c>
      <c r="B66" t="s">
        <v>795</v>
      </c>
      <c r="C66" t="s">
        <v>796</v>
      </c>
      <c r="D66">
        <v>3.26</v>
      </c>
      <c r="E66">
        <v>779156.125</v>
      </c>
    </row>
    <row r="67" spans="1:5" x14ac:dyDescent="0.3">
      <c r="A67">
        <v>60</v>
      </c>
      <c r="B67" t="s">
        <v>797</v>
      </c>
      <c r="C67" t="s">
        <v>798</v>
      </c>
      <c r="D67">
        <v>3.26</v>
      </c>
      <c r="E67">
        <v>783088.125</v>
      </c>
    </row>
    <row r="68" spans="1:5" x14ac:dyDescent="0.3">
      <c r="A68">
        <v>61</v>
      </c>
      <c r="B68" t="s">
        <v>799</v>
      </c>
      <c r="C68" t="s">
        <v>800</v>
      </c>
      <c r="D68">
        <v>3.26</v>
      </c>
      <c r="E68">
        <v>794684.06299999997</v>
      </c>
    </row>
    <row r="69" spans="1:5" x14ac:dyDescent="0.3">
      <c r="A69">
        <v>62</v>
      </c>
      <c r="B69" t="s">
        <v>801</v>
      </c>
      <c r="C69" t="s">
        <v>802</v>
      </c>
      <c r="D69">
        <v>3.26</v>
      </c>
      <c r="E69">
        <v>807715</v>
      </c>
    </row>
    <row r="70" spans="1:5" x14ac:dyDescent="0.3">
      <c r="A70">
        <v>63</v>
      </c>
      <c r="B70" t="s">
        <v>803</v>
      </c>
      <c r="C70" t="s">
        <v>804</v>
      </c>
      <c r="D70">
        <v>3.26</v>
      </c>
      <c r="E70">
        <v>775805.18799999997</v>
      </c>
    </row>
    <row r="71" spans="1:5" x14ac:dyDescent="0.3">
      <c r="A71">
        <v>64</v>
      </c>
      <c r="B71" t="s">
        <v>805</v>
      </c>
      <c r="C71" t="s">
        <v>806</v>
      </c>
      <c r="D71">
        <v>3.26</v>
      </c>
      <c r="E71">
        <v>776673.68799999997</v>
      </c>
    </row>
    <row r="72" spans="1:5" x14ac:dyDescent="0.3">
      <c r="A72">
        <v>65</v>
      </c>
      <c r="B72" t="s">
        <v>807</v>
      </c>
      <c r="C72" t="s">
        <v>808</v>
      </c>
      <c r="D72">
        <v>3.26</v>
      </c>
      <c r="E72">
        <v>806951.81299999997</v>
      </c>
    </row>
    <row r="73" spans="1:5" x14ac:dyDescent="0.3">
      <c r="A73">
        <v>66</v>
      </c>
      <c r="B73" t="s">
        <v>809</v>
      </c>
      <c r="C73" t="s">
        <v>810</v>
      </c>
      <c r="D73">
        <v>3.26</v>
      </c>
      <c r="E73">
        <v>789828.25</v>
      </c>
    </row>
    <row r="74" spans="1:5" x14ac:dyDescent="0.3">
      <c r="A74">
        <v>67</v>
      </c>
      <c r="B74" t="s">
        <v>811</v>
      </c>
      <c r="C74" t="s">
        <v>812</v>
      </c>
      <c r="D74">
        <v>3.26</v>
      </c>
      <c r="E74">
        <v>929193.43799999997</v>
      </c>
    </row>
    <row r="75" spans="1:5" x14ac:dyDescent="0.3">
      <c r="A75">
        <v>68</v>
      </c>
      <c r="B75" t="s">
        <v>813</v>
      </c>
      <c r="C75" t="s">
        <v>814</v>
      </c>
      <c r="D75">
        <v>3.26</v>
      </c>
      <c r="E75">
        <v>806740.125</v>
      </c>
    </row>
    <row r="76" spans="1:5" x14ac:dyDescent="0.3">
      <c r="A76">
        <v>69</v>
      </c>
      <c r="B76" t="s">
        <v>815</v>
      </c>
      <c r="C76" t="s">
        <v>816</v>
      </c>
      <c r="D76">
        <v>3.26</v>
      </c>
      <c r="E76">
        <v>789620</v>
      </c>
    </row>
    <row r="77" spans="1:5" x14ac:dyDescent="0.3">
      <c r="A77">
        <v>70</v>
      </c>
      <c r="B77" t="s">
        <v>817</v>
      </c>
      <c r="C77" t="s">
        <v>818</v>
      </c>
      <c r="D77">
        <v>3.26</v>
      </c>
      <c r="E77">
        <v>778634.75</v>
      </c>
    </row>
    <row r="78" spans="1:5" x14ac:dyDescent="0.3">
      <c r="A78">
        <v>71</v>
      </c>
      <c r="B78" t="s">
        <v>819</v>
      </c>
      <c r="C78" t="s">
        <v>820</v>
      </c>
      <c r="D78">
        <v>3.26</v>
      </c>
      <c r="E78">
        <v>770145</v>
      </c>
    </row>
    <row r="79" spans="1:5" x14ac:dyDescent="0.3">
      <c r="A79">
        <v>72</v>
      </c>
      <c r="B79" t="s">
        <v>821</v>
      </c>
      <c r="C79" t="s">
        <v>822</v>
      </c>
      <c r="D79">
        <v>3.26</v>
      </c>
      <c r="E79">
        <v>778178.125</v>
      </c>
    </row>
    <row r="80" spans="1:5" x14ac:dyDescent="0.3">
      <c r="A80">
        <v>73</v>
      </c>
      <c r="B80" t="s">
        <v>823</v>
      </c>
      <c r="C80" t="s">
        <v>824</v>
      </c>
      <c r="D80">
        <v>3.26</v>
      </c>
      <c r="E80">
        <v>809291.375</v>
      </c>
    </row>
    <row r="81" spans="1:5" x14ac:dyDescent="0.3">
      <c r="A81">
        <v>74</v>
      </c>
      <c r="B81" t="s">
        <v>825</v>
      </c>
      <c r="C81" t="s">
        <v>826</v>
      </c>
      <c r="D81">
        <v>3.26</v>
      </c>
      <c r="E81">
        <v>825569.93799999997</v>
      </c>
    </row>
    <row r="82" spans="1:5" x14ac:dyDescent="0.3">
      <c r="A82">
        <v>75</v>
      </c>
      <c r="B82" t="s">
        <v>827</v>
      </c>
      <c r="C82" t="s">
        <v>828</v>
      </c>
      <c r="D82">
        <v>3.27</v>
      </c>
      <c r="E82">
        <v>767283.68799999997</v>
      </c>
    </row>
    <row r="83" spans="1:5" x14ac:dyDescent="0.3">
      <c r="A83">
        <v>76</v>
      </c>
      <c r="B83" t="s">
        <v>829</v>
      </c>
      <c r="C83" t="s">
        <v>830</v>
      </c>
      <c r="D83">
        <v>3.26</v>
      </c>
      <c r="E83">
        <v>781667.56299999997</v>
      </c>
    </row>
    <row r="84" spans="1:5" x14ac:dyDescent="0.3">
      <c r="A84">
        <v>77</v>
      </c>
      <c r="B84" t="s">
        <v>831</v>
      </c>
      <c r="C84" t="s">
        <v>832</v>
      </c>
      <c r="D84">
        <v>3.26</v>
      </c>
      <c r="E84">
        <v>808398.625</v>
      </c>
    </row>
    <row r="85" spans="1:5" x14ac:dyDescent="0.3">
      <c r="A85">
        <v>78</v>
      </c>
      <c r="B85" t="s">
        <v>833</v>
      </c>
      <c r="C85" t="s">
        <v>834</v>
      </c>
      <c r="D85">
        <v>3.26</v>
      </c>
      <c r="E85">
        <v>793186.75</v>
      </c>
    </row>
    <row r="86" spans="1:5" x14ac:dyDescent="0.3">
      <c r="A86">
        <v>79</v>
      </c>
      <c r="B86" t="s">
        <v>835</v>
      </c>
      <c r="C86" t="s">
        <v>836</v>
      </c>
      <c r="D86">
        <v>3.26</v>
      </c>
      <c r="E86">
        <v>745711.25</v>
      </c>
    </row>
    <row r="87" spans="1:5" x14ac:dyDescent="0.3">
      <c r="A87">
        <v>80</v>
      </c>
      <c r="B87" t="s">
        <v>837</v>
      </c>
      <c r="C87" t="s">
        <v>838</v>
      </c>
      <c r="D87">
        <v>3.26</v>
      </c>
      <c r="E87">
        <v>773062.81299999997</v>
      </c>
    </row>
    <row r="88" spans="1:5" x14ac:dyDescent="0.3">
      <c r="A88">
        <v>81</v>
      </c>
      <c r="B88" t="s">
        <v>839</v>
      </c>
      <c r="C88" t="s">
        <v>840</v>
      </c>
      <c r="D88">
        <v>3.26</v>
      </c>
      <c r="E88">
        <v>770673.93799999997</v>
      </c>
    </row>
    <row r="89" spans="1:5" x14ac:dyDescent="0.3">
      <c r="A89">
        <v>82</v>
      </c>
      <c r="B89" t="s">
        <v>841</v>
      </c>
      <c r="C89" t="s">
        <v>842</v>
      </c>
      <c r="D89">
        <v>3.26</v>
      </c>
      <c r="E89">
        <v>785659.75</v>
      </c>
    </row>
    <row r="90" spans="1:5" x14ac:dyDescent="0.3">
      <c r="A90">
        <v>83</v>
      </c>
      <c r="B90" t="s">
        <v>843</v>
      </c>
      <c r="C90" t="s">
        <v>844</v>
      </c>
      <c r="D90">
        <v>3.26</v>
      </c>
      <c r="E90">
        <v>786611</v>
      </c>
    </row>
    <row r="91" spans="1:5" x14ac:dyDescent="0.3">
      <c r="A91">
        <v>84</v>
      </c>
      <c r="B91" t="s">
        <v>845</v>
      </c>
      <c r="C91" t="s">
        <v>846</v>
      </c>
      <c r="D91">
        <v>3.26</v>
      </c>
      <c r="E91">
        <v>762026</v>
      </c>
    </row>
    <row r="92" spans="1:5" x14ac:dyDescent="0.3">
      <c r="A92">
        <v>85</v>
      </c>
      <c r="B92" t="s">
        <v>847</v>
      </c>
      <c r="C92" t="s">
        <v>848</v>
      </c>
      <c r="D92">
        <v>3.26</v>
      </c>
      <c r="E92">
        <v>767250</v>
      </c>
    </row>
    <row r="93" spans="1:5" x14ac:dyDescent="0.3">
      <c r="A93">
        <v>86</v>
      </c>
      <c r="B93" t="s">
        <v>849</v>
      </c>
      <c r="C93" t="s">
        <v>850</v>
      </c>
      <c r="D93">
        <v>3.26</v>
      </c>
      <c r="E93">
        <v>736260.06299999997</v>
      </c>
    </row>
    <row r="94" spans="1:5" x14ac:dyDescent="0.3">
      <c r="A94">
        <v>87</v>
      </c>
      <c r="B94" t="s">
        <v>851</v>
      </c>
      <c r="C94" t="s">
        <v>852</v>
      </c>
      <c r="D94">
        <v>3.26</v>
      </c>
      <c r="E94">
        <v>773966.875</v>
      </c>
    </row>
    <row r="95" spans="1:5" x14ac:dyDescent="0.3">
      <c r="A95">
        <v>88</v>
      </c>
      <c r="B95" t="s">
        <v>853</v>
      </c>
      <c r="C95" t="s">
        <v>854</v>
      </c>
      <c r="D95">
        <v>3.26</v>
      </c>
      <c r="E95">
        <v>774421.5</v>
      </c>
    </row>
    <row r="96" spans="1:5" x14ac:dyDescent="0.3">
      <c r="A96">
        <v>89</v>
      </c>
      <c r="B96" t="s">
        <v>855</v>
      </c>
      <c r="C96" t="s">
        <v>856</v>
      </c>
      <c r="D96">
        <v>3.26</v>
      </c>
      <c r="E96">
        <v>729082.18799999997</v>
      </c>
    </row>
    <row r="97" spans="1:5" x14ac:dyDescent="0.3">
      <c r="A97">
        <v>90</v>
      </c>
      <c r="B97" t="s">
        <v>857</v>
      </c>
      <c r="C97" t="s">
        <v>858</v>
      </c>
      <c r="D97">
        <v>3.26</v>
      </c>
      <c r="E97">
        <v>799800.06299999997</v>
      </c>
    </row>
    <row r="98" spans="1:5" x14ac:dyDescent="0.3">
      <c r="A98">
        <v>91</v>
      </c>
      <c r="B98" t="s">
        <v>859</v>
      </c>
      <c r="C98" t="s">
        <v>860</v>
      </c>
      <c r="D98">
        <v>3.26</v>
      </c>
      <c r="E98">
        <v>776647.375</v>
      </c>
    </row>
    <row r="99" spans="1:5" x14ac:dyDescent="0.3">
      <c r="A99">
        <v>92</v>
      </c>
      <c r="B99" t="s">
        <v>861</v>
      </c>
      <c r="C99" t="s">
        <v>862</v>
      </c>
      <c r="D99">
        <v>3.26</v>
      </c>
      <c r="E99">
        <v>788317.875</v>
      </c>
    </row>
    <row r="100" spans="1:5" x14ac:dyDescent="0.3">
      <c r="A100">
        <v>93</v>
      </c>
      <c r="B100" t="s">
        <v>863</v>
      </c>
      <c r="C100" t="s">
        <v>864</v>
      </c>
      <c r="D100">
        <v>3.26</v>
      </c>
      <c r="E100">
        <v>765894.06299999997</v>
      </c>
    </row>
    <row r="101" spans="1:5" x14ac:dyDescent="0.3">
      <c r="A101">
        <v>94</v>
      </c>
      <c r="B101" t="s">
        <v>865</v>
      </c>
      <c r="C101" t="s">
        <v>866</v>
      </c>
      <c r="D101">
        <v>3.26</v>
      </c>
      <c r="E101">
        <v>1109596.375</v>
      </c>
    </row>
    <row r="102" spans="1:5" x14ac:dyDescent="0.3">
      <c r="A102">
        <v>95</v>
      </c>
      <c r="B102" t="s">
        <v>867</v>
      </c>
      <c r="C102" t="s">
        <v>868</v>
      </c>
      <c r="D102">
        <v>3.26</v>
      </c>
      <c r="E102">
        <v>735912.93799999997</v>
      </c>
    </row>
    <row r="103" spans="1:5" x14ac:dyDescent="0.3">
      <c r="A103">
        <v>96</v>
      </c>
      <c r="B103" t="s">
        <v>869</v>
      </c>
      <c r="C103" t="s">
        <v>870</v>
      </c>
      <c r="D103">
        <v>3.26</v>
      </c>
      <c r="E103">
        <v>761029.31299999997</v>
      </c>
    </row>
    <row r="104" spans="1:5" x14ac:dyDescent="0.3">
      <c r="A104">
        <v>97</v>
      </c>
      <c r="B104" t="s">
        <v>871</v>
      </c>
      <c r="C104" t="s">
        <v>872</v>
      </c>
      <c r="D104">
        <v>3.26</v>
      </c>
      <c r="E104">
        <v>778010.625</v>
      </c>
    </row>
    <row r="105" spans="1:5" x14ac:dyDescent="0.3">
      <c r="A105">
        <v>98</v>
      </c>
      <c r="B105" t="s">
        <v>873</v>
      </c>
      <c r="C105" t="s">
        <v>874</v>
      </c>
      <c r="D105">
        <v>3.26</v>
      </c>
      <c r="E105">
        <v>731133.43799999997</v>
      </c>
    </row>
    <row r="106" spans="1:5" x14ac:dyDescent="0.3">
      <c r="A106">
        <v>99</v>
      </c>
      <c r="B106" t="s">
        <v>875</v>
      </c>
      <c r="C106" t="s">
        <v>876</v>
      </c>
      <c r="D106">
        <v>3.26</v>
      </c>
      <c r="E106">
        <v>758042.375</v>
      </c>
    </row>
    <row r="107" spans="1:5" x14ac:dyDescent="0.3">
      <c r="A107">
        <v>100</v>
      </c>
      <c r="B107" t="s">
        <v>877</v>
      </c>
      <c r="C107" t="s">
        <v>878</v>
      </c>
      <c r="D107">
        <v>3.26</v>
      </c>
      <c r="E107">
        <v>786848</v>
      </c>
    </row>
    <row r="108" spans="1:5" x14ac:dyDescent="0.3">
      <c r="A108">
        <v>101</v>
      </c>
      <c r="B108" t="s">
        <v>879</v>
      </c>
      <c r="C108" t="s">
        <v>880</v>
      </c>
      <c r="D108">
        <v>3.26</v>
      </c>
      <c r="E108">
        <v>752660.5</v>
      </c>
    </row>
    <row r="109" spans="1:5" x14ac:dyDescent="0.3">
      <c r="A109">
        <v>102</v>
      </c>
      <c r="B109" t="s">
        <v>881</v>
      </c>
      <c r="C109" t="s">
        <v>882</v>
      </c>
      <c r="D109">
        <v>3.26</v>
      </c>
      <c r="E109">
        <v>725454.56299999997</v>
      </c>
    </row>
    <row r="110" spans="1:5" x14ac:dyDescent="0.3">
      <c r="A110">
        <v>103</v>
      </c>
      <c r="B110" t="s">
        <v>883</v>
      </c>
      <c r="C110" t="s">
        <v>884</v>
      </c>
      <c r="D110">
        <v>3.26</v>
      </c>
      <c r="E110">
        <v>754304.68799999997</v>
      </c>
    </row>
    <row r="111" spans="1:5" x14ac:dyDescent="0.3">
      <c r="A111">
        <v>104</v>
      </c>
      <c r="B111" t="s">
        <v>885</v>
      </c>
      <c r="C111" t="s">
        <v>886</v>
      </c>
      <c r="D111">
        <v>3.26</v>
      </c>
      <c r="E111">
        <v>829970.43799999997</v>
      </c>
    </row>
    <row r="112" spans="1:5" x14ac:dyDescent="0.3">
      <c r="A112">
        <v>105</v>
      </c>
      <c r="B112" t="s">
        <v>887</v>
      </c>
      <c r="C112" t="s">
        <v>888</v>
      </c>
      <c r="D112">
        <v>3.26</v>
      </c>
      <c r="E112">
        <v>695509.125</v>
      </c>
    </row>
    <row r="113" spans="1:5" x14ac:dyDescent="0.3">
      <c r="A113">
        <v>106</v>
      </c>
      <c r="B113" t="s">
        <v>889</v>
      </c>
      <c r="C113" t="s">
        <v>890</v>
      </c>
      <c r="D113">
        <v>3.26</v>
      </c>
      <c r="E113">
        <v>798270.93799999997</v>
      </c>
    </row>
    <row r="114" spans="1:5" x14ac:dyDescent="0.3">
      <c r="A114">
        <v>107</v>
      </c>
      <c r="B114" t="s">
        <v>891</v>
      </c>
      <c r="C114" t="s">
        <v>892</v>
      </c>
      <c r="D114">
        <v>3.26</v>
      </c>
      <c r="E114">
        <v>769936.81299999997</v>
      </c>
    </row>
    <row r="115" spans="1:5" x14ac:dyDescent="0.3">
      <c r="A115">
        <v>108</v>
      </c>
      <c r="B115" t="s">
        <v>893</v>
      </c>
      <c r="C115" t="s">
        <v>894</v>
      </c>
      <c r="D115">
        <v>3.26</v>
      </c>
      <c r="E115">
        <v>747533.875</v>
      </c>
    </row>
    <row r="116" spans="1:5" x14ac:dyDescent="0.3">
      <c r="A116">
        <v>109</v>
      </c>
      <c r="B116" t="s">
        <v>895</v>
      </c>
      <c r="C116" t="s">
        <v>896</v>
      </c>
      <c r="D116">
        <v>3.26</v>
      </c>
      <c r="E116">
        <v>745565.75</v>
      </c>
    </row>
    <row r="117" spans="1:5" x14ac:dyDescent="0.3">
      <c r="A117">
        <v>110</v>
      </c>
      <c r="B117" t="s">
        <v>897</v>
      </c>
      <c r="C117" t="s">
        <v>898</v>
      </c>
      <c r="D117">
        <v>3.26</v>
      </c>
      <c r="E117">
        <v>787798</v>
      </c>
    </row>
    <row r="118" spans="1:5" x14ac:dyDescent="0.3">
      <c r="A118">
        <v>111</v>
      </c>
      <c r="B118" t="s">
        <v>899</v>
      </c>
      <c r="C118" t="s">
        <v>900</v>
      </c>
      <c r="D118">
        <v>3.26</v>
      </c>
      <c r="E118">
        <v>802406.81299999997</v>
      </c>
    </row>
    <row r="119" spans="1:5" x14ac:dyDescent="0.3">
      <c r="A119">
        <v>112</v>
      </c>
      <c r="B119" t="s">
        <v>901</v>
      </c>
      <c r="C119" t="s">
        <v>902</v>
      </c>
      <c r="D119">
        <v>3.26</v>
      </c>
      <c r="E119">
        <v>781738.625</v>
      </c>
    </row>
    <row r="120" spans="1:5" x14ac:dyDescent="0.3">
      <c r="A120">
        <v>113</v>
      </c>
      <c r="B120" t="s">
        <v>903</v>
      </c>
      <c r="C120" t="s">
        <v>904</v>
      </c>
      <c r="D120">
        <v>3.26</v>
      </c>
      <c r="E120">
        <v>796569.43799999997</v>
      </c>
    </row>
    <row r="121" spans="1:5" x14ac:dyDescent="0.3">
      <c r="A121">
        <v>114</v>
      </c>
      <c r="B121" t="s">
        <v>905</v>
      </c>
      <c r="C121" t="s">
        <v>906</v>
      </c>
      <c r="D121">
        <v>3.26</v>
      </c>
      <c r="E121">
        <v>772688.625</v>
      </c>
    </row>
    <row r="122" spans="1:5" x14ac:dyDescent="0.3">
      <c r="A122">
        <v>115</v>
      </c>
      <c r="B122" t="s">
        <v>907</v>
      </c>
      <c r="C122" t="s">
        <v>908</v>
      </c>
      <c r="D122">
        <v>3.26</v>
      </c>
      <c r="E122">
        <v>1136389.375</v>
      </c>
    </row>
    <row r="123" spans="1:5" x14ac:dyDescent="0.3">
      <c r="A123">
        <v>116</v>
      </c>
      <c r="B123" t="s">
        <v>909</v>
      </c>
      <c r="C123" t="s">
        <v>910</v>
      </c>
      <c r="D123">
        <v>3.26</v>
      </c>
      <c r="E123">
        <v>767426.31299999997</v>
      </c>
    </row>
    <row r="124" spans="1:5" x14ac:dyDescent="0.3">
      <c r="A124">
        <v>117</v>
      </c>
      <c r="B124" t="s">
        <v>911</v>
      </c>
      <c r="C124" t="s">
        <v>912</v>
      </c>
      <c r="D124">
        <v>3.26</v>
      </c>
      <c r="E124">
        <v>774286.125</v>
      </c>
    </row>
    <row r="125" spans="1:5" x14ac:dyDescent="0.3">
      <c r="A125">
        <v>118</v>
      </c>
      <c r="B125" t="s">
        <v>913</v>
      </c>
      <c r="C125" t="s">
        <v>914</v>
      </c>
      <c r="D125">
        <v>3.26</v>
      </c>
      <c r="E125">
        <v>731699.375</v>
      </c>
    </row>
    <row r="126" spans="1:5" x14ac:dyDescent="0.3">
      <c r="A126">
        <v>119</v>
      </c>
      <c r="B126" t="s">
        <v>915</v>
      </c>
      <c r="C126" t="s">
        <v>916</v>
      </c>
      <c r="D126">
        <v>3.26</v>
      </c>
      <c r="E126">
        <v>767555.125</v>
      </c>
    </row>
    <row r="127" spans="1:5" x14ac:dyDescent="0.3">
      <c r="A127">
        <v>120</v>
      </c>
      <c r="B127" t="s">
        <v>917</v>
      </c>
      <c r="C127" t="s">
        <v>918</v>
      </c>
      <c r="D127">
        <v>3.26</v>
      </c>
      <c r="E127">
        <v>755674.31299999997</v>
      </c>
    </row>
    <row r="128" spans="1:5" x14ac:dyDescent="0.3">
      <c r="A128">
        <v>121</v>
      </c>
      <c r="B128" t="s">
        <v>919</v>
      </c>
      <c r="C128" t="s">
        <v>920</v>
      </c>
      <c r="D128">
        <v>3.26</v>
      </c>
      <c r="E128">
        <v>791421.75</v>
      </c>
    </row>
    <row r="129" spans="1:5" x14ac:dyDescent="0.3">
      <c r="A129">
        <v>122</v>
      </c>
      <c r="B129" t="s">
        <v>921</v>
      </c>
      <c r="C129" t="s">
        <v>922</v>
      </c>
      <c r="D129">
        <v>3.26</v>
      </c>
      <c r="E129">
        <v>790417.93799999997</v>
      </c>
    </row>
    <row r="130" spans="1:5" x14ac:dyDescent="0.3">
      <c r="A130">
        <v>123</v>
      </c>
      <c r="B130" t="s">
        <v>923</v>
      </c>
      <c r="C130" t="s">
        <v>924</v>
      </c>
      <c r="D130">
        <v>3.26</v>
      </c>
      <c r="E130">
        <v>767231.875</v>
      </c>
    </row>
    <row r="131" spans="1:5" x14ac:dyDescent="0.3">
      <c r="A131">
        <v>124</v>
      </c>
      <c r="B131" t="s">
        <v>925</v>
      </c>
      <c r="C131" t="s">
        <v>926</v>
      </c>
      <c r="D131">
        <v>3.26</v>
      </c>
      <c r="E131">
        <v>774719.75</v>
      </c>
    </row>
    <row r="132" spans="1:5" x14ac:dyDescent="0.3">
      <c r="A132">
        <v>125</v>
      </c>
      <c r="B132" t="s">
        <v>927</v>
      </c>
      <c r="C132" t="s">
        <v>928</v>
      </c>
      <c r="D132">
        <v>3.26</v>
      </c>
      <c r="E132">
        <v>777642.25</v>
      </c>
    </row>
    <row r="133" spans="1:5" x14ac:dyDescent="0.3">
      <c r="A133">
        <v>126</v>
      </c>
      <c r="B133" t="s">
        <v>929</v>
      </c>
      <c r="C133" t="s">
        <v>9</v>
      </c>
      <c r="D133">
        <v>3.27</v>
      </c>
      <c r="E133">
        <v>1183.5909999999999</v>
      </c>
    </row>
    <row r="134" spans="1:5" x14ac:dyDescent="0.3">
      <c r="A134">
        <v>127</v>
      </c>
      <c r="B134" t="s">
        <v>930</v>
      </c>
      <c r="C134" t="s">
        <v>11</v>
      </c>
      <c r="D134">
        <v>3.26</v>
      </c>
      <c r="E134">
        <v>808262.25</v>
      </c>
    </row>
    <row r="135" spans="1:5" x14ac:dyDescent="0.3">
      <c r="A135">
        <v>128</v>
      </c>
      <c r="B135" t="s">
        <v>931</v>
      </c>
      <c r="C135" t="s">
        <v>13</v>
      </c>
      <c r="D135">
        <v>3.26</v>
      </c>
      <c r="E135">
        <v>791056.06299999997</v>
      </c>
    </row>
    <row r="136" spans="1:5" x14ac:dyDescent="0.3">
      <c r="A136">
        <v>129</v>
      </c>
      <c r="B136" t="s">
        <v>932</v>
      </c>
      <c r="C136" t="s">
        <v>15</v>
      </c>
      <c r="D136">
        <v>3.26</v>
      </c>
      <c r="E136">
        <v>788110.25</v>
      </c>
    </row>
    <row r="137" spans="1:5" x14ac:dyDescent="0.3">
      <c r="A137">
        <v>130</v>
      </c>
      <c r="B137" t="s">
        <v>933</v>
      </c>
      <c r="C137" t="s">
        <v>17</v>
      </c>
      <c r="D137">
        <v>3.26</v>
      </c>
      <c r="E137">
        <v>811734.68799999997</v>
      </c>
    </row>
    <row r="138" spans="1:5" x14ac:dyDescent="0.3">
      <c r="A138">
        <v>131</v>
      </c>
      <c r="B138" t="s">
        <v>934</v>
      </c>
      <c r="C138" t="s">
        <v>19</v>
      </c>
      <c r="D138">
        <v>3.26</v>
      </c>
      <c r="E138">
        <v>780499.75</v>
      </c>
    </row>
    <row r="139" spans="1:5" x14ac:dyDescent="0.3">
      <c r="A139">
        <v>132</v>
      </c>
      <c r="B139" t="s">
        <v>935</v>
      </c>
      <c r="C139" t="s">
        <v>21</v>
      </c>
      <c r="D139">
        <v>3.26</v>
      </c>
      <c r="E139">
        <v>882911.25</v>
      </c>
    </row>
    <row r="140" spans="1:5" x14ac:dyDescent="0.3">
      <c r="A140">
        <v>133</v>
      </c>
      <c r="B140" t="s">
        <v>936</v>
      </c>
      <c r="C140" t="s">
        <v>23</v>
      </c>
      <c r="D140">
        <v>3.26</v>
      </c>
      <c r="E140">
        <v>838660.93799999997</v>
      </c>
    </row>
    <row r="141" spans="1:5" x14ac:dyDescent="0.3">
      <c r="A141">
        <v>134</v>
      </c>
      <c r="B141" t="s">
        <v>937</v>
      </c>
      <c r="C141" t="s">
        <v>25</v>
      </c>
      <c r="D141">
        <v>3.26</v>
      </c>
      <c r="E141">
        <v>867349.81299999997</v>
      </c>
    </row>
    <row r="142" spans="1:5" x14ac:dyDescent="0.3">
      <c r="A142">
        <v>135</v>
      </c>
      <c r="B142" t="s">
        <v>938</v>
      </c>
      <c r="C142" t="s">
        <v>27</v>
      </c>
      <c r="D142">
        <v>3.26</v>
      </c>
      <c r="E142">
        <v>856405.43799999997</v>
      </c>
    </row>
    <row r="143" spans="1:5" x14ac:dyDescent="0.3">
      <c r="A143">
        <v>136</v>
      </c>
      <c r="B143" t="s">
        <v>939</v>
      </c>
      <c r="C143" t="s">
        <v>9</v>
      </c>
      <c r="D143">
        <v>3.27</v>
      </c>
      <c r="E143">
        <v>599.19299999999998</v>
      </c>
    </row>
    <row r="145" spans="1:6" x14ac:dyDescent="0.3">
      <c r="A145" t="s">
        <v>221</v>
      </c>
    </row>
    <row r="147" spans="1:6" x14ac:dyDescent="0.3">
      <c r="B147" t="s">
        <v>3</v>
      </c>
      <c r="C147" t="s">
        <v>4</v>
      </c>
      <c r="D147" t="s">
        <v>5</v>
      </c>
      <c r="E147" t="s">
        <v>6</v>
      </c>
      <c r="F147" t="s">
        <v>7</v>
      </c>
    </row>
    <row r="148" spans="1:6" x14ac:dyDescent="0.3">
      <c r="A148">
        <v>1</v>
      </c>
      <c r="B148" t="s">
        <v>691</v>
      </c>
      <c r="C148" t="s">
        <v>9</v>
      </c>
      <c r="D148">
        <v>8.49</v>
      </c>
      <c r="E148">
        <v>2689.4749999999999</v>
      </c>
      <c r="F148">
        <v>423.36900000000003</v>
      </c>
    </row>
    <row r="149" spans="1:6" x14ac:dyDescent="0.3">
      <c r="A149">
        <v>2</v>
      </c>
      <c r="B149" t="s">
        <v>692</v>
      </c>
      <c r="C149" t="s">
        <v>9</v>
      </c>
      <c r="D149">
        <v>8.48</v>
      </c>
      <c r="E149">
        <v>1810.9459999999999</v>
      </c>
      <c r="F149">
        <v>261.87099999999998</v>
      </c>
    </row>
    <row r="150" spans="1:6" x14ac:dyDescent="0.3">
      <c r="A150">
        <v>3</v>
      </c>
      <c r="B150" t="s">
        <v>693</v>
      </c>
      <c r="C150" t="s">
        <v>11</v>
      </c>
      <c r="D150">
        <v>8.48</v>
      </c>
      <c r="E150">
        <v>1841.3589999999999</v>
      </c>
      <c r="F150">
        <v>238.739</v>
      </c>
    </row>
    <row r="151" spans="1:6" x14ac:dyDescent="0.3">
      <c r="A151">
        <v>4</v>
      </c>
      <c r="B151" t="s">
        <v>694</v>
      </c>
      <c r="C151" t="s">
        <v>13</v>
      </c>
      <c r="D151">
        <v>8.48</v>
      </c>
      <c r="E151">
        <v>3762.7979999999998</v>
      </c>
      <c r="F151">
        <v>503.69499999999999</v>
      </c>
    </row>
    <row r="152" spans="1:6" x14ac:dyDescent="0.3">
      <c r="A152">
        <v>5</v>
      </c>
      <c r="B152" t="s">
        <v>695</v>
      </c>
      <c r="C152" t="s">
        <v>15</v>
      </c>
      <c r="D152">
        <v>8.48</v>
      </c>
      <c r="E152">
        <v>5017.4040000000005</v>
      </c>
      <c r="F152">
        <v>761.53899999999999</v>
      </c>
    </row>
    <row r="153" spans="1:6" x14ac:dyDescent="0.3">
      <c r="A153">
        <v>6</v>
      </c>
      <c r="B153" t="s">
        <v>696</v>
      </c>
      <c r="C153" t="s">
        <v>17</v>
      </c>
      <c r="D153">
        <v>8.48</v>
      </c>
      <c r="E153">
        <v>7761.21</v>
      </c>
      <c r="F153">
        <v>1031.346</v>
      </c>
    </row>
    <row r="154" spans="1:6" x14ac:dyDescent="0.3">
      <c r="A154">
        <v>7</v>
      </c>
      <c r="B154" t="s">
        <v>697</v>
      </c>
      <c r="C154" t="s">
        <v>19</v>
      </c>
      <c r="D154">
        <v>8.4700000000000006</v>
      </c>
      <c r="E154">
        <v>15617.477999999999</v>
      </c>
      <c r="F154">
        <v>2492.6039999999998</v>
      </c>
    </row>
    <row r="155" spans="1:6" x14ac:dyDescent="0.3">
      <c r="A155">
        <v>8</v>
      </c>
      <c r="B155" t="s">
        <v>698</v>
      </c>
      <c r="C155" t="s">
        <v>21</v>
      </c>
      <c r="D155">
        <v>8.44</v>
      </c>
      <c r="E155">
        <v>29165.748</v>
      </c>
      <c r="F155">
        <v>4315.5879999999997</v>
      </c>
    </row>
    <row r="156" spans="1:6" x14ac:dyDescent="0.3">
      <c r="A156">
        <v>9</v>
      </c>
      <c r="B156" t="s">
        <v>699</v>
      </c>
      <c r="C156" t="s">
        <v>23</v>
      </c>
      <c r="D156">
        <v>8.41</v>
      </c>
      <c r="E156">
        <v>57849.375</v>
      </c>
      <c r="F156">
        <v>8585.8220000000001</v>
      </c>
    </row>
    <row r="157" spans="1:6" x14ac:dyDescent="0.3">
      <c r="A157">
        <v>10</v>
      </c>
      <c r="B157" t="s">
        <v>700</v>
      </c>
      <c r="C157" t="s">
        <v>25</v>
      </c>
      <c r="D157">
        <v>8.41</v>
      </c>
      <c r="E157">
        <v>131650.359</v>
      </c>
      <c r="F157">
        <v>19309.914000000001</v>
      </c>
    </row>
    <row r="158" spans="1:6" x14ac:dyDescent="0.3">
      <c r="A158">
        <v>11</v>
      </c>
      <c r="B158" t="s">
        <v>701</v>
      </c>
      <c r="C158" t="s">
        <v>27</v>
      </c>
      <c r="D158">
        <v>8.41</v>
      </c>
      <c r="E158">
        <v>389822.31300000002</v>
      </c>
      <c r="F158">
        <v>58152.042999999998</v>
      </c>
    </row>
    <row r="159" spans="1:6" x14ac:dyDescent="0.3">
      <c r="A159">
        <v>12</v>
      </c>
      <c r="B159" t="s">
        <v>702</v>
      </c>
      <c r="C159" t="s">
        <v>9</v>
      </c>
      <c r="D159">
        <v>8.42</v>
      </c>
      <c r="E159">
        <v>1787.806</v>
      </c>
      <c r="F159">
        <v>225.34</v>
      </c>
    </row>
    <row r="160" spans="1:6" x14ac:dyDescent="0.3">
      <c r="A160">
        <v>13</v>
      </c>
      <c r="B160" t="s">
        <v>703</v>
      </c>
      <c r="C160" t="s">
        <v>704</v>
      </c>
      <c r="D160">
        <v>8.41</v>
      </c>
      <c r="E160">
        <v>55397.563000000002</v>
      </c>
      <c r="F160">
        <v>8181.3310000000001</v>
      </c>
    </row>
    <row r="161" spans="1:6" x14ac:dyDescent="0.3">
      <c r="A161">
        <v>14</v>
      </c>
      <c r="B161" t="s">
        <v>705</v>
      </c>
      <c r="C161" t="s">
        <v>706</v>
      </c>
      <c r="D161">
        <v>8.41</v>
      </c>
      <c r="E161">
        <v>3187.393</v>
      </c>
      <c r="F161">
        <v>476.17200000000003</v>
      </c>
    </row>
    <row r="162" spans="1:6" x14ac:dyDescent="0.3">
      <c r="A162">
        <v>15</v>
      </c>
      <c r="B162" t="s">
        <v>707</v>
      </c>
      <c r="C162" t="s">
        <v>708</v>
      </c>
      <c r="D162">
        <v>8.41</v>
      </c>
      <c r="E162">
        <v>3220.1669999999999</v>
      </c>
      <c r="F162">
        <v>352.57100000000003</v>
      </c>
    </row>
    <row r="163" spans="1:6" x14ac:dyDescent="0.3">
      <c r="A163">
        <v>16</v>
      </c>
      <c r="B163" t="s">
        <v>709</v>
      </c>
      <c r="C163" t="s">
        <v>710</v>
      </c>
      <c r="D163">
        <v>8.41</v>
      </c>
      <c r="E163">
        <v>66808.858999999997</v>
      </c>
      <c r="F163">
        <v>9767.3209999999999</v>
      </c>
    </row>
    <row r="164" spans="1:6" x14ac:dyDescent="0.3">
      <c r="A164">
        <v>17</v>
      </c>
      <c r="B164" t="s">
        <v>711</v>
      </c>
      <c r="C164" t="s">
        <v>712</v>
      </c>
      <c r="D164">
        <v>8.41</v>
      </c>
      <c r="E164">
        <v>3701.672</v>
      </c>
      <c r="F164">
        <v>609.60500000000002</v>
      </c>
    </row>
    <row r="165" spans="1:6" x14ac:dyDescent="0.3">
      <c r="A165">
        <v>18</v>
      </c>
      <c r="B165" t="s">
        <v>713</v>
      </c>
      <c r="C165" t="s">
        <v>714</v>
      </c>
      <c r="D165">
        <v>8.41</v>
      </c>
      <c r="E165">
        <v>3184.8719999999998</v>
      </c>
      <c r="F165">
        <v>499.577</v>
      </c>
    </row>
    <row r="166" spans="1:6" x14ac:dyDescent="0.3">
      <c r="A166">
        <v>19</v>
      </c>
      <c r="B166" t="s">
        <v>715</v>
      </c>
      <c r="C166" t="s">
        <v>716</v>
      </c>
      <c r="D166">
        <v>8.41</v>
      </c>
      <c r="E166">
        <v>47215.402000000002</v>
      </c>
      <c r="F166">
        <v>7094.027</v>
      </c>
    </row>
    <row r="167" spans="1:6" x14ac:dyDescent="0.3">
      <c r="A167">
        <v>20</v>
      </c>
      <c r="B167" t="s">
        <v>717</v>
      </c>
      <c r="C167" t="s">
        <v>718</v>
      </c>
      <c r="D167">
        <v>8.41</v>
      </c>
      <c r="E167">
        <v>4476.4080000000004</v>
      </c>
      <c r="F167">
        <v>595.74800000000005</v>
      </c>
    </row>
    <row r="168" spans="1:6" x14ac:dyDescent="0.3">
      <c r="A168">
        <v>21</v>
      </c>
      <c r="B168" t="s">
        <v>719</v>
      </c>
      <c r="C168" t="s">
        <v>720</v>
      </c>
      <c r="D168">
        <v>8.41</v>
      </c>
      <c r="E168">
        <v>2936.92</v>
      </c>
      <c r="F168">
        <v>426.53399999999999</v>
      </c>
    </row>
    <row r="169" spans="1:6" x14ac:dyDescent="0.3">
      <c r="A169">
        <v>22</v>
      </c>
      <c r="B169" t="s">
        <v>721</v>
      </c>
      <c r="C169" t="s">
        <v>722</v>
      </c>
      <c r="D169">
        <v>8.41</v>
      </c>
      <c r="E169">
        <v>64014.285000000003</v>
      </c>
      <c r="F169">
        <v>9421.5949999999993</v>
      </c>
    </row>
    <row r="170" spans="1:6" x14ac:dyDescent="0.3">
      <c r="A170">
        <v>23</v>
      </c>
      <c r="B170" t="s">
        <v>723</v>
      </c>
      <c r="C170" t="s">
        <v>724</v>
      </c>
      <c r="D170">
        <v>8.41</v>
      </c>
      <c r="E170">
        <v>4055.221</v>
      </c>
      <c r="F170">
        <v>463.459</v>
      </c>
    </row>
    <row r="171" spans="1:6" x14ac:dyDescent="0.3">
      <c r="A171">
        <v>24</v>
      </c>
      <c r="B171" t="s">
        <v>725</v>
      </c>
      <c r="C171" t="s">
        <v>726</v>
      </c>
      <c r="D171">
        <v>8.41</v>
      </c>
      <c r="E171">
        <v>1943.9780000000001</v>
      </c>
      <c r="F171">
        <v>512.03700000000003</v>
      </c>
    </row>
    <row r="172" spans="1:6" x14ac:dyDescent="0.3">
      <c r="A172">
        <v>25</v>
      </c>
      <c r="B172" t="s">
        <v>727</v>
      </c>
      <c r="C172" t="s">
        <v>728</v>
      </c>
      <c r="D172">
        <v>8.41</v>
      </c>
      <c r="E172">
        <v>1803.5050000000001</v>
      </c>
      <c r="F172">
        <v>279.334</v>
      </c>
    </row>
    <row r="173" spans="1:6" x14ac:dyDescent="0.3">
      <c r="A173">
        <v>26</v>
      </c>
      <c r="B173" t="s">
        <v>729</v>
      </c>
      <c r="C173" t="s">
        <v>730</v>
      </c>
      <c r="D173">
        <v>8.41</v>
      </c>
      <c r="E173">
        <v>3354.2710000000002</v>
      </c>
      <c r="F173">
        <v>645.48900000000003</v>
      </c>
    </row>
    <row r="174" spans="1:6" x14ac:dyDescent="0.3">
      <c r="A174">
        <v>27</v>
      </c>
      <c r="B174" t="s">
        <v>731</v>
      </c>
      <c r="C174" t="s">
        <v>732</v>
      </c>
      <c r="D174">
        <v>8.41</v>
      </c>
      <c r="E174">
        <v>3611.1109999999999</v>
      </c>
      <c r="F174">
        <v>494.53399999999999</v>
      </c>
    </row>
    <row r="175" spans="1:6" x14ac:dyDescent="0.3">
      <c r="A175">
        <v>28</v>
      </c>
      <c r="B175" t="s">
        <v>733</v>
      </c>
      <c r="C175" t="s">
        <v>734</v>
      </c>
      <c r="D175">
        <v>8.41</v>
      </c>
      <c r="E175">
        <v>3166.259</v>
      </c>
      <c r="F175">
        <v>440.80099999999999</v>
      </c>
    </row>
    <row r="176" spans="1:6" x14ac:dyDescent="0.3">
      <c r="A176">
        <v>29</v>
      </c>
      <c r="B176" t="s">
        <v>735</v>
      </c>
      <c r="C176" t="s">
        <v>736</v>
      </c>
      <c r="D176">
        <v>8.41</v>
      </c>
      <c r="E176">
        <v>1916.962</v>
      </c>
      <c r="F176">
        <v>360.65100000000001</v>
      </c>
    </row>
    <row r="177" spans="1:6" x14ac:dyDescent="0.3">
      <c r="A177">
        <v>30</v>
      </c>
      <c r="B177" t="s">
        <v>737</v>
      </c>
      <c r="C177" t="s">
        <v>738</v>
      </c>
      <c r="D177">
        <v>8.41</v>
      </c>
      <c r="E177">
        <v>68929.202999999994</v>
      </c>
      <c r="F177">
        <v>10234.358</v>
      </c>
    </row>
    <row r="178" spans="1:6" x14ac:dyDescent="0.3">
      <c r="A178">
        <v>31</v>
      </c>
      <c r="B178" t="s">
        <v>739</v>
      </c>
      <c r="C178" t="s">
        <v>740</v>
      </c>
      <c r="D178">
        <v>8.41</v>
      </c>
      <c r="E178">
        <v>3097.616</v>
      </c>
      <c r="F178">
        <v>426.55099999999999</v>
      </c>
    </row>
    <row r="179" spans="1:6" x14ac:dyDescent="0.3">
      <c r="A179">
        <v>32</v>
      </c>
      <c r="B179" t="s">
        <v>741</v>
      </c>
      <c r="C179" t="s">
        <v>742</v>
      </c>
      <c r="D179">
        <v>8.41</v>
      </c>
      <c r="E179">
        <v>3602.779</v>
      </c>
      <c r="F179">
        <v>550.86900000000003</v>
      </c>
    </row>
    <row r="180" spans="1:6" x14ac:dyDescent="0.3">
      <c r="A180">
        <v>33</v>
      </c>
      <c r="B180" t="s">
        <v>743</v>
      </c>
      <c r="C180" t="s">
        <v>744</v>
      </c>
      <c r="D180">
        <v>8.41</v>
      </c>
      <c r="E180">
        <v>3321.9569999999999</v>
      </c>
      <c r="F180">
        <v>592.95000000000005</v>
      </c>
    </row>
    <row r="181" spans="1:6" x14ac:dyDescent="0.3">
      <c r="A181">
        <v>34</v>
      </c>
      <c r="B181" t="s">
        <v>745</v>
      </c>
      <c r="C181" t="s">
        <v>746</v>
      </c>
      <c r="D181">
        <v>8.41</v>
      </c>
      <c r="E181">
        <v>49274.078000000001</v>
      </c>
      <c r="F181">
        <v>7326.9539999999997</v>
      </c>
    </row>
    <row r="182" spans="1:6" x14ac:dyDescent="0.3">
      <c r="A182">
        <v>35</v>
      </c>
      <c r="B182" t="s">
        <v>747</v>
      </c>
      <c r="C182" t="s">
        <v>748</v>
      </c>
      <c r="D182">
        <v>8.41</v>
      </c>
      <c r="E182">
        <v>59685.766000000003</v>
      </c>
      <c r="F182">
        <v>8983.1730000000007</v>
      </c>
    </row>
    <row r="183" spans="1:6" x14ac:dyDescent="0.3">
      <c r="A183">
        <v>36</v>
      </c>
      <c r="B183" t="s">
        <v>749</v>
      </c>
      <c r="C183" t="s">
        <v>750</v>
      </c>
      <c r="D183">
        <v>8.41</v>
      </c>
      <c r="E183">
        <v>40092.292999999998</v>
      </c>
      <c r="F183">
        <v>5922.6980000000003</v>
      </c>
    </row>
    <row r="184" spans="1:6" x14ac:dyDescent="0.3">
      <c r="A184">
        <v>37</v>
      </c>
      <c r="B184" t="s">
        <v>751</v>
      </c>
      <c r="C184" t="s">
        <v>752</v>
      </c>
      <c r="D184">
        <v>8.41</v>
      </c>
      <c r="E184">
        <v>48031.059000000001</v>
      </c>
      <c r="F184">
        <v>7328.0159999999996</v>
      </c>
    </row>
    <row r="185" spans="1:6" x14ac:dyDescent="0.3">
      <c r="A185">
        <v>38</v>
      </c>
      <c r="B185" t="s">
        <v>753</v>
      </c>
      <c r="C185" t="s">
        <v>754</v>
      </c>
      <c r="D185">
        <v>8.41</v>
      </c>
      <c r="E185">
        <v>3034.7</v>
      </c>
      <c r="F185">
        <v>463.19200000000001</v>
      </c>
    </row>
    <row r="186" spans="1:6" x14ac:dyDescent="0.3">
      <c r="A186">
        <v>39</v>
      </c>
      <c r="B186" t="s">
        <v>755</v>
      </c>
      <c r="C186" t="s">
        <v>756</v>
      </c>
      <c r="D186">
        <v>8.42</v>
      </c>
      <c r="E186">
        <v>2984.393</v>
      </c>
      <c r="F186">
        <v>396.38200000000001</v>
      </c>
    </row>
    <row r="187" spans="1:6" x14ac:dyDescent="0.3">
      <c r="A187">
        <v>40</v>
      </c>
      <c r="B187" t="s">
        <v>757</v>
      </c>
      <c r="C187" t="s">
        <v>758</v>
      </c>
      <c r="D187">
        <v>8.42</v>
      </c>
      <c r="E187">
        <v>50295.063000000002</v>
      </c>
      <c r="F187">
        <v>7508.6559999999999</v>
      </c>
    </row>
    <row r="188" spans="1:6" x14ac:dyDescent="0.3">
      <c r="A188">
        <v>41</v>
      </c>
      <c r="B188" t="s">
        <v>759</v>
      </c>
      <c r="C188" t="s">
        <v>760</v>
      </c>
      <c r="D188">
        <v>8.42</v>
      </c>
      <c r="E188">
        <v>2468.8389999999999</v>
      </c>
      <c r="F188">
        <v>294.041</v>
      </c>
    </row>
    <row r="189" spans="1:6" x14ac:dyDescent="0.3">
      <c r="A189">
        <v>42</v>
      </c>
      <c r="B189" t="s">
        <v>761</v>
      </c>
      <c r="C189" t="s">
        <v>762</v>
      </c>
      <c r="D189">
        <v>8.42</v>
      </c>
      <c r="E189">
        <v>58491.336000000003</v>
      </c>
      <c r="F189">
        <v>8751.8960000000006</v>
      </c>
    </row>
    <row r="190" spans="1:6" x14ac:dyDescent="0.3">
      <c r="A190">
        <v>43</v>
      </c>
      <c r="B190" t="s">
        <v>763</v>
      </c>
      <c r="C190" t="s">
        <v>764</v>
      </c>
      <c r="D190">
        <v>8.42</v>
      </c>
      <c r="E190">
        <v>2575.6669999999999</v>
      </c>
      <c r="F190">
        <v>409.84100000000001</v>
      </c>
    </row>
    <row r="191" spans="1:6" x14ac:dyDescent="0.3">
      <c r="A191">
        <v>44</v>
      </c>
      <c r="B191" t="s">
        <v>765</v>
      </c>
      <c r="C191" t="s">
        <v>766</v>
      </c>
      <c r="D191">
        <v>8.42</v>
      </c>
      <c r="E191">
        <v>3792.2910000000002</v>
      </c>
      <c r="F191">
        <v>532.44899999999996</v>
      </c>
    </row>
    <row r="192" spans="1:6" x14ac:dyDescent="0.3">
      <c r="A192">
        <v>45</v>
      </c>
      <c r="B192" t="s">
        <v>767</v>
      </c>
      <c r="C192" t="s">
        <v>768</v>
      </c>
      <c r="D192">
        <v>8.42</v>
      </c>
      <c r="E192">
        <v>3897.3910000000001</v>
      </c>
      <c r="F192">
        <v>560.81200000000001</v>
      </c>
    </row>
    <row r="193" spans="1:6" x14ac:dyDescent="0.3">
      <c r="A193">
        <v>46</v>
      </c>
      <c r="B193" t="s">
        <v>769</v>
      </c>
      <c r="C193" t="s">
        <v>770</v>
      </c>
      <c r="D193">
        <v>8.42</v>
      </c>
      <c r="E193">
        <v>55038.991999999998</v>
      </c>
      <c r="F193">
        <v>8293.4709999999995</v>
      </c>
    </row>
    <row r="194" spans="1:6" x14ac:dyDescent="0.3">
      <c r="A194">
        <v>47</v>
      </c>
      <c r="B194" t="s">
        <v>771</v>
      </c>
      <c r="C194" t="s">
        <v>772</v>
      </c>
      <c r="D194">
        <v>8.42</v>
      </c>
      <c r="E194">
        <v>3562.694</v>
      </c>
      <c r="F194">
        <v>489.42200000000003</v>
      </c>
    </row>
    <row r="195" spans="1:6" x14ac:dyDescent="0.3">
      <c r="A195">
        <v>48</v>
      </c>
      <c r="B195" t="s">
        <v>773</v>
      </c>
      <c r="C195" t="s">
        <v>774</v>
      </c>
      <c r="D195">
        <v>8.42</v>
      </c>
      <c r="E195">
        <v>4416.5330000000004</v>
      </c>
      <c r="F195">
        <v>653.72400000000005</v>
      </c>
    </row>
    <row r="196" spans="1:6" x14ac:dyDescent="0.3">
      <c r="A196">
        <v>49</v>
      </c>
      <c r="B196" t="s">
        <v>775</v>
      </c>
      <c r="C196" t="s">
        <v>776</v>
      </c>
      <c r="D196">
        <v>8.42</v>
      </c>
      <c r="E196">
        <v>32990.082000000002</v>
      </c>
      <c r="F196">
        <v>4853.7430000000004</v>
      </c>
    </row>
    <row r="197" spans="1:6" x14ac:dyDescent="0.3">
      <c r="A197">
        <v>50</v>
      </c>
      <c r="B197" t="s">
        <v>777</v>
      </c>
      <c r="C197" t="s">
        <v>778</v>
      </c>
      <c r="D197">
        <v>8.42</v>
      </c>
      <c r="E197">
        <v>61850.949000000001</v>
      </c>
      <c r="F197">
        <v>9422.8870000000006</v>
      </c>
    </row>
    <row r="198" spans="1:6" x14ac:dyDescent="0.3">
      <c r="A198">
        <v>51</v>
      </c>
      <c r="B198" t="s">
        <v>779</v>
      </c>
      <c r="C198" t="s">
        <v>780</v>
      </c>
      <c r="D198">
        <v>8.42</v>
      </c>
      <c r="E198">
        <v>3430.5830000000001</v>
      </c>
      <c r="F198">
        <v>453.286</v>
      </c>
    </row>
    <row r="199" spans="1:6" x14ac:dyDescent="0.3">
      <c r="A199">
        <v>52</v>
      </c>
      <c r="B199" t="s">
        <v>781</v>
      </c>
      <c r="C199" t="s">
        <v>782</v>
      </c>
      <c r="D199">
        <v>8.42</v>
      </c>
      <c r="E199">
        <v>3342.422</v>
      </c>
      <c r="F199">
        <v>453.22699999999998</v>
      </c>
    </row>
    <row r="200" spans="1:6" x14ac:dyDescent="0.3">
      <c r="A200">
        <v>53</v>
      </c>
      <c r="B200" t="s">
        <v>783</v>
      </c>
      <c r="C200" t="s">
        <v>784</v>
      </c>
      <c r="D200">
        <v>8.42</v>
      </c>
      <c r="E200">
        <v>3117.241</v>
      </c>
      <c r="F200">
        <v>404.798</v>
      </c>
    </row>
    <row r="201" spans="1:6" x14ac:dyDescent="0.3">
      <c r="A201">
        <v>54</v>
      </c>
      <c r="B201" t="s">
        <v>785</v>
      </c>
      <c r="C201" t="s">
        <v>786</v>
      </c>
      <c r="D201">
        <v>8.42</v>
      </c>
      <c r="E201">
        <v>2205.4180000000001</v>
      </c>
      <c r="F201">
        <v>473.21100000000001</v>
      </c>
    </row>
    <row r="202" spans="1:6" x14ac:dyDescent="0.3">
      <c r="A202">
        <v>55</v>
      </c>
      <c r="B202" t="s">
        <v>787</v>
      </c>
      <c r="C202" t="s">
        <v>788</v>
      </c>
      <c r="D202">
        <v>8.42</v>
      </c>
      <c r="E202">
        <v>4245.0940000000001</v>
      </c>
      <c r="F202">
        <v>679.02</v>
      </c>
    </row>
    <row r="203" spans="1:6" x14ac:dyDescent="0.3">
      <c r="A203">
        <v>56</v>
      </c>
      <c r="B203" t="s">
        <v>789</v>
      </c>
      <c r="C203" t="s">
        <v>790</v>
      </c>
      <c r="D203">
        <v>8.42</v>
      </c>
      <c r="E203">
        <v>84891.593999999997</v>
      </c>
      <c r="F203">
        <v>12498.282999999999</v>
      </c>
    </row>
    <row r="204" spans="1:6" x14ac:dyDescent="0.3">
      <c r="A204">
        <v>57</v>
      </c>
      <c r="B204" t="s">
        <v>791</v>
      </c>
      <c r="C204" t="s">
        <v>792</v>
      </c>
      <c r="D204">
        <v>8.42</v>
      </c>
      <c r="E204">
        <v>27533.07</v>
      </c>
      <c r="F204">
        <v>4339.1099999999997</v>
      </c>
    </row>
    <row r="205" spans="1:6" x14ac:dyDescent="0.3">
      <c r="A205">
        <v>58</v>
      </c>
      <c r="B205" t="s">
        <v>793</v>
      </c>
      <c r="C205" t="s">
        <v>794</v>
      </c>
      <c r="D205">
        <v>8.42</v>
      </c>
      <c r="E205">
        <v>67994.710999999996</v>
      </c>
      <c r="F205">
        <v>10309.98</v>
      </c>
    </row>
    <row r="206" spans="1:6" x14ac:dyDescent="0.3">
      <c r="A206">
        <v>59</v>
      </c>
      <c r="B206" t="s">
        <v>795</v>
      </c>
      <c r="C206" t="s">
        <v>796</v>
      </c>
      <c r="D206">
        <v>8.42</v>
      </c>
      <c r="E206">
        <v>3428.7530000000002</v>
      </c>
      <c r="F206">
        <v>494.35899999999998</v>
      </c>
    </row>
    <row r="207" spans="1:6" x14ac:dyDescent="0.3">
      <c r="A207">
        <v>60</v>
      </c>
      <c r="B207" t="s">
        <v>797</v>
      </c>
      <c r="C207" t="s">
        <v>798</v>
      </c>
      <c r="D207">
        <v>8.43</v>
      </c>
      <c r="E207">
        <v>3102.74</v>
      </c>
      <c r="F207">
        <v>345.49900000000002</v>
      </c>
    </row>
    <row r="208" spans="1:6" x14ac:dyDescent="0.3">
      <c r="A208">
        <v>61</v>
      </c>
      <c r="B208" t="s">
        <v>799</v>
      </c>
      <c r="C208" t="s">
        <v>800</v>
      </c>
      <c r="D208">
        <v>8.42</v>
      </c>
      <c r="E208">
        <v>3255.8960000000002</v>
      </c>
      <c r="F208">
        <v>419.86500000000001</v>
      </c>
    </row>
    <row r="209" spans="1:6" x14ac:dyDescent="0.3">
      <c r="A209">
        <v>62</v>
      </c>
      <c r="B209" t="s">
        <v>801</v>
      </c>
      <c r="C209" t="s">
        <v>802</v>
      </c>
      <c r="D209">
        <v>8.42</v>
      </c>
      <c r="E209">
        <v>4077.8139999999999</v>
      </c>
      <c r="F209">
        <v>593.19799999999998</v>
      </c>
    </row>
    <row r="210" spans="1:6" x14ac:dyDescent="0.3">
      <c r="A210">
        <v>63</v>
      </c>
      <c r="B210" t="s">
        <v>803</v>
      </c>
      <c r="C210" t="s">
        <v>804</v>
      </c>
      <c r="D210">
        <v>8.42</v>
      </c>
      <c r="E210">
        <v>40052.241999999998</v>
      </c>
      <c r="F210">
        <v>6144.8670000000002</v>
      </c>
    </row>
    <row r="211" spans="1:6" x14ac:dyDescent="0.3">
      <c r="A211">
        <v>64</v>
      </c>
      <c r="B211" t="s">
        <v>805</v>
      </c>
      <c r="C211" t="s">
        <v>806</v>
      </c>
      <c r="D211">
        <v>8.42</v>
      </c>
      <c r="E211">
        <v>55469.555</v>
      </c>
      <c r="F211">
        <v>8438.0110000000004</v>
      </c>
    </row>
    <row r="212" spans="1:6" x14ac:dyDescent="0.3">
      <c r="A212">
        <v>65</v>
      </c>
      <c r="B212" t="s">
        <v>807</v>
      </c>
      <c r="C212" t="s">
        <v>808</v>
      </c>
      <c r="D212">
        <v>8.42</v>
      </c>
      <c r="E212">
        <v>54248.824000000001</v>
      </c>
      <c r="F212">
        <v>8412.5139999999992</v>
      </c>
    </row>
    <row r="213" spans="1:6" x14ac:dyDescent="0.3">
      <c r="A213">
        <v>66</v>
      </c>
      <c r="B213" t="s">
        <v>809</v>
      </c>
      <c r="C213" t="s">
        <v>810</v>
      </c>
      <c r="D213">
        <v>8.43</v>
      </c>
      <c r="E213">
        <v>2664.5360000000001</v>
      </c>
      <c r="F213">
        <v>534.20000000000005</v>
      </c>
    </row>
    <row r="214" spans="1:6" x14ac:dyDescent="0.3">
      <c r="A214">
        <v>67</v>
      </c>
      <c r="B214" t="s">
        <v>811</v>
      </c>
      <c r="C214" t="s">
        <v>812</v>
      </c>
      <c r="D214">
        <v>8.42</v>
      </c>
      <c r="E214">
        <v>55822.370999999999</v>
      </c>
      <c r="F214">
        <v>8495.8549999999996</v>
      </c>
    </row>
    <row r="215" spans="1:6" x14ac:dyDescent="0.3">
      <c r="A215">
        <v>68</v>
      </c>
      <c r="B215" t="s">
        <v>813</v>
      </c>
      <c r="C215" t="s">
        <v>814</v>
      </c>
      <c r="D215">
        <v>8.43</v>
      </c>
      <c r="E215">
        <v>2809.5529999999999</v>
      </c>
      <c r="F215">
        <v>447.78300000000002</v>
      </c>
    </row>
    <row r="216" spans="1:6" x14ac:dyDescent="0.3">
      <c r="A216">
        <v>69</v>
      </c>
      <c r="B216" t="s">
        <v>815</v>
      </c>
      <c r="C216" t="s">
        <v>816</v>
      </c>
      <c r="D216">
        <v>8.42</v>
      </c>
      <c r="E216">
        <v>31330.768</v>
      </c>
      <c r="F216">
        <v>5069.7460000000001</v>
      </c>
    </row>
    <row r="217" spans="1:6" x14ac:dyDescent="0.3">
      <c r="A217">
        <v>70</v>
      </c>
      <c r="B217" t="s">
        <v>817</v>
      </c>
      <c r="C217" t="s">
        <v>818</v>
      </c>
      <c r="D217">
        <v>8.42</v>
      </c>
      <c r="E217">
        <v>38868.531000000003</v>
      </c>
      <c r="F217">
        <v>5956.826</v>
      </c>
    </row>
    <row r="218" spans="1:6" x14ac:dyDescent="0.3">
      <c r="A218">
        <v>71</v>
      </c>
      <c r="B218" t="s">
        <v>819</v>
      </c>
      <c r="C218" t="s">
        <v>820</v>
      </c>
      <c r="D218">
        <v>8.42</v>
      </c>
      <c r="E218">
        <v>43758.105000000003</v>
      </c>
      <c r="F218">
        <v>6904.8819999999996</v>
      </c>
    </row>
    <row r="219" spans="1:6" x14ac:dyDescent="0.3">
      <c r="A219">
        <v>72</v>
      </c>
      <c r="B219" t="s">
        <v>821</v>
      </c>
      <c r="C219" t="s">
        <v>822</v>
      </c>
      <c r="D219">
        <v>8.42</v>
      </c>
      <c r="E219">
        <v>40338.336000000003</v>
      </c>
      <c r="F219">
        <v>6325.835</v>
      </c>
    </row>
    <row r="220" spans="1:6" x14ac:dyDescent="0.3">
      <c r="A220">
        <v>73</v>
      </c>
      <c r="B220" t="s">
        <v>823</v>
      </c>
      <c r="C220" t="s">
        <v>824</v>
      </c>
      <c r="D220">
        <v>8.42</v>
      </c>
      <c r="E220">
        <v>31259.085999999999</v>
      </c>
      <c r="F220">
        <v>4938.6859999999997</v>
      </c>
    </row>
    <row r="221" spans="1:6" x14ac:dyDescent="0.3">
      <c r="A221">
        <v>74</v>
      </c>
      <c r="B221" t="s">
        <v>825</v>
      </c>
      <c r="C221" t="s">
        <v>826</v>
      </c>
      <c r="D221">
        <v>8.42</v>
      </c>
      <c r="E221">
        <v>39928.315999999999</v>
      </c>
      <c r="F221">
        <v>6018.4859999999999</v>
      </c>
    </row>
    <row r="222" spans="1:6" x14ac:dyDescent="0.3">
      <c r="A222">
        <v>75</v>
      </c>
      <c r="B222" t="s">
        <v>827</v>
      </c>
      <c r="C222" t="s">
        <v>828</v>
      </c>
      <c r="D222">
        <v>8.43</v>
      </c>
      <c r="E222">
        <v>2595.672</v>
      </c>
      <c r="F222">
        <v>310.68099999999998</v>
      </c>
    </row>
    <row r="223" spans="1:6" x14ac:dyDescent="0.3">
      <c r="A223">
        <v>76</v>
      </c>
      <c r="B223" t="s">
        <v>829</v>
      </c>
      <c r="C223" t="s">
        <v>830</v>
      </c>
      <c r="D223">
        <v>8.42</v>
      </c>
      <c r="E223">
        <v>41227.781000000003</v>
      </c>
      <c r="F223">
        <v>6437.634</v>
      </c>
    </row>
    <row r="224" spans="1:6" x14ac:dyDescent="0.3">
      <c r="A224">
        <v>77</v>
      </c>
      <c r="B224" t="s">
        <v>831</v>
      </c>
      <c r="C224" t="s">
        <v>832</v>
      </c>
      <c r="D224">
        <v>8.42</v>
      </c>
      <c r="E224">
        <v>32801.358999999997</v>
      </c>
      <c r="F224">
        <v>5296.7219999999998</v>
      </c>
    </row>
    <row r="225" spans="1:6" x14ac:dyDescent="0.3">
      <c r="A225">
        <v>78</v>
      </c>
      <c r="B225" t="s">
        <v>833</v>
      </c>
      <c r="C225" t="s">
        <v>834</v>
      </c>
      <c r="D225">
        <v>8.42</v>
      </c>
      <c r="E225">
        <v>36351.601999999999</v>
      </c>
      <c r="F225">
        <v>5516.5140000000001</v>
      </c>
    </row>
    <row r="226" spans="1:6" x14ac:dyDescent="0.3">
      <c r="A226">
        <v>79</v>
      </c>
      <c r="B226" t="s">
        <v>835</v>
      </c>
      <c r="C226" t="s">
        <v>836</v>
      </c>
      <c r="D226">
        <v>8.43</v>
      </c>
      <c r="E226">
        <v>2360.1750000000002</v>
      </c>
      <c r="F226">
        <v>377.43900000000002</v>
      </c>
    </row>
    <row r="227" spans="1:6" x14ac:dyDescent="0.3">
      <c r="A227">
        <v>80</v>
      </c>
      <c r="B227" t="s">
        <v>837</v>
      </c>
      <c r="C227" t="s">
        <v>838</v>
      </c>
      <c r="D227">
        <v>8.42</v>
      </c>
      <c r="E227">
        <v>35830.012000000002</v>
      </c>
      <c r="F227">
        <v>5641.0050000000001</v>
      </c>
    </row>
    <row r="228" spans="1:6" x14ac:dyDescent="0.3">
      <c r="A228">
        <v>81</v>
      </c>
      <c r="B228" t="s">
        <v>839</v>
      </c>
      <c r="C228" t="s">
        <v>840</v>
      </c>
      <c r="D228">
        <v>8.42</v>
      </c>
      <c r="E228">
        <v>39867.563000000002</v>
      </c>
      <c r="F228">
        <v>6113.3909999999996</v>
      </c>
    </row>
    <row r="229" spans="1:6" x14ac:dyDescent="0.3">
      <c r="A229">
        <v>82</v>
      </c>
      <c r="B229" t="s">
        <v>841</v>
      </c>
      <c r="C229" t="s">
        <v>842</v>
      </c>
      <c r="D229">
        <v>8.42</v>
      </c>
      <c r="E229">
        <v>48888.309000000001</v>
      </c>
      <c r="F229">
        <v>7462.9769999999999</v>
      </c>
    </row>
    <row r="230" spans="1:6" x14ac:dyDescent="0.3">
      <c r="A230">
        <v>83</v>
      </c>
      <c r="B230" t="s">
        <v>843</v>
      </c>
      <c r="C230" t="s">
        <v>844</v>
      </c>
      <c r="D230">
        <v>8.42</v>
      </c>
      <c r="E230">
        <v>37824.714999999997</v>
      </c>
      <c r="F230">
        <v>5680.0110000000004</v>
      </c>
    </row>
    <row r="231" spans="1:6" x14ac:dyDescent="0.3">
      <c r="A231">
        <v>84</v>
      </c>
      <c r="B231" t="s">
        <v>845</v>
      </c>
      <c r="C231" t="s">
        <v>846</v>
      </c>
      <c r="D231">
        <v>8.42</v>
      </c>
      <c r="E231">
        <v>43504.144999999997</v>
      </c>
      <c r="F231">
        <v>6712.3140000000003</v>
      </c>
    </row>
    <row r="232" spans="1:6" x14ac:dyDescent="0.3">
      <c r="A232">
        <v>85</v>
      </c>
      <c r="B232" t="s">
        <v>847</v>
      </c>
      <c r="C232" t="s">
        <v>848</v>
      </c>
      <c r="D232">
        <v>8.42</v>
      </c>
      <c r="E232">
        <v>63607.733999999997</v>
      </c>
      <c r="F232">
        <v>9375.9500000000007</v>
      </c>
    </row>
    <row r="233" spans="1:6" x14ac:dyDescent="0.3">
      <c r="A233">
        <v>86</v>
      </c>
      <c r="B233" t="s">
        <v>849</v>
      </c>
      <c r="C233" t="s">
        <v>850</v>
      </c>
      <c r="D233">
        <v>8.42</v>
      </c>
      <c r="E233">
        <v>82840.914000000004</v>
      </c>
      <c r="F233">
        <v>12977.761</v>
      </c>
    </row>
    <row r="234" spans="1:6" x14ac:dyDescent="0.3">
      <c r="A234">
        <v>87</v>
      </c>
      <c r="B234" t="s">
        <v>851</v>
      </c>
      <c r="C234" t="s">
        <v>852</v>
      </c>
      <c r="D234">
        <v>8.42</v>
      </c>
      <c r="E234">
        <v>45684.667999999998</v>
      </c>
      <c r="F234">
        <v>7180.9030000000002</v>
      </c>
    </row>
    <row r="235" spans="1:6" x14ac:dyDescent="0.3">
      <c r="A235">
        <v>88</v>
      </c>
      <c r="B235" t="s">
        <v>853</v>
      </c>
      <c r="C235" t="s">
        <v>854</v>
      </c>
      <c r="D235">
        <v>8.42</v>
      </c>
      <c r="E235">
        <v>32069.42</v>
      </c>
      <c r="F235">
        <v>4795.8959999999997</v>
      </c>
    </row>
    <row r="236" spans="1:6" x14ac:dyDescent="0.3">
      <c r="A236">
        <v>89</v>
      </c>
      <c r="B236" t="s">
        <v>855</v>
      </c>
      <c r="C236" t="s">
        <v>856</v>
      </c>
      <c r="D236">
        <v>8.42</v>
      </c>
      <c r="E236">
        <v>31496.388999999999</v>
      </c>
      <c r="F236">
        <v>4707.1729999999998</v>
      </c>
    </row>
    <row r="237" spans="1:6" x14ac:dyDescent="0.3">
      <c r="A237">
        <v>90</v>
      </c>
      <c r="B237" t="s">
        <v>857</v>
      </c>
      <c r="C237" t="s">
        <v>858</v>
      </c>
      <c r="D237">
        <v>8.42</v>
      </c>
      <c r="E237">
        <v>38128.991999999998</v>
      </c>
      <c r="F237">
        <v>6134.3130000000001</v>
      </c>
    </row>
    <row r="238" spans="1:6" x14ac:dyDescent="0.3">
      <c r="A238">
        <v>91</v>
      </c>
      <c r="B238" t="s">
        <v>859</v>
      </c>
      <c r="C238" t="s">
        <v>860</v>
      </c>
      <c r="D238">
        <v>8.42</v>
      </c>
      <c r="E238">
        <v>27654.958999999999</v>
      </c>
      <c r="F238">
        <v>4396.5129999999999</v>
      </c>
    </row>
    <row r="239" spans="1:6" x14ac:dyDescent="0.3">
      <c r="A239">
        <v>92</v>
      </c>
      <c r="B239" t="s">
        <v>861</v>
      </c>
      <c r="C239" t="s">
        <v>862</v>
      </c>
      <c r="D239">
        <v>8.42</v>
      </c>
      <c r="E239">
        <v>43644.593999999997</v>
      </c>
      <c r="F239">
        <v>7036.433</v>
      </c>
    </row>
    <row r="240" spans="1:6" x14ac:dyDescent="0.3">
      <c r="A240">
        <v>93</v>
      </c>
      <c r="B240" t="s">
        <v>863</v>
      </c>
      <c r="C240" t="s">
        <v>864</v>
      </c>
      <c r="D240">
        <v>8.42</v>
      </c>
      <c r="E240">
        <v>35757.851999999999</v>
      </c>
      <c r="F240">
        <v>5630.9049999999997</v>
      </c>
    </row>
    <row r="241" spans="1:10" x14ac:dyDescent="0.3">
      <c r="A241">
        <v>94</v>
      </c>
      <c r="B241" t="s">
        <v>865</v>
      </c>
      <c r="C241" t="s">
        <v>866</v>
      </c>
      <c r="D241">
        <v>8.42</v>
      </c>
      <c r="E241">
        <v>113659.43</v>
      </c>
      <c r="F241">
        <v>17607.199000000001</v>
      </c>
    </row>
    <row r="242" spans="1:10" x14ac:dyDescent="0.3">
      <c r="A242">
        <v>95</v>
      </c>
      <c r="B242" t="s">
        <v>867</v>
      </c>
      <c r="C242" t="s">
        <v>868</v>
      </c>
      <c r="D242">
        <v>8.42</v>
      </c>
      <c r="E242">
        <v>20099.752</v>
      </c>
      <c r="F242">
        <v>3300.8440000000001</v>
      </c>
    </row>
    <row r="243" spans="1:10" x14ac:dyDescent="0.3">
      <c r="A243">
        <v>96</v>
      </c>
      <c r="B243" t="s">
        <v>869</v>
      </c>
      <c r="C243" t="s">
        <v>870</v>
      </c>
      <c r="D243">
        <v>8.42</v>
      </c>
      <c r="E243">
        <v>32530.476999999999</v>
      </c>
      <c r="F243">
        <v>5155.0469999999996</v>
      </c>
    </row>
    <row r="244" spans="1:10" x14ac:dyDescent="0.3">
      <c r="A244">
        <v>97</v>
      </c>
      <c r="B244" t="s">
        <v>871</v>
      </c>
      <c r="C244" t="s">
        <v>872</v>
      </c>
      <c r="D244">
        <v>8.42</v>
      </c>
      <c r="E244">
        <v>38650.644999999997</v>
      </c>
      <c r="F244">
        <v>5865.4369999999999</v>
      </c>
    </row>
    <row r="245" spans="1:10" x14ac:dyDescent="0.3">
      <c r="A245">
        <v>98</v>
      </c>
      <c r="B245" t="s">
        <v>873</v>
      </c>
      <c r="C245" t="s">
        <v>874</v>
      </c>
      <c r="D245">
        <v>8.42</v>
      </c>
      <c r="E245">
        <v>46540.508000000002</v>
      </c>
      <c r="F245">
        <v>6989.32</v>
      </c>
    </row>
    <row r="246" spans="1:10" x14ac:dyDescent="0.3">
      <c r="A246">
        <v>99</v>
      </c>
      <c r="B246" t="s">
        <v>875</v>
      </c>
      <c r="C246" t="s">
        <v>876</v>
      </c>
      <c r="D246">
        <v>8.42</v>
      </c>
      <c r="E246">
        <v>40009.605000000003</v>
      </c>
      <c r="F246">
        <v>6239.0519999999997</v>
      </c>
    </row>
    <row r="247" spans="1:10" x14ac:dyDescent="0.3">
      <c r="A247">
        <v>100</v>
      </c>
      <c r="B247" t="s">
        <v>877</v>
      </c>
      <c r="C247" t="s">
        <v>878</v>
      </c>
      <c r="D247">
        <v>8.42</v>
      </c>
      <c r="E247">
        <v>84472.031000000003</v>
      </c>
      <c r="F247">
        <v>13106.166999999999</v>
      </c>
    </row>
    <row r="248" spans="1:10" x14ac:dyDescent="0.3">
      <c r="A248">
        <v>101</v>
      </c>
      <c r="B248" t="s">
        <v>879</v>
      </c>
      <c r="C248" t="s">
        <v>880</v>
      </c>
      <c r="D248">
        <v>8.42</v>
      </c>
      <c r="E248">
        <v>83579.452999999994</v>
      </c>
      <c r="F248">
        <v>12625.129000000001</v>
      </c>
    </row>
    <row r="249" spans="1:10" x14ac:dyDescent="0.3">
      <c r="A249">
        <v>102</v>
      </c>
      <c r="B249" t="s">
        <v>881</v>
      </c>
      <c r="C249" t="s">
        <v>882</v>
      </c>
      <c r="D249">
        <v>8.42</v>
      </c>
      <c r="E249">
        <v>39201.758000000002</v>
      </c>
      <c r="F249">
        <v>6092.2449999999999</v>
      </c>
    </row>
    <row r="250" spans="1:10" x14ac:dyDescent="0.3">
      <c r="A250">
        <v>103</v>
      </c>
      <c r="B250" t="s">
        <v>883</v>
      </c>
      <c r="C250" t="s">
        <v>884</v>
      </c>
      <c r="D250">
        <v>8.42</v>
      </c>
      <c r="E250">
        <v>11397.768</v>
      </c>
      <c r="F250">
        <v>1699.6659999999999</v>
      </c>
    </row>
    <row r="251" spans="1:10" x14ac:dyDescent="0.3">
      <c r="A251">
        <v>104</v>
      </c>
      <c r="B251" t="s">
        <v>885</v>
      </c>
      <c r="C251" t="s">
        <v>886</v>
      </c>
      <c r="D251">
        <v>8.42</v>
      </c>
      <c r="E251">
        <v>103296.031</v>
      </c>
      <c r="F251">
        <v>15521.727000000001</v>
      </c>
      <c r="G251" t="s">
        <v>945</v>
      </c>
      <c r="H251">
        <v>8.44</v>
      </c>
      <c r="I251">
        <v>9291.741</v>
      </c>
      <c r="J251">
        <v>1604.828</v>
      </c>
    </row>
    <row r="252" spans="1:10" x14ac:dyDescent="0.3">
      <c r="A252">
        <v>105</v>
      </c>
      <c r="B252" t="s">
        <v>887</v>
      </c>
      <c r="C252" t="s">
        <v>888</v>
      </c>
      <c r="D252">
        <v>8.42</v>
      </c>
      <c r="E252">
        <v>36796.468999999997</v>
      </c>
      <c r="F252">
        <v>5691.8329999999996</v>
      </c>
    </row>
    <row r="253" spans="1:10" x14ac:dyDescent="0.3">
      <c r="A253">
        <v>106</v>
      </c>
      <c r="B253" t="s">
        <v>889</v>
      </c>
      <c r="C253" t="s">
        <v>890</v>
      </c>
      <c r="D253">
        <v>8.43</v>
      </c>
      <c r="E253">
        <v>57167.968999999997</v>
      </c>
      <c r="F253">
        <v>8969.5779999999995</v>
      </c>
    </row>
    <row r="254" spans="1:10" x14ac:dyDescent="0.3">
      <c r="A254">
        <v>107</v>
      </c>
      <c r="B254" t="s">
        <v>891</v>
      </c>
      <c r="C254" t="s">
        <v>892</v>
      </c>
      <c r="D254">
        <v>8.42</v>
      </c>
      <c r="E254">
        <v>46527.59</v>
      </c>
      <c r="F254">
        <v>7270.6059999999998</v>
      </c>
    </row>
    <row r="255" spans="1:10" x14ac:dyDescent="0.3">
      <c r="A255">
        <v>108</v>
      </c>
      <c r="B255" t="s">
        <v>893</v>
      </c>
      <c r="C255" t="s">
        <v>894</v>
      </c>
      <c r="D255">
        <v>8.42</v>
      </c>
      <c r="E255">
        <v>33349.987999999998</v>
      </c>
      <c r="F255">
        <v>5311.3620000000001</v>
      </c>
    </row>
    <row r="256" spans="1:10" x14ac:dyDescent="0.3">
      <c r="A256">
        <v>109</v>
      </c>
      <c r="B256" t="s">
        <v>895</v>
      </c>
      <c r="C256" t="s">
        <v>896</v>
      </c>
      <c r="D256">
        <v>8.42</v>
      </c>
      <c r="E256">
        <v>53166.773000000001</v>
      </c>
      <c r="F256">
        <v>8350.3729999999996</v>
      </c>
    </row>
    <row r="257" spans="1:6" x14ac:dyDescent="0.3">
      <c r="A257">
        <v>110</v>
      </c>
      <c r="B257" t="s">
        <v>897</v>
      </c>
      <c r="C257" t="s">
        <v>898</v>
      </c>
      <c r="D257">
        <v>8.42</v>
      </c>
      <c r="E257">
        <v>48982.300999999999</v>
      </c>
      <c r="F257">
        <v>7346.9430000000002</v>
      </c>
    </row>
    <row r="258" spans="1:6" x14ac:dyDescent="0.3">
      <c r="A258">
        <v>111</v>
      </c>
      <c r="B258" t="s">
        <v>899</v>
      </c>
      <c r="C258" t="s">
        <v>900</v>
      </c>
      <c r="D258">
        <v>8.42</v>
      </c>
      <c r="E258">
        <v>47179.366999999998</v>
      </c>
      <c r="F258">
        <v>7250.0259999999998</v>
      </c>
    </row>
    <row r="259" spans="1:6" x14ac:dyDescent="0.3">
      <c r="A259">
        <v>112</v>
      </c>
      <c r="B259" t="s">
        <v>901</v>
      </c>
      <c r="C259" t="s">
        <v>902</v>
      </c>
      <c r="D259">
        <v>8.43</v>
      </c>
      <c r="E259">
        <v>42890.675999999999</v>
      </c>
      <c r="F259">
        <v>6821.3519999999999</v>
      </c>
    </row>
    <row r="260" spans="1:6" x14ac:dyDescent="0.3">
      <c r="A260">
        <v>113</v>
      </c>
      <c r="B260" t="s">
        <v>903</v>
      </c>
      <c r="C260" t="s">
        <v>904</v>
      </c>
      <c r="D260">
        <v>8.43</v>
      </c>
      <c r="E260">
        <v>61877.616999999998</v>
      </c>
      <c r="F260">
        <v>9515.9969999999994</v>
      </c>
    </row>
    <row r="261" spans="1:6" x14ac:dyDescent="0.3">
      <c r="A261">
        <v>114</v>
      </c>
      <c r="B261" t="s">
        <v>905</v>
      </c>
      <c r="C261" t="s">
        <v>906</v>
      </c>
      <c r="D261">
        <v>8.42</v>
      </c>
      <c r="E261">
        <v>64122.214999999997</v>
      </c>
      <c r="F261">
        <v>10184.92</v>
      </c>
    </row>
    <row r="262" spans="1:6" x14ac:dyDescent="0.3">
      <c r="A262">
        <v>115</v>
      </c>
      <c r="B262" t="s">
        <v>907</v>
      </c>
      <c r="C262" t="s">
        <v>908</v>
      </c>
      <c r="D262">
        <v>8.42</v>
      </c>
      <c r="E262">
        <v>42145.675999999999</v>
      </c>
      <c r="F262">
        <v>6490.9790000000003</v>
      </c>
    </row>
    <row r="263" spans="1:6" x14ac:dyDescent="0.3">
      <c r="A263">
        <v>116</v>
      </c>
      <c r="B263" t="s">
        <v>909</v>
      </c>
      <c r="C263" t="s">
        <v>910</v>
      </c>
      <c r="D263">
        <v>8.43</v>
      </c>
      <c r="E263">
        <v>33758.612999999998</v>
      </c>
      <c r="F263">
        <v>5200.7330000000002</v>
      </c>
    </row>
    <row r="264" spans="1:6" x14ac:dyDescent="0.3">
      <c r="A264">
        <v>117</v>
      </c>
      <c r="B264" t="s">
        <v>911</v>
      </c>
      <c r="C264" t="s">
        <v>912</v>
      </c>
      <c r="D264">
        <v>8.43</v>
      </c>
      <c r="E264">
        <v>26822.243999999999</v>
      </c>
      <c r="F264">
        <v>4035.9090000000001</v>
      </c>
    </row>
    <row r="265" spans="1:6" x14ac:dyDescent="0.3">
      <c r="A265">
        <v>118</v>
      </c>
      <c r="B265" t="s">
        <v>913</v>
      </c>
      <c r="C265" t="s">
        <v>914</v>
      </c>
      <c r="D265">
        <v>8.42</v>
      </c>
      <c r="E265">
        <v>25411.25</v>
      </c>
      <c r="F265">
        <v>3857.547</v>
      </c>
    </row>
    <row r="266" spans="1:6" x14ac:dyDescent="0.3">
      <c r="A266">
        <v>119</v>
      </c>
      <c r="B266" t="s">
        <v>915</v>
      </c>
      <c r="C266" t="s">
        <v>916</v>
      </c>
      <c r="D266">
        <v>8.42</v>
      </c>
      <c r="E266">
        <v>25667.15</v>
      </c>
      <c r="F266">
        <v>3978.1109999999999</v>
      </c>
    </row>
    <row r="267" spans="1:6" x14ac:dyDescent="0.3">
      <c r="A267">
        <v>120</v>
      </c>
      <c r="B267" t="s">
        <v>917</v>
      </c>
      <c r="C267" t="s">
        <v>918</v>
      </c>
      <c r="D267">
        <v>8.42</v>
      </c>
      <c r="E267">
        <v>24651.561000000002</v>
      </c>
      <c r="F267">
        <v>3909.308</v>
      </c>
    </row>
    <row r="268" spans="1:6" x14ac:dyDescent="0.3">
      <c r="A268">
        <v>121</v>
      </c>
      <c r="B268" t="s">
        <v>919</v>
      </c>
      <c r="C268" t="s">
        <v>920</v>
      </c>
      <c r="D268">
        <v>8.43</v>
      </c>
      <c r="E268">
        <v>25658.688999999998</v>
      </c>
      <c r="F268">
        <v>3978.01</v>
      </c>
    </row>
    <row r="269" spans="1:6" x14ac:dyDescent="0.3">
      <c r="A269">
        <v>122</v>
      </c>
      <c r="B269" t="s">
        <v>921</v>
      </c>
      <c r="C269" t="s">
        <v>922</v>
      </c>
      <c r="D269">
        <v>8.42</v>
      </c>
      <c r="E269">
        <v>31810.525000000001</v>
      </c>
      <c r="F269">
        <v>4908.3900000000003</v>
      </c>
    </row>
    <row r="270" spans="1:6" x14ac:dyDescent="0.3">
      <c r="A270">
        <v>123</v>
      </c>
      <c r="B270" t="s">
        <v>923</v>
      </c>
      <c r="C270" t="s">
        <v>924</v>
      </c>
      <c r="D270">
        <v>8.43</v>
      </c>
      <c r="E270">
        <v>26313.636999999999</v>
      </c>
      <c r="F270">
        <v>4088.84</v>
      </c>
    </row>
    <row r="271" spans="1:6" x14ac:dyDescent="0.3">
      <c r="A271">
        <v>124</v>
      </c>
      <c r="B271" t="s">
        <v>925</v>
      </c>
      <c r="C271" t="s">
        <v>926</v>
      </c>
      <c r="D271">
        <v>8.43</v>
      </c>
      <c r="E271">
        <v>24436.127</v>
      </c>
      <c r="F271">
        <v>3825.1239999999998</v>
      </c>
    </row>
    <row r="272" spans="1:6" x14ac:dyDescent="0.3">
      <c r="A272">
        <v>125</v>
      </c>
      <c r="B272" t="s">
        <v>927</v>
      </c>
      <c r="C272" t="s">
        <v>928</v>
      </c>
      <c r="D272">
        <v>8.43</v>
      </c>
      <c r="E272">
        <v>30303.572</v>
      </c>
      <c r="F272">
        <v>4757.4830000000002</v>
      </c>
    </row>
    <row r="273" spans="1:6" x14ac:dyDescent="0.3">
      <c r="A273">
        <v>126</v>
      </c>
      <c r="B273" t="s">
        <v>929</v>
      </c>
      <c r="C273" t="s">
        <v>9</v>
      </c>
      <c r="D273">
        <v>8.43</v>
      </c>
      <c r="E273">
        <v>2073.6280000000002</v>
      </c>
      <c r="F273">
        <v>415.86900000000003</v>
      </c>
    </row>
    <row r="274" spans="1:6" x14ac:dyDescent="0.3">
      <c r="A274">
        <v>127</v>
      </c>
      <c r="B274" t="s">
        <v>930</v>
      </c>
      <c r="C274" t="s">
        <v>11</v>
      </c>
      <c r="D274">
        <v>8.43</v>
      </c>
      <c r="E274">
        <v>1515.3219999999999</v>
      </c>
      <c r="F274">
        <v>318.649</v>
      </c>
    </row>
    <row r="275" spans="1:6" x14ac:dyDescent="0.3">
      <c r="A275">
        <v>128</v>
      </c>
      <c r="B275" t="s">
        <v>931</v>
      </c>
      <c r="C275" t="s">
        <v>13</v>
      </c>
      <c r="D275">
        <v>8.43</v>
      </c>
      <c r="E275">
        <v>3077.259</v>
      </c>
      <c r="F275">
        <v>407.24200000000002</v>
      </c>
    </row>
    <row r="276" spans="1:6" x14ac:dyDescent="0.3">
      <c r="A276">
        <v>129</v>
      </c>
      <c r="B276" t="s">
        <v>932</v>
      </c>
      <c r="C276" t="s">
        <v>15</v>
      </c>
      <c r="D276">
        <v>8.43</v>
      </c>
      <c r="E276">
        <v>4445.5029999999997</v>
      </c>
      <c r="F276">
        <v>632.36099999999999</v>
      </c>
    </row>
    <row r="277" spans="1:6" x14ac:dyDescent="0.3">
      <c r="A277">
        <v>130</v>
      </c>
      <c r="B277" t="s">
        <v>933</v>
      </c>
      <c r="C277" t="s">
        <v>17</v>
      </c>
      <c r="D277">
        <v>8.43</v>
      </c>
      <c r="E277">
        <v>7198.0829999999996</v>
      </c>
      <c r="F277">
        <v>1171.9069999999999</v>
      </c>
    </row>
    <row r="278" spans="1:6" x14ac:dyDescent="0.3">
      <c r="A278">
        <v>131</v>
      </c>
      <c r="B278" t="s">
        <v>934</v>
      </c>
      <c r="C278" t="s">
        <v>19</v>
      </c>
      <c r="D278">
        <v>8.43</v>
      </c>
      <c r="E278">
        <v>14737.82</v>
      </c>
      <c r="F278">
        <v>2119.4029999999998</v>
      </c>
    </row>
    <row r="279" spans="1:6" x14ac:dyDescent="0.3">
      <c r="A279">
        <v>132</v>
      </c>
      <c r="B279" t="s">
        <v>935</v>
      </c>
      <c r="C279" t="s">
        <v>21</v>
      </c>
      <c r="D279">
        <v>8.43</v>
      </c>
      <c r="E279">
        <v>41064.101999999999</v>
      </c>
      <c r="F279">
        <v>6880.1149999999998</v>
      </c>
    </row>
    <row r="280" spans="1:6" x14ac:dyDescent="0.3">
      <c r="A280">
        <v>133</v>
      </c>
      <c r="B280" t="s">
        <v>936</v>
      </c>
      <c r="C280" t="s">
        <v>23</v>
      </c>
      <c r="D280">
        <v>8.43</v>
      </c>
      <c r="E280">
        <v>76559.812999999995</v>
      </c>
      <c r="F280">
        <v>11851.038</v>
      </c>
    </row>
    <row r="281" spans="1:6" x14ac:dyDescent="0.3">
      <c r="A281">
        <v>134</v>
      </c>
      <c r="B281" t="s">
        <v>937</v>
      </c>
      <c r="C281" t="s">
        <v>25</v>
      </c>
      <c r="D281">
        <v>8.44</v>
      </c>
      <c r="E281">
        <v>163825.609</v>
      </c>
      <c r="F281">
        <v>24769.91</v>
      </c>
    </row>
    <row r="282" spans="1:6" x14ac:dyDescent="0.3">
      <c r="A282">
        <v>135</v>
      </c>
      <c r="B282" t="s">
        <v>938</v>
      </c>
      <c r="C282" t="s">
        <v>27</v>
      </c>
      <c r="D282">
        <v>8.44</v>
      </c>
      <c r="E282">
        <v>475915.875</v>
      </c>
      <c r="F282">
        <v>72174.633000000002</v>
      </c>
    </row>
    <row r="283" spans="1:6" x14ac:dyDescent="0.3">
      <c r="A283">
        <v>136</v>
      </c>
      <c r="B283" t="s">
        <v>939</v>
      </c>
      <c r="C283" t="s">
        <v>9</v>
      </c>
      <c r="D283">
        <v>8.44</v>
      </c>
      <c r="E283">
        <v>5210.2470000000003</v>
      </c>
      <c r="F283">
        <v>1088.4079999999999</v>
      </c>
    </row>
    <row r="285" spans="1:6" x14ac:dyDescent="0.3">
      <c r="A285" t="s">
        <v>222</v>
      </c>
    </row>
    <row r="287" spans="1:6" x14ac:dyDescent="0.3">
      <c r="B287" t="s">
        <v>3</v>
      </c>
      <c r="C287" t="s">
        <v>4</v>
      </c>
      <c r="D287" t="s">
        <v>5</v>
      </c>
      <c r="E287" t="s">
        <v>6</v>
      </c>
      <c r="F287" t="s">
        <v>7</v>
      </c>
    </row>
    <row r="288" spans="1:6" x14ac:dyDescent="0.3">
      <c r="A288">
        <v>1</v>
      </c>
      <c r="B288" t="s">
        <v>691</v>
      </c>
      <c r="C288" t="s">
        <v>9</v>
      </c>
      <c r="D288">
        <v>5.97</v>
      </c>
      <c r="E288">
        <v>3151.56</v>
      </c>
      <c r="F288">
        <v>2725.9760000000001</v>
      </c>
    </row>
    <row r="289" spans="1:6" x14ac:dyDescent="0.3">
      <c r="A289">
        <v>2</v>
      </c>
      <c r="B289" t="s">
        <v>692</v>
      </c>
      <c r="C289" t="s">
        <v>9</v>
      </c>
      <c r="D289">
        <v>5.97</v>
      </c>
      <c r="E289">
        <v>3166.884</v>
      </c>
      <c r="F289">
        <v>2818.23</v>
      </c>
    </row>
    <row r="290" spans="1:6" x14ac:dyDescent="0.3">
      <c r="A290">
        <v>3</v>
      </c>
      <c r="B290" t="s">
        <v>693</v>
      </c>
      <c r="C290" t="s">
        <v>11</v>
      </c>
      <c r="D290">
        <v>5.97</v>
      </c>
      <c r="E290">
        <v>3379.5549999999998</v>
      </c>
      <c r="F290">
        <v>2917.9430000000002</v>
      </c>
    </row>
    <row r="291" spans="1:6" x14ac:dyDescent="0.3">
      <c r="A291">
        <v>4</v>
      </c>
      <c r="B291" t="s">
        <v>694</v>
      </c>
      <c r="C291" t="s">
        <v>13</v>
      </c>
      <c r="D291">
        <v>5.97</v>
      </c>
      <c r="E291">
        <v>7014.2160000000003</v>
      </c>
      <c r="F291">
        <v>6117.5</v>
      </c>
    </row>
    <row r="292" spans="1:6" x14ac:dyDescent="0.3">
      <c r="A292">
        <v>5</v>
      </c>
      <c r="B292" t="s">
        <v>695</v>
      </c>
      <c r="C292" t="s">
        <v>15</v>
      </c>
      <c r="D292">
        <v>5.97</v>
      </c>
      <c r="E292">
        <v>10125.171</v>
      </c>
      <c r="F292">
        <v>8083.6580000000004</v>
      </c>
    </row>
    <row r="293" spans="1:6" x14ac:dyDescent="0.3">
      <c r="A293">
        <v>6</v>
      </c>
      <c r="B293" t="s">
        <v>696</v>
      </c>
      <c r="C293" t="s">
        <v>17</v>
      </c>
      <c r="D293">
        <v>5.97</v>
      </c>
      <c r="E293">
        <v>18517.976999999999</v>
      </c>
      <c r="F293">
        <v>13912.409</v>
      </c>
    </row>
    <row r="294" spans="1:6" x14ac:dyDescent="0.3">
      <c r="A294">
        <v>7</v>
      </c>
      <c r="B294" t="s">
        <v>697</v>
      </c>
      <c r="C294" t="s">
        <v>19</v>
      </c>
      <c r="D294">
        <v>5.97</v>
      </c>
      <c r="E294">
        <v>35650.754000000001</v>
      </c>
      <c r="F294">
        <v>28426.491999999998</v>
      </c>
    </row>
    <row r="295" spans="1:6" x14ac:dyDescent="0.3">
      <c r="A295">
        <v>8</v>
      </c>
      <c r="B295" t="s">
        <v>698</v>
      </c>
      <c r="C295" t="s">
        <v>21</v>
      </c>
      <c r="D295">
        <v>5.94</v>
      </c>
      <c r="E295">
        <v>68513.702999999994</v>
      </c>
      <c r="F295">
        <v>56128.870999999999</v>
      </c>
    </row>
    <row r="296" spans="1:6" x14ac:dyDescent="0.3">
      <c r="A296">
        <v>9</v>
      </c>
      <c r="B296" t="s">
        <v>699</v>
      </c>
      <c r="C296" t="s">
        <v>23</v>
      </c>
      <c r="D296">
        <v>5.9</v>
      </c>
      <c r="E296">
        <v>146747.21900000001</v>
      </c>
      <c r="F296">
        <v>118016.883</v>
      </c>
    </row>
    <row r="297" spans="1:6" x14ac:dyDescent="0.3">
      <c r="A297">
        <v>10</v>
      </c>
      <c r="B297" t="s">
        <v>700</v>
      </c>
      <c r="C297" t="s">
        <v>25</v>
      </c>
      <c r="D297">
        <v>5.9</v>
      </c>
      <c r="E297">
        <v>310598.68800000002</v>
      </c>
      <c r="F297">
        <v>251636</v>
      </c>
    </row>
    <row r="298" spans="1:6" x14ac:dyDescent="0.3">
      <c r="A298">
        <v>11</v>
      </c>
      <c r="B298" t="s">
        <v>701</v>
      </c>
      <c r="C298" t="s">
        <v>27</v>
      </c>
      <c r="D298">
        <v>5.9</v>
      </c>
      <c r="E298">
        <v>750671.18799999997</v>
      </c>
      <c r="F298">
        <v>605318.81299999997</v>
      </c>
    </row>
    <row r="299" spans="1:6" x14ac:dyDescent="0.3">
      <c r="A299">
        <v>12</v>
      </c>
      <c r="B299" t="s">
        <v>702</v>
      </c>
      <c r="C299" t="s">
        <v>9</v>
      </c>
      <c r="D299">
        <v>5.9</v>
      </c>
      <c r="E299">
        <v>4547.5280000000002</v>
      </c>
      <c r="F299">
        <v>3266.0590000000002</v>
      </c>
    </row>
    <row r="300" spans="1:6" x14ac:dyDescent="0.3">
      <c r="A300">
        <v>13</v>
      </c>
      <c r="B300" t="s">
        <v>703</v>
      </c>
      <c r="C300" t="s">
        <v>704</v>
      </c>
      <c r="D300">
        <v>5.91</v>
      </c>
      <c r="E300">
        <v>12193.825000000001</v>
      </c>
      <c r="F300">
        <v>9655.1830000000009</v>
      </c>
    </row>
    <row r="301" spans="1:6" x14ac:dyDescent="0.3">
      <c r="A301">
        <v>14</v>
      </c>
      <c r="B301" t="s">
        <v>705</v>
      </c>
      <c r="C301" t="s">
        <v>706</v>
      </c>
      <c r="D301">
        <v>5.91</v>
      </c>
      <c r="E301">
        <v>2948.3339999999998</v>
      </c>
      <c r="F301">
        <v>2959.2739999999999</v>
      </c>
    </row>
    <row r="302" spans="1:6" x14ac:dyDescent="0.3">
      <c r="A302">
        <v>15</v>
      </c>
      <c r="B302" t="s">
        <v>707</v>
      </c>
      <c r="C302" t="s">
        <v>708</v>
      </c>
      <c r="D302">
        <v>5.9</v>
      </c>
      <c r="E302">
        <v>4449</v>
      </c>
      <c r="F302">
        <v>2287.7420000000002</v>
      </c>
    </row>
    <row r="303" spans="1:6" x14ac:dyDescent="0.3">
      <c r="A303">
        <v>16</v>
      </c>
      <c r="B303" t="s">
        <v>709</v>
      </c>
      <c r="C303" t="s">
        <v>710</v>
      </c>
      <c r="D303">
        <v>5.9</v>
      </c>
      <c r="E303">
        <v>17450.328000000001</v>
      </c>
      <c r="F303">
        <v>13785.478999999999</v>
      </c>
    </row>
    <row r="304" spans="1:6" x14ac:dyDescent="0.3">
      <c r="A304">
        <v>17</v>
      </c>
      <c r="B304" t="s">
        <v>711</v>
      </c>
      <c r="C304" t="s">
        <v>712</v>
      </c>
      <c r="D304">
        <v>5.9</v>
      </c>
      <c r="E304">
        <v>4690.0439999999999</v>
      </c>
      <c r="F304">
        <v>3389.2139999999999</v>
      </c>
    </row>
    <row r="305" spans="1:6" x14ac:dyDescent="0.3">
      <c r="A305">
        <v>18</v>
      </c>
      <c r="B305" t="s">
        <v>713</v>
      </c>
      <c r="C305" t="s">
        <v>714</v>
      </c>
      <c r="D305">
        <v>5.9</v>
      </c>
      <c r="E305">
        <v>3896.9470000000001</v>
      </c>
      <c r="F305">
        <v>3095.5239999999999</v>
      </c>
    </row>
    <row r="306" spans="1:6" x14ac:dyDescent="0.3">
      <c r="A306">
        <v>19</v>
      </c>
      <c r="B306" t="s">
        <v>715</v>
      </c>
      <c r="C306" t="s">
        <v>716</v>
      </c>
      <c r="D306">
        <v>5.9</v>
      </c>
      <c r="E306">
        <v>10113.563</v>
      </c>
      <c r="F306">
        <v>8312.0439999999999</v>
      </c>
    </row>
    <row r="307" spans="1:6" x14ac:dyDescent="0.3">
      <c r="A307">
        <v>20</v>
      </c>
      <c r="B307" t="s">
        <v>717</v>
      </c>
      <c r="C307" t="s">
        <v>718</v>
      </c>
      <c r="D307">
        <v>5.9</v>
      </c>
      <c r="E307">
        <v>4714.7190000000001</v>
      </c>
      <c r="F307">
        <v>4333.9920000000002</v>
      </c>
    </row>
    <row r="308" spans="1:6" x14ac:dyDescent="0.3">
      <c r="A308">
        <v>21</v>
      </c>
      <c r="B308" t="s">
        <v>719</v>
      </c>
      <c r="C308" t="s">
        <v>720</v>
      </c>
      <c r="D308">
        <v>5.9</v>
      </c>
      <c r="E308">
        <v>4432.3370000000004</v>
      </c>
      <c r="F308">
        <v>3964.7710000000002</v>
      </c>
    </row>
    <row r="309" spans="1:6" x14ac:dyDescent="0.3">
      <c r="A309">
        <v>22</v>
      </c>
      <c r="B309" t="s">
        <v>721</v>
      </c>
      <c r="C309" t="s">
        <v>722</v>
      </c>
      <c r="D309">
        <v>5.91</v>
      </c>
      <c r="E309">
        <v>5022.7979999999998</v>
      </c>
      <c r="F309">
        <v>3580.6750000000002</v>
      </c>
    </row>
    <row r="310" spans="1:6" x14ac:dyDescent="0.3">
      <c r="A310">
        <v>23</v>
      </c>
      <c r="B310" t="s">
        <v>723</v>
      </c>
      <c r="C310" t="s">
        <v>724</v>
      </c>
      <c r="D310">
        <v>5.9</v>
      </c>
      <c r="E310">
        <v>5073.0919999999996</v>
      </c>
      <c r="F310">
        <v>3179.4780000000001</v>
      </c>
    </row>
    <row r="311" spans="1:6" x14ac:dyDescent="0.3">
      <c r="A311">
        <v>24</v>
      </c>
      <c r="B311" t="s">
        <v>725</v>
      </c>
      <c r="C311" t="s">
        <v>726</v>
      </c>
      <c r="D311">
        <v>5.9</v>
      </c>
      <c r="E311">
        <v>4520.683</v>
      </c>
      <c r="F311">
        <v>2894.6219999999998</v>
      </c>
    </row>
    <row r="312" spans="1:6" x14ac:dyDescent="0.3">
      <c r="A312">
        <v>25</v>
      </c>
      <c r="B312" t="s">
        <v>727</v>
      </c>
      <c r="C312" t="s">
        <v>728</v>
      </c>
      <c r="D312">
        <v>5.9</v>
      </c>
      <c r="E312">
        <v>4692.32</v>
      </c>
      <c r="F312">
        <v>3662.8130000000001</v>
      </c>
    </row>
    <row r="313" spans="1:6" x14ac:dyDescent="0.3">
      <c r="A313">
        <v>26</v>
      </c>
      <c r="B313" t="s">
        <v>729</v>
      </c>
      <c r="C313" t="s">
        <v>730</v>
      </c>
      <c r="D313">
        <v>5.91</v>
      </c>
      <c r="E313">
        <v>3777.0740000000001</v>
      </c>
      <c r="F313">
        <v>3941.6950000000002</v>
      </c>
    </row>
    <row r="314" spans="1:6" x14ac:dyDescent="0.3">
      <c r="A314">
        <v>27</v>
      </c>
      <c r="B314" t="s">
        <v>731</v>
      </c>
      <c r="C314" t="s">
        <v>732</v>
      </c>
      <c r="D314">
        <v>5.9</v>
      </c>
      <c r="E314">
        <v>3478.3240000000001</v>
      </c>
      <c r="F314">
        <v>3867.2330000000002</v>
      </c>
    </row>
    <row r="315" spans="1:6" x14ac:dyDescent="0.3">
      <c r="A315">
        <v>28</v>
      </c>
      <c r="B315" t="s">
        <v>733</v>
      </c>
      <c r="C315" t="s">
        <v>734</v>
      </c>
      <c r="D315">
        <v>5.91</v>
      </c>
      <c r="E315">
        <v>4938.8320000000003</v>
      </c>
      <c r="F315">
        <v>3634.203</v>
      </c>
    </row>
    <row r="316" spans="1:6" x14ac:dyDescent="0.3">
      <c r="A316">
        <v>29</v>
      </c>
      <c r="B316" t="s">
        <v>735</v>
      </c>
      <c r="C316" t="s">
        <v>736</v>
      </c>
      <c r="D316">
        <v>5.91</v>
      </c>
      <c r="E316">
        <v>3747.7020000000002</v>
      </c>
      <c r="F316">
        <v>3854.2510000000002</v>
      </c>
    </row>
    <row r="317" spans="1:6" x14ac:dyDescent="0.3">
      <c r="A317">
        <v>30</v>
      </c>
      <c r="B317" t="s">
        <v>737</v>
      </c>
      <c r="C317" t="s">
        <v>738</v>
      </c>
      <c r="D317">
        <v>5.9</v>
      </c>
      <c r="E317">
        <v>13813.171</v>
      </c>
      <c r="F317">
        <v>10752.629000000001</v>
      </c>
    </row>
    <row r="318" spans="1:6" x14ac:dyDescent="0.3">
      <c r="A318">
        <v>31</v>
      </c>
      <c r="B318" t="s">
        <v>739</v>
      </c>
      <c r="C318" t="s">
        <v>740</v>
      </c>
      <c r="D318">
        <v>5.91</v>
      </c>
      <c r="E318">
        <v>5093.7659999999996</v>
      </c>
      <c r="F318">
        <v>3604.6750000000002</v>
      </c>
    </row>
    <row r="319" spans="1:6" x14ac:dyDescent="0.3">
      <c r="A319">
        <v>32</v>
      </c>
      <c r="B319" t="s">
        <v>741</v>
      </c>
      <c r="C319" t="s">
        <v>742</v>
      </c>
      <c r="D319">
        <v>5.91</v>
      </c>
      <c r="E319">
        <v>4999.4859999999999</v>
      </c>
      <c r="F319">
        <v>3164.752</v>
      </c>
    </row>
    <row r="320" spans="1:6" x14ac:dyDescent="0.3">
      <c r="A320">
        <v>33</v>
      </c>
      <c r="B320" t="s">
        <v>743</v>
      </c>
      <c r="C320" t="s">
        <v>744</v>
      </c>
      <c r="D320">
        <v>5.91</v>
      </c>
      <c r="E320">
        <v>4026.846</v>
      </c>
      <c r="F320">
        <v>3874.7130000000002</v>
      </c>
    </row>
    <row r="321" spans="1:6" x14ac:dyDescent="0.3">
      <c r="A321">
        <v>34</v>
      </c>
      <c r="B321" t="s">
        <v>745</v>
      </c>
      <c r="C321" t="s">
        <v>746</v>
      </c>
      <c r="D321">
        <v>5.91</v>
      </c>
      <c r="E321">
        <v>9955.393</v>
      </c>
      <c r="F321">
        <v>8147.7719999999999</v>
      </c>
    </row>
    <row r="322" spans="1:6" x14ac:dyDescent="0.3">
      <c r="A322">
        <v>35</v>
      </c>
      <c r="B322" t="s">
        <v>747</v>
      </c>
      <c r="C322" t="s">
        <v>748</v>
      </c>
      <c r="D322">
        <v>5.91</v>
      </c>
      <c r="E322">
        <v>3882.9630000000002</v>
      </c>
      <c r="F322">
        <v>4126.2650000000003</v>
      </c>
    </row>
    <row r="323" spans="1:6" x14ac:dyDescent="0.3">
      <c r="A323">
        <v>36</v>
      </c>
      <c r="B323" t="s">
        <v>749</v>
      </c>
      <c r="C323" t="s">
        <v>750</v>
      </c>
      <c r="D323">
        <v>5.9</v>
      </c>
      <c r="E323">
        <v>4864.4979999999996</v>
      </c>
      <c r="F323">
        <v>4009.34</v>
      </c>
    </row>
    <row r="324" spans="1:6" x14ac:dyDescent="0.3">
      <c r="A324">
        <v>37</v>
      </c>
      <c r="B324" t="s">
        <v>751</v>
      </c>
      <c r="C324" t="s">
        <v>752</v>
      </c>
      <c r="D324">
        <v>5.9</v>
      </c>
      <c r="E324">
        <v>13281.745999999999</v>
      </c>
      <c r="F324">
        <v>10893.468999999999</v>
      </c>
    </row>
    <row r="325" spans="1:6" x14ac:dyDescent="0.3">
      <c r="A325">
        <v>38</v>
      </c>
      <c r="B325" t="s">
        <v>753</v>
      </c>
      <c r="C325" t="s">
        <v>754</v>
      </c>
      <c r="D325">
        <v>5.9</v>
      </c>
      <c r="E325">
        <v>4606.1940000000004</v>
      </c>
      <c r="F325">
        <v>3602.5740000000001</v>
      </c>
    </row>
    <row r="326" spans="1:6" x14ac:dyDescent="0.3">
      <c r="A326">
        <v>39</v>
      </c>
      <c r="B326" t="s">
        <v>755</v>
      </c>
      <c r="C326" t="s">
        <v>756</v>
      </c>
      <c r="D326">
        <v>5.91</v>
      </c>
      <c r="E326">
        <v>4859.4219999999996</v>
      </c>
      <c r="F326">
        <v>3606.431</v>
      </c>
    </row>
    <row r="327" spans="1:6" x14ac:dyDescent="0.3">
      <c r="A327">
        <v>40</v>
      </c>
      <c r="B327" t="s">
        <v>757</v>
      </c>
      <c r="C327" t="s">
        <v>758</v>
      </c>
      <c r="D327">
        <v>5.91</v>
      </c>
      <c r="E327">
        <v>10902.102999999999</v>
      </c>
      <c r="F327">
        <v>8795.7849999999999</v>
      </c>
    </row>
    <row r="328" spans="1:6" x14ac:dyDescent="0.3">
      <c r="A328">
        <v>41</v>
      </c>
      <c r="B328" t="s">
        <v>759</v>
      </c>
      <c r="C328" t="s">
        <v>760</v>
      </c>
      <c r="D328">
        <v>5.91</v>
      </c>
      <c r="E328">
        <v>5244.91</v>
      </c>
      <c r="F328">
        <v>3653.7840000000001</v>
      </c>
    </row>
    <row r="329" spans="1:6" x14ac:dyDescent="0.3">
      <c r="A329">
        <v>42</v>
      </c>
      <c r="B329" t="s">
        <v>761</v>
      </c>
      <c r="C329" t="s">
        <v>762</v>
      </c>
      <c r="D329">
        <v>5.91</v>
      </c>
      <c r="E329">
        <v>5315.0609999999997</v>
      </c>
      <c r="F329">
        <v>2589.62</v>
      </c>
    </row>
    <row r="330" spans="1:6" x14ac:dyDescent="0.3">
      <c r="A330">
        <v>43</v>
      </c>
      <c r="B330" t="s">
        <v>763</v>
      </c>
      <c r="C330" t="s">
        <v>764</v>
      </c>
      <c r="D330">
        <v>5.92</v>
      </c>
      <c r="E330">
        <v>2870.6109999999999</v>
      </c>
      <c r="F330">
        <v>4371.6080000000002</v>
      </c>
    </row>
    <row r="331" spans="1:6" x14ac:dyDescent="0.3">
      <c r="A331">
        <v>44</v>
      </c>
      <c r="B331" t="s">
        <v>765</v>
      </c>
      <c r="C331" t="s">
        <v>766</v>
      </c>
      <c r="D331">
        <v>5.92</v>
      </c>
      <c r="E331">
        <v>4164.3670000000002</v>
      </c>
      <c r="F331">
        <v>3182.8420000000001</v>
      </c>
    </row>
    <row r="332" spans="1:6" x14ac:dyDescent="0.3">
      <c r="A332">
        <v>45</v>
      </c>
      <c r="B332" t="s">
        <v>767</v>
      </c>
      <c r="C332" t="s">
        <v>768</v>
      </c>
      <c r="D332">
        <v>5.91</v>
      </c>
      <c r="E332">
        <v>4665.5370000000003</v>
      </c>
      <c r="F332">
        <v>4167.6840000000002</v>
      </c>
    </row>
    <row r="333" spans="1:6" x14ac:dyDescent="0.3">
      <c r="A333">
        <v>46</v>
      </c>
      <c r="B333" t="s">
        <v>769</v>
      </c>
      <c r="C333" t="s">
        <v>770</v>
      </c>
      <c r="D333">
        <v>5.91</v>
      </c>
      <c r="E333">
        <v>13826.835999999999</v>
      </c>
      <c r="F333">
        <v>11999.297</v>
      </c>
    </row>
    <row r="334" spans="1:6" x14ac:dyDescent="0.3">
      <c r="A334">
        <v>47</v>
      </c>
      <c r="B334" t="s">
        <v>771</v>
      </c>
      <c r="C334" t="s">
        <v>772</v>
      </c>
      <c r="D334">
        <v>5.91</v>
      </c>
      <c r="E334">
        <v>4063.1819999999998</v>
      </c>
      <c r="F334">
        <v>4025.5970000000002</v>
      </c>
    </row>
    <row r="335" spans="1:6" x14ac:dyDescent="0.3">
      <c r="A335">
        <v>48</v>
      </c>
      <c r="B335" t="s">
        <v>773</v>
      </c>
      <c r="C335" t="s">
        <v>774</v>
      </c>
      <c r="D335">
        <v>5.91</v>
      </c>
      <c r="E335">
        <v>4976.2920000000004</v>
      </c>
      <c r="F335">
        <v>3112.864</v>
      </c>
    </row>
    <row r="336" spans="1:6" x14ac:dyDescent="0.3">
      <c r="A336">
        <v>49</v>
      </c>
      <c r="B336" t="s">
        <v>775</v>
      </c>
      <c r="C336" t="s">
        <v>776</v>
      </c>
      <c r="D336">
        <v>5.92</v>
      </c>
      <c r="E336">
        <v>15024.521000000001</v>
      </c>
      <c r="F336">
        <v>14465.450999999999</v>
      </c>
    </row>
    <row r="337" spans="1:6" x14ac:dyDescent="0.3">
      <c r="A337">
        <v>50</v>
      </c>
      <c r="B337" t="s">
        <v>777</v>
      </c>
      <c r="C337" t="s">
        <v>778</v>
      </c>
      <c r="D337">
        <v>5.91</v>
      </c>
      <c r="E337">
        <v>15079.401</v>
      </c>
      <c r="F337">
        <v>12247.105</v>
      </c>
    </row>
    <row r="338" spans="1:6" x14ac:dyDescent="0.3">
      <c r="A338">
        <v>51</v>
      </c>
      <c r="B338" t="s">
        <v>779</v>
      </c>
      <c r="C338" t="s">
        <v>780</v>
      </c>
      <c r="D338">
        <v>5.91</v>
      </c>
      <c r="E338">
        <v>3781.3589999999999</v>
      </c>
      <c r="F338">
        <v>3899.5239999999999</v>
      </c>
    </row>
    <row r="339" spans="1:6" x14ac:dyDescent="0.3">
      <c r="A339">
        <v>52</v>
      </c>
      <c r="B339" t="s">
        <v>781</v>
      </c>
      <c r="C339" t="s">
        <v>782</v>
      </c>
      <c r="D339">
        <v>5.91</v>
      </c>
      <c r="E339">
        <v>4033.9459999999999</v>
      </c>
      <c r="F339">
        <v>4371.7470000000003</v>
      </c>
    </row>
    <row r="340" spans="1:6" x14ac:dyDescent="0.3">
      <c r="A340">
        <v>53</v>
      </c>
      <c r="B340" t="s">
        <v>783</v>
      </c>
      <c r="C340" t="s">
        <v>784</v>
      </c>
      <c r="D340">
        <v>5.91</v>
      </c>
      <c r="E340">
        <v>5071.643</v>
      </c>
      <c r="F340">
        <v>4126.6120000000001</v>
      </c>
    </row>
    <row r="341" spans="1:6" x14ac:dyDescent="0.3">
      <c r="A341">
        <v>54</v>
      </c>
      <c r="B341" t="s">
        <v>785</v>
      </c>
      <c r="C341" t="s">
        <v>786</v>
      </c>
      <c r="D341">
        <v>5.91</v>
      </c>
      <c r="E341">
        <v>3791.3249999999998</v>
      </c>
      <c r="F341">
        <v>3761.4949999999999</v>
      </c>
    </row>
    <row r="342" spans="1:6" x14ac:dyDescent="0.3">
      <c r="A342">
        <v>55</v>
      </c>
      <c r="B342" t="s">
        <v>787</v>
      </c>
      <c r="C342" t="s">
        <v>788</v>
      </c>
      <c r="D342">
        <v>5.91</v>
      </c>
      <c r="E342">
        <v>4247.6760000000004</v>
      </c>
      <c r="F342">
        <v>4603.9009999999998</v>
      </c>
    </row>
    <row r="343" spans="1:6" x14ac:dyDescent="0.3">
      <c r="A343">
        <v>56</v>
      </c>
      <c r="B343" t="s">
        <v>789</v>
      </c>
      <c r="C343" t="s">
        <v>790</v>
      </c>
      <c r="D343">
        <v>5.91</v>
      </c>
      <c r="E343">
        <v>11049.645</v>
      </c>
      <c r="F343">
        <v>8997.8179999999993</v>
      </c>
    </row>
    <row r="344" spans="1:6" x14ac:dyDescent="0.3">
      <c r="A344">
        <v>57</v>
      </c>
      <c r="B344" t="s">
        <v>791</v>
      </c>
      <c r="C344" t="s">
        <v>792</v>
      </c>
      <c r="D344">
        <v>5.91</v>
      </c>
      <c r="E344">
        <v>10707.103999999999</v>
      </c>
      <c r="F344">
        <v>8771.6910000000007</v>
      </c>
    </row>
    <row r="345" spans="1:6" x14ac:dyDescent="0.3">
      <c r="A345">
        <v>58</v>
      </c>
      <c r="B345" t="s">
        <v>793</v>
      </c>
      <c r="C345" t="s">
        <v>794</v>
      </c>
      <c r="D345">
        <v>5.91</v>
      </c>
      <c r="E345">
        <v>8415.8960000000006</v>
      </c>
      <c r="F345">
        <v>7289.9949999999999</v>
      </c>
    </row>
    <row r="346" spans="1:6" x14ac:dyDescent="0.3">
      <c r="A346">
        <v>59</v>
      </c>
      <c r="B346" t="s">
        <v>795</v>
      </c>
      <c r="C346" t="s">
        <v>796</v>
      </c>
      <c r="D346">
        <v>5.91</v>
      </c>
      <c r="E346">
        <v>4731.4309999999996</v>
      </c>
      <c r="F346">
        <v>4225.0339999999997</v>
      </c>
    </row>
    <row r="347" spans="1:6" x14ac:dyDescent="0.3">
      <c r="A347">
        <v>60</v>
      </c>
      <c r="B347" t="s">
        <v>797</v>
      </c>
      <c r="C347" t="s">
        <v>798</v>
      </c>
      <c r="D347">
        <v>5.91</v>
      </c>
      <c r="E347">
        <v>3264.373</v>
      </c>
      <c r="F347">
        <v>3497.4789999999998</v>
      </c>
    </row>
    <row r="348" spans="1:6" x14ac:dyDescent="0.3">
      <c r="A348">
        <v>61</v>
      </c>
      <c r="B348" t="s">
        <v>799</v>
      </c>
      <c r="C348" t="s">
        <v>800</v>
      </c>
      <c r="D348">
        <v>5.91</v>
      </c>
      <c r="E348">
        <v>5192.973</v>
      </c>
      <c r="F348">
        <v>4211.8459999999995</v>
      </c>
    </row>
    <row r="349" spans="1:6" x14ac:dyDescent="0.3">
      <c r="A349">
        <v>62</v>
      </c>
      <c r="B349" t="s">
        <v>801</v>
      </c>
      <c r="C349" t="s">
        <v>802</v>
      </c>
      <c r="D349">
        <v>5.91</v>
      </c>
      <c r="E349">
        <v>4768.57</v>
      </c>
      <c r="F349">
        <v>4065.0909999999999</v>
      </c>
    </row>
    <row r="350" spans="1:6" x14ac:dyDescent="0.3">
      <c r="A350">
        <v>63</v>
      </c>
      <c r="B350" t="s">
        <v>803</v>
      </c>
      <c r="C350" t="s">
        <v>804</v>
      </c>
      <c r="D350">
        <v>5.91</v>
      </c>
      <c r="E350">
        <v>12155.478999999999</v>
      </c>
      <c r="F350">
        <v>8431.8420000000006</v>
      </c>
    </row>
    <row r="351" spans="1:6" x14ac:dyDescent="0.3">
      <c r="A351">
        <v>64</v>
      </c>
      <c r="B351" t="s">
        <v>805</v>
      </c>
      <c r="C351" t="s">
        <v>806</v>
      </c>
      <c r="D351">
        <v>5.92</v>
      </c>
      <c r="E351">
        <v>4114.817</v>
      </c>
      <c r="F351">
        <v>3639.94</v>
      </c>
    </row>
    <row r="352" spans="1:6" x14ac:dyDescent="0.3">
      <c r="A352">
        <v>65</v>
      </c>
      <c r="B352" t="s">
        <v>807</v>
      </c>
      <c r="C352" t="s">
        <v>808</v>
      </c>
      <c r="D352">
        <v>5.91</v>
      </c>
      <c r="E352">
        <v>4788.0839999999998</v>
      </c>
      <c r="F352">
        <v>4100.3909999999996</v>
      </c>
    </row>
    <row r="353" spans="1:6" x14ac:dyDescent="0.3">
      <c r="A353">
        <v>66</v>
      </c>
      <c r="B353" t="s">
        <v>809</v>
      </c>
      <c r="C353" t="s">
        <v>810</v>
      </c>
      <c r="D353">
        <v>5.91</v>
      </c>
      <c r="E353">
        <v>4220.5209999999997</v>
      </c>
      <c r="F353">
        <v>3766.8470000000002</v>
      </c>
    </row>
    <row r="354" spans="1:6" x14ac:dyDescent="0.3">
      <c r="A354">
        <v>67</v>
      </c>
      <c r="B354" t="s">
        <v>811</v>
      </c>
      <c r="C354" t="s">
        <v>812</v>
      </c>
      <c r="D354">
        <v>5.91</v>
      </c>
      <c r="E354">
        <v>5266.4059999999999</v>
      </c>
      <c r="F354">
        <v>4474.9719999999998</v>
      </c>
    </row>
    <row r="355" spans="1:6" x14ac:dyDescent="0.3">
      <c r="A355">
        <v>68</v>
      </c>
      <c r="B355" t="s">
        <v>813</v>
      </c>
      <c r="C355" t="s">
        <v>814</v>
      </c>
      <c r="D355">
        <v>5.92</v>
      </c>
      <c r="E355">
        <v>4841.25</v>
      </c>
      <c r="F355">
        <v>4163.2709999999997</v>
      </c>
    </row>
    <row r="356" spans="1:6" x14ac:dyDescent="0.3">
      <c r="A356">
        <v>69</v>
      </c>
      <c r="B356" t="s">
        <v>815</v>
      </c>
      <c r="C356" t="s">
        <v>816</v>
      </c>
      <c r="D356">
        <v>5.91</v>
      </c>
      <c r="E356">
        <v>7781.1580000000004</v>
      </c>
      <c r="F356">
        <v>5808.1869999999999</v>
      </c>
    </row>
    <row r="357" spans="1:6" x14ac:dyDescent="0.3">
      <c r="A357">
        <v>70</v>
      </c>
      <c r="B357" t="s">
        <v>817</v>
      </c>
      <c r="C357" t="s">
        <v>818</v>
      </c>
      <c r="D357">
        <v>5.91</v>
      </c>
      <c r="E357">
        <v>4757.915</v>
      </c>
      <c r="F357">
        <v>3834.7020000000002</v>
      </c>
    </row>
    <row r="358" spans="1:6" x14ac:dyDescent="0.3">
      <c r="A358">
        <v>71</v>
      </c>
      <c r="B358" t="s">
        <v>819</v>
      </c>
      <c r="C358" t="s">
        <v>820</v>
      </c>
      <c r="D358">
        <v>5.91</v>
      </c>
      <c r="E358">
        <v>3886.96</v>
      </c>
      <c r="F358">
        <v>3279.0450000000001</v>
      </c>
    </row>
    <row r="359" spans="1:6" x14ac:dyDescent="0.3">
      <c r="A359">
        <v>72</v>
      </c>
      <c r="B359" t="s">
        <v>821</v>
      </c>
      <c r="C359" t="s">
        <v>822</v>
      </c>
      <c r="D359">
        <v>5.91</v>
      </c>
      <c r="E359">
        <v>4776.2960000000003</v>
      </c>
      <c r="F359">
        <v>3954.4340000000002</v>
      </c>
    </row>
    <row r="360" spans="1:6" x14ac:dyDescent="0.3">
      <c r="A360">
        <v>73</v>
      </c>
      <c r="B360" t="s">
        <v>823</v>
      </c>
      <c r="C360" t="s">
        <v>824</v>
      </c>
      <c r="D360">
        <v>5.92</v>
      </c>
      <c r="E360">
        <v>4393.9139999999998</v>
      </c>
      <c r="F360">
        <v>3721.9580000000001</v>
      </c>
    </row>
    <row r="361" spans="1:6" x14ac:dyDescent="0.3">
      <c r="A361">
        <v>74</v>
      </c>
      <c r="B361" t="s">
        <v>825</v>
      </c>
      <c r="C361" t="s">
        <v>826</v>
      </c>
      <c r="D361">
        <v>5.91</v>
      </c>
      <c r="E361">
        <v>4441.1629999999996</v>
      </c>
      <c r="F361">
        <v>3397.268</v>
      </c>
    </row>
    <row r="362" spans="1:6" x14ac:dyDescent="0.3">
      <c r="A362">
        <v>75</v>
      </c>
      <c r="B362" t="s">
        <v>827</v>
      </c>
      <c r="C362" t="s">
        <v>828</v>
      </c>
      <c r="D362">
        <v>5.92</v>
      </c>
      <c r="E362">
        <v>4115.5330000000004</v>
      </c>
      <c r="F362">
        <v>3264.48</v>
      </c>
    </row>
    <row r="363" spans="1:6" x14ac:dyDescent="0.3">
      <c r="A363">
        <v>76</v>
      </c>
      <c r="B363" t="s">
        <v>829</v>
      </c>
      <c r="C363" t="s">
        <v>830</v>
      </c>
      <c r="D363">
        <v>5.91</v>
      </c>
      <c r="E363">
        <v>10028.212</v>
      </c>
      <c r="F363">
        <v>8042.9279999999999</v>
      </c>
    </row>
    <row r="364" spans="1:6" x14ac:dyDescent="0.3">
      <c r="A364">
        <v>77</v>
      </c>
      <c r="B364" t="s">
        <v>831</v>
      </c>
      <c r="C364" t="s">
        <v>832</v>
      </c>
      <c r="D364">
        <v>5.92</v>
      </c>
      <c r="E364">
        <v>4426.777</v>
      </c>
      <c r="F364">
        <v>3894.4940000000001</v>
      </c>
    </row>
    <row r="365" spans="1:6" x14ac:dyDescent="0.3">
      <c r="A365">
        <v>78</v>
      </c>
      <c r="B365" t="s">
        <v>833</v>
      </c>
      <c r="C365" t="s">
        <v>834</v>
      </c>
      <c r="D365">
        <v>5.91</v>
      </c>
      <c r="E365">
        <v>6901.348</v>
      </c>
      <c r="F365">
        <v>5492.5720000000001</v>
      </c>
    </row>
    <row r="366" spans="1:6" x14ac:dyDescent="0.3">
      <c r="A366">
        <v>79</v>
      </c>
      <c r="B366" t="s">
        <v>835</v>
      </c>
      <c r="C366" t="s">
        <v>836</v>
      </c>
      <c r="D366">
        <v>5.92</v>
      </c>
      <c r="E366">
        <v>4994.527</v>
      </c>
      <c r="F366">
        <v>3630.2979999999998</v>
      </c>
    </row>
    <row r="367" spans="1:6" x14ac:dyDescent="0.3">
      <c r="A367">
        <v>80</v>
      </c>
      <c r="B367" t="s">
        <v>837</v>
      </c>
      <c r="C367" t="s">
        <v>838</v>
      </c>
      <c r="D367">
        <v>5.91</v>
      </c>
      <c r="E367">
        <v>4627.7070000000003</v>
      </c>
      <c r="F367">
        <v>3503.8020000000001</v>
      </c>
    </row>
    <row r="368" spans="1:6" x14ac:dyDescent="0.3">
      <c r="A368">
        <v>81</v>
      </c>
      <c r="B368" t="s">
        <v>839</v>
      </c>
      <c r="C368" t="s">
        <v>840</v>
      </c>
      <c r="D368">
        <v>5.91</v>
      </c>
      <c r="E368">
        <v>7130.2179999999998</v>
      </c>
      <c r="F368">
        <v>5971.3320000000003</v>
      </c>
    </row>
    <row r="369" spans="1:6" x14ac:dyDescent="0.3">
      <c r="A369">
        <v>82</v>
      </c>
      <c r="B369" t="s">
        <v>841</v>
      </c>
      <c r="C369" t="s">
        <v>842</v>
      </c>
      <c r="D369">
        <v>5.91</v>
      </c>
      <c r="E369">
        <v>7226.5460000000003</v>
      </c>
      <c r="F369">
        <v>6329.415</v>
      </c>
    </row>
    <row r="370" spans="1:6" x14ac:dyDescent="0.3">
      <c r="A370">
        <v>83</v>
      </c>
      <c r="B370" t="s">
        <v>843</v>
      </c>
      <c r="C370" t="s">
        <v>844</v>
      </c>
      <c r="D370">
        <v>5.92</v>
      </c>
      <c r="E370">
        <v>3399.797</v>
      </c>
      <c r="F370">
        <v>3701.2939999999999</v>
      </c>
    </row>
    <row r="371" spans="1:6" x14ac:dyDescent="0.3">
      <c r="A371">
        <v>84</v>
      </c>
      <c r="B371" t="s">
        <v>845</v>
      </c>
      <c r="C371" t="s">
        <v>846</v>
      </c>
      <c r="D371">
        <v>5.91</v>
      </c>
      <c r="E371">
        <v>4687.9170000000004</v>
      </c>
      <c r="F371">
        <v>4113.8040000000001</v>
      </c>
    </row>
    <row r="372" spans="1:6" x14ac:dyDescent="0.3">
      <c r="A372">
        <v>85</v>
      </c>
      <c r="B372" t="s">
        <v>847</v>
      </c>
      <c r="C372" t="s">
        <v>848</v>
      </c>
      <c r="D372">
        <v>5.91</v>
      </c>
      <c r="E372">
        <v>7778.72</v>
      </c>
      <c r="F372">
        <v>6246.1</v>
      </c>
    </row>
    <row r="373" spans="1:6" x14ac:dyDescent="0.3">
      <c r="A373">
        <v>86</v>
      </c>
      <c r="B373" t="s">
        <v>849</v>
      </c>
      <c r="C373" t="s">
        <v>850</v>
      </c>
      <c r="D373">
        <v>5.91</v>
      </c>
      <c r="E373">
        <v>9897.9030000000002</v>
      </c>
      <c r="F373">
        <v>7966.1210000000001</v>
      </c>
    </row>
    <row r="374" spans="1:6" x14ac:dyDescent="0.3">
      <c r="A374">
        <v>87</v>
      </c>
      <c r="B374" t="s">
        <v>851</v>
      </c>
      <c r="C374" t="s">
        <v>852</v>
      </c>
      <c r="D374">
        <v>5.91</v>
      </c>
      <c r="E374">
        <v>7355.03</v>
      </c>
      <c r="F374">
        <v>5894.6409999999996</v>
      </c>
    </row>
    <row r="375" spans="1:6" x14ac:dyDescent="0.3">
      <c r="A375">
        <v>88</v>
      </c>
      <c r="B375" t="s">
        <v>853</v>
      </c>
      <c r="C375" t="s">
        <v>854</v>
      </c>
      <c r="D375">
        <v>5.92</v>
      </c>
      <c r="E375">
        <v>4771.5339999999997</v>
      </c>
      <c r="F375">
        <v>3669.6559999999999</v>
      </c>
    </row>
    <row r="376" spans="1:6" x14ac:dyDescent="0.3">
      <c r="A376">
        <v>89</v>
      </c>
      <c r="B376" t="s">
        <v>855</v>
      </c>
      <c r="C376" t="s">
        <v>856</v>
      </c>
      <c r="D376">
        <v>5.92</v>
      </c>
      <c r="E376">
        <v>5052.8280000000004</v>
      </c>
      <c r="F376">
        <v>3532.2020000000002</v>
      </c>
    </row>
    <row r="377" spans="1:6" x14ac:dyDescent="0.3">
      <c r="A377">
        <v>90</v>
      </c>
      <c r="B377" t="s">
        <v>857</v>
      </c>
      <c r="C377" t="s">
        <v>858</v>
      </c>
      <c r="D377">
        <v>5.91</v>
      </c>
      <c r="E377">
        <v>2789.2220000000002</v>
      </c>
      <c r="F377">
        <v>3518.3530000000001</v>
      </c>
    </row>
    <row r="378" spans="1:6" x14ac:dyDescent="0.3">
      <c r="A378">
        <v>91</v>
      </c>
      <c r="B378" t="s">
        <v>859</v>
      </c>
      <c r="C378" t="s">
        <v>860</v>
      </c>
      <c r="D378">
        <v>5.92</v>
      </c>
      <c r="E378">
        <v>10322.576999999999</v>
      </c>
      <c r="F378">
        <v>7501.8680000000004</v>
      </c>
    </row>
    <row r="379" spans="1:6" x14ac:dyDescent="0.3">
      <c r="A379">
        <v>92</v>
      </c>
      <c r="B379" t="s">
        <v>861</v>
      </c>
      <c r="C379" t="s">
        <v>862</v>
      </c>
      <c r="D379">
        <v>5.92</v>
      </c>
      <c r="E379">
        <v>4339.2870000000003</v>
      </c>
      <c r="F379">
        <v>3296.221</v>
      </c>
    </row>
    <row r="380" spans="1:6" x14ac:dyDescent="0.3">
      <c r="A380">
        <v>93</v>
      </c>
      <c r="B380" t="s">
        <v>863</v>
      </c>
      <c r="C380" t="s">
        <v>864</v>
      </c>
      <c r="D380">
        <v>5.91</v>
      </c>
      <c r="E380">
        <v>3645.7570000000001</v>
      </c>
      <c r="F380">
        <v>3912.3670000000002</v>
      </c>
    </row>
    <row r="381" spans="1:6" x14ac:dyDescent="0.3">
      <c r="A381">
        <v>94</v>
      </c>
      <c r="B381" t="s">
        <v>865</v>
      </c>
      <c r="C381" t="s">
        <v>866</v>
      </c>
      <c r="D381">
        <v>5.91</v>
      </c>
      <c r="E381">
        <v>11335.94</v>
      </c>
      <c r="F381">
        <v>8505.7890000000007</v>
      </c>
    </row>
    <row r="382" spans="1:6" x14ac:dyDescent="0.3">
      <c r="A382">
        <v>95</v>
      </c>
      <c r="B382" t="s">
        <v>867</v>
      </c>
      <c r="C382" t="s">
        <v>868</v>
      </c>
      <c r="D382">
        <v>5.91</v>
      </c>
      <c r="E382">
        <v>7122.7359999999999</v>
      </c>
      <c r="F382">
        <v>6258.6009999999997</v>
      </c>
    </row>
    <row r="383" spans="1:6" x14ac:dyDescent="0.3">
      <c r="A383">
        <v>96</v>
      </c>
      <c r="B383" t="s">
        <v>869</v>
      </c>
      <c r="C383" t="s">
        <v>870</v>
      </c>
      <c r="D383">
        <v>5.91</v>
      </c>
      <c r="E383">
        <v>3947.5329999999999</v>
      </c>
      <c r="F383">
        <v>2775.6889999999999</v>
      </c>
    </row>
    <row r="384" spans="1:6" x14ac:dyDescent="0.3">
      <c r="A384">
        <v>97</v>
      </c>
      <c r="B384" t="s">
        <v>871</v>
      </c>
      <c r="C384" t="s">
        <v>872</v>
      </c>
      <c r="D384">
        <v>5.91</v>
      </c>
      <c r="E384">
        <v>3883.7330000000002</v>
      </c>
      <c r="F384">
        <v>4762.134</v>
      </c>
    </row>
    <row r="385" spans="1:6" x14ac:dyDescent="0.3">
      <c r="A385">
        <v>98</v>
      </c>
      <c r="B385" t="s">
        <v>873</v>
      </c>
      <c r="C385" t="s">
        <v>874</v>
      </c>
      <c r="D385">
        <v>5.91</v>
      </c>
      <c r="E385">
        <v>9651.3130000000001</v>
      </c>
      <c r="F385">
        <v>7346.8649999999998</v>
      </c>
    </row>
    <row r="386" spans="1:6" x14ac:dyDescent="0.3">
      <c r="A386">
        <v>99</v>
      </c>
      <c r="B386" t="s">
        <v>875</v>
      </c>
      <c r="C386" t="s">
        <v>876</v>
      </c>
      <c r="D386">
        <v>5.91</v>
      </c>
      <c r="E386">
        <v>8029.7449999999999</v>
      </c>
      <c r="F386">
        <v>6669.8969999999999</v>
      </c>
    </row>
    <row r="387" spans="1:6" x14ac:dyDescent="0.3">
      <c r="A387">
        <v>100</v>
      </c>
      <c r="B387" t="s">
        <v>877</v>
      </c>
      <c r="C387" t="s">
        <v>878</v>
      </c>
      <c r="D387">
        <v>5.91</v>
      </c>
      <c r="E387">
        <v>9005.1890000000003</v>
      </c>
      <c r="F387">
        <v>8507.25</v>
      </c>
    </row>
    <row r="388" spans="1:6" x14ac:dyDescent="0.3">
      <c r="A388">
        <v>101</v>
      </c>
      <c r="B388" t="s">
        <v>879</v>
      </c>
      <c r="C388" t="s">
        <v>880</v>
      </c>
      <c r="D388">
        <v>5.91</v>
      </c>
      <c r="E388">
        <v>9004.5470000000005</v>
      </c>
      <c r="F388">
        <v>7262.116</v>
      </c>
    </row>
    <row r="389" spans="1:6" x14ac:dyDescent="0.3">
      <c r="A389">
        <v>102</v>
      </c>
      <c r="B389" t="s">
        <v>881</v>
      </c>
      <c r="C389" t="s">
        <v>882</v>
      </c>
      <c r="D389">
        <v>5.91</v>
      </c>
      <c r="E389">
        <v>4495.3969999999999</v>
      </c>
      <c r="F389">
        <v>3891.5349999999999</v>
      </c>
    </row>
    <row r="390" spans="1:6" x14ac:dyDescent="0.3">
      <c r="A390">
        <v>103</v>
      </c>
      <c r="B390" t="s">
        <v>883</v>
      </c>
      <c r="C390" t="s">
        <v>884</v>
      </c>
      <c r="D390">
        <v>5.91</v>
      </c>
      <c r="E390">
        <v>6219.1710000000003</v>
      </c>
      <c r="F390">
        <v>6099.5879999999997</v>
      </c>
    </row>
    <row r="391" spans="1:6" x14ac:dyDescent="0.3">
      <c r="A391">
        <v>104</v>
      </c>
      <c r="B391" t="s">
        <v>885</v>
      </c>
      <c r="C391" t="s">
        <v>886</v>
      </c>
      <c r="D391">
        <v>5.91</v>
      </c>
      <c r="E391">
        <v>9576.5769999999993</v>
      </c>
      <c r="F391">
        <v>6546.6549999999997</v>
      </c>
    </row>
    <row r="392" spans="1:6" x14ac:dyDescent="0.3">
      <c r="A392">
        <v>105</v>
      </c>
      <c r="B392" t="s">
        <v>887</v>
      </c>
      <c r="C392" t="s">
        <v>888</v>
      </c>
      <c r="D392">
        <v>5.92</v>
      </c>
      <c r="E392">
        <v>5279.3810000000003</v>
      </c>
      <c r="F392">
        <v>3342.5120000000002</v>
      </c>
    </row>
    <row r="393" spans="1:6" x14ac:dyDescent="0.3">
      <c r="A393">
        <v>106</v>
      </c>
      <c r="B393" t="s">
        <v>889</v>
      </c>
      <c r="C393" t="s">
        <v>890</v>
      </c>
      <c r="D393">
        <v>5.91</v>
      </c>
      <c r="E393">
        <v>7137.5730000000003</v>
      </c>
      <c r="F393">
        <v>4705.692</v>
      </c>
    </row>
    <row r="394" spans="1:6" x14ac:dyDescent="0.3">
      <c r="A394">
        <v>107</v>
      </c>
      <c r="B394" t="s">
        <v>891</v>
      </c>
      <c r="C394" t="s">
        <v>892</v>
      </c>
      <c r="D394">
        <v>5.91</v>
      </c>
      <c r="E394">
        <v>6404.79</v>
      </c>
      <c r="F394">
        <v>5795.5720000000001</v>
      </c>
    </row>
    <row r="395" spans="1:6" x14ac:dyDescent="0.3">
      <c r="A395">
        <v>108</v>
      </c>
      <c r="B395" t="s">
        <v>893</v>
      </c>
      <c r="C395" t="s">
        <v>894</v>
      </c>
      <c r="D395">
        <v>5.92</v>
      </c>
      <c r="E395">
        <v>4658.5389999999998</v>
      </c>
      <c r="F395">
        <v>3610.9160000000002</v>
      </c>
    </row>
    <row r="396" spans="1:6" x14ac:dyDescent="0.3">
      <c r="A396">
        <v>109</v>
      </c>
      <c r="B396" t="s">
        <v>895</v>
      </c>
      <c r="C396" t="s">
        <v>896</v>
      </c>
      <c r="D396">
        <v>5.91</v>
      </c>
      <c r="E396">
        <v>7621.2920000000004</v>
      </c>
      <c r="F396">
        <v>6476.97</v>
      </c>
    </row>
    <row r="397" spans="1:6" x14ac:dyDescent="0.3">
      <c r="A397">
        <v>110</v>
      </c>
      <c r="B397" t="s">
        <v>897</v>
      </c>
      <c r="C397" t="s">
        <v>898</v>
      </c>
      <c r="D397">
        <v>5.92</v>
      </c>
      <c r="E397">
        <v>7696.7049999999999</v>
      </c>
      <c r="F397">
        <v>5742.99</v>
      </c>
    </row>
    <row r="398" spans="1:6" x14ac:dyDescent="0.3">
      <c r="A398">
        <v>111</v>
      </c>
      <c r="B398" t="s">
        <v>899</v>
      </c>
      <c r="C398" t="s">
        <v>900</v>
      </c>
      <c r="D398">
        <v>5.92</v>
      </c>
      <c r="E398">
        <v>6989.5770000000002</v>
      </c>
      <c r="F398">
        <v>6326.0240000000003</v>
      </c>
    </row>
    <row r="399" spans="1:6" x14ac:dyDescent="0.3">
      <c r="A399">
        <v>112</v>
      </c>
      <c r="B399" t="s">
        <v>901</v>
      </c>
      <c r="C399" t="s">
        <v>902</v>
      </c>
      <c r="D399">
        <v>5.92</v>
      </c>
      <c r="E399">
        <v>3666.98</v>
      </c>
      <c r="F399">
        <v>2734.2979999999998</v>
      </c>
    </row>
    <row r="400" spans="1:6" x14ac:dyDescent="0.3">
      <c r="A400">
        <v>113</v>
      </c>
      <c r="B400" t="s">
        <v>903</v>
      </c>
      <c r="C400" t="s">
        <v>904</v>
      </c>
      <c r="D400">
        <v>5.92</v>
      </c>
      <c r="E400">
        <v>6465.6229999999996</v>
      </c>
      <c r="F400">
        <v>6174.5860000000002</v>
      </c>
    </row>
    <row r="401" spans="1:6" x14ac:dyDescent="0.3">
      <c r="A401">
        <v>114</v>
      </c>
      <c r="B401" t="s">
        <v>905</v>
      </c>
      <c r="C401" t="s">
        <v>906</v>
      </c>
      <c r="D401">
        <v>5.91</v>
      </c>
      <c r="E401">
        <v>6457.424</v>
      </c>
      <c r="F401">
        <v>5795.6459999999997</v>
      </c>
    </row>
    <row r="402" spans="1:6" x14ac:dyDescent="0.3">
      <c r="A402">
        <v>115</v>
      </c>
      <c r="B402" t="s">
        <v>907</v>
      </c>
      <c r="C402" t="s">
        <v>908</v>
      </c>
      <c r="D402">
        <v>5.91</v>
      </c>
      <c r="E402">
        <v>7300.6369999999997</v>
      </c>
      <c r="F402">
        <v>5669.6509999999998</v>
      </c>
    </row>
    <row r="403" spans="1:6" x14ac:dyDescent="0.3">
      <c r="A403">
        <v>116</v>
      </c>
      <c r="B403" t="s">
        <v>909</v>
      </c>
      <c r="C403" t="s">
        <v>910</v>
      </c>
      <c r="D403">
        <v>5.92</v>
      </c>
      <c r="E403">
        <v>4818.1419999999998</v>
      </c>
      <c r="F403">
        <v>3031.221</v>
      </c>
    </row>
    <row r="404" spans="1:6" x14ac:dyDescent="0.3">
      <c r="A404">
        <v>117</v>
      </c>
      <c r="B404" t="s">
        <v>911</v>
      </c>
      <c r="C404" t="s">
        <v>912</v>
      </c>
      <c r="D404">
        <v>5.91</v>
      </c>
      <c r="E404">
        <v>5133.4459999999999</v>
      </c>
      <c r="F404">
        <v>3472.45</v>
      </c>
    </row>
    <row r="405" spans="1:6" x14ac:dyDescent="0.3">
      <c r="A405">
        <v>118</v>
      </c>
      <c r="B405" t="s">
        <v>913</v>
      </c>
      <c r="C405" t="s">
        <v>914</v>
      </c>
      <c r="D405">
        <v>5.92</v>
      </c>
      <c r="E405">
        <v>4353.8010000000004</v>
      </c>
      <c r="F405">
        <v>3412.4569999999999</v>
      </c>
    </row>
    <row r="406" spans="1:6" x14ac:dyDescent="0.3">
      <c r="A406">
        <v>119</v>
      </c>
      <c r="B406" t="s">
        <v>915</v>
      </c>
      <c r="C406" t="s">
        <v>916</v>
      </c>
      <c r="D406">
        <v>5.92</v>
      </c>
      <c r="E406">
        <v>4683.277</v>
      </c>
      <c r="F406">
        <v>3675.3910000000001</v>
      </c>
    </row>
    <row r="407" spans="1:6" x14ac:dyDescent="0.3">
      <c r="A407">
        <v>120</v>
      </c>
      <c r="B407" t="s">
        <v>917</v>
      </c>
      <c r="C407" t="s">
        <v>918</v>
      </c>
      <c r="D407">
        <v>5.91</v>
      </c>
      <c r="E407">
        <v>4114.5889999999999</v>
      </c>
      <c r="F407">
        <v>2765.5259999999998</v>
      </c>
    </row>
    <row r="408" spans="1:6" x14ac:dyDescent="0.3">
      <c r="A408">
        <v>121</v>
      </c>
      <c r="B408" t="s">
        <v>919</v>
      </c>
      <c r="C408" t="s">
        <v>920</v>
      </c>
      <c r="D408">
        <v>5.92</v>
      </c>
      <c r="E408">
        <v>4793.0479999999998</v>
      </c>
      <c r="F408">
        <v>3441.0450000000001</v>
      </c>
    </row>
    <row r="409" spans="1:6" x14ac:dyDescent="0.3">
      <c r="A409">
        <v>122</v>
      </c>
      <c r="B409" t="s">
        <v>921</v>
      </c>
      <c r="C409" t="s">
        <v>922</v>
      </c>
      <c r="D409">
        <v>5.91</v>
      </c>
      <c r="E409">
        <v>4743.3050000000003</v>
      </c>
      <c r="F409">
        <v>3370.2440000000001</v>
      </c>
    </row>
    <row r="410" spans="1:6" x14ac:dyDescent="0.3">
      <c r="A410">
        <v>123</v>
      </c>
      <c r="B410" t="s">
        <v>923</v>
      </c>
      <c r="C410" t="s">
        <v>924</v>
      </c>
      <c r="D410">
        <v>5.91</v>
      </c>
      <c r="E410">
        <v>5122.6220000000003</v>
      </c>
      <c r="F410">
        <v>3998.2150000000001</v>
      </c>
    </row>
    <row r="411" spans="1:6" x14ac:dyDescent="0.3">
      <c r="A411">
        <v>124</v>
      </c>
      <c r="B411" t="s">
        <v>925</v>
      </c>
      <c r="C411" t="s">
        <v>926</v>
      </c>
      <c r="D411">
        <v>5.91</v>
      </c>
      <c r="E411">
        <v>3680.5219999999999</v>
      </c>
      <c r="F411">
        <v>3642.7069999999999</v>
      </c>
    </row>
    <row r="412" spans="1:6" x14ac:dyDescent="0.3">
      <c r="A412">
        <v>125</v>
      </c>
      <c r="B412" t="s">
        <v>927</v>
      </c>
      <c r="C412" t="s">
        <v>928</v>
      </c>
      <c r="D412">
        <v>5.92</v>
      </c>
      <c r="E412">
        <v>4959.768</v>
      </c>
      <c r="F412">
        <v>3460.502</v>
      </c>
    </row>
    <row r="413" spans="1:6" x14ac:dyDescent="0.3">
      <c r="A413">
        <v>126</v>
      </c>
      <c r="B413" t="s">
        <v>929</v>
      </c>
      <c r="C413" t="s">
        <v>9</v>
      </c>
      <c r="D413">
        <v>5.92</v>
      </c>
      <c r="E413">
        <v>3990.5149999999999</v>
      </c>
      <c r="F413">
        <v>3374.5010000000002</v>
      </c>
    </row>
    <row r="414" spans="1:6" x14ac:dyDescent="0.3">
      <c r="A414">
        <v>127</v>
      </c>
      <c r="B414" t="s">
        <v>930</v>
      </c>
      <c r="C414" t="s">
        <v>11</v>
      </c>
      <c r="D414">
        <v>5.92</v>
      </c>
      <c r="E414">
        <v>4175.0360000000001</v>
      </c>
      <c r="F414">
        <v>2759.2959999999998</v>
      </c>
    </row>
    <row r="415" spans="1:6" x14ac:dyDescent="0.3">
      <c r="A415">
        <v>128</v>
      </c>
      <c r="B415" t="s">
        <v>931</v>
      </c>
      <c r="C415" t="s">
        <v>13</v>
      </c>
      <c r="D415">
        <v>5.91</v>
      </c>
      <c r="E415">
        <v>8465.1370000000006</v>
      </c>
      <c r="F415">
        <v>6529.5780000000004</v>
      </c>
    </row>
    <row r="416" spans="1:6" x14ac:dyDescent="0.3">
      <c r="A416">
        <v>129</v>
      </c>
      <c r="B416" t="s">
        <v>932</v>
      </c>
      <c r="C416" t="s">
        <v>15</v>
      </c>
      <c r="D416">
        <v>5.92</v>
      </c>
      <c r="E416">
        <v>11276.239</v>
      </c>
      <c r="F416">
        <v>9343.4580000000005</v>
      </c>
    </row>
    <row r="417" spans="1:6" x14ac:dyDescent="0.3">
      <c r="A417">
        <v>130</v>
      </c>
      <c r="B417" t="s">
        <v>933</v>
      </c>
      <c r="C417" t="s">
        <v>17</v>
      </c>
      <c r="D417">
        <v>5.92</v>
      </c>
      <c r="E417">
        <v>18300.905999999999</v>
      </c>
      <c r="F417">
        <v>16082.669</v>
      </c>
    </row>
    <row r="418" spans="1:6" x14ac:dyDescent="0.3">
      <c r="A418">
        <v>131</v>
      </c>
      <c r="B418" t="s">
        <v>934</v>
      </c>
      <c r="C418" t="s">
        <v>19</v>
      </c>
      <c r="D418">
        <v>5.92</v>
      </c>
      <c r="E418">
        <v>37333.254000000001</v>
      </c>
      <c r="F418">
        <v>30090.467000000001</v>
      </c>
    </row>
    <row r="419" spans="1:6" x14ac:dyDescent="0.3">
      <c r="A419">
        <v>132</v>
      </c>
      <c r="B419" t="s">
        <v>935</v>
      </c>
      <c r="C419" t="s">
        <v>21</v>
      </c>
      <c r="D419">
        <v>5.92</v>
      </c>
      <c r="E419">
        <v>82050.687999999995</v>
      </c>
      <c r="F419">
        <v>66656.093999999997</v>
      </c>
    </row>
    <row r="420" spans="1:6" x14ac:dyDescent="0.3">
      <c r="A420">
        <v>133</v>
      </c>
      <c r="B420" t="s">
        <v>936</v>
      </c>
      <c r="C420" t="s">
        <v>23</v>
      </c>
      <c r="D420">
        <v>5.92</v>
      </c>
      <c r="E420">
        <v>171713.54699999999</v>
      </c>
      <c r="F420">
        <v>140484</v>
      </c>
    </row>
    <row r="421" spans="1:6" x14ac:dyDescent="0.3">
      <c r="A421">
        <v>134</v>
      </c>
      <c r="B421" t="s">
        <v>937</v>
      </c>
      <c r="C421" t="s">
        <v>25</v>
      </c>
      <c r="D421">
        <v>5.92</v>
      </c>
      <c r="E421">
        <v>353411.93800000002</v>
      </c>
      <c r="F421">
        <v>289115.31300000002</v>
      </c>
    </row>
    <row r="422" spans="1:6" x14ac:dyDescent="0.3">
      <c r="A422">
        <v>135</v>
      </c>
      <c r="B422" t="s">
        <v>938</v>
      </c>
      <c r="C422" t="s">
        <v>27</v>
      </c>
      <c r="D422">
        <v>5.92</v>
      </c>
      <c r="E422">
        <v>845726.68799999997</v>
      </c>
      <c r="F422">
        <v>685405.93799999997</v>
      </c>
    </row>
    <row r="423" spans="1:6" x14ac:dyDescent="0.3">
      <c r="A423">
        <v>136</v>
      </c>
      <c r="B423" t="s">
        <v>939</v>
      </c>
      <c r="C423" t="s">
        <v>9</v>
      </c>
      <c r="D423">
        <v>5.67</v>
      </c>
      <c r="E423">
        <v>29.808</v>
      </c>
      <c r="F423">
        <v>2559.125</v>
      </c>
    </row>
    <row r="425" spans="1:6" x14ac:dyDescent="0.3">
      <c r="A425" t="s">
        <v>223</v>
      </c>
    </row>
    <row r="427" spans="1:6" x14ac:dyDescent="0.3">
      <c r="B427" t="s">
        <v>3</v>
      </c>
      <c r="C427" t="s">
        <v>4</v>
      </c>
      <c r="D427" t="s">
        <v>5</v>
      </c>
      <c r="E427" t="s">
        <v>6</v>
      </c>
      <c r="F427" t="s">
        <v>7</v>
      </c>
    </row>
    <row r="428" spans="1:6" x14ac:dyDescent="0.3">
      <c r="A428">
        <v>1</v>
      </c>
      <c r="B428" t="s">
        <v>691</v>
      </c>
      <c r="C428" t="s">
        <v>9</v>
      </c>
      <c r="D428">
        <v>6.37</v>
      </c>
      <c r="E428">
        <v>928.00099999999998</v>
      </c>
      <c r="F428">
        <v>329.61700000000002</v>
      </c>
    </row>
    <row r="429" spans="1:6" x14ac:dyDescent="0.3">
      <c r="A429">
        <v>2</v>
      </c>
      <c r="B429" t="s">
        <v>692</v>
      </c>
      <c r="C429" t="s">
        <v>9</v>
      </c>
      <c r="D429">
        <v>6.43</v>
      </c>
      <c r="E429">
        <v>1496.1410000000001</v>
      </c>
      <c r="F429">
        <v>323.64600000000002</v>
      </c>
    </row>
    <row r="430" spans="1:6" x14ac:dyDescent="0.3">
      <c r="A430">
        <v>3</v>
      </c>
      <c r="B430" t="s">
        <v>693</v>
      </c>
      <c r="C430" t="s">
        <v>11</v>
      </c>
      <c r="D430">
        <v>6.37</v>
      </c>
      <c r="E430">
        <v>1445.385</v>
      </c>
      <c r="F430">
        <v>313.89400000000001</v>
      </c>
    </row>
    <row r="431" spans="1:6" x14ac:dyDescent="0.3">
      <c r="A431">
        <v>4</v>
      </c>
      <c r="B431" t="s">
        <v>694</v>
      </c>
      <c r="C431" t="s">
        <v>13</v>
      </c>
      <c r="D431">
        <v>6.37</v>
      </c>
      <c r="E431">
        <v>5552.9930000000004</v>
      </c>
      <c r="F431">
        <v>2406.1149999999998</v>
      </c>
    </row>
    <row r="432" spans="1:6" x14ac:dyDescent="0.3">
      <c r="A432">
        <v>5</v>
      </c>
      <c r="B432" t="s">
        <v>695</v>
      </c>
      <c r="C432" t="s">
        <v>15</v>
      </c>
      <c r="D432">
        <v>6.37</v>
      </c>
      <c r="E432">
        <v>10174.007</v>
      </c>
      <c r="F432">
        <v>4331.1779999999999</v>
      </c>
    </row>
    <row r="433" spans="1:6" x14ac:dyDescent="0.3">
      <c r="A433">
        <v>6</v>
      </c>
      <c r="B433" t="s">
        <v>696</v>
      </c>
      <c r="C433" t="s">
        <v>17</v>
      </c>
      <c r="D433">
        <v>6.37</v>
      </c>
      <c r="E433">
        <v>20902.844000000001</v>
      </c>
      <c r="F433">
        <v>9002.3940000000002</v>
      </c>
    </row>
    <row r="434" spans="1:6" x14ac:dyDescent="0.3">
      <c r="A434">
        <v>7</v>
      </c>
      <c r="B434" t="s">
        <v>697</v>
      </c>
      <c r="C434" t="s">
        <v>19</v>
      </c>
      <c r="D434">
        <v>6.37</v>
      </c>
      <c r="E434">
        <v>47695.366999999998</v>
      </c>
      <c r="F434">
        <v>20065.309000000001</v>
      </c>
    </row>
    <row r="435" spans="1:6" x14ac:dyDescent="0.3">
      <c r="A435">
        <v>8</v>
      </c>
      <c r="B435" t="s">
        <v>698</v>
      </c>
      <c r="C435" t="s">
        <v>21</v>
      </c>
      <c r="D435">
        <v>6.34</v>
      </c>
      <c r="E435">
        <v>98508.991999999998</v>
      </c>
      <c r="F435">
        <v>41908.995999999999</v>
      </c>
    </row>
    <row r="436" spans="1:6" x14ac:dyDescent="0.3">
      <c r="A436">
        <v>9</v>
      </c>
      <c r="B436" t="s">
        <v>699</v>
      </c>
      <c r="C436" t="s">
        <v>23</v>
      </c>
      <c r="D436">
        <v>6.3</v>
      </c>
      <c r="E436">
        <v>215403.625</v>
      </c>
      <c r="F436">
        <v>93089.766000000003</v>
      </c>
    </row>
    <row r="437" spans="1:6" x14ac:dyDescent="0.3">
      <c r="A437">
        <v>10</v>
      </c>
      <c r="B437" t="s">
        <v>700</v>
      </c>
      <c r="C437" t="s">
        <v>25</v>
      </c>
      <c r="D437">
        <v>6.3</v>
      </c>
      <c r="E437">
        <v>463408.78100000002</v>
      </c>
      <c r="F437">
        <v>206239.82800000001</v>
      </c>
    </row>
    <row r="438" spans="1:6" x14ac:dyDescent="0.3">
      <c r="A438">
        <v>11</v>
      </c>
      <c r="B438" t="s">
        <v>701</v>
      </c>
      <c r="C438" t="s">
        <v>27</v>
      </c>
      <c r="D438">
        <v>6.3</v>
      </c>
      <c r="E438">
        <v>1151226</v>
      </c>
      <c r="F438">
        <v>502650.96899999998</v>
      </c>
    </row>
    <row r="439" spans="1:6" x14ac:dyDescent="0.3">
      <c r="A439">
        <v>12</v>
      </c>
      <c r="B439" t="s">
        <v>702</v>
      </c>
      <c r="C439" t="s">
        <v>9</v>
      </c>
      <c r="D439">
        <v>6.3</v>
      </c>
      <c r="E439">
        <v>1426.777</v>
      </c>
      <c r="F439">
        <v>432.767</v>
      </c>
    </row>
    <row r="440" spans="1:6" x14ac:dyDescent="0.3">
      <c r="A440">
        <v>13</v>
      </c>
      <c r="B440" t="s">
        <v>703</v>
      </c>
      <c r="C440" t="s">
        <v>704</v>
      </c>
      <c r="D440">
        <v>6.3</v>
      </c>
      <c r="E440">
        <v>160021.04699999999</v>
      </c>
      <c r="F440">
        <v>70243.516000000003</v>
      </c>
    </row>
    <row r="441" spans="1:6" x14ac:dyDescent="0.3">
      <c r="A441">
        <v>14</v>
      </c>
      <c r="B441" t="s">
        <v>705</v>
      </c>
      <c r="C441" t="s">
        <v>706</v>
      </c>
      <c r="D441">
        <v>6.3</v>
      </c>
      <c r="E441">
        <v>181166.46900000001</v>
      </c>
      <c r="F441">
        <v>79217.710999999996</v>
      </c>
    </row>
    <row r="442" spans="1:6" x14ac:dyDescent="0.3">
      <c r="A442">
        <v>15</v>
      </c>
      <c r="B442" t="s">
        <v>707</v>
      </c>
      <c r="C442" t="s">
        <v>708</v>
      </c>
      <c r="D442">
        <v>6.3</v>
      </c>
      <c r="E442">
        <v>212479.29699999999</v>
      </c>
      <c r="F442">
        <v>92307.297000000006</v>
      </c>
    </row>
    <row r="443" spans="1:6" x14ac:dyDescent="0.3">
      <c r="A443">
        <v>16</v>
      </c>
      <c r="B443" t="s">
        <v>709</v>
      </c>
      <c r="C443" t="s">
        <v>710</v>
      </c>
      <c r="D443">
        <v>6.3</v>
      </c>
      <c r="E443">
        <v>217300.641</v>
      </c>
      <c r="F443">
        <v>94567.25</v>
      </c>
    </row>
    <row r="444" spans="1:6" x14ac:dyDescent="0.3">
      <c r="A444">
        <v>17</v>
      </c>
      <c r="B444" t="s">
        <v>711</v>
      </c>
      <c r="C444" t="s">
        <v>712</v>
      </c>
      <c r="D444">
        <v>6.3</v>
      </c>
      <c r="E444">
        <v>164280.56299999999</v>
      </c>
      <c r="F444">
        <v>70076.172000000006</v>
      </c>
    </row>
    <row r="445" spans="1:6" x14ac:dyDescent="0.3">
      <c r="A445">
        <v>18</v>
      </c>
      <c r="B445" t="s">
        <v>713</v>
      </c>
      <c r="C445" t="s">
        <v>714</v>
      </c>
      <c r="D445">
        <v>6.3</v>
      </c>
      <c r="E445">
        <v>143635.359</v>
      </c>
      <c r="F445">
        <v>62412.875</v>
      </c>
    </row>
    <row r="446" spans="1:6" x14ac:dyDescent="0.3">
      <c r="A446">
        <v>19</v>
      </c>
      <c r="B446" t="s">
        <v>715</v>
      </c>
      <c r="C446" t="s">
        <v>716</v>
      </c>
      <c r="D446">
        <v>6.3</v>
      </c>
      <c r="E446">
        <v>101574.898</v>
      </c>
      <c r="F446">
        <v>43114.156000000003</v>
      </c>
    </row>
    <row r="447" spans="1:6" x14ac:dyDescent="0.3">
      <c r="A447">
        <v>20</v>
      </c>
      <c r="B447" t="s">
        <v>717</v>
      </c>
      <c r="C447" t="s">
        <v>718</v>
      </c>
      <c r="D447">
        <v>6.3</v>
      </c>
      <c r="E447">
        <v>135499.375</v>
      </c>
      <c r="F447">
        <v>57751.336000000003</v>
      </c>
    </row>
    <row r="448" spans="1:6" x14ac:dyDescent="0.3">
      <c r="A448">
        <v>21</v>
      </c>
      <c r="B448" t="s">
        <v>719</v>
      </c>
      <c r="C448" t="s">
        <v>720</v>
      </c>
      <c r="D448">
        <v>6.3</v>
      </c>
      <c r="E448">
        <v>147784.25</v>
      </c>
      <c r="F448">
        <v>63608.741999999998</v>
      </c>
    </row>
    <row r="449" spans="1:6" x14ac:dyDescent="0.3">
      <c r="A449">
        <v>22</v>
      </c>
      <c r="B449" t="s">
        <v>721</v>
      </c>
      <c r="C449" t="s">
        <v>722</v>
      </c>
      <c r="D449">
        <v>6.3</v>
      </c>
      <c r="E449">
        <v>2997.069</v>
      </c>
      <c r="F449">
        <v>1174.9949999999999</v>
      </c>
    </row>
    <row r="450" spans="1:6" x14ac:dyDescent="0.3">
      <c r="A450">
        <v>23</v>
      </c>
      <c r="B450" t="s">
        <v>723</v>
      </c>
      <c r="C450" t="s">
        <v>724</v>
      </c>
      <c r="D450">
        <v>6.3</v>
      </c>
      <c r="E450">
        <v>147034.06299999999</v>
      </c>
      <c r="F450">
        <v>63603.125</v>
      </c>
    </row>
    <row r="451" spans="1:6" x14ac:dyDescent="0.3">
      <c r="A451">
        <v>24</v>
      </c>
      <c r="B451" t="s">
        <v>725</v>
      </c>
      <c r="C451" t="s">
        <v>726</v>
      </c>
      <c r="D451">
        <v>6.3</v>
      </c>
      <c r="E451">
        <v>153554.21900000001</v>
      </c>
      <c r="F451">
        <v>66464.531000000003</v>
      </c>
    </row>
    <row r="452" spans="1:6" x14ac:dyDescent="0.3">
      <c r="A452">
        <v>25</v>
      </c>
      <c r="B452" t="s">
        <v>727</v>
      </c>
      <c r="C452" t="s">
        <v>728</v>
      </c>
      <c r="D452">
        <v>6.3</v>
      </c>
      <c r="E452">
        <v>131738.125</v>
      </c>
      <c r="F452">
        <v>55366.891000000003</v>
      </c>
    </row>
    <row r="453" spans="1:6" x14ac:dyDescent="0.3">
      <c r="A453">
        <v>26</v>
      </c>
      <c r="B453" t="s">
        <v>729</v>
      </c>
      <c r="C453" t="s">
        <v>730</v>
      </c>
      <c r="D453">
        <v>6.3</v>
      </c>
      <c r="E453">
        <v>132835.07800000001</v>
      </c>
      <c r="F453">
        <v>57805.945</v>
      </c>
    </row>
    <row r="454" spans="1:6" x14ac:dyDescent="0.3">
      <c r="A454">
        <v>27</v>
      </c>
      <c r="B454" t="s">
        <v>731</v>
      </c>
      <c r="C454" t="s">
        <v>732</v>
      </c>
      <c r="D454">
        <v>6.3</v>
      </c>
      <c r="E454">
        <v>127862.18799999999</v>
      </c>
      <c r="F454">
        <v>55111.754000000001</v>
      </c>
    </row>
    <row r="455" spans="1:6" x14ac:dyDescent="0.3">
      <c r="A455">
        <v>28</v>
      </c>
      <c r="B455" t="s">
        <v>733</v>
      </c>
      <c r="C455" t="s">
        <v>734</v>
      </c>
      <c r="D455">
        <v>6.3</v>
      </c>
      <c r="E455">
        <v>146385.78099999999</v>
      </c>
      <c r="F455">
        <v>64043.523000000001</v>
      </c>
    </row>
    <row r="456" spans="1:6" x14ac:dyDescent="0.3">
      <c r="A456">
        <v>29</v>
      </c>
      <c r="B456" t="s">
        <v>735</v>
      </c>
      <c r="C456" t="s">
        <v>736</v>
      </c>
      <c r="D456">
        <v>6.3</v>
      </c>
      <c r="E456">
        <v>182148.18799999999</v>
      </c>
      <c r="F456">
        <v>79324.516000000003</v>
      </c>
    </row>
    <row r="457" spans="1:6" x14ac:dyDescent="0.3">
      <c r="A457">
        <v>30</v>
      </c>
      <c r="B457" t="s">
        <v>737</v>
      </c>
      <c r="C457" t="s">
        <v>738</v>
      </c>
      <c r="D457">
        <v>6.3</v>
      </c>
      <c r="E457">
        <v>138180.57800000001</v>
      </c>
      <c r="F457">
        <v>57574.949000000001</v>
      </c>
    </row>
    <row r="458" spans="1:6" x14ac:dyDescent="0.3">
      <c r="A458">
        <v>31</v>
      </c>
      <c r="B458" t="s">
        <v>739</v>
      </c>
      <c r="C458" t="s">
        <v>740</v>
      </c>
      <c r="D458">
        <v>6.3</v>
      </c>
      <c r="E458">
        <v>129385.234</v>
      </c>
      <c r="F458">
        <v>55119.508000000002</v>
      </c>
    </row>
    <row r="459" spans="1:6" x14ac:dyDescent="0.3">
      <c r="A459">
        <v>32</v>
      </c>
      <c r="B459" t="s">
        <v>741</v>
      </c>
      <c r="C459" t="s">
        <v>742</v>
      </c>
      <c r="D459">
        <v>6.3</v>
      </c>
      <c r="E459">
        <v>172218.57800000001</v>
      </c>
      <c r="F459">
        <v>74289.875</v>
      </c>
    </row>
    <row r="460" spans="1:6" x14ac:dyDescent="0.3">
      <c r="A460">
        <v>33</v>
      </c>
      <c r="B460" t="s">
        <v>743</v>
      </c>
      <c r="C460" t="s">
        <v>744</v>
      </c>
      <c r="D460">
        <v>6.3</v>
      </c>
      <c r="E460">
        <v>211410.5</v>
      </c>
      <c r="F460">
        <v>88685.445000000007</v>
      </c>
    </row>
    <row r="461" spans="1:6" x14ac:dyDescent="0.3">
      <c r="A461">
        <v>34</v>
      </c>
      <c r="B461" t="s">
        <v>745</v>
      </c>
      <c r="C461" t="s">
        <v>746</v>
      </c>
      <c r="D461">
        <v>6.3</v>
      </c>
      <c r="E461">
        <v>72316.866999999998</v>
      </c>
      <c r="F461">
        <v>30117.365000000002</v>
      </c>
    </row>
    <row r="462" spans="1:6" x14ac:dyDescent="0.3">
      <c r="A462">
        <v>35</v>
      </c>
      <c r="B462" t="s">
        <v>747</v>
      </c>
      <c r="C462" t="s">
        <v>748</v>
      </c>
      <c r="D462">
        <v>6.31</v>
      </c>
      <c r="E462">
        <v>2057.973</v>
      </c>
      <c r="F462">
        <v>768.69</v>
      </c>
    </row>
    <row r="463" spans="1:6" x14ac:dyDescent="0.3">
      <c r="A463">
        <v>36</v>
      </c>
      <c r="B463" t="s">
        <v>749</v>
      </c>
      <c r="C463" t="s">
        <v>750</v>
      </c>
      <c r="D463">
        <v>6.3</v>
      </c>
      <c r="E463">
        <v>2242.989</v>
      </c>
      <c r="F463">
        <v>789.46600000000001</v>
      </c>
    </row>
    <row r="464" spans="1:6" x14ac:dyDescent="0.3">
      <c r="A464">
        <v>37</v>
      </c>
      <c r="B464" t="s">
        <v>751</v>
      </c>
      <c r="C464" t="s">
        <v>752</v>
      </c>
      <c r="D464">
        <v>6.3</v>
      </c>
      <c r="E464">
        <v>158114.70300000001</v>
      </c>
      <c r="F464">
        <v>68210.343999999997</v>
      </c>
    </row>
    <row r="465" spans="1:6" x14ac:dyDescent="0.3">
      <c r="A465">
        <v>38</v>
      </c>
      <c r="B465" t="s">
        <v>753</v>
      </c>
      <c r="C465" t="s">
        <v>754</v>
      </c>
      <c r="D465">
        <v>6.3</v>
      </c>
      <c r="E465">
        <v>85455.983999999997</v>
      </c>
      <c r="F465">
        <v>37015.324000000001</v>
      </c>
    </row>
    <row r="466" spans="1:6" x14ac:dyDescent="0.3">
      <c r="A466">
        <v>39</v>
      </c>
      <c r="B466" t="s">
        <v>755</v>
      </c>
      <c r="C466" t="s">
        <v>756</v>
      </c>
      <c r="D466">
        <v>6.3</v>
      </c>
      <c r="E466">
        <v>201594.03099999999</v>
      </c>
      <c r="F466">
        <v>85320.766000000003</v>
      </c>
    </row>
    <row r="467" spans="1:6" x14ac:dyDescent="0.3">
      <c r="A467">
        <v>40</v>
      </c>
      <c r="B467" t="s">
        <v>757</v>
      </c>
      <c r="C467" t="s">
        <v>758</v>
      </c>
      <c r="D467">
        <v>6.31</v>
      </c>
      <c r="E467">
        <v>105867.719</v>
      </c>
      <c r="F467">
        <v>44998.358999999997</v>
      </c>
    </row>
    <row r="468" spans="1:6" x14ac:dyDescent="0.3">
      <c r="A468">
        <v>41</v>
      </c>
      <c r="B468" t="s">
        <v>759</v>
      </c>
      <c r="C468" t="s">
        <v>760</v>
      </c>
      <c r="D468">
        <v>6.31</v>
      </c>
      <c r="E468">
        <v>197854.31299999999</v>
      </c>
      <c r="F468">
        <v>84276.93</v>
      </c>
    </row>
    <row r="469" spans="1:6" x14ac:dyDescent="0.3">
      <c r="A469">
        <v>42</v>
      </c>
      <c r="B469" t="s">
        <v>761</v>
      </c>
      <c r="C469" t="s">
        <v>762</v>
      </c>
      <c r="D469">
        <v>6.31</v>
      </c>
      <c r="E469">
        <v>3296.9340000000002</v>
      </c>
      <c r="F469">
        <v>1220.4269999999999</v>
      </c>
    </row>
    <row r="470" spans="1:6" x14ac:dyDescent="0.3">
      <c r="A470">
        <v>43</v>
      </c>
      <c r="B470" t="s">
        <v>763</v>
      </c>
      <c r="C470" t="s">
        <v>764</v>
      </c>
      <c r="D470">
        <v>6.31</v>
      </c>
      <c r="E470">
        <v>196151.20300000001</v>
      </c>
      <c r="F470">
        <v>83772.523000000001</v>
      </c>
    </row>
    <row r="471" spans="1:6" x14ac:dyDescent="0.3">
      <c r="A471">
        <v>44</v>
      </c>
      <c r="B471" t="s">
        <v>765</v>
      </c>
      <c r="C471" t="s">
        <v>766</v>
      </c>
      <c r="D471">
        <v>6.31</v>
      </c>
      <c r="E471">
        <v>114423.625</v>
      </c>
      <c r="F471">
        <v>48528.671999999999</v>
      </c>
    </row>
    <row r="472" spans="1:6" x14ac:dyDescent="0.3">
      <c r="A472">
        <v>45</v>
      </c>
      <c r="B472" t="s">
        <v>767</v>
      </c>
      <c r="C472" t="s">
        <v>768</v>
      </c>
      <c r="D472">
        <v>6.31</v>
      </c>
      <c r="E472">
        <v>182435.391</v>
      </c>
      <c r="F472">
        <v>78538.914000000004</v>
      </c>
    </row>
    <row r="473" spans="1:6" x14ac:dyDescent="0.3">
      <c r="A473">
        <v>46</v>
      </c>
      <c r="B473" t="s">
        <v>769</v>
      </c>
      <c r="C473" t="s">
        <v>770</v>
      </c>
      <c r="D473">
        <v>6.31</v>
      </c>
      <c r="E473">
        <v>198370.5</v>
      </c>
      <c r="F473">
        <v>84052.906000000003</v>
      </c>
    </row>
    <row r="474" spans="1:6" x14ac:dyDescent="0.3">
      <c r="A474">
        <v>47</v>
      </c>
      <c r="B474" t="s">
        <v>771</v>
      </c>
      <c r="C474" t="s">
        <v>772</v>
      </c>
      <c r="D474">
        <v>6.31</v>
      </c>
      <c r="E474">
        <v>160101.92199999999</v>
      </c>
      <c r="F474">
        <v>69052.687999999995</v>
      </c>
    </row>
    <row r="475" spans="1:6" x14ac:dyDescent="0.3">
      <c r="A475">
        <v>48</v>
      </c>
      <c r="B475" t="s">
        <v>773</v>
      </c>
      <c r="C475" t="s">
        <v>774</v>
      </c>
      <c r="D475">
        <v>6.31</v>
      </c>
      <c r="E475">
        <v>158848.78099999999</v>
      </c>
      <c r="F475">
        <v>66751.945000000007</v>
      </c>
    </row>
    <row r="476" spans="1:6" x14ac:dyDescent="0.3">
      <c r="A476">
        <v>49</v>
      </c>
      <c r="B476" t="s">
        <v>775</v>
      </c>
      <c r="C476" t="s">
        <v>776</v>
      </c>
      <c r="D476">
        <v>6.31</v>
      </c>
      <c r="E476">
        <v>206235.57800000001</v>
      </c>
      <c r="F476">
        <v>85924.273000000001</v>
      </c>
    </row>
    <row r="477" spans="1:6" x14ac:dyDescent="0.3">
      <c r="A477">
        <v>50</v>
      </c>
      <c r="B477" t="s">
        <v>777</v>
      </c>
      <c r="C477" t="s">
        <v>778</v>
      </c>
      <c r="D477">
        <v>6.31</v>
      </c>
      <c r="E477">
        <v>177740.141</v>
      </c>
      <c r="F477">
        <v>73792.547000000006</v>
      </c>
    </row>
    <row r="478" spans="1:6" x14ac:dyDescent="0.3">
      <c r="A478">
        <v>51</v>
      </c>
      <c r="B478" t="s">
        <v>779</v>
      </c>
      <c r="C478" t="s">
        <v>780</v>
      </c>
      <c r="D478">
        <v>6.31</v>
      </c>
      <c r="E478">
        <v>181221.81299999999</v>
      </c>
      <c r="F478">
        <v>77086.570000000007</v>
      </c>
    </row>
    <row r="479" spans="1:6" x14ac:dyDescent="0.3">
      <c r="A479">
        <v>52</v>
      </c>
      <c r="B479" t="s">
        <v>781</v>
      </c>
      <c r="C479" t="s">
        <v>782</v>
      </c>
      <c r="D479">
        <v>6.31</v>
      </c>
      <c r="E479">
        <v>143498.67199999999</v>
      </c>
      <c r="F479">
        <v>61217.175999999999</v>
      </c>
    </row>
    <row r="480" spans="1:6" x14ac:dyDescent="0.3">
      <c r="A480">
        <v>53</v>
      </c>
      <c r="B480" t="s">
        <v>783</v>
      </c>
      <c r="C480" t="s">
        <v>784</v>
      </c>
      <c r="D480">
        <v>6.31</v>
      </c>
      <c r="E480">
        <v>122742.93</v>
      </c>
      <c r="F480">
        <v>51473.148000000001</v>
      </c>
    </row>
    <row r="481" spans="1:6" x14ac:dyDescent="0.3">
      <c r="A481">
        <v>54</v>
      </c>
      <c r="B481" t="s">
        <v>785</v>
      </c>
      <c r="C481" t="s">
        <v>786</v>
      </c>
      <c r="D481">
        <v>6.31</v>
      </c>
      <c r="E481">
        <v>116893.641</v>
      </c>
      <c r="F481">
        <v>48237.093999999997</v>
      </c>
    </row>
    <row r="482" spans="1:6" x14ac:dyDescent="0.3">
      <c r="A482">
        <v>55</v>
      </c>
      <c r="B482" t="s">
        <v>787</v>
      </c>
      <c r="C482" t="s">
        <v>788</v>
      </c>
      <c r="D482">
        <v>6.31</v>
      </c>
      <c r="E482">
        <v>103903.859</v>
      </c>
      <c r="F482">
        <v>43218.531000000003</v>
      </c>
    </row>
    <row r="483" spans="1:6" x14ac:dyDescent="0.3">
      <c r="A483">
        <v>56</v>
      </c>
      <c r="B483" t="s">
        <v>789</v>
      </c>
      <c r="C483" t="s">
        <v>790</v>
      </c>
      <c r="D483">
        <v>6.31</v>
      </c>
      <c r="E483">
        <v>110586.56299999999</v>
      </c>
      <c r="F483">
        <v>45431.995999999999</v>
      </c>
    </row>
    <row r="484" spans="1:6" x14ac:dyDescent="0.3">
      <c r="A484">
        <v>57</v>
      </c>
      <c r="B484" t="s">
        <v>791</v>
      </c>
      <c r="C484" t="s">
        <v>792</v>
      </c>
      <c r="D484">
        <v>6.31</v>
      </c>
      <c r="E484">
        <v>96512.093999999997</v>
      </c>
      <c r="F484">
        <v>41266.667999999998</v>
      </c>
    </row>
    <row r="485" spans="1:6" x14ac:dyDescent="0.3">
      <c r="A485">
        <v>58</v>
      </c>
      <c r="B485" t="s">
        <v>793</v>
      </c>
      <c r="C485" t="s">
        <v>794</v>
      </c>
      <c r="D485">
        <v>6.31</v>
      </c>
      <c r="E485">
        <v>82850.210999999996</v>
      </c>
      <c r="F485">
        <v>34764.858999999997</v>
      </c>
    </row>
    <row r="486" spans="1:6" x14ac:dyDescent="0.3">
      <c r="A486">
        <v>59</v>
      </c>
      <c r="B486" t="s">
        <v>795</v>
      </c>
      <c r="C486" t="s">
        <v>796</v>
      </c>
      <c r="D486">
        <v>6.31</v>
      </c>
      <c r="E486">
        <v>139337</v>
      </c>
      <c r="F486">
        <v>58300.188000000002</v>
      </c>
    </row>
    <row r="487" spans="1:6" x14ac:dyDescent="0.3">
      <c r="A487">
        <v>60</v>
      </c>
      <c r="B487" t="s">
        <v>797</v>
      </c>
      <c r="C487" t="s">
        <v>798</v>
      </c>
      <c r="D487">
        <v>6.31</v>
      </c>
      <c r="E487">
        <v>143997.266</v>
      </c>
      <c r="F487">
        <v>61238.641000000003</v>
      </c>
    </row>
    <row r="488" spans="1:6" x14ac:dyDescent="0.3">
      <c r="A488">
        <v>61</v>
      </c>
      <c r="B488" t="s">
        <v>799</v>
      </c>
      <c r="C488" t="s">
        <v>800</v>
      </c>
      <c r="D488">
        <v>6.31</v>
      </c>
      <c r="E488">
        <v>159702.34400000001</v>
      </c>
      <c r="F488">
        <v>65658.991999999998</v>
      </c>
    </row>
    <row r="489" spans="1:6" x14ac:dyDescent="0.3">
      <c r="A489">
        <v>62</v>
      </c>
      <c r="B489" t="s">
        <v>801</v>
      </c>
      <c r="C489" t="s">
        <v>802</v>
      </c>
      <c r="D489">
        <v>6.31</v>
      </c>
      <c r="E489">
        <v>122133.477</v>
      </c>
      <c r="F489">
        <v>51515.487999999998</v>
      </c>
    </row>
    <row r="490" spans="1:6" x14ac:dyDescent="0.3">
      <c r="A490">
        <v>63</v>
      </c>
      <c r="B490" t="s">
        <v>803</v>
      </c>
      <c r="C490" t="s">
        <v>804</v>
      </c>
      <c r="D490">
        <v>6.31</v>
      </c>
      <c r="E490">
        <v>124551.727</v>
      </c>
      <c r="F490">
        <v>52944.855000000003</v>
      </c>
    </row>
    <row r="491" spans="1:6" x14ac:dyDescent="0.3">
      <c r="A491">
        <v>64</v>
      </c>
      <c r="B491" t="s">
        <v>805</v>
      </c>
      <c r="C491" t="s">
        <v>806</v>
      </c>
      <c r="D491">
        <v>6.32</v>
      </c>
      <c r="E491">
        <v>1777.0650000000001</v>
      </c>
      <c r="F491">
        <v>585.12699999999995</v>
      </c>
    </row>
    <row r="492" spans="1:6" x14ac:dyDescent="0.3">
      <c r="A492">
        <v>65</v>
      </c>
      <c r="B492" t="s">
        <v>807</v>
      </c>
      <c r="C492" t="s">
        <v>808</v>
      </c>
      <c r="D492">
        <v>6.31</v>
      </c>
      <c r="E492">
        <v>2236.692</v>
      </c>
      <c r="F492">
        <v>691.327</v>
      </c>
    </row>
    <row r="493" spans="1:6" x14ac:dyDescent="0.3">
      <c r="A493">
        <v>66</v>
      </c>
      <c r="B493" t="s">
        <v>809</v>
      </c>
      <c r="C493" t="s">
        <v>810</v>
      </c>
      <c r="D493">
        <v>6.31</v>
      </c>
      <c r="E493">
        <v>177726.07800000001</v>
      </c>
      <c r="F493">
        <v>73478.906000000003</v>
      </c>
    </row>
    <row r="494" spans="1:6" x14ac:dyDescent="0.3">
      <c r="A494">
        <v>67</v>
      </c>
      <c r="B494" t="s">
        <v>811</v>
      </c>
      <c r="C494" t="s">
        <v>812</v>
      </c>
      <c r="D494">
        <v>6.31</v>
      </c>
      <c r="E494">
        <v>2211.5259999999998</v>
      </c>
      <c r="F494">
        <v>753.03300000000002</v>
      </c>
    </row>
    <row r="495" spans="1:6" x14ac:dyDescent="0.3">
      <c r="A495">
        <v>68</v>
      </c>
      <c r="B495" t="s">
        <v>813</v>
      </c>
      <c r="C495" t="s">
        <v>814</v>
      </c>
      <c r="D495">
        <v>6.31</v>
      </c>
      <c r="E495">
        <v>191894.65599999999</v>
      </c>
      <c r="F495">
        <v>80790.843999999997</v>
      </c>
    </row>
    <row r="496" spans="1:6" x14ac:dyDescent="0.3">
      <c r="A496">
        <v>69</v>
      </c>
      <c r="B496" t="s">
        <v>815</v>
      </c>
      <c r="C496" t="s">
        <v>816</v>
      </c>
      <c r="D496">
        <v>6.31</v>
      </c>
      <c r="E496">
        <v>68027.398000000001</v>
      </c>
      <c r="F496">
        <v>27768.458999999999</v>
      </c>
    </row>
    <row r="497" spans="1:6" x14ac:dyDescent="0.3">
      <c r="A497">
        <v>70</v>
      </c>
      <c r="B497" t="s">
        <v>817</v>
      </c>
      <c r="C497" t="s">
        <v>818</v>
      </c>
      <c r="D497">
        <v>6.3</v>
      </c>
      <c r="E497">
        <v>1351.36</v>
      </c>
      <c r="F497">
        <v>527.28599999999994</v>
      </c>
    </row>
    <row r="498" spans="1:6" x14ac:dyDescent="0.3">
      <c r="A498">
        <v>71</v>
      </c>
      <c r="B498" t="s">
        <v>819</v>
      </c>
      <c r="C498" t="s">
        <v>820</v>
      </c>
      <c r="D498">
        <v>6.32</v>
      </c>
      <c r="E498">
        <v>1801.383</v>
      </c>
      <c r="F498">
        <v>509.74299999999999</v>
      </c>
    </row>
    <row r="499" spans="1:6" x14ac:dyDescent="0.3">
      <c r="A499">
        <v>72</v>
      </c>
      <c r="B499" t="s">
        <v>821</v>
      </c>
      <c r="C499" t="s">
        <v>822</v>
      </c>
      <c r="D499">
        <v>6.32</v>
      </c>
      <c r="E499">
        <v>1300.693</v>
      </c>
      <c r="F499">
        <v>569.75900000000001</v>
      </c>
    </row>
    <row r="500" spans="1:6" x14ac:dyDescent="0.3">
      <c r="A500">
        <v>73</v>
      </c>
      <c r="B500" t="s">
        <v>823</v>
      </c>
      <c r="C500" t="s">
        <v>824</v>
      </c>
      <c r="D500">
        <v>6.31</v>
      </c>
      <c r="E500">
        <v>1636.796</v>
      </c>
      <c r="F500">
        <v>425.36900000000003</v>
      </c>
    </row>
    <row r="501" spans="1:6" x14ac:dyDescent="0.3">
      <c r="A501">
        <v>74</v>
      </c>
      <c r="B501" t="s">
        <v>825</v>
      </c>
      <c r="C501" t="s">
        <v>826</v>
      </c>
      <c r="D501">
        <v>6.31</v>
      </c>
      <c r="E501">
        <v>1240.3789999999999</v>
      </c>
      <c r="F501">
        <v>446.86</v>
      </c>
    </row>
    <row r="502" spans="1:6" x14ac:dyDescent="0.3">
      <c r="A502">
        <v>75</v>
      </c>
      <c r="B502" t="s">
        <v>827</v>
      </c>
      <c r="C502" t="s">
        <v>828</v>
      </c>
      <c r="D502">
        <v>6.31</v>
      </c>
      <c r="E502">
        <v>84414.375</v>
      </c>
      <c r="F502">
        <v>35795.108999999997</v>
      </c>
    </row>
    <row r="503" spans="1:6" x14ac:dyDescent="0.3">
      <c r="A503">
        <v>76</v>
      </c>
      <c r="B503" t="s">
        <v>829</v>
      </c>
      <c r="C503" t="s">
        <v>830</v>
      </c>
      <c r="D503">
        <v>6.31</v>
      </c>
      <c r="E503">
        <v>75980.797000000006</v>
      </c>
      <c r="F503">
        <v>31708.791000000001</v>
      </c>
    </row>
    <row r="504" spans="1:6" x14ac:dyDescent="0.3">
      <c r="A504">
        <v>77</v>
      </c>
      <c r="B504" t="s">
        <v>831</v>
      </c>
      <c r="C504" t="s">
        <v>832</v>
      </c>
      <c r="D504">
        <v>6.31</v>
      </c>
      <c r="E504">
        <v>1904.5250000000001</v>
      </c>
      <c r="F504">
        <v>444.92200000000003</v>
      </c>
    </row>
    <row r="505" spans="1:6" x14ac:dyDescent="0.3">
      <c r="A505">
        <v>78</v>
      </c>
      <c r="B505" t="s">
        <v>833</v>
      </c>
      <c r="C505" t="s">
        <v>834</v>
      </c>
      <c r="D505">
        <v>6.31</v>
      </c>
      <c r="E505">
        <v>54126.461000000003</v>
      </c>
      <c r="F505">
        <v>22278.881000000001</v>
      </c>
    </row>
    <row r="506" spans="1:6" x14ac:dyDescent="0.3">
      <c r="A506">
        <v>79</v>
      </c>
      <c r="B506" t="s">
        <v>835</v>
      </c>
      <c r="C506" t="s">
        <v>836</v>
      </c>
      <c r="D506">
        <v>6.31</v>
      </c>
      <c r="E506">
        <v>93066.358999999997</v>
      </c>
      <c r="F506">
        <v>40035.945</v>
      </c>
    </row>
    <row r="507" spans="1:6" x14ac:dyDescent="0.3">
      <c r="A507">
        <v>80</v>
      </c>
      <c r="B507" t="s">
        <v>837</v>
      </c>
      <c r="C507" t="s">
        <v>838</v>
      </c>
      <c r="D507">
        <v>6.31</v>
      </c>
      <c r="E507">
        <v>1881.797</v>
      </c>
      <c r="F507">
        <v>463.45</v>
      </c>
    </row>
    <row r="508" spans="1:6" x14ac:dyDescent="0.3">
      <c r="A508">
        <v>81</v>
      </c>
      <c r="B508" t="s">
        <v>839</v>
      </c>
      <c r="C508" t="s">
        <v>840</v>
      </c>
      <c r="D508">
        <v>6.31</v>
      </c>
      <c r="E508">
        <v>52319.43</v>
      </c>
      <c r="F508">
        <v>22264.449000000001</v>
      </c>
    </row>
    <row r="509" spans="1:6" x14ac:dyDescent="0.3">
      <c r="A509">
        <v>82</v>
      </c>
      <c r="B509" t="s">
        <v>841</v>
      </c>
      <c r="C509" t="s">
        <v>842</v>
      </c>
      <c r="D509">
        <v>6.31</v>
      </c>
      <c r="E509">
        <v>83917.898000000001</v>
      </c>
      <c r="F509">
        <v>34606.167999999998</v>
      </c>
    </row>
    <row r="510" spans="1:6" x14ac:dyDescent="0.3">
      <c r="A510">
        <v>83</v>
      </c>
      <c r="B510" t="s">
        <v>843</v>
      </c>
      <c r="C510" t="s">
        <v>844</v>
      </c>
      <c r="D510">
        <v>6.31</v>
      </c>
      <c r="E510">
        <v>1955.8989999999999</v>
      </c>
      <c r="F510">
        <v>835.42700000000002</v>
      </c>
    </row>
    <row r="511" spans="1:6" x14ac:dyDescent="0.3">
      <c r="A511">
        <v>84</v>
      </c>
      <c r="B511" t="s">
        <v>845</v>
      </c>
      <c r="C511" t="s">
        <v>846</v>
      </c>
      <c r="D511">
        <v>6.32</v>
      </c>
      <c r="E511">
        <v>1255.867</v>
      </c>
      <c r="F511">
        <v>399.73700000000002</v>
      </c>
    </row>
    <row r="512" spans="1:6" x14ac:dyDescent="0.3">
      <c r="A512">
        <v>85</v>
      </c>
      <c r="B512" t="s">
        <v>847</v>
      </c>
      <c r="C512" t="s">
        <v>848</v>
      </c>
      <c r="D512">
        <v>6.31</v>
      </c>
      <c r="E512">
        <v>50578.737999999998</v>
      </c>
      <c r="F512">
        <v>20579.537</v>
      </c>
    </row>
    <row r="513" spans="1:6" x14ac:dyDescent="0.3">
      <c r="A513">
        <v>86</v>
      </c>
      <c r="B513" t="s">
        <v>849</v>
      </c>
      <c r="C513" t="s">
        <v>850</v>
      </c>
      <c r="D513">
        <v>6.31</v>
      </c>
      <c r="E513">
        <v>62969.078000000001</v>
      </c>
      <c r="F513">
        <v>26462.33</v>
      </c>
    </row>
    <row r="514" spans="1:6" x14ac:dyDescent="0.3">
      <c r="A514">
        <v>87</v>
      </c>
      <c r="B514" t="s">
        <v>851</v>
      </c>
      <c r="C514" t="s">
        <v>852</v>
      </c>
      <c r="D514">
        <v>6.31</v>
      </c>
      <c r="E514">
        <v>97038.304999999993</v>
      </c>
      <c r="F514">
        <v>41483.663999999997</v>
      </c>
    </row>
    <row r="515" spans="1:6" x14ac:dyDescent="0.3">
      <c r="A515">
        <v>88</v>
      </c>
      <c r="B515" t="s">
        <v>853</v>
      </c>
      <c r="C515" t="s">
        <v>854</v>
      </c>
      <c r="D515">
        <v>6.31</v>
      </c>
      <c r="E515">
        <v>1761.124</v>
      </c>
      <c r="F515">
        <v>489.22800000000001</v>
      </c>
    </row>
    <row r="516" spans="1:6" x14ac:dyDescent="0.3">
      <c r="A516">
        <v>89</v>
      </c>
      <c r="B516" t="s">
        <v>855</v>
      </c>
      <c r="C516" t="s">
        <v>856</v>
      </c>
      <c r="D516">
        <v>6.31</v>
      </c>
      <c r="E516">
        <v>1885.2</v>
      </c>
      <c r="F516">
        <v>403.202</v>
      </c>
    </row>
    <row r="517" spans="1:6" x14ac:dyDescent="0.3">
      <c r="A517">
        <v>90</v>
      </c>
      <c r="B517" t="s">
        <v>857</v>
      </c>
      <c r="C517" t="s">
        <v>858</v>
      </c>
      <c r="D517">
        <v>6.3</v>
      </c>
      <c r="E517">
        <v>2011.3009999999999</v>
      </c>
      <c r="F517">
        <v>714.101</v>
      </c>
    </row>
    <row r="518" spans="1:6" x14ac:dyDescent="0.3">
      <c r="A518">
        <v>91</v>
      </c>
      <c r="B518" t="s">
        <v>859</v>
      </c>
      <c r="C518" t="s">
        <v>860</v>
      </c>
      <c r="D518">
        <v>6.31</v>
      </c>
      <c r="E518">
        <v>94323.491999999998</v>
      </c>
      <c r="F518">
        <v>39205.402000000002</v>
      </c>
    </row>
    <row r="519" spans="1:6" x14ac:dyDescent="0.3">
      <c r="A519">
        <v>92</v>
      </c>
      <c r="B519" t="s">
        <v>861</v>
      </c>
      <c r="C519" t="s">
        <v>862</v>
      </c>
      <c r="D519">
        <v>6.31</v>
      </c>
      <c r="E519">
        <v>1405.346</v>
      </c>
      <c r="F519">
        <v>694.62400000000002</v>
      </c>
    </row>
    <row r="520" spans="1:6" x14ac:dyDescent="0.3">
      <c r="A520">
        <v>93</v>
      </c>
      <c r="B520" t="s">
        <v>863</v>
      </c>
      <c r="C520" t="s">
        <v>864</v>
      </c>
      <c r="D520">
        <v>6.31</v>
      </c>
      <c r="E520">
        <v>1567.9659999999999</v>
      </c>
      <c r="F520">
        <v>497.75900000000001</v>
      </c>
    </row>
    <row r="521" spans="1:6" x14ac:dyDescent="0.3">
      <c r="A521">
        <v>94</v>
      </c>
      <c r="B521" t="s">
        <v>865</v>
      </c>
      <c r="C521" t="s">
        <v>866</v>
      </c>
      <c r="D521">
        <v>6.31</v>
      </c>
      <c r="E521">
        <v>85012.273000000001</v>
      </c>
      <c r="F521">
        <v>35616.175999999999</v>
      </c>
    </row>
    <row r="522" spans="1:6" x14ac:dyDescent="0.3">
      <c r="A522">
        <v>95</v>
      </c>
      <c r="B522" t="s">
        <v>867</v>
      </c>
      <c r="C522" t="s">
        <v>868</v>
      </c>
      <c r="D522">
        <v>6.31</v>
      </c>
      <c r="E522">
        <v>73263.641000000003</v>
      </c>
      <c r="F522">
        <v>30237.861000000001</v>
      </c>
    </row>
    <row r="523" spans="1:6" x14ac:dyDescent="0.3">
      <c r="A523">
        <v>96</v>
      </c>
      <c r="B523" t="s">
        <v>869</v>
      </c>
      <c r="C523" t="s">
        <v>870</v>
      </c>
      <c r="D523">
        <v>6.31</v>
      </c>
      <c r="E523">
        <v>1275.7850000000001</v>
      </c>
      <c r="F523">
        <v>463.012</v>
      </c>
    </row>
    <row r="524" spans="1:6" x14ac:dyDescent="0.3">
      <c r="A524">
        <v>97</v>
      </c>
      <c r="B524" t="s">
        <v>871</v>
      </c>
      <c r="C524" t="s">
        <v>872</v>
      </c>
      <c r="D524">
        <v>6.31</v>
      </c>
      <c r="E524">
        <v>36957.925999999999</v>
      </c>
      <c r="F524">
        <v>15368.212</v>
      </c>
    </row>
    <row r="525" spans="1:6" x14ac:dyDescent="0.3">
      <c r="A525">
        <v>98</v>
      </c>
      <c r="B525" t="s">
        <v>873</v>
      </c>
      <c r="C525" t="s">
        <v>874</v>
      </c>
      <c r="D525">
        <v>6.31</v>
      </c>
      <c r="E525">
        <v>99897.710999999996</v>
      </c>
      <c r="F525">
        <v>41877.815999999999</v>
      </c>
    </row>
    <row r="526" spans="1:6" x14ac:dyDescent="0.3">
      <c r="A526">
        <v>99</v>
      </c>
      <c r="B526" t="s">
        <v>875</v>
      </c>
      <c r="C526" t="s">
        <v>876</v>
      </c>
      <c r="D526">
        <v>6.31</v>
      </c>
      <c r="E526">
        <v>85360.187999999995</v>
      </c>
      <c r="F526">
        <v>36757.542999999998</v>
      </c>
    </row>
    <row r="527" spans="1:6" x14ac:dyDescent="0.3">
      <c r="A527">
        <v>100</v>
      </c>
      <c r="B527" t="s">
        <v>877</v>
      </c>
      <c r="C527" t="s">
        <v>878</v>
      </c>
      <c r="D527">
        <v>6.31</v>
      </c>
      <c r="E527">
        <v>64493.535000000003</v>
      </c>
      <c r="F527">
        <v>27294.754000000001</v>
      </c>
    </row>
    <row r="528" spans="1:6" x14ac:dyDescent="0.3">
      <c r="A528">
        <v>101</v>
      </c>
      <c r="B528" t="s">
        <v>879</v>
      </c>
      <c r="C528" t="s">
        <v>880</v>
      </c>
      <c r="D528">
        <v>6.31</v>
      </c>
      <c r="E528">
        <v>60183.358999999997</v>
      </c>
      <c r="F528">
        <v>25132.215</v>
      </c>
    </row>
    <row r="529" spans="1:6" x14ac:dyDescent="0.3">
      <c r="A529">
        <v>102</v>
      </c>
      <c r="B529" t="s">
        <v>881</v>
      </c>
      <c r="C529" t="s">
        <v>882</v>
      </c>
      <c r="D529">
        <v>6.31</v>
      </c>
      <c r="E529">
        <v>2365.9169999999999</v>
      </c>
      <c r="F529">
        <v>776.67499999999995</v>
      </c>
    </row>
    <row r="530" spans="1:6" x14ac:dyDescent="0.3">
      <c r="A530">
        <v>103</v>
      </c>
      <c r="B530" t="s">
        <v>883</v>
      </c>
      <c r="C530" t="s">
        <v>884</v>
      </c>
      <c r="D530">
        <v>6.31</v>
      </c>
      <c r="E530">
        <v>47950.851999999999</v>
      </c>
      <c r="F530">
        <v>20143.162</v>
      </c>
    </row>
    <row r="531" spans="1:6" x14ac:dyDescent="0.3">
      <c r="A531">
        <v>104</v>
      </c>
      <c r="B531" t="s">
        <v>885</v>
      </c>
      <c r="C531" t="s">
        <v>886</v>
      </c>
      <c r="D531">
        <v>6.31</v>
      </c>
      <c r="E531">
        <v>62317.188000000002</v>
      </c>
      <c r="F531">
        <v>26245.107</v>
      </c>
    </row>
    <row r="532" spans="1:6" x14ac:dyDescent="0.3">
      <c r="A532">
        <v>105</v>
      </c>
      <c r="B532" t="s">
        <v>887</v>
      </c>
      <c r="C532" t="s">
        <v>888</v>
      </c>
      <c r="D532">
        <v>6.36</v>
      </c>
      <c r="E532">
        <v>1249.6969999999999</v>
      </c>
      <c r="F532">
        <v>355.47800000000001</v>
      </c>
    </row>
    <row r="533" spans="1:6" x14ac:dyDescent="0.3">
      <c r="A533">
        <v>106</v>
      </c>
      <c r="B533" t="s">
        <v>889</v>
      </c>
      <c r="C533" t="s">
        <v>890</v>
      </c>
      <c r="D533">
        <v>6.31</v>
      </c>
      <c r="E533">
        <v>48385.563000000002</v>
      </c>
      <c r="F533">
        <v>19990.081999999999</v>
      </c>
    </row>
    <row r="534" spans="1:6" x14ac:dyDescent="0.3">
      <c r="A534">
        <v>107</v>
      </c>
      <c r="B534" t="s">
        <v>891</v>
      </c>
      <c r="C534" t="s">
        <v>892</v>
      </c>
      <c r="D534">
        <v>6.31</v>
      </c>
      <c r="E534">
        <v>32319.879000000001</v>
      </c>
      <c r="F534">
        <v>13361.455</v>
      </c>
    </row>
    <row r="535" spans="1:6" x14ac:dyDescent="0.3">
      <c r="A535">
        <v>108</v>
      </c>
      <c r="B535" t="s">
        <v>893</v>
      </c>
      <c r="C535" t="s">
        <v>894</v>
      </c>
      <c r="D535">
        <v>6.31</v>
      </c>
      <c r="E535">
        <v>1507.0229999999999</v>
      </c>
      <c r="F535">
        <v>363.38</v>
      </c>
    </row>
    <row r="536" spans="1:6" x14ac:dyDescent="0.3">
      <c r="A536">
        <v>109</v>
      </c>
      <c r="B536" t="s">
        <v>895</v>
      </c>
      <c r="C536" t="s">
        <v>896</v>
      </c>
      <c r="D536">
        <v>6.31</v>
      </c>
      <c r="E536">
        <v>34921.788999999997</v>
      </c>
      <c r="F536">
        <v>14681.724</v>
      </c>
    </row>
    <row r="537" spans="1:6" x14ac:dyDescent="0.3">
      <c r="A537">
        <v>110</v>
      </c>
      <c r="B537" t="s">
        <v>897</v>
      </c>
      <c r="C537" t="s">
        <v>898</v>
      </c>
      <c r="D537">
        <v>6.31</v>
      </c>
      <c r="E537">
        <v>34330.559000000001</v>
      </c>
      <c r="F537">
        <v>14044.262000000001</v>
      </c>
    </row>
    <row r="538" spans="1:6" x14ac:dyDescent="0.3">
      <c r="A538">
        <v>111</v>
      </c>
      <c r="B538" t="s">
        <v>899</v>
      </c>
      <c r="C538" t="s">
        <v>900</v>
      </c>
      <c r="D538">
        <v>6.31</v>
      </c>
      <c r="E538">
        <v>32377.938999999998</v>
      </c>
      <c r="F538">
        <v>14054.630999999999</v>
      </c>
    </row>
    <row r="539" spans="1:6" x14ac:dyDescent="0.3">
      <c r="A539">
        <v>112</v>
      </c>
      <c r="B539" t="s">
        <v>901</v>
      </c>
      <c r="C539" t="s">
        <v>902</v>
      </c>
      <c r="D539">
        <v>6.31</v>
      </c>
      <c r="E539">
        <v>1480.951</v>
      </c>
      <c r="F539">
        <v>366.44499999999999</v>
      </c>
    </row>
    <row r="540" spans="1:6" x14ac:dyDescent="0.3">
      <c r="A540">
        <v>113</v>
      </c>
      <c r="B540" t="s">
        <v>903</v>
      </c>
      <c r="C540" t="s">
        <v>904</v>
      </c>
      <c r="D540">
        <v>6.31</v>
      </c>
      <c r="E540">
        <v>38606.046999999999</v>
      </c>
      <c r="F540">
        <v>15385.058999999999</v>
      </c>
    </row>
    <row r="541" spans="1:6" x14ac:dyDescent="0.3">
      <c r="A541">
        <v>114</v>
      </c>
      <c r="B541" t="s">
        <v>905</v>
      </c>
      <c r="C541" t="s">
        <v>906</v>
      </c>
      <c r="D541">
        <v>6.31</v>
      </c>
      <c r="E541">
        <v>33171.031000000003</v>
      </c>
      <c r="F541">
        <v>13646.829</v>
      </c>
    </row>
    <row r="542" spans="1:6" x14ac:dyDescent="0.3">
      <c r="A542">
        <v>115</v>
      </c>
      <c r="B542" t="s">
        <v>907</v>
      </c>
      <c r="C542" t="s">
        <v>908</v>
      </c>
      <c r="D542">
        <v>6.31</v>
      </c>
      <c r="E542">
        <v>49462.531000000003</v>
      </c>
      <c r="F542">
        <v>20545.037</v>
      </c>
    </row>
    <row r="543" spans="1:6" x14ac:dyDescent="0.3">
      <c r="A543">
        <v>116</v>
      </c>
      <c r="B543" t="s">
        <v>909</v>
      </c>
      <c r="C543" t="s">
        <v>910</v>
      </c>
      <c r="D543">
        <v>6.32</v>
      </c>
      <c r="E543">
        <v>1786.193</v>
      </c>
      <c r="F543">
        <v>343.70299999999997</v>
      </c>
    </row>
    <row r="544" spans="1:6" x14ac:dyDescent="0.3">
      <c r="A544">
        <v>117</v>
      </c>
      <c r="B544" t="s">
        <v>911</v>
      </c>
      <c r="C544" t="s">
        <v>912</v>
      </c>
      <c r="D544">
        <v>6.35</v>
      </c>
      <c r="E544">
        <v>755.02099999999996</v>
      </c>
      <c r="F544">
        <v>195.93</v>
      </c>
    </row>
    <row r="545" spans="1:6" x14ac:dyDescent="0.3">
      <c r="A545">
        <v>118</v>
      </c>
      <c r="B545" t="s">
        <v>913</v>
      </c>
      <c r="C545" t="s">
        <v>914</v>
      </c>
      <c r="D545">
        <v>6.33</v>
      </c>
      <c r="E545">
        <v>535.02</v>
      </c>
      <c r="F545">
        <v>306.88600000000002</v>
      </c>
    </row>
    <row r="546" spans="1:6" x14ac:dyDescent="0.3">
      <c r="A546">
        <v>119</v>
      </c>
      <c r="B546" t="s">
        <v>915</v>
      </c>
      <c r="C546" t="s">
        <v>916</v>
      </c>
      <c r="D546">
        <v>6.35</v>
      </c>
      <c r="E546">
        <v>1265.819</v>
      </c>
      <c r="F546">
        <v>260.947</v>
      </c>
    </row>
    <row r="547" spans="1:6" x14ac:dyDescent="0.3">
      <c r="A547">
        <v>120</v>
      </c>
      <c r="B547" t="s">
        <v>917</v>
      </c>
      <c r="C547" t="s">
        <v>918</v>
      </c>
      <c r="D547">
        <v>6.32</v>
      </c>
      <c r="E547">
        <v>865.71900000000005</v>
      </c>
      <c r="F547">
        <v>285.15100000000001</v>
      </c>
    </row>
    <row r="548" spans="1:6" x14ac:dyDescent="0.3">
      <c r="A548">
        <v>121</v>
      </c>
      <c r="B548" t="s">
        <v>919</v>
      </c>
      <c r="C548" t="s">
        <v>920</v>
      </c>
      <c r="D548">
        <v>6.33</v>
      </c>
      <c r="E548">
        <v>792.42200000000003</v>
      </c>
      <c r="F548">
        <v>353.56599999999997</v>
      </c>
    </row>
    <row r="549" spans="1:6" x14ac:dyDescent="0.3">
      <c r="A549">
        <v>122</v>
      </c>
      <c r="B549" t="s">
        <v>921</v>
      </c>
      <c r="C549" t="s">
        <v>922</v>
      </c>
      <c r="D549">
        <v>6.31</v>
      </c>
      <c r="E549">
        <v>1714.5070000000001</v>
      </c>
      <c r="F549">
        <v>407.53899999999999</v>
      </c>
    </row>
    <row r="550" spans="1:6" x14ac:dyDescent="0.3">
      <c r="A550">
        <v>123</v>
      </c>
      <c r="B550" t="s">
        <v>923</v>
      </c>
      <c r="C550" t="s">
        <v>924</v>
      </c>
      <c r="D550">
        <v>6.31</v>
      </c>
      <c r="E550">
        <v>8595.9050000000007</v>
      </c>
      <c r="F550">
        <v>3479.4589999999998</v>
      </c>
    </row>
    <row r="551" spans="1:6" x14ac:dyDescent="0.3">
      <c r="A551">
        <v>124</v>
      </c>
      <c r="B551" t="s">
        <v>925</v>
      </c>
      <c r="C551" t="s">
        <v>926</v>
      </c>
      <c r="D551">
        <v>6.34</v>
      </c>
      <c r="E551">
        <v>921.96600000000001</v>
      </c>
      <c r="F551">
        <v>279.37900000000002</v>
      </c>
    </row>
    <row r="552" spans="1:6" x14ac:dyDescent="0.3">
      <c r="A552">
        <v>125</v>
      </c>
      <c r="B552" t="s">
        <v>927</v>
      </c>
      <c r="C552" t="s">
        <v>928</v>
      </c>
      <c r="D552">
        <v>6.31</v>
      </c>
      <c r="E552">
        <v>1194.038</v>
      </c>
      <c r="F552">
        <v>236.715</v>
      </c>
    </row>
    <row r="553" spans="1:6" x14ac:dyDescent="0.3">
      <c r="A553">
        <v>126</v>
      </c>
      <c r="B553" t="s">
        <v>929</v>
      </c>
      <c r="C553" t="s">
        <v>9</v>
      </c>
      <c r="D553">
        <v>6.36</v>
      </c>
      <c r="E553">
        <v>989.59799999999996</v>
      </c>
      <c r="F553">
        <v>183.14400000000001</v>
      </c>
    </row>
    <row r="554" spans="1:6" x14ac:dyDescent="0.3">
      <c r="A554">
        <v>127</v>
      </c>
      <c r="B554" t="s">
        <v>930</v>
      </c>
      <c r="C554" t="s">
        <v>11</v>
      </c>
      <c r="D554">
        <v>6.38</v>
      </c>
      <c r="E554">
        <v>601.94000000000005</v>
      </c>
      <c r="F554">
        <v>128.131</v>
      </c>
    </row>
    <row r="555" spans="1:6" x14ac:dyDescent="0.3">
      <c r="A555">
        <v>128</v>
      </c>
      <c r="B555" t="s">
        <v>931</v>
      </c>
      <c r="C555" t="s">
        <v>13</v>
      </c>
      <c r="D555">
        <v>6.31</v>
      </c>
      <c r="E555">
        <v>6216.174</v>
      </c>
      <c r="F555">
        <v>2419.6370000000002</v>
      </c>
    </row>
    <row r="556" spans="1:6" x14ac:dyDescent="0.3">
      <c r="A556">
        <v>129</v>
      </c>
      <c r="B556" t="s">
        <v>932</v>
      </c>
      <c r="C556" t="s">
        <v>15</v>
      </c>
      <c r="D556">
        <v>6.31</v>
      </c>
      <c r="E556">
        <v>11652.406000000001</v>
      </c>
      <c r="F556">
        <v>4449.692</v>
      </c>
    </row>
    <row r="557" spans="1:6" x14ac:dyDescent="0.3">
      <c r="A557">
        <v>130</v>
      </c>
      <c r="B557" t="s">
        <v>933</v>
      </c>
      <c r="C557" t="s">
        <v>17</v>
      </c>
      <c r="D557">
        <v>6.31</v>
      </c>
      <c r="E557">
        <v>23494.824000000001</v>
      </c>
      <c r="F557">
        <v>9679.7819999999992</v>
      </c>
    </row>
    <row r="558" spans="1:6" x14ac:dyDescent="0.3">
      <c r="A558">
        <v>131</v>
      </c>
      <c r="B558" t="s">
        <v>934</v>
      </c>
      <c r="C558" t="s">
        <v>19</v>
      </c>
      <c r="D558">
        <v>6.31</v>
      </c>
      <c r="E558">
        <v>50307.245999999999</v>
      </c>
      <c r="F558">
        <v>21099.021000000001</v>
      </c>
    </row>
    <row r="559" spans="1:6" x14ac:dyDescent="0.3">
      <c r="A559">
        <v>132</v>
      </c>
      <c r="B559" t="s">
        <v>935</v>
      </c>
      <c r="C559" t="s">
        <v>21</v>
      </c>
      <c r="D559">
        <v>6.31</v>
      </c>
      <c r="E559">
        <v>124944.734</v>
      </c>
      <c r="F559">
        <v>53725.190999999999</v>
      </c>
    </row>
    <row r="560" spans="1:6" x14ac:dyDescent="0.3">
      <c r="A560">
        <v>133</v>
      </c>
      <c r="B560" t="s">
        <v>936</v>
      </c>
      <c r="C560" t="s">
        <v>23</v>
      </c>
      <c r="D560">
        <v>6.32</v>
      </c>
      <c r="E560">
        <v>260176.141</v>
      </c>
      <c r="F560">
        <v>113081.492</v>
      </c>
    </row>
    <row r="561" spans="1:6" x14ac:dyDescent="0.3">
      <c r="A561">
        <v>134</v>
      </c>
      <c r="B561" t="s">
        <v>937</v>
      </c>
      <c r="C561" t="s">
        <v>25</v>
      </c>
      <c r="D561">
        <v>6.32</v>
      </c>
      <c r="E561">
        <v>543287.75</v>
      </c>
      <c r="F561">
        <v>234494.484</v>
      </c>
    </row>
    <row r="562" spans="1:6" x14ac:dyDescent="0.3">
      <c r="A562">
        <v>135</v>
      </c>
      <c r="B562" t="s">
        <v>938</v>
      </c>
      <c r="C562" t="s">
        <v>27</v>
      </c>
      <c r="D562">
        <v>6.32</v>
      </c>
      <c r="E562">
        <v>1343206.875</v>
      </c>
      <c r="F562">
        <v>557522.18799999997</v>
      </c>
    </row>
    <row r="563" spans="1:6" x14ac:dyDescent="0.3">
      <c r="A563">
        <v>136</v>
      </c>
      <c r="B563" t="s">
        <v>939</v>
      </c>
      <c r="C563" t="s">
        <v>9</v>
      </c>
      <c r="D563">
        <v>6.34</v>
      </c>
      <c r="E563">
        <v>1537.046</v>
      </c>
      <c r="F563">
        <v>442.375</v>
      </c>
    </row>
    <row r="565" spans="1:6" x14ac:dyDescent="0.3">
      <c r="A565" t="s">
        <v>224</v>
      </c>
    </row>
    <row r="567" spans="1:6" x14ac:dyDescent="0.3">
      <c r="B567" t="s">
        <v>3</v>
      </c>
      <c r="C567" t="s">
        <v>4</v>
      </c>
      <c r="D567" t="s">
        <v>5</v>
      </c>
      <c r="E567" t="s">
        <v>6</v>
      </c>
      <c r="F567" t="s">
        <v>7</v>
      </c>
    </row>
    <row r="568" spans="1:6" x14ac:dyDescent="0.3">
      <c r="A568">
        <v>1</v>
      </c>
      <c r="B568" t="s">
        <v>691</v>
      </c>
      <c r="C568" t="s">
        <v>9</v>
      </c>
      <c r="D568">
        <v>5.09</v>
      </c>
      <c r="E568">
        <v>24.116</v>
      </c>
      <c r="F568">
        <v>72.364000000000004</v>
      </c>
    </row>
    <row r="569" spans="1:6" x14ac:dyDescent="0.3">
      <c r="A569">
        <v>2</v>
      </c>
      <c r="B569" t="s">
        <v>692</v>
      </c>
      <c r="C569" t="s">
        <v>9</v>
      </c>
      <c r="D569">
        <v>5.14</v>
      </c>
      <c r="E569">
        <v>188.32300000000001</v>
      </c>
      <c r="F569">
        <v>37.984999999999999</v>
      </c>
    </row>
    <row r="570" spans="1:6" x14ac:dyDescent="0.3">
      <c r="A570">
        <v>3</v>
      </c>
      <c r="B570" t="s">
        <v>693</v>
      </c>
      <c r="C570" t="s">
        <v>11</v>
      </c>
      <c r="D570">
        <v>5.12</v>
      </c>
      <c r="E570">
        <v>50.101999999999997</v>
      </c>
      <c r="F570">
        <v>8.4640000000000004</v>
      </c>
    </row>
    <row r="571" spans="1:6" x14ac:dyDescent="0.3">
      <c r="A571">
        <v>4</v>
      </c>
      <c r="B571" t="s">
        <v>694</v>
      </c>
      <c r="C571" t="s">
        <v>13</v>
      </c>
      <c r="D571">
        <v>5.09</v>
      </c>
      <c r="E571">
        <v>1078.6199999999999</v>
      </c>
      <c r="F571">
        <v>57.981000000000002</v>
      </c>
    </row>
    <row r="572" spans="1:6" x14ac:dyDescent="0.3">
      <c r="A572">
        <v>5</v>
      </c>
      <c r="B572" t="s">
        <v>695</v>
      </c>
      <c r="C572" t="s">
        <v>15</v>
      </c>
      <c r="D572">
        <v>5.09</v>
      </c>
      <c r="E572">
        <v>1712.3589999999999</v>
      </c>
      <c r="F572">
        <v>69.347999999999999</v>
      </c>
    </row>
    <row r="573" spans="1:6" x14ac:dyDescent="0.3">
      <c r="A573">
        <v>6</v>
      </c>
      <c r="B573" t="s">
        <v>696</v>
      </c>
      <c r="C573" t="s">
        <v>17</v>
      </c>
      <c r="D573">
        <v>5.09</v>
      </c>
      <c r="E573">
        <v>3447.47</v>
      </c>
      <c r="F573">
        <v>144.5</v>
      </c>
    </row>
    <row r="574" spans="1:6" x14ac:dyDescent="0.3">
      <c r="A574">
        <v>7</v>
      </c>
      <c r="B574" t="s">
        <v>697</v>
      </c>
      <c r="C574" t="s">
        <v>19</v>
      </c>
      <c r="D574">
        <v>5.09</v>
      </c>
      <c r="E574">
        <v>7503.6049999999996</v>
      </c>
      <c r="F574">
        <v>337.54</v>
      </c>
    </row>
    <row r="575" spans="1:6" x14ac:dyDescent="0.3">
      <c r="A575">
        <v>8</v>
      </c>
      <c r="B575" t="s">
        <v>698</v>
      </c>
      <c r="C575" t="s">
        <v>21</v>
      </c>
      <c r="D575">
        <v>5.07</v>
      </c>
      <c r="E575">
        <v>16444.986000000001</v>
      </c>
      <c r="F575">
        <v>691.96</v>
      </c>
    </row>
    <row r="576" spans="1:6" x14ac:dyDescent="0.3">
      <c r="A576">
        <v>9</v>
      </c>
      <c r="B576" t="s">
        <v>699</v>
      </c>
      <c r="C576" t="s">
        <v>23</v>
      </c>
      <c r="D576">
        <v>5.0199999999999996</v>
      </c>
      <c r="E576">
        <v>34312.245999999999</v>
      </c>
      <c r="F576">
        <v>1579.173</v>
      </c>
    </row>
    <row r="577" spans="1:6" x14ac:dyDescent="0.3">
      <c r="A577">
        <v>10</v>
      </c>
      <c r="B577" t="s">
        <v>700</v>
      </c>
      <c r="C577" t="s">
        <v>25</v>
      </c>
      <c r="D577">
        <v>5.0199999999999996</v>
      </c>
      <c r="E577">
        <v>74696.804999999993</v>
      </c>
      <c r="F577">
        <v>3432.8139999999999</v>
      </c>
    </row>
    <row r="578" spans="1:6" x14ac:dyDescent="0.3">
      <c r="A578">
        <v>11</v>
      </c>
      <c r="B578" t="s">
        <v>701</v>
      </c>
      <c r="C578" t="s">
        <v>27</v>
      </c>
      <c r="D578">
        <v>5.0199999999999996</v>
      </c>
      <c r="E578">
        <v>182875.609</v>
      </c>
      <c r="F578">
        <v>8023.93</v>
      </c>
    </row>
    <row r="579" spans="1:6" x14ac:dyDescent="0.3">
      <c r="A579">
        <v>12</v>
      </c>
      <c r="B579" t="s">
        <v>702</v>
      </c>
      <c r="C579" t="s">
        <v>9</v>
      </c>
      <c r="D579">
        <v>5.03</v>
      </c>
      <c r="E579">
        <v>606.84400000000005</v>
      </c>
      <c r="F579">
        <v>20.245999999999999</v>
      </c>
    </row>
    <row r="580" spans="1:6" x14ac:dyDescent="0.3">
      <c r="A580">
        <v>13</v>
      </c>
      <c r="B580" t="s">
        <v>703</v>
      </c>
      <c r="C580" t="s">
        <v>704</v>
      </c>
      <c r="D580">
        <v>5.0199999999999996</v>
      </c>
      <c r="E580">
        <v>50.606999999999999</v>
      </c>
      <c r="F580">
        <v>8.0050000000000008</v>
      </c>
    </row>
    <row r="581" spans="1:6" x14ac:dyDescent="0.3">
      <c r="A581">
        <v>14</v>
      </c>
      <c r="B581" t="s">
        <v>705</v>
      </c>
      <c r="C581" t="s">
        <v>706</v>
      </c>
      <c r="D581">
        <v>4.6399999999999997</v>
      </c>
      <c r="E581">
        <v>212.05</v>
      </c>
      <c r="F581">
        <v>25.17</v>
      </c>
    </row>
    <row r="582" spans="1:6" x14ac:dyDescent="0.3">
      <c r="A582">
        <v>15</v>
      </c>
      <c r="B582" t="s">
        <v>707</v>
      </c>
      <c r="C582" t="s">
        <v>708</v>
      </c>
      <c r="D582">
        <v>5.01</v>
      </c>
      <c r="E582">
        <v>92.623000000000005</v>
      </c>
      <c r="F582">
        <v>5.9</v>
      </c>
    </row>
    <row r="583" spans="1:6" x14ac:dyDescent="0.3">
      <c r="A583">
        <v>16</v>
      </c>
      <c r="B583" t="s">
        <v>709</v>
      </c>
      <c r="C583" t="s">
        <v>710</v>
      </c>
      <c r="D583">
        <v>5.28</v>
      </c>
      <c r="E583">
        <v>36.927</v>
      </c>
      <c r="F583">
        <v>4.3520000000000003</v>
      </c>
    </row>
    <row r="584" spans="1:6" x14ac:dyDescent="0.3">
      <c r="A584">
        <v>17</v>
      </c>
      <c r="B584" t="s">
        <v>711</v>
      </c>
      <c r="C584" t="s">
        <v>712</v>
      </c>
      <c r="D584">
        <v>5.0199999999999996</v>
      </c>
      <c r="E584">
        <v>230.625</v>
      </c>
      <c r="F584">
        <v>13.567</v>
      </c>
    </row>
    <row r="585" spans="1:6" x14ac:dyDescent="0.3">
      <c r="A585">
        <v>18</v>
      </c>
      <c r="B585" t="s">
        <v>713</v>
      </c>
      <c r="C585" t="s">
        <v>714</v>
      </c>
      <c r="D585">
        <v>5.03</v>
      </c>
      <c r="E585">
        <v>184.92500000000001</v>
      </c>
      <c r="F585">
        <v>22.265999999999998</v>
      </c>
    </row>
    <row r="586" spans="1:6" x14ac:dyDescent="0.3">
      <c r="A586">
        <v>19</v>
      </c>
      <c r="B586" t="s">
        <v>715</v>
      </c>
      <c r="C586" t="s">
        <v>716</v>
      </c>
      <c r="D586">
        <v>5.0199999999999996</v>
      </c>
      <c r="E586">
        <v>142.126</v>
      </c>
      <c r="F586">
        <v>19.431000000000001</v>
      </c>
    </row>
    <row r="587" spans="1:6" x14ac:dyDescent="0.3">
      <c r="A587">
        <v>20</v>
      </c>
      <c r="B587" t="s">
        <v>717</v>
      </c>
      <c r="C587" t="s">
        <v>718</v>
      </c>
      <c r="D587">
        <v>5.01</v>
      </c>
      <c r="E587">
        <v>188.56899999999999</v>
      </c>
      <c r="F587">
        <v>9.0259999999999998</v>
      </c>
    </row>
    <row r="588" spans="1:6" x14ac:dyDescent="0.3">
      <c r="A588">
        <v>21</v>
      </c>
      <c r="B588" t="s">
        <v>719</v>
      </c>
      <c r="C588" t="s">
        <v>720</v>
      </c>
      <c r="D588">
        <v>5.12</v>
      </c>
      <c r="E588">
        <v>26.027999999999999</v>
      </c>
      <c r="F588">
        <v>47.045000000000002</v>
      </c>
    </row>
    <row r="589" spans="1:6" x14ac:dyDescent="0.3">
      <c r="A589">
        <v>22</v>
      </c>
      <c r="B589" t="s">
        <v>721</v>
      </c>
      <c r="C589" t="s">
        <v>722</v>
      </c>
      <c r="D589">
        <v>5.03</v>
      </c>
      <c r="E589">
        <v>33.063000000000002</v>
      </c>
      <c r="F589">
        <v>70.483999999999995</v>
      </c>
    </row>
    <row r="590" spans="1:6" x14ac:dyDescent="0.3">
      <c r="A590">
        <v>23</v>
      </c>
      <c r="B590" t="s">
        <v>723</v>
      </c>
      <c r="C590" t="s">
        <v>724</v>
      </c>
      <c r="D590">
        <v>5.0999999999999996</v>
      </c>
      <c r="E590">
        <v>387.06700000000001</v>
      </c>
      <c r="F590">
        <v>47.706000000000003</v>
      </c>
    </row>
    <row r="591" spans="1:6" x14ac:dyDescent="0.3">
      <c r="A591">
        <v>24</v>
      </c>
      <c r="B591" t="s">
        <v>725</v>
      </c>
      <c r="C591" t="s">
        <v>726</v>
      </c>
      <c r="D591">
        <v>4.9400000000000004</v>
      </c>
      <c r="E591">
        <v>117.011</v>
      </c>
      <c r="F591">
        <v>15.417</v>
      </c>
    </row>
    <row r="592" spans="1:6" x14ac:dyDescent="0.3">
      <c r="A592">
        <v>25</v>
      </c>
      <c r="B592" t="s">
        <v>727</v>
      </c>
      <c r="C592" t="s">
        <v>728</v>
      </c>
      <c r="D592">
        <v>4.97</v>
      </c>
      <c r="E592">
        <v>19.507000000000001</v>
      </c>
      <c r="F592">
        <v>49.177</v>
      </c>
    </row>
    <row r="593" spans="1:6" x14ac:dyDescent="0.3">
      <c r="A593">
        <v>26</v>
      </c>
      <c r="B593" t="s">
        <v>729</v>
      </c>
      <c r="C593" t="s">
        <v>730</v>
      </c>
      <c r="D593">
        <v>4.99</v>
      </c>
      <c r="E593">
        <v>149.18199999999999</v>
      </c>
      <c r="F593">
        <v>32.988</v>
      </c>
    </row>
    <row r="594" spans="1:6" x14ac:dyDescent="0.3">
      <c r="A594">
        <v>27</v>
      </c>
      <c r="B594" t="s">
        <v>731</v>
      </c>
      <c r="C594" t="s">
        <v>732</v>
      </c>
      <c r="D594">
        <v>5.04</v>
      </c>
      <c r="E594">
        <v>113.276</v>
      </c>
      <c r="F594">
        <v>42.975000000000001</v>
      </c>
    </row>
    <row r="595" spans="1:6" x14ac:dyDescent="0.3">
      <c r="A595">
        <v>28</v>
      </c>
      <c r="B595" t="s">
        <v>733</v>
      </c>
      <c r="C595" t="s">
        <v>734</v>
      </c>
      <c r="D595">
        <v>5.03</v>
      </c>
      <c r="E595">
        <v>654.89400000000001</v>
      </c>
      <c r="F595">
        <v>19.399000000000001</v>
      </c>
    </row>
    <row r="596" spans="1:6" x14ac:dyDescent="0.3">
      <c r="A596">
        <v>29</v>
      </c>
      <c r="B596" t="s">
        <v>735</v>
      </c>
      <c r="C596" t="s">
        <v>736</v>
      </c>
      <c r="D596">
        <v>5.38</v>
      </c>
      <c r="E596">
        <v>103.04300000000001</v>
      </c>
      <c r="F596">
        <v>4.0780000000000003</v>
      </c>
    </row>
    <row r="597" spans="1:6" x14ac:dyDescent="0.3">
      <c r="A597">
        <v>30</v>
      </c>
      <c r="B597" t="s">
        <v>737</v>
      </c>
      <c r="C597" t="s">
        <v>738</v>
      </c>
      <c r="D597">
        <v>5.0599999999999996</v>
      </c>
      <c r="E597">
        <v>21.706</v>
      </c>
      <c r="F597">
        <v>17.562000000000001</v>
      </c>
    </row>
    <row r="598" spans="1:6" x14ac:dyDescent="0.3">
      <c r="A598">
        <v>31</v>
      </c>
      <c r="B598" t="s">
        <v>739</v>
      </c>
      <c r="C598" t="s">
        <v>740</v>
      </c>
      <c r="D598">
        <v>5.05</v>
      </c>
      <c r="E598">
        <v>209.608</v>
      </c>
      <c r="F598">
        <v>35.384</v>
      </c>
    </row>
    <row r="599" spans="1:6" x14ac:dyDescent="0.3">
      <c r="A599">
        <v>32</v>
      </c>
      <c r="B599" t="s">
        <v>741</v>
      </c>
      <c r="C599" t="s">
        <v>742</v>
      </c>
      <c r="D599">
        <v>5.03</v>
      </c>
      <c r="E599">
        <v>146.74299999999999</v>
      </c>
      <c r="F599">
        <v>15.481</v>
      </c>
    </row>
    <row r="600" spans="1:6" x14ac:dyDescent="0.3">
      <c r="A600">
        <v>33</v>
      </c>
      <c r="B600" t="s">
        <v>743</v>
      </c>
      <c r="C600" t="s">
        <v>744</v>
      </c>
      <c r="D600">
        <v>5.04</v>
      </c>
      <c r="E600">
        <v>75.814999999999998</v>
      </c>
      <c r="F600">
        <v>3.9430000000000001</v>
      </c>
    </row>
    <row r="601" spans="1:6" x14ac:dyDescent="0.3">
      <c r="A601">
        <v>34</v>
      </c>
      <c r="B601" t="s">
        <v>745</v>
      </c>
      <c r="C601" t="s">
        <v>746</v>
      </c>
      <c r="D601">
        <v>5.0999999999999996</v>
      </c>
      <c r="E601">
        <v>17.763999999999999</v>
      </c>
      <c r="F601">
        <v>7.6520000000000001</v>
      </c>
    </row>
    <row r="602" spans="1:6" x14ac:dyDescent="0.3">
      <c r="A602">
        <v>35</v>
      </c>
      <c r="B602" t="s">
        <v>747</v>
      </c>
      <c r="C602" t="s">
        <v>748</v>
      </c>
      <c r="D602">
        <v>5.33</v>
      </c>
      <c r="E602">
        <v>30.902999999999999</v>
      </c>
      <c r="F602">
        <v>12.071999999999999</v>
      </c>
    </row>
    <row r="603" spans="1:6" x14ac:dyDescent="0.3">
      <c r="A603">
        <v>36</v>
      </c>
      <c r="B603" t="s">
        <v>749</v>
      </c>
      <c r="C603" t="s">
        <v>750</v>
      </c>
      <c r="D603">
        <v>4.68</v>
      </c>
      <c r="E603">
        <v>935.88300000000004</v>
      </c>
      <c r="F603">
        <v>8.7530000000000001</v>
      </c>
    </row>
    <row r="604" spans="1:6" x14ac:dyDescent="0.3">
      <c r="A604">
        <v>37</v>
      </c>
      <c r="B604" t="s">
        <v>751</v>
      </c>
      <c r="C604" t="s">
        <v>752</v>
      </c>
      <c r="D604">
        <v>4.63</v>
      </c>
      <c r="E604">
        <v>494.82100000000003</v>
      </c>
      <c r="F604">
        <v>5.2229999999999999</v>
      </c>
    </row>
    <row r="605" spans="1:6" x14ac:dyDescent="0.3">
      <c r="A605">
        <v>38</v>
      </c>
      <c r="B605" t="s">
        <v>753</v>
      </c>
      <c r="C605" t="s">
        <v>754</v>
      </c>
      <c r="D605">
        <v>4.92</v>
      </c>
      <c r="E605">
        <v>24.052</v>
      </c>
      <c r="F605">
        <v>19.234000000000002</v>
      </c>
    </row>
    <row r="606" spans="1:6" x14ac:dyDescent="0.3">
      <c r="A606">
        <v>39</v>
      </c>
      <c r="B606" t="s">
        <v>755</v>
      </c>
      <c r="C606" t="s">
        <v>756</v>
      </c>
      <c r="D606">
        <v>4.97</v>
      </c>
      <c r="E606">
        <v>86.36</v>
      </c>
      <c r="F606">
        <v>15.362</v>
      </c>
    </row>
    <row r="607" spans="1:6" x14ac:dyDescent="0.3">
      <c r="A607">
        <v>40</v>
      </c>
      <c r="B607" t="s">
        <v>757</v>
      </c>
      <c r="C607" t="s">
        <v>758</v>
      </c>
      <c r="D607">
        <v>5.22</v>
      </c>
      <c r="E607">
        <v>88.126999999999995</v>
      </c>
      <c r="F607">
        <v>4.0789999999999997</v>
      </c>
    </row>
    <row r="608" spans="1:6" x14ac:dyDescent="0.3">
      <c r="A608">
        <v>41</v>
      </c>
      <c r="B608" t="s">
        <v>759</v>
      </c>
      <c r="C608" t="s">
        <v>760</v>
      </c>
      <c r="D608">
        <v>5.03</v>
      </c>
      <c r="E608">
        <v>107.937</v>
      </c>
      <c r="F608">
        <v>9.3740000000000006</v>
      </c>
    </row>
    <row r="609" spans="1:6" x14ac:dyDescent="0.3">
      <c r="A609">
        <v>42</v>
      </c>
      <c r="B609" t="s">
        <v>761</v>
      </c>
      <c r="C609" t="s">
        <v>762</v>
      </c>
      <c r="D609">
        <v>5.0199999999999996</v>
      </c>
      <c r="E609">
        <v>92.942999999999998</v>
      </c>
      <c r="F609">
        <v>7.819</v>
      </c>
    </row>
    <row r="610" spans="1:6" x14ac:dyDescent="0.3">
      <c r="A610">
        <v>43</v>
      </c>
      <c r="B610" t="s">
        <v>763</v>
      </c>
      <c r="C610" t="s">
        <v>764</v>
      </c>
      <c r="D610">
        <v>5.04</v>
      </c>
      <c r="E610">
        <v>222.291</v>
      </c>
      <c r="F610">
        <v>10.250999999999999</v>
      </c>
    </row>
    <row r="611" spans="1:6" x14ac:dyDescent="0.3">
      <c r="A611">
        <v>44</v>
      </c>
      <c r="B611" t="s">
        <v>765</v>
      </c>
      <c r="C611" t="s">
        <v>766</v>
      </c>
      <c r="D611">
        <v>5.04</v>
      </c>
      <c r="E611">
        <v>48.935000000000002</v>
      </c>
      <c r="F611">
        <v>10.127000000000001</v>
      </c>
    </row>
    <row r="612" spans="1:6" x14ac:dyDescent="0.3">
      <c r="A612">
        <v>45</v>
      </c>
      <c r="B612" t="s">
        <v>767</v>
      </c>
      <c r="C612" t="s">
        <v>768</v>
      </c>
      <c r="D612">
        <v>5.39</v>
      </c>
      <c r="E612">
        <v>9.8190000000000008</v>
      </c>
      <c r="F612">
        <v>9.577</v>
      </c>
    </row>
    <row r="613" spans="1:6" x14ac:dyDescent="0.3">
      <c r="A613">
        <v>46</v>
      </c>
      <c r="B613" t="s">
        <v>769</v>
      </c>
      <c r="C613" t="s">
        <v>770</v>
      </c>
      <c r="D613">
        <v>5.04</v>
      </c>
      <c r="E613">
        <v>157.15799999999999</v>
      </c>
      <c r="F613">
        <v>15.486000000000001</v>
      </c>
    </row>
    <row r="614" spans="1:6" x14ac:dyDescent="0.3">
      <c r="A614">
        <v>47</v>
      </c>
      <c r="B614" t="s">
        <v>771</v>
      </c>
      <c r="C614" t="s">
        <v>772</v>
      </c>
      <c r="D614">
        <v>5.13</v>
      </c>
      <c r="E614">
        <v>168.38499999999999</v>
      </c>
      <c r="F614">
        <v>4.1269999999999998</v>
      </c>
    </row>
    <row r="615" spans="1:6" x14ac:dyDescent="0.3">
      <c r="A615">
        <v>48</v>
      </c>
      <c r="B615" t="s">
        <v>773</v>
      </c>
      <c r="C615" t="s">
        <v>774</v>
      </c>
      <c r="D615">
        <v>5.12</v>
      </c>
      <c r="E615">
        <v>136.38</v>
      </c>
      <c r="F615">
        <v>4.2460000000000004</v>
      </c>
    </row>
    <row r="616" spans="1:6" x14ac:dyDescent="0.3">
      <c r="A616">
        <v>49</v>
      </c>
      <c r="B616" t="s">
        <v>775</v>
      </c>
      <c r="C616" t="s">
        <v>776</v>
      </c>
      <c r="D616">
        <v>5.13</v>
      </c>
      <c r="E616">
        <v>148.684</v>
      </c>
      <c r="F616">
        <v>63.359000000000002</v>
      </c>
    </row>
    <row r="617" spans="1:6" x14ac:dyDescent="0.3">
      <c r="A617">
        <v>50</v>
      </c>
      <c r="B617" t="s">
        <v>777</v>
      </c>
      <c r="C617" t="s">
        <v>778</v>
      </c>
      <c r="D617">
        <v>5.04</v>
      </c>
      <c r="E617">
        <v>167.684</v>
      </c>
      <c r="F617">
        <v>43.167999999999999</v>
      </c>
    </row>
    <row r="618" spans="1:6" x14ac:dyDescent="0.3">
      <c r="A618">
        <v>51</v>
      </c>
      <c r="B618" t="s">
        <v>779</v>
      </c>
      <c r="C618" t="s">
        <v>780</v>
      </c>
      <c r="D618">
        <v>5.04</v>
      </c>
      <c r="E618">
        <v>38.923999999999999</v>
      </c>
      <c r="F618">
        <v>79.593999999999994</v>
      </c>
    </row>
    <row r="619" spans="1:6" x14ac:dyDescent="0.3">
      <c r="A619">
        <v>52</v>
      </c>
      <c r="B619" t="s">
        <v>781</v>
      </c>
      <c r="C619" t="s">
        <v>782</v>
      </c>
      <c r="D619">
        <v>5.04</v>
      </c>
      <c r="E619">
        <v>46.814999999999998</v>
      </c>
      <c r="F619">
        <v>3.7650000000000001</v>
      </c>
    </row>
    <row r="620" spans="1:6" x14ac:dyDescent="0.3">
      <c r="A620">
        <v>53</v>
      </c>
      <c r="B620" t="s">
        <v>783</v>
      </c>
      <c r="C620" t="s">
        <v>784</v>
      </c>
      <c r="D620">
        <v>4.67</v>
      </c>
      <c r="E620">
        <v>523.68399999999997</v>
      </c>
      <c r="F620">
        <v>69.540000000000006</v>
      </c>
    </row>
    <row r="621" spans="1:6" x14ac:dyDescent="0.3">
      <c r="A621">
        <v>54</v>
      </c>
      <c r="B621" t="s">
        <v>785</v>
      </c>
      <c r="C621" t="s">
        <v>786</v>
      </c>
      <c r="D621">
        <v>4.9400000000000004</v>
      </c>
      <c r="E621">
        <v>72.269000000000005</v>
      </c>
      <c r="F621">
        <v>28.225999999999999</v>
      </c>
    </row>
    <row r="622" spans="1:6" x14ac:dyDescent="0.3">
      <c r="A622">
        <v>55</v>
      </c>
      <c r="B622" t="s">
        <v>787</v>
      </c>
      <c r="C622" t="s">
        <v>788</v>
      </c>
      <c r="D622">
        <v>4.7</v>
      </c>
      <c r="E622">
        <v>622.41899999999998</v>
      </c>
      <c r="F622">
        <v>12.016999999999999</v>
      </c>
    </row>
    <row r="623" spans="1:6" x14ac:dyDescent="0.3">
      <c r="A623">
        <v>56</v>
      </c>
      <c r="B623" t="s">
        <v>789</v>
      </c>
      <c r="C623" t="s">
        <v>790</v>
      </c>
      <c r="D623">
        <v>4.92</v>
      </c>
      <c r="E623">
        <v>31.526</v>
      </c>
      <c r="F623">
        <v>37.697000000000003</v>
      </c>
    </row>
    <row r="624" spans="1:6" x14ac:dyDescent="0.3">
      <c r="A624">
        <v>57</v>
      </c>
      <c r="B624" t="s">
        <v>791</v>
      </c>
      <c r="C624" t="s">
        <v>792</v>
      </c>
      <c r="D624">
        <v>5.24</v>
      </c>
      <c r="E624">
        <v>24.581</v>
      </c>
      <c r="F624">
        <v>6.6909999999999998</v>
      </c>
    </row>
    <row r="625" spans="1:6" x14ac:dyDescent="0.3">
      <c r="A625">
        <v>58</v>
      </c>
      <c r="B625" t="s">
        <v>793</v>
      </c>
      <c r="C625" t="s">
        <v>794</v>
      </c>
      <c r="D625">
        <v>4.99</v>
      </c>
      <c r="E625">
        <v>14.371</v>
      </c>
      <c r="F625">
        <v>17.135999999999999</v>
      </c>
    </row>
    <row r="626" spans="1:6" x14ac:dyDescent="0.3">
      <c r="A626">
        <v>59</v>
      </c>
      <c r="B626" t="s">
        <v>795</v>
      </c>
      <c r="C626" t="s">
        <v>796</v>
      </c>
      <c r="D626">
        <v>5.04</v>
      </c>
      <c r="E626">
        <v>32.130000000000003</v>
      </c>
      <c r="F626">
        <v>48.335999999999999</v>
      </c>
    </row>
    <row r="627" spans="1:6" x14ac:dyDescent="0.3">
      <c r="A627">
        <v>60</v>
      </c>
      <c r="B627" t="s">
        <v>797</v>
      </c>
      <c r="C627" t="s">
        <v>798</v>
      </c>
      <c r="D627">
        <v>4.92</v>
      </c>
      <c r="E627">
        <v>63.514000000000003</v>
      </c>
      <c r="F627">
        <v>67.748000000000005</v>
      </c>
    </row>
    <row r="628" spans="1:6" x14ac:dyDescent="0.3">
      <c r="A628">
        <v>61</v>
      </c>
      <c r="B628" t="s">
        <v>799</v>
      </c>
      <c r="C628" t="s">
        <v>800</v>
      </c>
      <c r="D628">
        <v>5.07</v>
      </c>
      <c r="E628">
        <v>200.19800000000001</v>
      </c>
      <c r="F628">
        <v>48.917000000000002</v>
      </c>
    </row>
    <row r="629" spans="1:6" x14ac:dyDescent="0.3">
      <c r="A629">
        <v>62</v>
      </c>
      <c r="B629" t="s">
        <v>801</v>
      </c>
      <c r="C629" t="s">
        <v>802</v>
      </c>
      <c r="D629">
        <v>5.04</v>
      </c>
      <c r="E629">
        <v>247.12299999999999</v>
      </c>
      <c r="F629">
        <v>5.6870000000000003</v>
      </c>
    </row>
    <row r="630" spans="1:6" x14ac:dyDescent="0.3">
      <c r="A630">
        <v>63</v>
      </c>
      <c r="B630" t="s">
        <v>803</v>
      </c>
      <c r="C630" t="s">
        <v>804</v>
      </c>
      <c r="D630">
        <v>4.63</v>
      </c>
      <c r="E630">
        <v>793.94600000000003</v>
      </c>
      <c r="F630">
        <v>29.327000000000002</v>
      </c>
    </row>
    <row r="631" spans="1:6" x14ac:dyDescent="0.3">
      <c r="A631">
        <v>64</v>
      </c>
      <c r="B631" t="s">
        <v>805</v>
      </c>
      <c r="C631" t="s">
        <v>806</v>
      </c>
      <c r="D631">
        <v>5.04</v>
      </c>
      <c r="E631">
        <v>218.67599999999999</v>
      </c>
      <c r="F631">
        <v>18.771999999999998</v>
      </c>
    </row>
    <row r="632" spans="1:6" x14ac:dyDescent="0.3">
      <c r="A632">
        <v>65</v>
      </c>
      <c r="B632" t="s">
        <v>807</v>
      </c>
      <c r="C632" t="s">
        <v>808</v>
      </c>
      <c r="D632">
        <v>5.0199999999999996</v>
      </c>
      <c r="E632">
        <v>59.637</v>
      </c>
      <c r="F632">
        <v>32.853999999999999</v>
      </c>
    </row>
    <row r="633" spans="1:6" x14ac:dyDescent="0.3">
      <c r="A633">
        <v>66</v>
      </c>
      <c r="B633" t="s">
        <v>809</v>
      </c>
      <c r="C633" t="s">
        <v>810</v>
      </c>
      <c r="D633">
        <v>4.92</v>
      </c>
      <c r="E633">
        <v>54.04</v>
      </c>
      <c r="F633">
        <v>17.277999999999999</v>
      </c>
    </row>
    <row r="634" spans="1:6" x14ac:dyDescent="0.3">
      <c r="A634">
        <v>67</v>
      </c>
      <c r="B634" t="s">
        <v>811</v>
      </c>
      <c r="C634" t="s">
        <v>812</v>
      </c>
    </row>
    <row r="635" spans="1:6" x14ac:dyDescent="0.3">
      <c r="A635">
        <v>68</v>
      </c>
      <c r="B635" t="s">
        <v>813</v>
      </c>
      <c r="C635" t="s">
        <v>814</v>
      </c>
      <c r="D635">
        <v>4.68</v>
      </c>
      <c r="E635">
        <v>1041.5440000000001</v>
      </c>
      <c r="F635">
        <v>15.913</v>
      </c>
    </row>
    <row r="636" spans="1:6" x14ac:dyDescent="0.3">
      <c r="A636">
        <v>69</v>
      </c>
      <c r="B636" t="s">
        <v>815</v>
      </c>
      <c r="C636" t="s">
        <v>816</v>
      </c>
      <c r="D636">
        <v>5.07</v>
      </c>
      <c r="E636">
        <v>162.85599999999999</v>
      </c>
      <c r="F636">
        <v>24.06</v>
      </c>
    </row>
    <row r="637" spans="1:6" x14ac:dyDescent="0.3">
      <c r="A637">
        <v>70</v>
      </c>
      <c r="B637" t="s">
        <v>817</v>
      </c>
      <c r="C637" t="s">
        <v>818</v>
      </c>
      <c r="D637">
        <v>4.8099999999999996</v>
      </c>
      <c r="E637">
        <v>28.856999999999999</v>
      </c>
      <c r="F637">
        <v>4.7859999999999996</v>
      </c>
    </row>
    <row r="638" spans="1:6" x14ac:dyDescent="0.3">
      <c r="A638">
        <v>71</v>
      </c>
      <c r="B638" t="s">
        <v>819</v>
      </c>
      <c r="C638" t="s">
        <v>820</v>
      </c>
      <c r="D638">
        <v>5.04</v>
      </c>
      <c r="E638">
        <v>16.715</v>
      </c>
      <c r="F638">
        <v>7.3090000000000002</v>
      </c>
    </row>
    <row r="639" spans="1:6" x14ac:dyDescent="0.3">
      <c r="A639">
        <v>72</v>
      </c>
      <c r="B639" t="s">
        <v>821</v>
      </c>
      <c r="C639" t="s">
        <v>822</v>
      </c>
      <c r="D639">
        <v>5.03</v>
      </c>
      <c r="E639">
        <v>321.01</v>
      </c>
      <c r="F639">
        <v>12.787000000000001</v>
      </c>
    </row>
    <row r="640" spans="1:6" x14ac:dyDescent="0.3">
      <c r="A640">
        <v>73</v>
      </c>
      <c r="B640" t="s">
        <v>823</v>
      </c>
      <c r="C640" t="s">
        <v>824</v>
      </c>
      <c r="D640">
        <v>5.07</v>
      </c>
      <c r="E640">
        <v>109.248</v>
      </c>
      <c r="F640">
        <v>36.454999999999998</v>
      </c>
    </row>
    <row r="641" spans="1:6" x14ac:dyDescent="0.3">
      <c r="A641">
        <v>74</v>
      </c>
      <c r="B641" t="s">
        <v>825</v>
      </c>
      <c r="C641" t="s">
        <v>826</v>
      </c>
      <c r="D641">
        <v>5.23</v>
      </c>
      <c r="E641">
        <v>237.733</v>
      </c>
      <c r="F641">
        <v>71.478999999999999</v>
      </c>
    </row>
    <row r="642" spans="1:6" x14ac:dyDescent="0.3">
      <c r="A642">
        <v>75</v>
      </c>
      <c r="B642" t="s">
        <v>827</v>
      </c>
      <c r="C642" t="s">
        <v>828</v>
      </c>
      <c r="D642">
        <v>4.66</v>
      </c>
      <c r="E642">
        <v>707.255</v>
      </c>
      <c r="F642">
        <v>10.728999999999999</v>
      </c>
    </row>
    <row r="643" spans="1:6" x14ac:dyDescent="0.3">
      <c r="A643">
        <v>76</v>
      </c>
      <c r="B643" t="s">
        <v>829</v>
      </c>
      <c r="C643" t="s">
        <v>830</v>
      </c>
      <c r="D643">
        <v>5.0599999999999996</v>
      </c>
      <c r="E643">
        <v>83.465000000000003</v>
      </c>
      <c r="F643">
        <v>10.635999999999999</v>
      </c>
    </row>
    <row r="644" spans="1:6" x14ac:dyDescent="0.3">
      <c r="A644">
        <v>77</v>
      </c>
      <c r="B644" t="s">
        <v>831</v>
      </c>
      <c r="C644" t="s">
        <v>832</v>
      </c>
      <c r="D644">
        <v>5.0599999999999996</v>
      </c>
      <c r="E644">
        <v>148.80600000000001</v>
      </c>
      <c r="F644">
        <v>8.3879999999999999</v>
      </c>
    </row>
    <row r="645" spans="1:6" x14ac:dyDescent="0.3">
      <c r="A645">
        <v>78</v>
      </c>
      <c r="B645" t="s">
        <v>833</v>
      </c>
      <c r="C645" t="s">
        <v>834</v>
      </c>
      <c r="D645">
        <v>5.26</v>
      </c>
      <c r="E645">
        <v>344.82600000000002</v>
      </c>
      <c r="F645">
        <v>4.0599999999999996</v>
      </c>
    </row>
    <row r="646" spans="1:6" x14ac:dyDescent="0.3">
      <c r="A646">
        <v>79</v>
      </c>
      <c r="B646" t="s">
        <v>835</v>
      </c>
      <c r="C646" t="s">
        <v>836</v>
      </c>
      <c r="D646">
        <v>5.03</v>
      </c>
      <c r="E646">
        <v>36.014000000000003</v>
      </c>
      <c r="F646">
        <v>86.137</v>
      </c>
    </row>
    <row r="647" spans="1:6" x14ac:dyDescent="0.3">
      <c r="A647">
        <v>80</v>
      </c>
      <c r="B647" t="s">
        <v>837</v>
      </c>
      <c r="C647" t="s">
        <v>838</v>
      </c>
      <c r="D647">
        <v>4.6900000000000004</v>
      </c>
      <c r="E647">
        <v>218.67599999999999</v>
      </c>
      <c r="F647">
        <v>26.495999999999999</v>
      </c>
    </row>
    <row r="648" spans="1:6" x14ac:dyDescent="0.3">
      <c r="A648">
        <v>81</v>
      </c>
      <c r="B648" t="s">
        <v>839</v>
      </c>
      <c r="C648" t="s">
        <v>840</v>
      </c>
      <c r="D648">
        <v>5.13</v>
      </c>
      <c r="E648">
        <v>192.53299999999999</v>
      </c>
      <c r="F648">
        <v>1.0349999999999999</v>
      </c>
    </row>
    <row r="649" spans="1:6" x14ac:dyDescent="0.3">
      <c r="A649">
        <v>82</v>
      </c>
      <c r="B649" t="s">
        <v>841</v>
      </c>
      <c r="C649" t="s">
        <v>842</v>
      </c>
      <c r="D649">
        <v>4.67</v>
      </c>
      <c r="E649">
        <v>215.22800000000001</v>
      </c>
      <c r="F649">
        <v>58.854999999999997</v>
      </c>
    </row>
    <row r="650" spans="1:6" x14ac:dyDescent="0.3">
      <c r="A650">
        <v>83</v>
      </c>
      <c r="B650" t="s">
        <v>843</v>
      </c>
      <c r="C650" t="s">
        <v>844</v>
      </c>
      <c r="D650">
        <v>5.07</v>
      </c>
      <c r="E650">
        <v>226.63</v>
      </c>
      <c r="F650">
        <v>9.5399999999999991</v>
      </c>
    </row>
    <row r="651" spans="1:6" x14ac:dyDescent="0.3">
      <c r="A651">
        <v>84</v>
      </c>
      <c r="B651" t="s">
        <v>845</v>
      </c>
      <c r="C651" t="s">
        <v>846</v>
      </c>
      <c r="D651">
        <v>5.0599999999999996</v>
      </c>
      <c r="E651">
        <v>380.56700000000001</v>
      </c>
      <c r="F651">
        <v>51.698999999999998</v>
      </c>
    </row>
    <row r="652" spans="1:6" x14ac:dyDescent="0.3">
      <c r="A652">
        <v>85</v>
      </c>
      <c r="B652" t="s">
        <v>847</v>
      </c>
      <c r="C652" t="s">
        <v>848</v>
      </c>
      <c r="D652">
        <v>5.1100000000000003</v>
      </c>
      <c r="E652">
        <v>142.01599999999999</v>
      </c>
      <c r="F652">
        <v>30.31</v>
      </c>
    </row>
    <row r="653" spans="1:6" x14ac:dyDescent="0.3">
      <c r="A653">
        <v>86</v>
      </c>
      <c r="B653" t="s">
        <v>849</v>
      </c>
      <c r="C653" t="s">
        <v>850</v>
      </c>
      <c r="D653">
        <v>5.07</v>
      </c>
      <c r="E653">
        <v>202.739</v>
      </c>
      <c r="F653">
        <v>5.7409999999999997</v>
      </c>
    </row>
    <row r="654" spans="1:6" x14ac:dyDescent="0.3">
      <c r="A654">
        <v>87</v>
      </c>
      <c r="B654" t="s">
        <v>851</v>
      </c>
      <c r="C654" t="s">
        <v>852</v>
      </c>
      <c r="D654">
        <v>5.12</v>
      </c>
      <c r="E654">
        <v>91.796000000000006</v>
      </c>
      <c r="F654">
        <v>13.362</v>
      </c>
    </row>
    <row r="655" spans="1:6" x14ac:dyDescent="0.3">
      <c r="A655">
        <v>88</v>
      </c>
      <c r="B655" t="s">
        <v>853</v>
      </c>
      <c r="C655" t="s">
        <v>854</v>
      </c>
      <c r="D655">
        <v>5.04</v>
      </c>
      <c r="E655">
        <v>42.753</v>
      </c>
      <c r="F655">
        <v>6.0359999999999996</v>
      </c>
    </row>
    <row r="656" spans="1:6" x14ac:dyDescent="0.3">
      <c r="A656">
        <v>89</v>
      </c>
      <c r="B656" t="s">
        <v>855</v>
      </c>
      <c r="C656" t="s">
        <v>856</v>
      </c>
      <c r="D656">
        <v>5.22</v>
      </c>
      <c r="E656">
        <v>50.59</v>
      </c>
      <c r="F656">
        <v>14.239000000000001</v>
      </c>
    </row>
    <row r="657" spans="1:6" x14ac:dyDescent="0.3">
      <c r="A657">
        <v>90</v>
      </c>
      <c r="B657" t="s">
        <v>857</v>
      </c>
      <c r="C657" t="s">
        <v>858</v>
      </c>
      <c r="D657">
        <v>4.63</v>
      </c>
      <c r="E657">
        <v>512.24</v>
      </c>
      <c r="F657">
        <v>20.195</v>
      </c>
    </row>
    <row r="658" spans="1:6" x14ac:dyDescent="0.3">
      <c r="A658">
        <v>91</v>
      </c>
      <c r="B658" t="s">
        <v>859</v>
      </c>
      <c r="C658" t="s">
        <v>860</v>
      </c>
      <c r="D658">
        <v>5.04</v>
      </c>
      <c r="E658">
        <v>105.643</v>
      </c>
      <c r="F658">
        <v>14.446999999999999</v>
      </c>
    </row>
    <row r="659" spans="1:6" x14ac:dyDescent="0.3">
      <c r="A659">
        <v>92</v>
      </c>
      <c r="B659" t="s">
        <v>861</v>
      </c>
      <c r="C659" t="s">
        <v>862</v>
      </c>
      <c r="D659">
        <v>4.92</v>
      </c>
      <c r="E659">
        <v>43.978999999999999</v>
      </c>
      <c r="F659">
        <v>26.762</v>
      </c>
    </row>
    <row r="660" spans="1:6" x14ac:dyDescent="0.3">
      <c r="A660">
        <v>93</v>
      </c>
      <c r="B660" t="s">
        <v>863</v>
      </c>
      <c r="C660" t="s">
        <v>864</v>
      </c>
      <c r="D660">
        <v>4.8899999999999997</v>
      </c>
      <c r="E660">
        <v>351.11099999999999</v>
      </c>
      <c r="F660">
        <v>16.751000000000001</v>
      </c>
    </row>
    <row r="661" spans="1:6" x14ac:dyDescent="0.3">
      <c r="A661">
        <v>94</v>
      </c>
      <c r="B661" t="s">
        <v>865</v>
      </c>
      <c r="C661" t="s">
        <v>866</v>
      </c>
      <c r="D661">
        <v>4.6900000000000004</v>
      </c>
      <c r="E661">
        <v>536.89400000000001</v>
      </c>
      <c r="F661">
        <v>71.528999999999996</v>
      </c>
    </row>
    <row r="662" spans="1:6" x14ac:dyDescent="0.3">
      <c r="A662">
        <v>95</v>
      </c>
      <c r="B662" t="s">
        <v>867</v>
      </c>
      <c r="C662" t="s">
        <v>868</v>
      </c>
      <c r="D662">
        <v>4.92</v>
      </c>
      <c r="E662">
        <v>184.37</v>
      </c>
      <c r="F662">
        <v>17.817</v>
      </c>
    </row>
    <row r="663" spans="1:6" x14ac:dyDescent="0.3">
      <c r="A663">
        <v>96</v>
      </c>
      <c r="B663" t="s">
        <v>869</v>
      </c>
      <c r="C663" t="s">
        <v>870</v>
      </c>
      <c r="D663">
        <v>5.07</v>
      </c>
      <c r="E663">
        <v>313.86</v>
      </c>
      <c r="F663">
        <v>14.757999999999999</v>
      </c>
    </row>
    <row r="664" spans="1:6" x14ac:dyDescent="0.3">
      <c r="A664">
        <v>97</v>
      </c>
      <c r="B664" t="s">
        <v>871</v>
      </c>
      <c r="C664" t="s">
        <v>872</v>
      </c>
      <c r="D664">
        <v>4.66</v>
      </c>
      <c r="E664">
        <v>678.00699999999995</v>
      </c>
      <c r="F664">
        <v>75.83</v>
      </c>
    </row>
    <row r="665" spans="1:6" x14ac:dyDescent="0.3">
      <c r="A665">
        <v>98</v>
      </c>
      <c r="B665" t="s">
        <v>873</v>
      </c>
      <c r="C665" t="s">
        <v>874</v>
      </c>
      <c r="D665">
        <v>5.03</v>
      </c>
      <c r="E665">
        <v>244.661</v>
      </c>
      <c r="F665">
        <v>18.468</v>
      </c>
    </row>
    <row r="666" spans="1:6" x14ac:dyDescent="0.3">
      <c r="A666">
        <v>99</v>
      </c>
      <c r="B666" t="s">
        <v>875</v>
      </c>
      <c r="C666" t="s">
        <v>876</v>
      </c>
      <c r="D666">
        <v>4.6500000000000004</v>
      </c>
      <c r="E666">
        <v>515.95600000000002</v>
      </c>
      <c r="F666">
        <v>15.596</v>
      </c>
    </row>
    <row r="667" spans="1:6" x14ac:dyDescent="0.3">
      <c r="A667">
        <v>100</v>
      </c>
      <c r="B667" t="s">
        <v>877</v>
      </c>
      <c r="C667" t="s">
        <v>878</v>
      </c>
      <c r="D667">
        <v>5.04</v>
      </c>
      <c r="E667">
        <v>352.72500000000002</v>
      </c>
      <c r="F667">
        <v>16.555</v>
      </c>
    </row>
    <row r="668" spans="1:6" x14ac:dyDescent="0.3">
      <c r="A668">
        <v>101</v>
      </c>
      <c r="B668" t="s">
        <v>879</v>
      </c>
      <c r="C668" t="s">
        <v>880</v>
      </c>
      <c r="D668">
        <v>5.0599999999999996</v>
      </c>
      <c r="E668">
        <v>251.00299999999999</v>
      </c>
      <c r="F668">
        <v>18.038</v>
      </c>
    </row>
    <row r="669" spans="1:6" x14ac:dyDescent="0.3">
      <c r="A669">
        <v>102</v>
      </c>
      <c r="B669" t="s">
        <v>881</v>
      </c>
      <c r="C669" t="s">
        <v>882</v>
      </c>
      <c r="D669">
        <v>4.7</v>
      </c>
      <c r="E669">
        <v>312.59899999999999</v>
      </c>
      <c r="F669">
        <v>59.860999999999997</v>
      </c>
    </row>
    <row r="670" spans="1:6" x14ac:dyDescent="0.3">
      <c r="A670">
        <v>103</v>
      </c>
      <c r="B670" t="s">
        <v>883</v>
      </c>
      <c r="C670" t="s">
        <v>884</v>
      </c>
      <c r="D670">
        <v>5.32</v>
      </c>
      <c r="E670">
        <v>19.984000000000002</v>
      </c>
      <c r="F670">
        <v>81.284000000000006</v>
      </c>
    </row>
    <row r="671" spans="1:6" x14ac:dyDescent="0.3">
      <c r="A671">
        <v>104</v>
      </c>
      <c r="B671" t="s">
        <v>885</v>
      </c>
      <c r="C671" t="s">
        <v>886</v>
      </c>
      <c r="D671">
        <v>4.66</v>
      </c>
      <c r="E671">
        <v>870.70500000000004</v>
      </c>
      <c r="F671">
        <v>131.81899999999999</v>
      </c>
    </row>
    <row r="672" spans="1:6" x14ac:dyDescent="0.3">
      <c r="A672">
        <v>105</v>
      </c>
      <c r="B672" t="s">
        <v>887</v>
      </c>
      <c r="C672" t="s">
        <v>888</v>
      </c>
      <c r="D672">
        <v>5.05</v>
      </c>
      <c r="E672">
        <v>276.10500000000002</v>
      </c>
      <c r="F672">
        <v>159.839</v>
      </c>
    </row>
    <row r="673" spans="1:6" x14ac:dyDescent="0.3">
      <c r="A673">
        <v>106</v>
      </c>
      <c r="B673" t="s">
        <v>889</v>
      </c>
      <c r="C673" t="s">
        <v>890</v>
      </c>
      <c r="D673">
        <v>5.08</v>
      </c>
      <c r="E673">
        <v>59.06</v>
      </c>
      <c r="F673">
        <v>79.228999999999999</v>
      </c>
    </row>
    <row r="674" spans="1:6" x14ac:dyDescent="0.3">
      <c r="A674">
        <v>107</v>
      </c>
      <c r="B674" t="s">
        <v>891</v>
      </c>
      <c r="C674" t="s">
        <v>892</v>
      </c>
      <c r="D674">
        <v>4.6900000000000004</v>
      </c>
      <c r="E674">
        <v>380.822</v>
      </c>
      <c r="F674">
        <v>157.57499999999999</v>
      </c>
    </row>
    <row r="675" spans="1:6" x14ac:dyDescent="0.3">
      <c r="A675">
        <v>108</v>
      </c>
      <c r="B675" t="s">
        <v>893</v>
      </c>
      <c r="C675" t="s">
        <v>894</v>
      </c>
      <c r="D675">
        <v>4.8899999999999997</v>
      </c>
      <c r="E675">
        <v>14.834</v>
      </c>
      <c r="F675">
        <v>51.168999999999997</v>
      </c>
    </row>
    <row r="676" spans="1:6" x14ac:dyDescent="0.3">
      <c r="A676">
        <v>109</v>
      </c>
      <c r="B676" t="s">
        <v>895</v>
      </c>
      <c r="C676" t="s">
        <v>896</v>
      </c>
      <c r="D676">
        <v>5.05</v>
      </c>
      <c r="E676">
        <v>51.636000000000003</v>
      </c>
      <c r="F676">
        <v>69.364000000000004</v>
      </c>
    </row>
    <row r="677" spans="1:6" x14ac:dyDescent="0.3">
      <c r="A677">
        <v>110</v>
      </c>
      <c r="B677" t="s">
        <v>897</v>
      </c>
      <c r="C677" t="s">
        <v>898</v>
      </c>
      <c r="D677">
        <v>5.03</v>
      </c>
      <c r="E677">
        <v>254.01400000000001</v>
      </c>
      <c r="F677">
        <v>14.647</v>
      </c>
    </row>
    <row r="678" spans="1:6" x14ac:dyDescent="0.3">
      <c r="A678">
        <v>111</v>
      </c>
      <c r="B678" t="s">
        <v>899</v>
      </c>
      <c r="C678" t="s">
        <v>900</v>
      </c>
      <c r="D678">
        <v>5.08</v>
      </c>
      <c r="E678">
        <v>80.182000000000002</v>
      </c>
      <c r="F678">
        <v>11.414</v>
      </c>
    </row>
    <row r="679" spans="1:6" x14ac:dyDescent="0.3">
      <c r="A679">
        <v>112</v>
      </c>
      <c r="B679" t="s">
        <v>901</v>
      </c>
      <c r="C679" t="s">
        <v>902</v>
      </c>
      <c r="D679">
        <v>5.01</v>
      </c>
      <c r="E679">
        <v>216.18600000000001</v>
      </c>
      <c r="F679">
        <v>99.445999999999998</v>
      </c>
    </row>
    <row r="680" spans="1:6" x14ac:dyDescent="0.3">
      <c r="A680">
        <v>113</v>
      </c>
      <c r="B680" t="s">
        <v>903</v>
      </c>
      <c r="C680" t="s">
        <v>904</v>
      </c>
      <c r="D680">
        <v>4.63</v>
      </c>
      <c r="E680">
        <v>7.556</v>
      </c>
      <c r="F680">
        <v>70.013999999999996</v>
      </c>
    </row>
    <row r="681" spans="1:6" x14ac:dyDescent="0.3">
      <c r="A681">
        <v>114</v>
      </c>
      <c r="B681" t="s">
        <v>905</v>
      </c>
      <c r="C681" t="s">
        <v>906</v>
      </c>
      <c r="D681">
        <v>5.04</v>
      </c>
      <c r="E681">
        <v>10.214</v>
      </c>
      <c r="F681">
        <v>96.063000000000002</v>
      </c>
    </row>
    <row r="682" spans="1:6" x14ac:dyDescent="0.3">
      <c r="A682">
        <v>115</v>
      </c>
      <c r="B682" t="s">
        <v>907</v>
      </c>
      <c r="C682" t="s">
        <v>908</v>
      </c>
      <c r="D682">
        <v>5.05</v>
      </c>
      <c r="E682">
        <v>122.97</v>
      </c>
      <c r="F682">
        <v>6.4379999999999997</v>
      </c>
    </row>
    <row r="683" spans="1:6" x14ac:dyDescent="0.3">
      <c r="A683">
        <v>116</v>
      </c>
      <c r="B683" t="s">
        <v>909</v>
      </c>
      <c r="C683" t="s">
        <v>910</v>
      </c>
      <c r="D683">
        <v>5.03</v>
      </c>
      <c r="E683">
        <v>337.21</v>
      </c>
      <c r="F683">
        <v>16.172999999999998</v>
      </c>
    </row>
    <row r="684" spans="1:6" x14ac:dyDescent="0.3">
      <c r="A684">
        <v>117</v>
      </c>
      <c r="B684" t="s">
        <v>911</v>
      </c>
      <c r="C684" t="s">
        <v>912</v>
      </c>
      <c r="D684">
        <v>5.0199999999999996</v>
      </c>
      <c r="E684">
        <v>259.24099999999999</v>
      </c>
      <c r="F684">
        <v>96.549000000000007</v>
      </c>
    </row>
    <row r="685" spans="1:6" x14ac:dyDescent="0.3">
      <c r="A685">
        <v>118</v>
      </c>
      <c r="B685" t="s">
        <v>913</v>
      </c>
      <c r="C685" t="s">
        <v>914</v>
      </c>
      <c r="D685">
        <v>4.99</v>
      </c>
      <c r="E685">
        <v>18.231999999999999</v>
      </c>
      <c r="F685">
        <v>5.4139999999999997</v>
      </c>
    </row>
    <row r="686" spans="1:6" x14ac:dyDescent="0.3">
      <c r="A686">
        <v>119</v>
      </c>
      <c r="B686" t="s">
        <v>915</v>
      </c>
      <c r="C686" t="s">
        <v>916</v>
      </c>
      <c r="D686">
        <v>5.01</v>
      </c>
      <c r="E686">
        <v>31.687999999999999</v>
      </c>
      <c r="F686">
        <v>24.744</v>
      </c>
    </row>
    <row r="687" spans="1:6" x14ac:dyDescent="0.3">
      <c r="A687">
        <v>120</v>
      </c>
      <c r="B687" t="s">
        <v>917</v>
      </c>
      <c r="C687" t="s">
        <v>918</v>
      </c>
      <c r="D687">
        <v>5.0599999999999996</v>
      </c>
      <c r="E687">
        <v>180.87899999999999</v>
      </c>
      <c r="F687">
        <v>118.607</v>
      </c>
    </row>
    <row r="688" spans="1:6" x14ac:dyDescent="0.3">
      <c r="A688">
        <v>121</v>
      </c>
      <c r="B688" t="s">
        <v>919</v>
      </c>
      <c r="C688" t="s">
        <v>920</v>
      </c>
      <c r="D688">
        <v>5.32</v>
      </c>
      <c r="E688">
        <v>17.515999999999998</v>
      </c>
      <c r="F688">
        <v>12.537000000000001</v>
      </c>
    </row>
    <row r="689" spans="1:6" x14ac:dyDescent="0.3">
      <c r="A689">
        <v>122</v>
      </c>
      <c r="B689" t="s">
        <v>921</v>
      </c>
      <c r="C689" t="s">
        <v>922</v>
      </c>
      <c r="D689">
        <v>5.13</v>
      </c>
      <c r="E689">
        <v>175.09800000000001</v>
      </c>
      <c r="F689">
        <v>45.981999999999999</v>
      </c>
    </row>
    <row r="690" spans="1:6" x14ac:dyDescent="0.3">
      <c r="A690">
        <v>123</v>
      </c>
      <c r="B690" t="s">
        <v>923</v>
      </c>
      <c r="C690" t="s">
        <v>924</v>
      </c>
      <c r="D690">
        <v>5.01</v>
      </c>
      <c r="E690">
        <v>325.88200000000001</v>
      </c>
      <c r="F690">
        <v>45.444000000000003</v>
      </c>
    </row>
    <row r="691" spans="1:6" x14ac:dyDescent="0.3">
      <c r="A691">
        <v>124</v>
      </c>
      <c r="B691" t="s">
        <v>925</v>
      </c>
      <c r="C691" t="s">
        <v>926</v>
      </c>
      <c r="D691">
        <v>5.0599999999999996</v>
      </c>
      <c r="E691">
        <v>79.155000000000001</v>
      </c>
      <c r="F691">
        <v>51.755000000000003</v>
      </c>
    </row>
    <row r="692" spans="1:6" x14ac:dyDescent="0.3">
      <c r="A692">
        <v>125</v>
      </c>
      <c r="B692" t="s">
        <v>927</v>
      </c>
      <c r="C692" t="s">
        <v>928</v>
      </c>
      <c r="D692">
        <v>5.05</v>
      </c>
      <c r="E692">
        <v>245.41399999999999</v>
      </c>
      <c r="F692">
        <v>10.319000000000001</v>
      </c>
    </row>
    <row r="693" spans="1:6" x14ac:dyDescent="0.3">
      <c r="A693">
        <v>126</v>
      </c>
      <c r="B693" t="s">
        <v>929</v>
      </c>
      <c r="C693" t="s">
        <v>9</v>
      </c>
      <c r="D693">
        <v>5.01</v>
      </c>
      <c r="E693">
        <v>167.392</v>
      </c>
      <c r="F693">
        <v>64.942999999999998</v>
      </c>
    </row>
    <row r="694" spans="1:6" x14ac:dyDescent="0.3">
      <c r="A694">
        <v>127</v>
      </c>
      <c r="B694" t="s">
        <v>930</v>
      </c>
      <c r="C694" t="s">
        <v>11</v>
      </c>
      <c r="D694">
        <v>5.03</v>
      </c>
      <c r="E694">
        <v>57.512999999999998</v>
      </c>
      <c r="F694">
        <v>155.18299999999999</v>
      </c>
    </row>
    <row r="695" spans="1:6" x14ac:dyDescent="0.3">
      <c r="A695">
        <v>128</v>
      </c>
      <c r="B695" t="s">
        <v>931</v>
      </c>
      <c r="C695" t="s">
        <v>13</v>
      </c>
      <c r="D695">
        <v>5.03</v>
      </c>
      <c r="E695">
        <v>1096.1590000000001</v>
      </c>
      <c r="F695">
        <v>90.224999999999994</v>
      </c>
    </row>
    <row r="696" spans="1:6" x14ac:dyDescent="0.3">
      <c r="A696">
        <v>129</v>
      </c>
      <c r="B696" t="s">
        <v>932</v>
      </c>
      <c r="C696" t="s">
        <v>15</v>
      </c>
      <c r="D696">
        <v>5.03</v>
      </c>
      <c r="E696">
        <v>1673.8689999999999</v>
      </c>
      <c r="F696">
        <v>66.900999999999996</v>
      </c>
    </row>
    <row r="697" spans="1:6" x14ac:dyDescent="0.3">
      <c r="A697">
        <v>130</v>
      </c>
      <c r="B697" t="s">
        <v>933</v>
      </c>
      <c r="C697" t="s">
        <v>17</v>
      </c>
      <c r="D697">
        <v>5.04</v>
      </c>
      <c r="E697">
        <v>3930.8049999999998</v>
      </c>
      <c r="F697">
        <v>187.93899999999999</v>
      </c>
    </row>
    <row r="698" spans="1:6" x14ac:dyDescent="0.3">
      <c r="A698">
        <v>131</v>
      </c>
      <c r="B698" t="s">
        <v>934</v>
      </c>
      <c r="C698" t="s">
        <v>19</v>
      </c>
      <c r="D698">
        <v>5.04</v>
      </c>
      <c r="E698">
        <v>7476.0309999999999</v>
      </c>
      <c r="F698">
        <v>323.71600000000001</v>
      </c>
    </row>
    <row r="699" spans="1:6" x14ac:dyDescent="0.3">
      <c r="A699">
        <v>132</v>
      </c>
      <c r="B699" t="s">
        <v>935</v>
      </c>
      <c r="C699" t="s">
        <v>21</v>
      </c>
      <c r="D699">
        <v>5.04</v>
      </c>
      <c r="E699">
        <v>19305.083999999999</v>
      </c>
      <c r="F699">
        <v>714.72299999999996</v>
      </c>
    </row>
    <row r="700" spans="1:6" x14ac:dyDescent="0.3">
      <c r="A700">
        <v>133</v>
      </c>
      <c r="B700" t="s">
        <v>936</v>
      </c>
      <c r="C700" t="s">
        <v>23</v>
      </c>
      <c r="D700">
        <v>5.04</v>
      </c>
      <c r="E700">
        <v>39591.949000000001</v>
      </c>
      <c r="F700">
        <v>1515.626</v>
      </c>
    </row>
    <row r="701" spans="1:6" x14ac:dyDescent="0.3">
      <c r="A701">
        <v>134</v>
      </c>
      <c r="B701" t="s">
        <v>937</v>
      </c>
      <c r="C701" t="s">
        <v>25</v>
      </c>
      <c r="D701">
        <v>5.04</v>
      </c>
      <c r="E701">
        <v>81426.601999999999</v>
      </c>
      <c r="F701">
        <v>3416.1970000000001</v>
      </c>
    </row>
    <row r="702" spans="1:6" x14ac:dyDescent="0.3">
      <c r="A702">
        <v>135</v>
      </c>
      <c r="B702" t="s">
        <v>938</v>
      </c>
      <c r="C702" t="s">
        <v>27</v>
      </c>
      <c r="D702">
        <v>5.04</v>
      </c>
      <c r="E702">
        <v>188612.54699999999</v>
      </c>
      <c r="F702">
        <v>8210.2189999999991</v>
      </c>
    </row>
    <row r="703" spans="1:6" x14ac:dyDescent="0.3">
      <c r="A703">
        <v>136</v>
      </c>
      <c r="B703" t="s">
        <v>939</v>
      </c>
      <c r="C703" t="s">
        <v>9</v>
      </c>
      <c r="D703">
        <v>5.03</v>
      </c>
      <c r="E703">
        <v>203.18799999999999</v>
      </c>
      <c r="F703">
        <v>3.98</v>
      </c>
    </row>
    <row r="705" spans="1:6" x14ac:dyDescent="0.3">
      <c r="A705" t="s">
        <v>225</v>
      </c>
    </row>
    <row r="707" spans="1:6" x14ac:dyDescent="0.3">
      <c r="B707" t="s">
        <v>3</v>
      </c>
      <c r="C707" t="s">
        <v>4</v>
      </c>
      <c r="D707" t="s">
        <v>5</v>
      </c>
      <c r="E707" t="s">
        <v>6</v>
      </c>
      <c r="F707" t="s">
        <v>7</v>
      </c>
    </row>
    <row r="708" spans="1:6" x14ac:dyDescent="0.3">
      <c r="A708">
        <v>1</v>
      </c>
      <c r="B708" t="s">
        <v>691</v>
      </c>
      <c r="C708" t="s">
        <v>9</v>
      </c>
      <c r="D708">
        <v>7.41</v>
      </c>
      <c r="E708">
        <v>174.501</v>
      </c>
      <c r="F708">
        <v>96.863</v>
      </c>
    </row>
    <row r="709" spans="1:6" x14ac:dyDescent="0.3">
      <c r="A709">
        <v>2</v>
      </c>
      <c r="B709" t="s">
        <v>692</v>
      </c>
      <c r="C709" t="s">
        <v>9</v>
      </c>
      <c r="D709">
        <v>7.5</v>
      </c>
      <c r="E709">
        <v>587.73900000000003</v>
      </c>
      <c r="F709">
        <v>495.57900000000001</v>
      </c>
    </row>
    <row r="710" spans="1:6" x14ac:dyDescent="0.3">
      <c r="A710">
        <v>3</v>
      </c>
      <c r="B710" t="s">
        <v>693</v>
      </c>
      <c r="C710" t="s">
        <v>11</v>
      </c>
      <c r="D710">
        <v>7.5</v>
      </c>
      <c r="E710">
        <v>3300.88</v>
      </c>
      <c r="F710">
        <v>1561.498</v>
      </c>
    </row>
    <row r="711" spans="1:6" x14ac:dyDescent="0.3">
      <c r="A711">
        <v>4</v>
      </c>
      <c r="B711" t="s">
        <v>694</v>
      </c>
      <c r="C711" t="s">
        <v>13</v>
      </c>
      <c r="D711">
        <v>7.5</v>
      </c>
      <c r="E711">
        <v>14345.694</v>
      </c>
      <c r="F711">
        <v>13803.932000000001</v>
      </c>
    </row>
    <row r="712" spans="1:6" x14ac:dyDescent="0.3">
      <c r="A712">
        <v>5</v>
      </c>
      <c r="B712" t="s">
        <v>695</v>
      </c>
      <c r="C712" t="s">
        <v>15</v>
      </c>
      <c r="D712">
        <v>7.5</v>
      </c>
      <c r="E712">
        <v>28384.041000000001</v>
      </c>
      <c r="F712">
        <v>24856.195</v>
      </c>
    </row>
    <row r="713" spans="1:6" x14ac:dyDescent="0.3">
      <c r="A713">
        <v>6</v>
      </c>
      <c r="B713" t="s">
        <v>696</v>
      </c>
      <c r="C713" t="s">
        <v>17</v>
      </c>
      <c r="D713">
        <v>7.5</v>
      </c>
      <c r="E713">
        <v>56262.762000000002</v>
      </c>
      <c r="F713">
        <v>50661.059000000001</v>
      </c>
    </row>
    <row r="714" spans="1:6" x14ac:dyDescent="0.3">
      <c r="A714">
        <v>7</v>
      </c>
      <c r="B714" t="s">
        <v>697</v>
      </c>
      <c r="C714" t="s">
        <v>19</v>
      </c>
      <c r="D714">
        <v>7.5</v>
      </c>
      <c r="E714">
        <v>135057.09400000001</v>
      </c>
      <c r="F714">
        <v>126117.93</v>
      </c>
    </row>
    <row r="715" spans="1:6" x14ac:dyDescent="0.3">
      <c r="A715">
        <v>8</v>
      </c>
      <c r="B715" t="s">
        <v>698</v>
      </c>
      <c r="C715" t="s">
        <v>21</v>
      </c>
      <c r="D715">
        <v>7.46</v>
      </c>
      <c r="E715">
        <v>274636.34399999998</v>
      </c>
      <c r="F715">
        <v>257443.43799999999</v>
      </c>
    </row>
    <row r="716" spans="1:6" x14ac:dyDescent="0.3">
      <c r="A716">
        <v>9</v>
      </c>
      <c r="B716" t="s">
        <v>699</v>
      </c>
      <c r="C716" t="s">
        <v>23</v>
      </c>
      <c r="D716">
        <v>7.44</v>
      </c>
      <c r="E716">
        <v>587626.31299999997</v>
      </c>
      <c r="F716">
        <v>547539.68799999997</v>
      </c>
    </row>
    <row r="717" spans="1:6" x14ac:dyDescent="0.3">
      <c r="A717">
        <v>10</v>
      </c>
      <c r="B717" t="s">
        <v>700</v>
      </c>
      <c r="C717" t="s">
        <v>25</v>
      </c>
      <c r="D717">
        <v>7.43</v>
      </c>
      <c r="E717">
        <v>1307807</v>
      </c>
      <c r="F717">
        <v>1221081.5</v>
      </c>
    </row>
    <row r="718" spans="1:6" x14ac:dyDescent="0.3">
      <c r="A718">
        <v>11</v>
      </c>
      <c r="B718" t="s">
        <v>701</v>
      </c>
      <c r="C718" t="s">
        <v>27</v>
      </c>
      <c r="D718">
        <v>7.43</v>
      </c>
      <c r="E718">
        <v>3605764.75</v>
      </c>
      <c r="F718">
        <v>3378538.75</v>
      </c>
    </row>
    <row r="719" spans="1:6" x14ac:dyDescent="0.3">
      <c r="A719">
        <v>12</v>
      </c>
      <c r="B719" t="s">
        <v>702</v>
      </c>
      <c r="C719" t="s">
        <v>9</v>
      </c>
      <c r="D719">
        <v>7.44</v>
      </c>
      <c r="E719">
        <v>2620.3409999999999</v>
      </c>
      <c r="F719">
        <v>2638.7890000000002</v>
      </c>
    </row>
    <row r="720" spans="1:6" x14ac:dyDescent="0.3">
      <c r="A720">
        <v>13</v>
      </c>
      <c r="B720" t="s">
        <v>703</v>
      </c>
      <c r="C720" t="s">
        <v>704</v>
      </c>
      <c r="D720">
        <v>7.44</v>
      </c>
      <c r="E720">
        <v>20562.111000000001</v>
      </c>
      <c r="F720">
        <v>19567.463</v>
      </c>
    </row>
    <row r="721" spans="1:6" x14ac:dyDescent="0.3">
      <c r="A721">
        <v>14</v>
      </c>
      <c r="B721" t="s">
        <v>705</v>
      </c>
      <c r="C721" t="s">
        <v>706</v>
      </c>
      <c r="D721">
        <v>7.43</v>
      </c>
      <c r="E721">
        <v>23731.51</v>
      </c>
      <c r="F721">
        <v>22750.695</v>
      </c>
    </row>
    <row r="722" spans="1:6" x14ac:dyDescent="0.3">
      <c r="A722">
        <v>15</v>
      </c>
      <c r="B722" t="s">
        <v>707</v>
      </c>
      <c r="C722" t="s">
        <v>708</v>
      </c>
      <c r="D722">
        <v>7.44</v>
      </c>
      <c r="E722">
        <v>86619.414000000004</v>
      </c>
      <c r="F722">
        <v>81973.585999999996</v>
      </c>
    </row>
    <row r="723" spans="1:6" x14ac:dyDescent="0.3">
      <c r="A723">
        <v>16</v>
      </c>
      <c r="B723" t="s">
        <v>709</v>
      </c>
      <c r="C723" t="s">
        <v>710</v>
      </c>
      <c r="D723">
        <v>7.43</v>
      </c>
      <c r="E723">
        <v>23832.787</v>
      </c>
      <c r="F723">
        <v>22494.634999999998</v>
      </c>
    </row>
    <row r="724" spans="1:6" x14ac:dyDescent="0.3">
      <c r="A724">
        <v>17</v>
      </c>
      <c r="B724" t="s">
        <v>711</v>
      </c>
      <c r="C724" t="s">
        <v>712</v>
      </c>
      <c r="D724">
        <v>7.43</v>
      </c>
      <c r="E724">
        <v>79822.383000000002</v>
      </c>
      <c r="F724">
        <v>72099.866999999998</v>
      </c>
    </row>
    <row r="725" spans="1:6" x14ac:dyDescent="0.3">
      <c r="A725">
        <v>18</v>
      </c>
      <c r="B725" t="s">
        <v>713</v>
      </c>
      <c r="C725" t="s">
        <v>714</v>
      </c>
      <c r="D725">
        <v>7.44</v>
      </c>
      <c r="E725">
        <v>27770.763999999999</v>
      </c>
      <c r="F725">
        <v>25005.331999999999</v>
      </c>
    </row>
    <row r="726" spans="1:6" x14ac:dyDescent="0.3">
      <c r="A726">
        <v>19</v>
      </c>
      <c r="B726" t="s">
        <v>715</v>
      </c>
      <c r="C726" t="s">
        <v>716</v>
      </c>
      <c r="D726">
        <v>7.43</v>
      </c>
      <c r="E726">
        <v>20461.258000000002</v>
      </c>
      <c r="F726">
        <v>19000.789000000001</v>
      </c>
    </row>
    <row r="727" spans="1:6" x14ac:dyDescent="0.3">
      <c r="A727">
        <v>20</v>
      </c>
      <c r="B727" t="s">
        <v>717</v>
      </c>
      <c r="C727" t="s">
        <v>718</v>
      </c>
      <c r="D727">
        <v>7.44</v>
      </c>
      <c r="E727">
        <v>37183.656000000003</v>
      </c>
      <c r="F727">
        <v>34857.917999999998</v>
      </c>
    </row>
    <row r="728" spans="1:6" x14ac:dyDescent="0.3">
      <c r="A728">
        <v>21</v>
      </c>
      <c r="B728" t="s">
        <v>719</v>
      </c>
      <c r="C728" t="s">
        <v>720</v>
      </c>
      <c r="D728">
        <v>7.43</v>
      </c>
      <c r="E728">
        <v>88631.82</v>
      </c>
      <c r="F728">
        <v>79488.554999999993</v>
      </c>
    </row>
    <row r="729" spans="1:6" x14ac:dyDescent="0.3">
      <c r="A729">
        <v>22</v>
      </c>
      <c r="B729" t="s">
        <v>721</v>
      </c>
      <c r="C729" t="s">
        <v>722</v>
      </c>
      <c r="D729">
        <v>7.44</v>
      </c>
      <c r="E729">
        <v>1105.7629999999999</v>
      </c>
      <c r="F729">
        <v>805.68299999999999</v>
      </c>
    </row>
    <row r="730" spans="1:6" x14ac:dyDescent="0.3">
      <c r="A730">
        <v>23</v>
      </c>
      <c r="B730" t="s">
        <v>723</v>
      </c>
      <c r="C730" t="s">
        <v>724</v>
      </c>
      <c r="D730">
        <v>7.43</v>
      </c>
      <c r="E730">
        <v>70393</v>
      </c>
      <c r="F730">
        <v>63231.305</v>
      </c>
    </row>
    <row r="731" spans="1:6" x14ac:dyDescent="0.3">
      <c r="A731">
        <v>24</v>
      </c>
      <c r="B731" t="s">
        <v>725</v>
      </c>
      <c r="C731" t="s">
        <v>726</v>
      </c>
      <c r="D731">
        <v>7.44</v>
      </c>
      <c r="E731">
        <v>14643.938</v>
      </c>
      <c r="F731">
        <v>13708.821</v>
      </c>
    </row>
    <row r="732" spans="1:6" x14ac:dyDescent="0.3">
      <c r="A732">
        <v>25</v>
      </c>
      <c r="B732" t="s">
        <v>727</v>
      </c>
      <c r="C732" t="s">
        <v>728</v>
      </c>
      <c r="D732">
        <v>7.44</v>
      </c>
      <c r="E732">
        <v>11883.978999999999</v>
      </c>
      <c r="F732">
        <v>11363.972</v>
      </c>
    </row>
    <row r="733" spans="1:6" x14ac:dyDescent="0.3">
      <c r="A733">
        <v>26</v>
      </c>
      <c r="B733" t="s">
        <v>729</v>
      </c>
      <c r="C733" t="s">
        <v>730</v>
      </c>
      <c r="D733">
        <v>7.44</v>
      </c>
      <c r="E733">
        <v>16363.681</v>
      </c>
      <c r="F733">
        <v>14421.618</v>
      </c>
    </row>
    <row r="734" spans="1:6" x14ac:dyDescent="0.3">
      <c r="A734">
        <v>27</v>
      </c>
      <c r="B734" t="s">
        <v>731</v>
      </c>
      <c r="C734" t="s">
        <v>732</v>
      </c>
      <c r="D734">
        <v>7.44</v>
      </c>
      <c r="E734">
        <v>23029.596000000001</v>
      </c>
      <c r="F734">
        <v>19881.324000000001</v>
      </c>
    </row>
    <row r="735" spans="1:6" x14ac:dyDescent="0.3">
      <c r="A735">
        <v>28</v>
      </c>
      <c r="B735" t="s">
        <v>733</v>
      </c>
      <c r="C735" t="s">
        <v>734</v>
      </c>
      <c r="D735">
        <v>7.44</v>
      </c>
      <c r="E735">
        <v>71358.335999999996</v>
      </c>
      <c r="F735">
        <v>64148.601999999999</v>
      </c>
    </row>
    <row r="736" spans="1:6" x14ac:dyDescent="0.3">
      <c r="A736">
        <v>29</v>
      </c>
      <c r="B736" t="s">
        <v>735</v>
      </c>
      <c r="C736" t="s">
        <v>736</v>
      </c>
      <c r="D736">
        <v>7.44</v>
      </c>
      <c r="E736">
        <v>21579.289000000001</v>
      </c>
      <c r="F736">
        <v>19871.09</v>
      </c>
    </row>
    <row r="737" spans="1:6" x14ac:dyDescent="0.3">
      <c r="A737">
        <v>30</v>
      </c>
      <c r="B737" t="s">
        <v>737</v>
      </c>
      <c r="C737" t="s">
        <v>738</v>
      </c>
      <c r="D737">
        <v>7.44</v>
      </c>
      <c r="E737">
        <v>20401.035</v>
      </c>
      <c r="F737">
        <v>18403.148000000001</v>
      </c>
    </row>
    <row r="738" spans="1:6" x14ac:dyDescent="0.3">
      <c r="A738">
        <v>31</v>
      </c>
      <c r="B738" t="s">
        <v>739</v>
      </c>
      <c r="C738" t="s">
        <v>740</v>
      </c>
      <c r="D738">
        <v>7.44</v>
      </c>
      <c r="E738">
        <v>17376.912</v>
      </c>
      <c r="F738">
        <v>16392.460999999999</v>
      </c>
    </row>
    <row r="739" spans="1:6" x14ac:dyDescent="0.3">
      <c r="A739">
        <v>32</v>
      </c>
      <c r="B739" t="s">
        <v>741</v>
      </c>
      <c r="C739" t="s">
        <v>742</v>
      </c>
      <c r="D739">
        <v>7.43</v>
      </c>
      <c r="E739">
        <v>84970.906000000003</v>
      </c>
      <c r="F739">
        <v>78014.75</v>
      </c>
    </row>
    <row r="740" spans="1:6" x14ac:dyDescent="0.3">
      <c r="A740">
        <v>33</v>
      </c>
      <c r="B740" t="s">
        <v>743</v>
      </c>
      <c r="C740" t="s">
        <v>744</v>
      </c>
      <c r="D740">
        <v>7.44</v>
      </c>
      <c r="E740">
        <v>96478.937999999995</v>
      </c>
      <c r="F740">
        <v>85802.054999999993</v>
      </c>
    </row>
    <row r="741" spans="1:6" x14ac:dyDescent="0.3">
      <c r="A741">
        <v>34</v>
      </c>
      <c r="B741" t="s">
        <v>745</v>
      </c>
      <c r="C741" t="s">
        <v>746</v>
      </c>
      <c r="D741">
        <v>7.44</v>
      </c>
      <c r="E741">
        <v>7245.6390000000001</v>
      </c>
      <c r="F741">
        <v>7137.4319999999998</v>
      </c>
    </row>
    <row r="742" spans="1:6" x14ac:dyDescent="0.3">
      <c r="A742">
        <v>35</v>
      </c>
      <c r="B742" t="s">
        <v>747</v>
      </c>
      <c r="C742" t="s">
        <v>748</v>
      </c>
      <c r="D742">
        <v>7.43</v>
      </c>
      <c r="E742">
        <v>610.95699999999999</v>
      </c>
      <c r="F742">
        <v>679.79100000000005</v>
      </c>
    </row>
    <row r="743" spans="1:6" x14ac:dyDescent="0.3">
      <c r="A743">
        <v>36</v>
      </c>
      <c r="B743" t="s">
        <v>749</v>
      </c>
      <c r="C743" t="s">
        <v>750</v>
      </c>
      <c r="D743">
        <v>7.44</v>
      </c>
      <c r="E743">
        <v>562.78200000000004</v>
      </c>
      <c r="F743">
        <v>706.50400000000002</v>
      </c>
    </row>
    <row r="744" spans="1:6" x14ac:dyDescent="0.3">
      <c r="A744">
        <v>37</v>
      </c>
      <c r="B744" t="s">
        <v>751</v>
      </c>
      <c r="C744" t="s">
        <v>752</v>
      </c>
      <c r="D744">
        <v>7.44</v>
      </c>
      <c r="E744">
        <v>17760.291000000001</v>
      </c>
      <c r="F744">
        <v>16719.565999999999</v>
      </c>
    </row>
    <row r="745" spans="1:6" x14ac:dyDescent="0.3">
      <c r="A745">
        <v>38</v>
      </c>
      <c r="B745" t="s">
        <v>753</v>
      </c>
      <c r="C745" t="s">
        <v>754</v>
      </c>
      <c r="D745">
        <v>7.44</v>
      </c>
      <c r="E745">
        <v>20817.109</v>
      </c>
      <c r="F745">
        <v>17158.559000000001</v>
      </c>
    </row>
    <row r="746" spans="1:6" x14ac:dyDescent="0.3">
      <c r="A746">
        <v>39</v>
      </c>
      <c r="B746" t="s">
        <v>755</v>
      </c>
      <c r="C746" t="s">
        <v>756</v>
      </c>
      <c r="D746">
        <v>7.44</v>
      </c>
      <c r="E746">
        <v>23560.6</v>
      </c>
      <c r="F746">
        <v>20777.02</v>
      </c>
    </row>
    <row r="747" spans="1:6" x14ac:dyDescent="0.3">
      <c r="A747">
        <v>40</v>
      </c>
      <c r="B747" t="s">
        <v>757</v>
      </c>
      <c r="C747" t="s">
        <v>758</v>
      </c>
      <c r="D747">
        <v>7.44</v>
      </c>
      <c r="E747">
        <v>11734.492</v>
      </c>
      <c r="F747">
        <v>10649.169</v>
      </c>
    </row>
    <row r="748" spans="1:6" x14ac:dyDescent="0.3">
      <c r="A748">
        <v>41</v>
      </c>
      <c r="B748" t="s">
        <v>759</v>
      </c>
      <c r="C748" t="s">
        <v>760</v>
      </c>
      <c r="D748">
        <v>7.44</v>
      </c>
      <c r="E748">
        <v>20271.728999999999</v>
      </c>
      <c r="F748">
        <v>18645.576000000001</v>
      </c>
    </row>
    <row r="749" spans="1:6" x14ac:dyDescent="0.3">
      <c r="A749">
        <v>42</v>
      </c>
      <c r="B749" t="s">
        <v>761</v>
      </c>
      <c r="C749" t="s">
        <v>762</v>
      </c>
      <c r="D749">
        <v>7.45</v>
      </c>
      <c r="E749">
        <v>819.64300000000003</v>
      </c>
      <c r="F749">
        <v>569.53700000000003</v>
      </c>
    </row>
    <row r="750" spans="1:6" x14ac:dyDescent="0.3">
      <c r="A750">
        <v>43</v>
      </c>
      <c r="B750" t="s">
        <v>763</v>
      </c>
      <c r="C750" t="s">
        <v>764</v>
      </c>
      <c r="D750">
        <v>7.44</v>
      </c>
      <c r="E750">
        <v>28173.296999999999</v>
      </c>
      <c r="F750">
        <v>24741.421999999999</v>
      </c>
    </row>
    <row r="751" spans="1:6" x14ac:dyDescent="0.3">
      <c r="A751">
        <v>44</v>
      </c>
      <c r="B751" t="s">
        <v>765</v>
      </c>
      <c r="C751" t="s">
        <v>766</v>
      </c>
      <c r="D751">
        <v>7.44</v>
      </c>
      <c r="E751">
        <v>12810.146000000001</v>
      </c>
      <c r="F751">
        <v>11319.897000000001</v>
      </c>
    </row>
    <row r="752" spans="1:6" x14ac:dyDescent="0.3">
      <c r="A752">
        <v>45</v>
      </c>
      <c r="B752" t="s">
        <v>767</v>
      </c>
      <c r="C752" t="s">
        <v>768</v>
      </c>
      <c r="D752">
        <v>7.44</v>
      </c>
      <c r="E752">
        <v>85085.82</v>
      </c>
      <c r="F752">
        <v>77351.210999999996</v>
      </c>
    </row>
    <row r="753" spans="1:6" x14ac:dyDescent="0.3">
      <c r="A753">
        <v>46</v>
      </c>
      <c r="B753" t="s">
        <v>769</v>
      </c>
      <c r="C753" t="s">
        <v>770</v>
      </c>
      <c r="D753">
        <v>7.44</v>
      </c>
      <c r="E753">
        <v>31066.271000000001</v>
      </c>
      <c r="F753">
        <v>28370.07</v>
      </c>
    </row>
    <row r="754" spans="1:6" x14ac:dyDescent="0.3">
      <c r="A754">
        <v>47</v>
      </c>
      <c r="B754" t="s">
        <v>771</v>
      </c>
      <c r="C754" t="s">
        <v>772</v>
      </c>
      <c r="D754">
        <v>7.44</v>
      </c>
      <c r="E754">
        <v>76369.991999999998</v>
      </c>
      <c r="F754">
        <v>68333.491999999998</v>
      </c>
    </row>
    <row r="755" spans="1:6" x14ac:dyDescent="0.3">
      <c r="A755">
        <v>48</v>
      </c>
      <c r="B755" t="s">
        <v>773</v>
      </c>
      <c r="C755" t="s">
        <v>774</v>
      </c>
      <c r="D755">
        <v>7.45</v>
      </c>
      <c r="E755">
        <v>78478.210999999996</v>
      </c>
      <c r="F755">
        <v>70489.733999999997</v>
      </c>
    </row>
    <row r="756" spans="1:6" x14ac:dyDescent="0.3">
      <c r="A756">
        <v>49</v>
      </c>
      <c r="B756" t="s">
        <v>775</v>
      </c>
      <c r="C756" t="s">
        <v>776</v>
      </c>
      <c r="D756">
        <v>7.44</v>
      </c>
      <c r="E756">
        <v>26655.245999999999</v>
      </c>
      <c r="F756">
        <v>24630.127</v>
      </c>
    </row>
    <row r="757" spans="1:6" x14ac:dyDescent="0.3">
      <c r="A757">
        <v>50</v>
      </c>
      <c r="B757" t="s">
        <v>777</v>
      </c>
      <c r="C757" t="s">
        <v>778</v>
      </c>
      <c r="D757">
        <v>7.44</v>
      </c>
      <c r="E757">
        <v>25640.43</v>
      </c>
      <c r="F757">
        <v>24264.99</v>
      </c>
    </row>
    <row r="758" spans="1:6" x14ac:dyDescent="0.3">
      <c r="A758">
        <v>51</v>
      </c>
      <c r="B758" t="s">
        <v>779</v>
      </c>
      <c r="C758" t="s">
        <v>780</v>
      </c>
      <c r="D758">
        <v>7.44</v>
      </c>
      <c r="E758">
        <v>91176.437999999995</v>
      </c>
      <c r="F758">
        <v>85659.851999999999</v>
      </c>
    </row>
    <row r="759" spans="1:6" x14ac:dyDescent="0.3">
      <c r="A759">
        <v>52</v>
      </c>
      <c r="B759" t="s">
        <v>781</v>
      </c>
      <c r="C759" t="s">
        <v>782</v>
      </c>
      <c r="D759">
        <v>7.44</v>
      </c>
      <c r="E759">
        <v>68536.75</v>
      </c>
      <c r="F759">
        <v>61764.582000000002</v>
      </c>
    </row>
    <row r="760" spans="1:6" x14ac:dyDescent="0.3">
      <c r="A760">
        <v>53</v>
      </c>
      <c r="B760" t="s">
        <v>783</v>
      </c>
      <c r="C760" t="s">
        <v>784</v>
      </c>
      <c r="D760">
        <v>7.45</v>
      </c>
      <c r="E760">
        <v>18517.526999999998</v>
      </c>
      <c r="F760">
        <v>16812.603999999999</v>
      </c>
    </row>
    <row r="761" spans="1:6" x14ac:dyDescent="0.3">
      <c r="A761">
        <v>54</v>
      </c>
      <c r="B761" t="s">
        <v>785</v>
      </c>
      <c r="C761" t="s">
        <v>786</v>
      </c>
      <c r="D761">
        <v>7.45</v>
      </c>
      <c r="E761">
        <v>13412.334999999999</v>
      </c>
      <c r="F761">
        <v>11806.759</v>
      </c>
    </row>
    <row r="762" spans="1:6" x14ac:dyDescent="0.3">
      <c r="A762">
        <v>55</v>
      </c>
      <c r="B762" t="s">
        <v>787</v>
      </c>
      <c r="C762" t="s">
        <v>788</v>
      </c>
      <c r="D762">
        <v>7.44</v>
      </c>
      <c r="E762">
        <v>17668.157999999999</v>
      </c>
      <c r="F762">
        <v>15689.333000000001</v>
      </c>
    </row>
    <row r="763" spans="1:6" x14ac:dyDescent="0.3">
      <c r="A763">
        <v>56</v>
      </c>
      <c r="B763" t="s">
        <v>789</v>
      </c>
      <c r="C763" t="s">
        <v>790</v>
      </c>
      <c r="D763">
        <v>7.44</v>
      </c>
      <c r="E763">
        <v>17072.611000000001</v>
      </c>
      <c r="F763">
        <v>14956.785</v>
      </c>
    </row>
    <row r="764" spans="1:6" x14ac:dyDescent="0.3">
      <c r="A764">
        <v>57</v>
      </c>
      <c r="B764" t="s">
        <v>791</v>
      </c>
      <c r="C764" t="s">
        <v>792</v>
      </c>
      <c r="D764">
        <v>7.44</v>
      </c>
      <c r="E764">
        <v>9614.7119999999995</v>
      </c>
      <c r="F764">
        <v>8929.6630000000005</v>
      </c>
    </row>
    <row r="765" spans="1:6" x14ac:dyDescent="0.3">
      <c r="A765">
        <v>58</v>
      </c>
      <c r="B765" t="s">
        <v>793</v>
      </c>
      <c r="C765" t="s">
        <v>794</v>
      </c>
      <c r="D765">
        <v>7.44</v>
      </c>
      <c r="E765">
        <v>12972.474</v>
      </c>
      <c r="F765">
        <v>12043.107</v>
      </c>
    </row>
    <row r="766" spans="1:6" x14ac:dyDescent="0.3">
      <c r="A766">
        <v>59</v>
      </c>
      <c r="B766" t="s">
        <v>795</v>
      </c>
      <c r="C766" t="s">
        <v>796</v>
      </c>
      <c r="D766">
        <v>7.44</v>
      </c>
      <c r="E766">
        <v>69960.289000000004</v>
      </c>
      <c r="F766">
        <v>63124.815999999999</v>
      </c>
    </row>
    <row r="767" spans="1:6" x14ac:dyDescent="0.3">
      <c r="A767">
        <v>60</v>
      </c>
      <c r="B767" t="s">
        <v>797</v>
      </c>
      <c r="C767" t="s">
        <v>798</v>
      </c>
      <c r="D767">
        <v>7.45</v>
      </c>
      <c r="E767">
        <v>70586.835999999996</v>
      </c>
      <c r="F767">
        <v>63652.355000000003</v>
      </c>
    </row>
    <row r="768" spans="1:6" x14ac:dyDescent="0.3">
      <c r="A768">
        <v>61</v>
      </c>
      <c r="B768" t="s">
        <v>799</v>
      </c>
      <c r="C768" t="s">
        <v>800</v>
      </c>
      <c r="D768">
        <v>7.45</v>
      </c>
      <c r="E768">
        <v>79279.141000000003</v>
      </c>
      <c r="F768">
        <v>71754.039000000004</v>
      </c>
    </row>
    <row r="769" spans="1:6" x14ac:dyDescent="0.3">
      <c r="A769">
        <v>62</v>
      </c>
      <c r="B769" t="s">
        <v>801</v>
      </c>
      <c r="C769" t="s">
        <v>802</v>
      </c>
      <c r="D769">
        <v>7.44</v>
      </c>
      <c r="E769">
        <v>22493.953000000001</v>
      </c>
      <c r="F769">
        <v>19781.006000000001</v>
      </c>
    </row>
    <row r="770" spans="1:6" x14ac:dyDescent="0.3">
      <c r="A770">
        <v>63</v>
      </c>
      <c r="B770" t="s">
        <v>803</v>
      </c>
      <c r="C770" t="s">
        <v>804</v>
      </c>
      <c r="D770">
        <v>7.44</v>
      </c>
      <c r="E770">
        <v>23166.967000000001</v>
      </c>
      <c r="F770">
        <v>20803.061000000002</v>
      </c>
    </row>
    <row r="771" spans="1:6" x14ac:dyDescent="0.3">
      <c r="A771">
        <v>64</v>
      </c>
      <c r="B771" t="s">
        <v>805</v>
      </c>
      <c r="C771" t="s">
        <v>806</v>
      </c>
      <c r="D771">
        <v>7.45</v>
      </c>
      <c r="E771">
        <v>581.39599999999996</v>
      </c>
      <c r="F771">
        <v>777.40300000000002</v>
      </c>
    </row>
    <row r="772" spans="1:6" x14ac:dyDescent="0.3">
      <c r="A772">
        <v>65</v>
      </c>
      <c r="B772" t="s">
        <v>807</v>
      </c>
      <c r="C772" t="s">
        <v>808</v>
      </c>
      <c r="D772">
        <v>7.45</v>
      </c>
      <c r="E772">
        <v>609.63699999999994</v>
      </c>
      <c r="F772">
        <v>682.952</v>
      </c>
    </row>
    <row r="773" spans="1:6" x14ac:dyDescent="0.3">
      <c r="A773">
        <v>66</v>
      </c>
      <c r="B773" t="s">
        <v>809</v>
      </c>
      <c r="C773" t="s">
        <v>810</v>
      </c>
      <c r="D773">
        <v>7.44</v>
      </c>
      <c r="E773">
        <v>20215.563999999998</v>
      </c>
      <c r="F773">
        <v>18371.921999999999</v>
      </c>
    </row>
    <row r="774" spans="1:6" x14ac:dyDescent="0.3">
      <c r="A774">
        <v>67</v>
      </c>
      <c r="B774" t="s">
        <v>811</v>
      </c>
      <c r="C774" t="s">
        <v>812</v>
      </c>
      <c r="D774">
        <v>7.44</v>
      </c>
      <c r="E774">
        <v>705.46100000000001</v>
      </c>
      <c r="F774">
        <v>820.53899999999999</v>
      </c>
    </row>
    <row r="775" spans="1:6" x14ac:dyDescent="0.3">
      <c r="A775">
        <v>68</v>
      </c>
      <c r="B775" t="s">
        <v>813</v>
      </c>
      <c r="C775" t="s">
        <v>814</v>
      </c>
      <c r="D775">
        <v>7.45</v>
      </c>
      <c r="E775">
        <v>22337.618999999999</v>
      </c>
      <c r="F775">
        <v>20183.883000000002</v>
      </c>
    </row>
    <row r="776" spans="1:6" x14ac:dyDescent="0.3">
      <c r="A776">
        <v>69</v>
      </c>
      <c r="B776" t="s">
        <v>815</v>
      </c>
      <c r="C776" t="s">
        <v>816</v>
      </c>
      <c r="D776">
        <v>7.44</v>
      </c>
      <c r="E776">
        <v>8712.9470000000001</v>
      </c>
      <c r="F776">
        <v>7846.732</v>
      </c>
    </row>
    <row r="777" spans="1:6" x14ac:dyDescent="0.3">
      <c r="A777">
        <v>70</v>
      </c>
      <c r="B777" t="s">
        <v>817</v>
      </c>
      <c r="C777" t="s">
        <v>818</v>
      </c>
      <c r="D777">
        <v>7.45</v>
      </c>
      <c r="E777">
        <v>564.42200000000003</v>
      </c>
      <c r="F777">
        <v>803.11300000000006</v>
      </c>
    </row>
    <row r="778" spans="1:6" x14ac:dyDescent="0.3">
      <c r="A778">
        <v>71</v>
      </c>
      <c r="B778" t="s">
        <v>819</v>
      </c>
      <c r="C778" t="s">
        <v>820</v>
      </c>
      <c r="D778">
        <v>7.44</v>
      </c>
      <c r="E778">
        <v>869.26499999999999</v>
      </c>
      <c r="F778">
        <v>504.65</v>
      </c>
    </row>
    <row r="779" spans="1:6" x14ac:dyDescent="0.3">
      <c r="A779">
        <v>72</v>
      </c>
      <c r="B779" t="s">
        <v>821</v>
      </c>
      <c r="C779" t="s">
        <v>822</v>
      </c>
      <c r="D779">
        <v>7.44</v>
      </c>
      <c r="E779">
        <v>487.80099999999999</v>
      </c>
      <c r="F779">
        <v>577.04999999999995</v>
      </c>
    </row>
    <row r="780" spans="1:6" x14ac:dyDescent="0.3">
      <c r="A780">
        <v>73</v>
      </c>
      <c r="B780" t="s">
        <v>823</v>
      </c>
      <c r="C780" t="s">
        <v>824</v>
      </c>
      <c r="D780">
        <v>7.45</v>
      </c>
      <c r="E780">
        <v>727.86599999999999</v>
      </c>
      <c r="F780">
        <v>972.79</v>
      </c>
    </row>
    <row r="781" spans="1:6" x14ac:dyDescent="0.3">
      <c r="A781">
        <v>74</v>
      </c>
      <c r="B781" t="s">
        <v>825</v>
      </c>
      <c r="C781" t="s">
        <v>826</v>
      </c>
      <c r="D781">
        <v>7.44</v>
      </c>
      <c r="E781">
        <v>813.60900000000004</v>
      </c>
      <c r="F781">
        <v>860.96900000000005</v>
      </c>
    </row>
    <row r="782" spans="1:6" x14ac:dyDescent="0.3">
      <c r="A782">
        <v>75</v>
      </c>
      <c r="B782" t="s">
        <v>827</v>
      </c>
      <c r="C782" t="s">
        <v>828</v>
      </c>
      <c r="D782">
        <v>7.45</v>
      </c>
      <c r="E782">
        <v>11132.365</v>
      </c>
      <c r="F782">
        <v>9135.8760000000002</v>
      </c>
    </row>
    <row r="783" spans="1:6" x14ac:dyDescent="0.3">
      <c r="A783">
        <v>76</v>
      </c>
      <c r="B783" t="s">
        <v>829</v>
      </c>
      <c r="C783" t="s">
        <v>830</v>
      </c>
      <c r="D783">
        <v>7.44</v>
      </c>
      <c r="E783">
        <v>15148.438</v>
      </c>
      <c r="F783">
        <v>13438.562</v>
      </c>
    </row>
    <row r="784" spans="1:6" x14ac:dyDescent="0.3">
      <c r="A784">
        <v>77</v>
      </c>
      <c r="B784" t="s">
        <v>831</v>
      </c>
      <c r="C784" t="s">
        <v>832</v>
      </c>
      <c r="D784">
        <v>7.45</v>
      </c>
      <c r="E784">
        <v>301.21699999999998</v>
      </c>
      <c r="F784">
        <v>758.41899999999998</v>
      </c>
    </row>
    <row r="785" spans="1:6" x14ac:dyDescent="0.3">
      <c r="A785">
        <v>78</v>
      </c>
      <c r="B785" t="s">
        <v>833</v>
      </c>
      <c r="C785" t="s">
        <v>834</v>
      </c>
      <c r="D785">
        <v>7.45</v>
      </c>
      <c r="E785">
        <v>11310.348</v>
      </c>
      <c r="F785">
        <v>10570.147000000001</v>
      </c>
    </row>
    <row r="786" spans="1:6" x14ac:dyDescent="0.3">
      <c r="A786">
        <v>79</v>
      </c>
      <c r="B786" t="s">
        <v>835</v>
      </c>
      <c r="C786" t="s">
        <v>836</v>
      </c>
      <c r="D786">
        <v>7.45</v>
      </c>
      <c r="E786">
        <v>10688.302</v>
      </c>
      <c r="F786">
        <v>9714.8160000000007</v>
      </c>
    </row>
    <row r="787" spans="1:6" x14ac:dyDescent="0.3">
      <c r="A787">
        <v>80</v>
      </c>
      <c r="B787" t="s">
        <v>837</v>
      </c>
      <c r="C787" t="s">
        <v>838</v>
      </c>
      <c r="D787">
        <v>7.44</v>
      </c>
      <c r="E787">
        <v>503.96100000000001</v>
      </c>
      <c r="F787">
        <v>840.65</v>
      </c>
    </row>
    <row r="788" spans="1:6" x14ac:dyDescent="0.3">
      <c r="A788">
        <v>81</v>
      </c>
      <c r="B788" t="s">
        <v>839</v>
      </c>
      <c r="C788" t="s">
        <v>840</v>
      </c>
      <c r="D788">
        <v>7.45</v>
      </c>
      <c r="E788">
        <v>12519.793</v>
      </c>
      <c r="F788">
        <v>10186.951999999999</v>
      </c>
    </row>
    <row r="789" spans="1:6" x14ac:dyDescent="0.3">
      <c r="A789">
        <v>82</v>
      </c>
      <c r="B789" t="s">
        <v>841</v>
      </c>
      <c r="C789" t="s">
        <v>842</v>
      </c>
      <c r="D789">
        <v>7.45</v>
      </c>
      <c r="E789">
        <v>16143.52</v>
      </c>
      <c r="F789">
        <v>14126.576999999999</v>
      </c>
    </row>
    <row r="790" spans="1:6" x14ac:dyDescent="0.3">
      <c r="A790">
        <v>83</v>
      </c>
      <c r="B790" t="s">
        <v>843</v>
      </c>
      <c r="C790" t="s">
        <v>844</v>
      </c>
      <c r="D790">
        <v>7.45</v>
      </c>
      <c r="E790">
        <v>362.36799999999999</v>
      </c>
      <c r="F790">
        <v>859.82899999999995</v>
      </c>
    </row>
    <row r="791" spans="1:6" x14ac:dyDescent="0.3">
      <c r="A791">
        <v>84</v>
      </c>
      <c r="B791" t="s">
        <v>845</v>
      </c>
      <c r="C791" t="s">
        <v>846</v>
      </c>
      <c r="D791">
        <v>7.44</v>
      </c>
      <c r="E791">
        <v>761.57600000000002</v>
      </c>
      <c r="F791">
        <v>498.89600000000002</v>
      </c>
    </row>
    <row r="792" spans="1:6" x14ac:dyDescent="0.3">
      <c r="A792">
        <v>85</v>
      </c>
      <c r="B792" t="s">
        <v>847</v>
      </c>
      <c r="C792" t="s">
        <v>848</v>
      </c>
      <c r="D792">
        <v>7.44</v>
      </c>
      <c r="E792">
        <v>12291.924000000001</v>
      </c>
      <c r="F792">
        <v>10466.629000000001</v>
      </c>
    </row>
    <row r="793" spans="1:6" x14ac:dyDescent="0.3">
      <c r="A793">
        <v>86</v>
      </c>
      <c r="B793" t="s">
        <v>849</v>
      </c>
      <c r="C793" t="s">
        <v>850</v>
      </c>
      <c r="D793">
        <v>7.45</v>
      </c>
      <c r="E793">
        <v>38984.641000000003</v>
      </c>
      <c r="F793">
        <v>34293.656000000003</v>
      </c>
    </row>
    <row r="794" spans="1:6" x14ac:dyDescent="0.3">
      <c r="A794">
        <v>87</v>
      </c>
      <c r="B794" t="s">
        <v>851</v>
      </c>
      <c r="C794" t="s">
        <v>852</v>
      </c>
      <c r="D794">
        <v>7.45</v>
      </c>
      <c r="E794">
        <v>13164.401</v>
      </c>
      <c r="F794">
        <v>12080.504000000001</v>
      </c>
    </row>
    <row r="795" spans="1:6" x14ac:dyDescent="0.3">
      <c r="A795">
        <v>88</v>
      </c>
      <c r="B795" t="s">
        <v>853</v>
      </c>
      <c r="C795" t="s">
        <v>854</v>
      </c>
      <c r="D795">
        <v>7.45</v>
      </c>
      <c r="E795">
        <v>580.78499999999997</v>
      </c>
      <c r="F795">
        <v>454.96899999999999</v>
      </c>
    </row>
    <row r="796" spans="1:6" x14ac:dyDescent="0.3">
      <c r="A796">
        <v>89</v>
      </c>
      <c r="B796" t="s">
        <v>855</v>
      </c>
      <c r="C796" t="s">
        <v>856</v>
      </c>
      <c r="D796">
        <v>7.45</v>
      </c>
      <c r="E796">
        <v>1876.2349999999999</v>
      </c>
      <c r="F796">
        <v>2217.8649999999998</v>
      </c>
    </row>
    <row r="797" spans="1:6" x14ac:dyDescent="0.3">
      <c r="A797">
        <v>90</v>
      </c>
      <c r="B797" t="s">
        <v>857</v>
      </c>
      <c r="C797" t="s">
        <v>858</v>
      </c>
      <c r="D797">
        <v>7.45</v>
      </c>
      <c r="E797">
        <v>480.16300000000001</v>
      </c>
      <c r="F797">
        <v>461.15199999999999</v>
      </c>
    </row>
    <row r="798" spans="1:6" x14ac:dyDescent="0.3">
      <c r="A798">
        <v>91</v>
      </c>
      <c r="B798" t="s">
        <v>859</v>
      </c>
      <c r="C798" t="s">
        <v>860</v>
      </c>
      <c r="D798">
        <v>7.45</v>
      </c>
      <c r="E798">
        <v>14411.833000000001</v>
      </c>
      <c r="F798">
        <v>12878.165999999999</v>
      </c>
    </row>
    <row r="799" spans="1:6" x14ac:dyDescent="0.3">
      <c r="A799">
        <v>92</v>
      </c>
      <c r="B799" t="s">
        <v>861</v>
      </c>
      <c r="C799" t="s">
        <v>862</v>
      </c>
      <c r="D799">
        <v>7.46</v>
      </c>
      <c r="E799">
        <v>575.83699999999999</v>
      </c>
      <c r="F799">
        <v>1011.0359999999999</v>
      </c>
    </row>
    <row r="800" spans="1:6" x14ac:dyDescent="0.3">
      <c r="A800">
        <v>93</v>
      </c>
      <c r="B800" t="s">
        <v>863</v>
      </c>
      <c r="C800" t="s">
        <v>864</v>
      </c>
      <c r="D800">
        <v>7.44</v>
      </c>
      <c r="E800">
        <v>706.24400000000003</v>
      </c>
      <c r="F800">
        <v>338.51900000000001</v>
      </c>
    </row>
    <row r="801" spans="1:6" x14ac:dyDescent="0.3">
      <c r="A801">
        <v>94</v>
      </c>
      <c r="B801" t="s">
        <v>865</v>
      </c>
      <c r="C801" t="s">
        <v>866</v>
      </c>
      <c r="D801">
        <v>7.45</v>
      </c>
      <c r="E801">
        <v>50234.18</v>
      </c>
      <c r="F801">
        <v>44219.703000000001</v>
      </c>
    </row>
    <row r="802" spans="1:6" x14ac:dyDescent="0.3">
      <c r="A802">
        <v>95</v>
      </c>
      <c r="B802" t="s">
        <v>867</v>
      </c>
      <c r="C802" t="s">
        <v>868</v>
      </c>
      <c r="D802">
        <v>7.45</v>
      </c>
      <c r="E802">
        <v>6738.5330000000004</v>
      </c>
      <c r="F802">
        <v>6544.0770000000002</v>
      </c>
    </row>
    <row r="803" spans="1:6" x14ac:dyDescent="0.3">
      <c r="A803">
        <v>96</v>
      </c>
      <c r="B803" t="s">
        <v>869</v>
      </c>
      <c r="C803" t="s">
        <v>870</v>
      </c>
      <c r="D803">
        <v>7.45</v>
      </c>
      <c r="E803">
        <v>708.70799999999997</v>
      </c>
      <c r="F803">
        <v>745.90700000000004</v>
      </c>
    </row>
    <row r="804" spans="1:6" x14ac:dyDescent="0.3">
      <c r="A804">
        <v>97</v>
      </c>
      <c r="B804" t="s">
        <v>871</v>
      </c>
      <c r="C804" t="s">
        <v>872</v>
      </c>
      <c r="D804">
        <v>7.45</v>
      </c>
      <c r="E804">
        <v>7870.4080000000004</v>
      </c>
      <c r="F804">
        <v>7329.57</v>
      </c>
    </row>
    <row r="805" spans="1:6" x14ac:dyDescent="0.3">
      <c r="A805">
        <v>98</v>
      </c>
      <c r="B805" t="s">
        <v>873</v>
      </c>
      <c r="C805" t="s">
        <v>874</v>
      </c>
      <c r="D805">
        <v>7.45</v>
      </c>
      <c r="E805">
        <v>21179.366999999998</v>
      </c>
      <c r="F805">
        <v>17049.190999999999</v>
      </c>
    </row>
    <row r="806" spans="1:6" x14ac:dyDescent="0.3">
      <c r="A806">
        <v>99</v>
      </c>
      <c r="B806" t="s">
        <v>875</v>
      </c>
      <c r="C806" t="s">
        <v>876</v>
      </c>
      <c r="D806">
        <v>7.45</v>
      </c>
      <c r="E806">
        <v>14233.984</v>
      </c>
      <c r="F806">
        <v>13322.504999999999</v>
      </c>
    </row>
    <row r="807" spans="1:6" x14ac:dyDescent="0.3">
      <c r="A807">
        <v>100</v>
      </c>
      <c r="B807" t="s">
        <v>877</v>
      </c>
      <c r="C807" t="s">
        <v>878</v>
      </c>
      <c r="D807">
        <v>7.45</v>
      </c>
      <c r="E807">
        <v>37232.43</v>
      </c>
      <c r="F807">
        <v>33610.762000000002</v>
      </c>
    </row>
    <row r="808" spans="1:6" x14ac:dyDescent="0.3">
      <c r="A808">
        <v>101</v>
      </c>
      <c r="B808" t="s">
        <v>879</v>
      </c>
      <c r="C808" t="s">
        <v>880</v>
      </c>
      <c r="D808">
        <v>7.45</v>
      </c>
      <c r="E808">
        <v>36727.796999999999</v>
      </c>
      <c r="F808">
        <v>31635.363000000001</v>
      </c>
    </row>
    <row r="809" spans="1:6" x14ac:dyDescent="0.3">
      <c r="A809">
        <v>102</v>
      </c>
      <c r="B809" t="s">
        <v>881</v>
      </c>
      <c r="C809" t="s">
        <v>882</v>
      </c>
      <c r="D809">
        <v>7.45</v>
      </c>
      <c r="E809">
        <v>628.78700000000003</v>
      </c>
      <c r="F809">
        <v>395.99799999999999</v>
      </c>
    </row>
    <row r="810" spans="1:6" x14ac:dyDescent="0.3">
      <c r="A810">
        <v>103</v>
      </c>
      <c r="B810" t="s">
        <v>883</v>
      </c>
      <c r="C810" t="s">
        <v>884</v>
      </c>
      <c r="D810">
        <v>7.44</v>
      </c>
      <c r="E810">
        <v>6665.607</v>
      </c>
      <c r="F810">
        <v>6452.9380000000001</v>
      </c>
    </row>
    <row r="811" spans="1:6" x14ac:dyDescent="0.3">
      <c r="A811">
        <v>104</v>
      </c>
      <c r="B811" t="s">
        <v>885</v>
      </c>
      <c r="C811" t="s">
        <v>886</v>
      </c>
      <c r="D811">
        <v>7.45</v>
      </c>
      <c r="E811">
        <v>39507.016000000003</v>
      </c>
      <c r="F811">
        <v>34159.148000000001</v>
      </c>
    </row>
    <row r="812" spans="1:6" x14ac:dyDescent="0.3">
      <c r="A812">
        <v>105</v>
      </c>
      <c r="B812" t="s">
        <v>887</v>
      </c>
      <c r="C812" t="s">
        <v>888</v>
      </c>
      <c r="D812">
        <v>7.45</v>
      </c>
      <c r="E812">
        <v>322.90699999999998</v>
      </c>
      <c r="F812">
        <v>566.23699999999997</v>
      </c>
    </row>
    <row r="813" spans="1:6" x14ac:dyDescent="0.3">
      <c r="A813">
        <v>106</v>
      </c>
      <c r="B813" t="s">
        <v>889</v>
      </c>
      <c r="C813" t="s">
        <v>890</v>
      </c>
      <c r="D813">
        <v>7.45</v>
      </c>
      <c r="E813">
        <v>6070.6480000000001</v>
      </c>
      <c r="F813">
        <v>6166.6440000000002</v>
      </c>
    </row>
    <row r="814" spans="1:6" x14ac:dyDescent="0.3">
      <c r="A814">
        <v>107</v>
      </c>
      <c r="B814" t="s">
        <v>891</v>
      </c>
      <c r="C814" t="s">
        <v>892</v>
      </c>
      <c r="D814">
        <v>7.45</v>
      </c>
      <c r="E814">
        <v>19906.932000000001</v>
      </c>
      <c r="F814">
        <v>17316.978999999999</v>
      </c>
    </row>
    <row r="815" spans="1:6" x14ac:dyDescent="0.3">
      <c r="A815">
        <v>108</v>
      </c>
      <c r="B815" t="s">
        <v>893</v>
      </c>
      <c r="C815" t="s">
        <v>894</v>
      </c>
      <c r="D815">
        <v>7.45</v>
      </c>
      <c r="E815">
        <v>364.68200000000002</v>
      </c>
      <c r="F815">
        <v>852.93600000000004</v>
      </c>
    </row>
    <row r="816" spans="1:6" x14ac:dyDescent="0.3">
      <c r="A816">
        <v>109</v>
      </c>
      <c r="B816" t="s">
        <v>895</v>
      </c>
      <c r="C816" t="s">
        <v>896</v>
      </c>
      <c r="D816">
        <v>7.44</v>
      </c>
      <c r="E816">
        <v>22423.800999999999</v>
      </c>
      <c r="F816">
        <v>19144.611000000001</v>
      </c>
    </row>
    <row r="817" spans="1:6" x14ac:dyDescent="0.3">
      <c r="A817">
        <v>110</v>
      </c>
      <c r="B817" t="s">
        <v>897</v>
      </c>
      <c r="C817" t="s">
        <v>898</v>
      </c>
      <c r="D817">
        <v>7.44</v>
      </c>
      <c r="E817">
        <v>20525.625</v>
      </c>
      <c r="F817">
        <v>16628.771000000001</v>
      </c>
    </row>
    <row r="818" spans="1:6" x14ac:dyDescent="0.3">
      <c r="A818">
        <v>111</v>
      </c>
      <c r="B818" t="s">
        <v>899</v>
      </c>
      <c r="C818" t="s">
        <v>900</v>
      </c>
      <c r="D818">
        <v>7.45</v>
      </c>
      <c r="E818">
        <v>20890.391</v>
      </c>
      <c r="F818">
        <v>18870.75</v>
      </c>
    </row>
    <row r="819" spans="1:6" x14ac:dyDescent="0.3">
      <c r="A819">
        <v>112</v>
      </c>
      <c r="B819" t="s">
        <v>901</v>
      </c>
      <c r="C819" t="s">
        <v>902</v>
      </c>
      <c r="D819">
        <v>7.44</v>
      </c>
      <c r="E819">
        <v>693.42399999999998</v>
      </c>
      <c r="F819">
        <v>637.44799999999998</v>
      </c>
    </row>
    <row r="820" spans="1:6" x14ac:dyDescent="0.3">
      <c r="A820">
        <v>113</v>
      </c>
      <c r="B820" t="s">
        <v>903</v>
      </c>
      <c r="C820" t="s">
        <v>904</v>
      </c>
      <c r="D820">
        <v>7.45</v>
      </c>
      <c r="E820">
        <v>23884.296999999999</v>
      </c>
      <c r="F820">
        <v>20627.471000000001</v>
      </c>
    </row>
    <row r="821" spans="1:6" x14ac:dyDescent="0.3">
      <c r="A821">
        <v>114</v>
      </c>
      <c r="B821" t="s">
        <v>905</v>
      </c>
      <c r="C821" t="s">
        <v>906</v>
      </c>
      <c r="D821">
        <v>7.45</v>
      </c>
      <c r="E821">
        <v>23910.65</v>
      </c>
      <c r="F821">
        <v>21317.539000000001</v>
      </c>
    </row>
    <row r="822" spans="1:6" x14ac:dyDescent="0.3">
      <c r="A822">
        <v>115</v>
      </c>
      <c r="B822" t="s">
        <v>907</v>
      </c>
      <c r="C822" t="s">
        <v>908</v>
      </c>
      <c r="D822">
        <v>7.45</v>
      </c>
      <c r="E822">
        <v>11301.401</v>
      </c>
      <c r="F822">
        <v>9448.2999999999993</v>
      </c>
    </row>
    <row r="823" spans="1:6" x14ac:dyDescent="0.3">
      <c r="A823">
        <v>116</v>
      </c>
      <c r="B823" t="s">
        <v>909</v>
      </c>
      <c r="C823" t="s">
        <v>910</v>
      </c>
      <c r="D823">
        <v>7.44</v>
      </c>
      <c r="E823">
        <v>630.40099999999995</v>
      </c>
      <c r="F823">
        <v>919.80399999999997</v>
      </c>
    </row>
    <row r="824" spans="1:6" x14ac:dyDescent="0.3">
      <c r="A824">
        <v>117</v>
      </c>
      <c r="B824" t="s">
        <v>911</v>
      </c>
      <c r="C824" t="s">
        <v>912</v>
      </c>
      <c r="D824">
        <v>7.45</v>
      </c>
      <c r="E824">
        <v>547.36300000000006</v>
      </c>
      <c r="F824">
        <v>881.42200000000003</v>
      </c>
    </row>
    <row r="825" spans="1:6" x14ac:dyDescent="0.3">
      <c r="A825">
        <v>118</v>
      </c>
      <c r="B825" t="s">
        <v>913</v>
      </c>
      <c r="C825" t="s">
        <v>914</v>
      </c>
      <c r="D825">
        <v>7.44</v>
      </c>
      <c r="E825">
        <v>960.80899999999997</v>
      </c>
      <c r="F825">
        <v>558.87400000000002</v>
      </c>
    </row>
    <row r="826" spans="1:6" x14ac:dyDescent="0.3">
      <c r="A826">
        <v>119</v>
      </c>
      <c r="B826" t="s">
        <v>915</v>
      </c>
      <c r="C826" t="s">
        <v>916</v>
      </c>
      <c r="D826">
        <v>7.45</v>
      </c>
      <c r="E826">
        <v>530.31100000000004</v>
      </c>
      <c r="F826">
        <v>318.83600000000001</v>
      </c>
    </row>
    <row r="827" spans="1:6" x14ac:dyDescent="0.3">
      <c r="A827">
        <v>120</v>
      </c>
      <c r="B827" t="s">
        <v>917</v>
      </c>
      <c r="C827" t="s">
        <v>918</v>
      </c>
      <c r="D827">
        <v>7.45</v>
      </c>
      <c r="E827">
        <v>704.65300000000002</v>
      </c>
      <c r="F827">
        <v>438.25299999999999</v>
      </c>
    </row>
    <row r="828" spans="1:6" x14ac:dyDescent="0.3">
      <c r="A828">
        <v>121</v>
      </c>
      <c r="B828" t="s">
        <v>919</v>
      </c>
      <c r="C828" t="s">
        <v>920</v>
      </c>
      <c r="D828">
        <v>7.44</v>
      </c>
      <c r="E828">
        <v>425.99099999999999</v>
      </c>
      <c r="F828">
        <v>509.22800000000001</v>
      </c>
    </row>
    <row r="829" spans="1:6" x14ac:dyDescent="0.3">
      <c r="A829">
        <v>122</v>
      </c>
      <c r="B829" t="s">
        <v>921</v>
      </c>
      <c r="C829" t="s">
        <v>922</v>
      </c>
      <c r="D829">
        <v>7.44</v>
      </c>
      <c r="E829">
        <v>302.411</v>
      </c>
      <c r="F829">
        <v>865.99</v>
      </c>
    </row>
    <row r="830" spans="1:6" x14ac:dyDescent="0.3">
      <c r="A830">
        <v>123</v>
      </c>
      <c r="B830" t="s">
        <v>923</v>
      </c>
      <c r="C830" t="s">
        <v>924</v>
      </c>
      <c r="D830">
        <v>7.45</v>
      </c>
      <c r="E830">
        <v>4170.3680000000004</v>
      </c>
      <c r="F830">
        <v>3547.817</v>
      </c>
    </row>
    <row r="831" spans="1:6" x14ac:dyDescent="0.3">
      <c r="A831">
        <v>124</v>
      </c>
      <c r="B831" t="s">
        <v>925</v>
      </c>
      <c r="C831" t="s">
        <v>926</v>
      </c>
      <c r="D831">
        <v>7.45</v>
      </c>
      <c r="E831">
        <v>612.03499999999997</v>
      </c>
      <c r="F831">
        <v>986.79899999999998</v>
      </c>
    </row>
    <row r="832" spans="1:6" x14ac:dyDescent="0.3">
      <c r="A832">
        <v>125</v>
      </c>
      <c r="B832" t="s">
        <v>927</v>
      </c>
      <c r="C832" t="s">
        <v>928</v>
      </c>
      <c r="D832">
        <v>7.45</v>
      </c>
      <c r="E832">
        <v>783.24300000000005</v>
      </c>
      <c r="F832">
        <v>769.11099999999999</v>
      </c>
    </row>
    <row r="833" spans="1:6" x14ac:dyDescent="0.3">
      <c r="A833">
        <v>126</v>
      </c>
      <c r="B833" t="s">
        <v>929</v>
      </c>
      <c r="C833" t="s">
        <v>9</v>
      </c>
      <c r="D833">
        <v>7.25</v>
      </c>
      <c r="E833">
        <v>213.91900000000001</v>
      </c>
      <c r="F833">
        <v>60.177</v>
      </c>
    </row>
    <row r="834" spans="1:6" x14ac:dyDescent="0.3">
      <c r="A834">
        <v>127</v>
      </c>
      <c r="B834" t="s">
        <v>930</v>
      </c>
      <c r="C834" t="s">
        <v>11</v>
      </c>
      <c r="D834">
        <v>7.46</v>
      </c>
      <c r="E834">
        <v>989.89099999999996</v>
      </c>
      <c r="F834">
        <v>913.15300000000002</v>
      </c>
    </row>
    <row r="835" spans="1:6" x14ac:dyDescent="0.3">
      <c r="A835">
        <v>128</v>
      </c>
      <c r="B835" t="s">
        <v>931</v>
      </c>
      <c r="C835" t="s">
        <v>13</v>
      </c>
      <c r="D835">
        <v>7.45</v>
      </c>
      <c r="E835">
        <v>14652.397000000001</v>
      </c>
      <c r="F835">
        <v>12648.805</v>
      </c>
    </row>
    <row r="836" spans="1:6" x14ac:dyDescent="0.3">
      <c r="A836">
        <v>129</v>
      </c>
      <c r="B836" t="s">
        <v>932</v>
      </c>
      <c r="C836" t="s">
        <v>15</v>
      </c>
      <c r="D836">
        <v>7.45</v>
      </c>
      <c r="E836">
        <v>28083.937999999998</v>
      </c>
      <c r="F836">
        <v>25147.741999999998</v>
      </c>
    </row>
    <row r="837" spans="1:6" x14ac:dyDescent="0.3">
      <c r="A837">
        <v>130</v>
      </c>
      <c r="B837" t="s">
        <v>933</v>
      </c>
      <c r="C837" t="s">
        <v>17</v>
      </c>
      <c r="D837">
        <v>7.45</v>
      </c>
      <c r="E837">
        <v>58316.355000000003</v>
      </c>
      <c r="F837">
        <v>51118.5</v>
      </c>
    </row>
    <row r="838" spans="1:6" x14ac:dyDescent="0.3">
      <c r="A838">
        <v>131</v>
      </c>
      <c r="B838" t="s">
        <v>934</v>
      </c>
      <c r="C838" t="s">
        <v>19</v>
      </c>
      <c r="D838">
        <v>7.45</v>
      </c>
      <c r="E838">
        <v>132088.609</v>
      </c>
      <c r="F838">
        <v>117360.648</v>
      </c>
    </row>
    <row r="839" spans="1:6" x14ac:dyDescent="0.3">
      <c r="A839">
        <v>132</v>
      </c>
      <c r="B839" t="s">
        <v>935</v>
      </c>
      <c r="C839" t="s">
        <v>21</v>
      </c>
      <c r="D839">
        <v>7.45</v>
      </c>
      <c r="E839">
        <v>331264.84399999998</v>
      </c>
      <c r="F839">
        <v>303808.96899999998</v>
      </c>
    </row>
    <row r="840" spans="1:6" x14ac:dyDescent="0.3">
      <c r="A840">
        <v>133</v>
      </c>
      <c r="B840" t="s">
        <v>936</v>
      </c>
      <c r="C840" t="s">
        <v>23</v>
      </c>
      <c r="D840">
        <v>7.45</v>
      </c>
      <c r="E840">
        <v>673300.68799999997</v>
      </c>
      <c r="F840">
        <v>620081.125</v>
      </c>
    </row>
    <row r="841" spans="1:6" x14ac:dyDescent="0.3">
      <c r="A841">
        <v>134</v>
      </c>
      <c r="B841" t="s">
        <v>937</v>
      </c>
      <c r="C841" t="s">
        <v>25</v>
      </c>
      <c r="D841">
        <v>7.45</v>
      </c>
      <c r="E841">
        <v>1425046.625</v>
      </c>
      <c r="F841">
        <v>1319071.125</v>
      </c>
    </row>
    <row r="842" spans="1:6" x14ac:dyDescent="0.3">
      <c r="A842">
        <v>135</v>
      </c>
      <c r="B842" t="s">
        <v>938</v>
      </c>
      <c r="C842" t="s">
        <v>27</v>
      </c>
      <c r="D842">
        <v>7.45</v>
      </c>
      <c r="E842">
        <v>3854562.5</v>
      </c>
      <c r="F842">
        <v>3643647.25</v>
      </c>
    </row>
    <row r="843" spans="1:6" x14ac:dyDescent="0.3">
      <c r="A843">
        <v>136</v>
      </c>
      <c r="B843" t="s">
        <v>939</v>
      </c>
      <c r="C843" t="s">
        <v>9</v>
      </c>
      <c r="D843">
        <v>7.46</v>
      </c>
      <c r="E843">
        <v>5142.1499999999996</v>
      </c>
      <c r="F843">
        <v>3863.326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96AE2-381A-4096-8163-5A1741ACEDF6}">
  <dimension ref="A1:H45"/>
  <sheetViews>
    <sheetView workbookViewId="0">
      <selection activeCell="E29" sqref="E29"/>
    </sheetView>
  </sheetViews>
  <sheetFormatPr defaultRowHeight="14.4" x14ac:dyDescent="0.3"/>
  <sheetData>
    <row r="1" spans="1:8" x14ac:dyDescent="0.3">
      <c r="A1" t="s">
        <v>0</v>
      </c>
    </row>
    <row r="3" spans="1:8" x14ac:dyDescent="0.3">
      <c r="A3" t="s">
        <v>940</v>
      </c>
    </row>
    <row r="5" spans="1:8" x14ac:dyDescent="0.3">
      <c r="A5" t="s">
        <v>2</v>
      </c>
    </row>
    <row r="7" spans="1:8" x14ac:dyDescent="0.3">
      <c r="B7" t="s">
        <v>3</v>
      </c>
      <c r="C7" t="s">
        <v>4</v>
      </c>
      <c r="D7" t="s">
        <v>5</v>
      </c>
      <c r="E7" t="s">
        <v>6</v>
      </c>
      <c r="F7" t="s">
        <v>246</v>
      </c>
    </row>
    <row r="8" spans="1:8" x14ac:dyDescent="0.3">
      <c r="A8">
        <v>1</v>
      </c>
      <c r="B8" t="s">
        <v>942</v>
      </c>
      <c r="C8" t="s">
        <v>943</v>
      </c>
      <c r="D8">
        <v>3.26</v>
      </c>
      <c r="E8">
        <v>366122</v>
      </c>
    </row>
    <row r="9" spans="1:8" x14ac:dyDescent="0.3">
      <c r="A9">
        <v>2</v>
      </c>
      <c r="B9" t="s">
        <v>944</v>
      </c>
      <c r="C9" t="s">
        <v>945</v>
      </c>
      <c r="D9">
        <v>3.26</v>
      </c>
      <c r="E9">
        <v>431735.40600000002</v>
      </c>
    </row>
    <row r="10" spans="1:8" x14ac:dyDescent="0.3">
      <c r="A10">
        <v>3</v>
      </c>
      <c r="B10" t="s">
        <v>946</v>
      </c>
      <c r="C10" t="s">
        <v>943</v>
      </c>
      <c r="D10">
        <v>3.26</v>
      </c>
      <c r="E10">
        <v>396229.34399999998</v>
      </c>
    </row>
    <row r="12" spans="1:8" x14ac:dyDescent="0.3">
      <c r="A12" t="s">
        <v>221</v>
      </c>
    </row>
    <row r="14" spans="1:8" x14ac:dyDescent="0.3">
      <c r="B14" t="s">
        <v>3</v>
      </c>
      <c r="C14" t="s">
        <v>4</v>
      </c>
      <c r="D14" t="s">
        <v>5</v>
      </c>
      <c r="E14" t="s">
        <v>6</v>
      </c>
      <c r="F14" t="s">
        <v>246</v>
      </c>
      <c r="H14" t="s">
        <v>947</v>
      </c>
    </row>
    <row r="15" spans="1:8" x14ac:dyDescent="0.3">
      <c r="A15">
        <v>1</v>
      </c>
      <c r="B15" t="s">
        <v>942</v>
      </c>
      <c r="C15" t="s">
        <v>943</v>
      </c>
      <c r="D15">
        <v>8.43</v>
      </c>
      <c r="E15">
        <v>10601.423000000001</v>
      </c>
      <c r="F15">
        <v>2059.06</v>
      </c>
      <c r="G15">
        <f>F15/E15</f>
        <v>0.19422486962363447</v>
      </c>
    </row>
    <row r="16" spans="1:8" x14ac:dyDescent="0.3">
      <c r="A16">
        <v>2</v>
      </c>
      <c r="B16" t="s">
        <v>944</v>
      </c>
      <c r="C16" t="s">
        <v>945</v>
      </c>
      <c r="D16">
        <v>8.44</v>
      </c>
      <c r="E16">
        <v>9291.741</v>
      </c>
      <c r="F16">
        <v>1604.828</v>
      </c>
      <c r="G16">
        <f>F16/E16</f>
        <v>0.17271553307394169</v>
      </c>
      <c r="H16">
        <f>E16/AVERAGE(E15,E17)</f>
        <v>0.89210019989285283</v>
      </c>
    </row>
    <row r="17" spans="1:8" x14ac:dyDescent="0.3">
      <c r="A17">
        <v>3</v>
      </c>
      <c r="B17" t="s">
        <v>946</v>
      </c>
      <c r="C17" t="s">
        <v>943</v>
      </c>
      <c r="D17">
        <v>8.44</v>
      </c>
      <c r="E17">
        <v>10229.736999999999</v>
      </c>
      <c r="F17">
        <v>1951.1590000000001</v>
      </c>
      <c r="G17">
        <f>F17/E17</f>
        <v>0.19073403353380447</v>
      </c>
    </row>
    <row r="19" spans="1:8" x14ac:dyDescent="0.3">
      <c r="A19" t="s">
        <v>222</v>
      </c>
    </row>
    <row r="21" spans="1:8" x14ac:dyDescent="0.3">
      <c r="B21" t="s">
        <v>3</v>
      </c>
      <c r="C21" t="s">
        <v>4</v>
      </c>
      <c r="D21" t="s">
        <v>5</v>
      </c>
      <c r="E21" t="s">
        <v>6</v>
      </c>
      <c r="F21" t="s">
        <v>246</v>
      </c>
    </row>
    <row r="22" spans="1:8" x14ac:dyDescent="0.3">
      <c r="A22">
        <v>1</v>
      </c>
      <c r="B22" t="s">
        <v>942</v>
      </c>
      <c r="C22" t="s">
        <v>943</v>
      </c>
      <c r="D22">
        <v>5.91</v>
      </c>
      <c r="E22">
        <v>26138.594000000001</v>
      </c>
      <c r="F22">
        <v>20742.02</v>
      </c>
      <c r="G22">
        <f>F22/E22</f>
        <v>0.79354000448532158</v>
      </c>
    </row>
    <row r="23" spans="1:8" x14ac:dyDescent="0.3">
      <c r="A23">
        <v>2</v>
      </c>
      <c r="B23" t="s">
        <v>944</v>
      </c>
      <c r="C23" t="s">
        <v>945</v>
      </c>
      <c r="D23">
        <v>5.92</v>
      </c>
      <c r="E23">
        <v>8769.2620000000006</v>
      </c>
      <c r="F23">
        <v>7305.7659999999996</v>
      </c>
      <c r="G23">
        <f>F23/E23</f>
        <v>0.83311069962329776</v>
      </c>
    </row>
    <row r="24" spans="1:8" x14ac:dyDescent="0.3">
      <c r="A24">
        <v>3</v>
      </c>
      <c r="B24" t="s">
        <v>946</v>
      </c>
      <c r="C24" t="s">
        <v>943</v>
      </c>
      <c r="D24">
        <v>5.92</v>
      </c>
      <c r="E24">
        <v>26901.197</v>
      </c>
      <c r="F24">
        <v>21642.164000000001</v>
      </c>
      <c r="G24">
        <f>F24/E24</f>
        <v>0.80450561363496209</v>
      </c>
    </row>
    <row r="26" spans="1:8" x14ac:dyDescent="0.3">
      <c r="A26" t="s">
        <v>223</v>
      </c>
    </row>
    <row r="28" spans="1:8" x14ac:dyDescent="0.3">
      <c r="B28" t="s">
        <v>3</v>
      </c>
      <c r="C28" t="s">
        <v>4</v>
      </c>
      <c r="D28" t="s">
        <v>5</v>
      </c>
      <c r="E28" t="s">
        <v>6</v>
      </c>
      <c r="F28" t="s">
        <v>941</v>
      </c>
    </row>
    <row r="29" spans="1:8" x14ac:dyDescent="0.3">
      <c r="A29">
        <v>1</v>
      </c>
      <c r="B29" t="s">
        <v>942</v>
      </c>
      <c r="C29" t="s">
        <v>943</v>
      </c>
      <c r="D29">
        <v>6.31</v>
      </c>
      <c r="E29">
        <v>31350.456999999999</v>
      </c>
      <c r="F29">
        <v>12857.605</v>
      </c>
      <c r="G29">
        <f t="shared" ref="G29:G31" si="0">F29/E29</f>
        <v>0.41012496245270047</v>
      </c>
    </row>
    <row r="30" spans="1:8" x14ac:dyDescent="0.3">
      <c r="A30">
        <v>2</v>
      </c>
      <c r="B30" t="s">
        <v>944</v>
      </c>
      <c r="C30" t="s">
        <v>945</v>
      </c>
      <c r="D30">
        <v>6.31</v>
      </c>
      <c r="E30">
        <v>33301.133000000002</v>
      </c>
      <c r="F30">
        <v>13954.813</v>
      </c>
      <c r="G30">
        <f t="shared" si="0"/>
        <v>0.4190491957135512</v>
      </c>
      <c r="H30">
        <f>E30/AVERAGE(E29,E31)</f>
        <v>1.0385010704461166</v>
      </c>
    </row>
    <row r="31" spans="1:8" x14ac:dyDescent="0.3">
      <c r="A31">
        <v>3</v>
      </c>
      <c r="B31" t="s">
        <v>946</v>
      </c>
      <c r="C31" t="s">
        <v>943</v>
      </c>
      <c r="D31">
        <v>6.31</v>
      </c>
      <c r="E31">
        <v>32782.616999999998</v>
      </c>
      <c r="F31">
        <v>13778.002</v>
      </c>
      <c r="G31">
        <f t="shared" si="0"/>
        <v>0.42028377417214741</v>
      </c>
    </row>
    <row r="33" spans="1:7" x14ac:dyDescent="0.3">
      <c r="A33" t="s">
        <v>224</v>
      </c>
    </row>
    <row r="35" spans="1:7" x14ac:dyDescent="0.3">
      <c r="B35" t="s">
        <v>3</v>
      </c>
      <c r="C35" t="s">
        <v>4</v>
      </c>
      <c r="D35" t="s">
        <v>5</v>
      </c>
      <c r="E35" t="s">
        <v>6</v>
      </c>
      <c r="F35" t="s">
        <v>941</v>
      </c>
    </row>
    <row r="36" spans="1:7" x14ac:dyDescent="0.3">
      <c r="A36">
        <v>1</v>
      </c>
      <c r="B36" t="s">
        <v>942</v>
      </c>
      <c r="C36" t="s">
        <v>943</v>
      </c>
      <c r="D36">
        <v>5.03</v>
      </c>
      <c r="E36">
        <v>4956.1689999999999</v>
      </c>
      <c r="F36">
        <v>210.37799999999999</v>
      </c>
      <c r="G36">
        <f t="shared" ref="G36:G38" si="1">F36/E36</f>
        <v>4.2447705072203953E-2</v>
      </c>
    </row>
    <row r="37" spans="1:7" x14ac:dyDescent="0.3">
      <c r="A37">
        <v>2</v>
      </c>
      <c r="B37" t="s">
        <v>944</v>
      </c>
      <c r="C37" t="s">
        <v>945</v>
      </c>
      <c r="D37">
        <v>4.95</v>
      </c>
      <c r="E37">
        <v>755.19299999999998</v>
      </c>
      <c r="F37">
        <v>5.2080000000000002</v>
      </c>
      <c r="G37">
        <f t="shared" si="1"/>
        <v>6.8962503624901191E-3</v>
      </c>
    </row>
    <row r="38" spans="1:7" x14ac:dyDescent="0.3">
      <c r="A38">
        <v>3</v>
      </c>
      <c r="B38" t="s">
        <v>946</v>
      </c>
      <c r="C38" t="s">
        <v>943</v>
      </c>
      <c r="D38">
        <v>5.04</v>
      </c>
      <c r="E38">
        <v>5145.4780000000001</v>
      </c>
      <c r="F38">
        <v>222.85300000000001</v>
      </c>
      <c r="G38">
        <f t="shared" si="1"/>
        <v>4.3310456288026107E-2</v>
      </c>
    </row>
    <row r="40" spans="1:7" x14ac:dyDescent="0.3">
      <c r="A40" t="s">
        <v>225</v>
      </c>
    </row>
    <row r="42" spans="1:7" x14ac:dyDescent="0.3">
      <c r="B42" t="s">
        <v>3</v>
      </c>
      <c r="C42" t="s">
        <v>4</v>
      </c>
      <c r="D42" t="s">
        <v>5</v>
      </c>
      <c r="E42" t="s">
        <v>6</v>
      </c>
      <c r="F42" t="s">
        <v>941</v>
      </c>
    </row>
    <row r="43" spans="1:7" x14ac:dyDescent="0.3">
      <c r="A43">
        <v>1</v>
      </c>
      <c r="B43" t="s">
        <v>942</v>
      </c>
      <c r="C43" t="s">
        <v>943</v>
      </c>
      <c r="D43">
        <v>7.45</v>
      </c>
      <c r="E43">
        <v>82809.516000000003</v>
      </c>
      <c r="F43">
        <v>79992.875</v>
      </c>
      <c r="G43">
        <f t="shared" ref="G43:G45" si="2">F43/E43</f>
        <v>0.96598650570545541</v>
      </c>
    </row>
    <row r="44" spans="1:7" x14ac:dyDescent="0.3">
      <c r="A44">
        <v>2</v>
      </c>
      <c r="B44" t="s">
        <v>944</v>
      </c>
      <c r="C44" t="s">
        <v>945</v>
      </c>
      <c r="D44">
        <v>7.45</v>
      </c>
      <c r="E44">
        <v>5136.2489999999998</v>
      </c>
      <c r="F44">
        <v>4956.415</v>
      </c>
      <c r="G44">
        <f t="shared" si="2"/>
        <v>0.96498728936233424</v>
      </c>
    </row>
    <row r="45" spans="1:7" x14ac:dyDescent="0.3">
      <c r="A45">
        <v>3</v>
      </c>
      <c r="B45" t="s">
        <v>946</v>
      </c>
      <c r="C45" t="s">
        <v>943</v>
      </c>
      <c r="D45">
        <v>7.45</v>
      </c>
      <c r="E45">
        <v>84051.648000000001</v>
      </c>
      <c r="F45">
        <v>84448.608999999997</v>
      </c>
      <c r="G45">
        <f t="shared" si="2"/>
        <v>1.0047228223294324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723"/>
  <sheetViews>
    <sheetView topLeftCell="A115" workbookViewId="0">
      <selection activeCell="G19" sqref="G19"/>
    </sheetView>
  </sheetViews>
  <sheetFormatPr defaultRowHeight="14.4" x14ac:dyDescent="0.3"/>
  <cols>
    <col min="10" max="10" width="11.6640625" bestFit="1" customWidth="1"/>
    <col min="11" max="11" width="13.5546875" bestFit="1" customWidth="1"/>
    <col min="12" max="12" width="11.21875" bestFit="1" customWidth="1"/>
    <col min="13" max="13" width="10.21875" bestFit="1" customWidth="1"/>
    <col min="14" max="14" width="12.33203125" bestFit="1" customWidth="1"/>
    <col min="15" max="15" width="9.88671875" bestFit="1" customWidth="1"/>
    <col min="16" max="16" width="8.77734375" bestFit="1" customWidth="1"/>
  </cols>
  <sheetData>
    <row r="1" spans="1:7" x14ac:dyDescent="0.3">
      <c r="A1" t="s">
        <v>0</v>
      </c>
    </row>
    <row r="3" spans="1:7" x14ac:dyDescent="0.3">
      <c r="A3" t="s">
        <v>1</v>
      </c>
    </row>
    <row r="5" spans="1:7" x14ac:dyDescent="0.3">
      <c r="A5" t="s">
        <v>2</v>
      </c>
    </row>
    <row r="7" spans="1:7" x14ac:dyDescent="0.3">
      <c r="B7" t="s">
        <v>3</v>
      </c>
      <c r="C7" t="s">
        <v>4</v>
      </c>
      <c r="D7" t="s">
        <v>5</v>
      </c>
      <c r="E7" t="s">
        <v>6</v>
      </c>
      <c r="G7" t="s">
        <v>7</v>
      </c>
    </row>
    <row r="8" spans="1:7" x14ac:dyDescent="0.3">
      <c r="A8">
        <v>1</v>
      </c>
      <c r="B8" t="s">
        <v>8</v>
      </c>
      <c r="C8" t="s">
        <v>9</v>
      </c>
      <c r="D8">
        <v>3.26</v>
      </c>
      <c r="E8">
        <v>655.19899999999996</v>
      </c>
    </row>
    <row r="9" spans="1:7" x14ac:dyDescent="0.3">
      <c r="A9">
        <v>2</v>
      </c>
      <c r="B9" t="s">
        <v>10</v>
      </c>
      <c r="C9" t="s">
        <v>11</v>
      </c>
      <c r="D9">
        <v>3.26</v>
      </c>
      <c r="E9">
        <v>785349.31299999997</v>
      </c>
    </row>
    <row r="10" spans="1:7" x14ac:dyDescent="0.3">
      <c r="A10">
        <v>3</v>
      </c>
      <c r="B10" t="s">
        <v>12</v>
      </c>
      <c r="C10" t="s">
        <v>13</v>
      </c>
      <c r="D10">
        <v>3.26</v>
      </c>
      <c r="E10">
        <v>799045.625</v>
      </c>
    </row>
    <row r="11" spans="1:7" x14ac:dyDescent="0.3">
      <c r="A11">
        <v>4</v>
      </c>
      <c r="B11" t="s">
        <v>14</v>
      </c>
      <c r="C11" t="s">
        <v>15</v>
      </c>
      <c r="D11">
        <v>3.26</v>
      </c>
      <c r="E11">
        <v>794561.25</v>
      </c>
    </row>
    <row r="12" spans="1:7" x14ac:dyDescent="0.3">
      <c r="A12">
        <v>5</v>
      </c>
      <c r="B12" t="s">
        <v>16</v>
      </c>
      <c r="C12" t="s">
        <v>17</v>
      </c>
      <c r="D12">
        <v>3.26</v>
      </c>
      <c r="E12">
        <v>826718.68799999997</v>
      </c>
    </row>
    <row r="13" spans="1:7" x14ac:dyDescent="0.3">
      <c r="A13">
        <v>6</v>
      </c>
      <c r="B13" t="s">
        <v>18</v>
      </c>
      <c r="C13" t="s">
        <v>19</v>
      </c>
      <c r="D13">
        <v>3.26</v>
      </c>
      <c r="E13">
        <v>883206.625</v>
      </c>
    </row>
    <row r="14" spans="1:7" x14ac:dyDescent="0.3">
      <c r="A14">
        <v>7</v>
      </c>
      <c r="B14" t="s">
        <v>20</v>
      </c>
      <c r="C14" t="s">
        <v>21</v>
      </c>
      <c r="D14">
        <v>3.26</v>
      </c>
      <c r="E14">
        <v>802814.56299999997</v>
      </c>
    </row>
    <row r="15" spans="1:7" x14ac:dyDescent="0.3">
      <c r="A15">
        <v>8</v>
      </c>
      <c r="B15" t="s">
        <v>22</v>
      </c>
      <c r="C15" t="s">
        <v>23</v>
      </c>
      <c r="D15">
        <v>3.26</v>
      </c>
      <c r="E15">
        <v>759755.18799999997</v>
      </c>
    </row>
    <row r="16" spans="1:7" x14ac:dyDescent="0.3">
      <c r="A16">
        <v>9</v>
      </c>
      <c r="B16" t="s">
        <v>24</v>
      </c>
      <c r="C16" t="s">
        <v>25</v>
      </c>
      <c r="D16">
        <v>3.26</v>
      </c>
      <c r="E16">
        <v>843038.06299999997</v>
      </c>
    </row>
    <row r="17" spans="1:7" x14ac:dyDescent="0.3">
      <c r="A17">
        <v>10</v>
      </c>
      <c r="B17" t="s">
        <v>26</v>
      </c>
      <c r="C17" t="s">
        <v>27</v>
      </c>
      <c r="D17">
        <v>3.26</v>
      </c>
      <c r="E17">
        <v>858454.81299999997</v>
      </c>
    </row>
    <row r="18" spans="1:7" x14ac:dyDescent="0.3">
      <c r="A18">
        <v>11</v>
      </c>
      <c r="B18" t="s">
        <v>28</v>
      </c>
      <c r="C18" t="s">
        <v>9</v>
      </c>
      <c r="D18">
        <v>3.26</v>
      </c>
      <c r="E18">
        <v>1022.204</v>
      </c>
      <c r="G18">
        <f>12.5*20</f>
        <v>250</v>
      </c>
    </row>
    <row r="19" spans="1:7" x14ac:dyDescent="0.3">
      <c r="A19">
        <v>12</v>
      </c>
      <c r="B19" t="s">
        <v>29</v>
      </c>
      <c r="C19" t="s">
        <v>30</v>
      </c>
      <c r="D19">
        <v>3.26</v>
      </c>
      <c r="E19">
        <v>660239.75</v>
      </c>
    </row>
    <row r="20" spans="1:7" x14ac:dyDescent="0.3">
      <c r="A20">
        <v>13</v>
      </c>
      <c r="B20" t="s">
        <v>31</v>
      </c>
      <c r="C20" t="s">
        <v>32</v>
      </c>
      <c r="D20">
        <v>3.26</v>
      </c>
      <c r="E20">
        <v>678774.18799999997</v>
      </c>
    </row>
    <row r="21" spans="1:7" x14ac:dyDescent="0.3">
      <c r="A21">
        <v>14</v>
      </c>
      <c r="B21" t="s">
        <v>33</v>
      </c>
      <c r="C21" t="s">
        <v>34</v>
      </c>
      <c r="D21">
        <v>3.26</v>
      </c>
      <c r="E21">
        <v>833862.81299999997</v>
      </c>
    </row>
    <row r="22" spans="1:7" x14ac:dyDescent="0.3">
      <c r="A22">
        <v>15</v>
      </c>
      <c r="B22" t="s">
        <v>35</v>
      </c>
      <c r="C22" t="s">
        <v>36</v>
      </c>
      <c r="D22">
        <v>3.26</v>
      </c>
      <c r="E22">
        <v>778587.93799999997</v>
      </c>
    </row>
    <row r="23" spans="1:7" x14ac:dyDescent="0.3">
      <c r="A23">
        <v>16</v>
      </c>
      <c r="B23" t="s">
        <v>37</v>
      </c>
      <c r="C23" t="s">
        <v>38</v>
      </c>
      <c r="D23">
        <v>3.26</v>
      </c>
      <c r="E23">
        <v>743678.93799999997</v>
      </c>
    </row>
    <row r="24" spans="1:7" x14ac:dyDescent="0.3">
      <c r="A24">
        <v>17</v>
      </c>
      <c r="B24" t="s">
        <v>39</v>
      </c>
      <c r="C24" t="s">
        <v>40</v>
      </c>
      <c r="D24">
        <v>3.26</v>
      </c>
      <c r="E24">
        <v>676410.18799999997</v>
      </c>
    </row>
    <row r="25" spans="1:7" x14ac:dyDescent="0.3">
      <c r="A25">
        <v>18</v>
      </c>
      <c r="B25" t="s">
        <v>41</v>
      </c>
      <c r="C25" t="s">
        <v>42</v>
      </c>
      <c r="D25">
        <v>3.26</v>
      </c>
      <c r="E25">
        <v>737737.875</v>
      </c>
    </row>
    <row r="26" spans="1:7" x14ac:dyDescent="0.3">
      <c r="A26">
        <v>19</v>
      </c>
      <c r="B26" t="s">
        <v>43</v>
      </c>
      <c r="C26" t="s">
        <v>44</v>
      </c>
      <c r="D26">
        <v>3.26</v>
      </c>
      <c r="E26">
        <v>767394</v>
      </c>
    </row>
    <row r="27" spans="1:7" x14ac:dyDescent="0.3">
      <c r="A27">
        <v>20</v>
      </c>
      <c r="B27" t="s">
        <v>45</v>
      </c>
      <c r="C27" t="s">
        <v>46</v>
      </c>
      <c r="D27">
        <v>3.26</v>
      </c>
      <c r="E27">
        <v>1026583.563</v>
      </c>
    </row>
    <row r="28" spans="1:7" x14ac:dyDescent="0.3">
      <c r="A28">
        <v>21</v>
      </c>
      <c r="B28" t="s">
        <v>47</v>
      </c>
      <c r="C28" t="s">
        <v>48</v>
      </c>
      <c r="D28">
        <v>3.26</v>
      </c>
      <c r="E28">
        <v>720264.75</v>
      </c>
    </row>
    <row r="29" spans="1:7" x14ac:dyDescent="0.3">
      <c r="A29">
        <v>22</v>
      </c>
      <c r="B29" t="s">
        <v>49</v>
      </c>
      <c r="C29" t="s">
        <v>50</v>
      </c>
      <c r="D29">
        <v>3.26</v>
      </c>
      <c r="E29">
        <v>758875.75</v>
      </c>
    </row>
    <row r="30" spans="1:7" x14ac:dyDescent="0.3">
      <c r="A30">
        <v>23</v>
      </c>
      <c r="B30" t="s">
        <v>51</v>
      </c>
      <c r="C30" t="s">
        <v>52</v>
      </c>
      <c r="D30">
        <v>3.26</v>
      </c>
      <c r="E30">
        <v>630521.31299999997</v>
      </c>
    </row>
    <row r="31" spans="1:7" x14ac:dyDescent="0.3">
      <c r="A31">
        <v>24</v>
      </c>
      <c r="B31" t="s">
        <v>53</v>
      </c>
      <c r="C31" t="s">
        <v>54</v>
      </c>
      <c r="D31">
        <v>3.26</v>
      </c>
      <c r="E31">
        <v>681434.25</v>
      </c>
    </row>
    <row r="32" spans="1:7" x14ac:dyDescent="0.3">
      <c r="A32">
        <v>25</v>
      </c>
      <c r="B32" t="s">
        <v>55</v>
      </c>
      <c r="C32" t="s">
        <v>56</v>
      </c>
      <c r="D32">
        <v>3.26</v>
      </c>
      <c r="E32">
        <v>993353.06299999997</v>
      </c>
    </row>
    <row r="33" spans="1:5" x14ac:dyDescent="0.3">
      <c r="A33">
        <v>26</v>
      </c>
      <c r="B33" t="s">
        <v>57</v>
      </c>
      <c r="C33" t="s">
        <v>58</v>
      </c>
      <c r="D33">
        <v>3.26</v>
      </c>
      <c r="E33">
        <v>743028.43799999997</v>
      </c>
    </row>
    <row r="34" spans="1:5" x14ac:dyDescent="0.3">
      <c r="A34">
        <v>27</v>
      </c>
      <c r="B34" t="s">
        <v>59</v>
      </c>
      <c r="C34" t="s">
        <v>60</v>
      </c>
      <c r="D34">
        <v>3.26</v>
      </c>
      <c r="E34">
        <v>731067.31299999997</v>
      </c>
    </row>
    <row r="35" spans="1:5" x14ac:dyDescent="0.3">
      <c r="A35">
        <v>28</v>
      </c>
      <c r="B35" t="s">
        <v>61</v>
      </c>
      <c r="C35" t="s">
        <v>62</v>
      </c>
      <c r="D35">
        <v>3.26</v>
      </c>
      <c r="E35">
        <v>723129.43799999997</v>
      </c>
    </row>
    <row r="36" spans="1:5" x14ac:dyDescent="0.3">
      <c r="A36">
        <v>29</v>
      </c>
      <c r="B36" t="s">
        <v>63</v>
      </c>
      <c r="C36" t="s">
        <v>64</v>
      </c>
      <c r="D36">
        <v>3.26</v>
      </c>
      <c r="E36">
        <v>727430.06299999997</v>
      </c>
    </row>
    <row r="37" spans="1:5" x14ac:dyDescent="0.3">
      <c r="A37">
        <v>30</v>
      </c>
      <c r="B37" t="s">
        <v>65</v>
      </c>
      <c r="C37" t="s">
        <v>66</v>
      </c>
      <c r="D37">
        <v>3.26</v>
      </c>
      <c r="E37">
        <v>838481.75</v>
      </c>
    </row>
    <row r="38" spans="1:5" x14ac:dyDescent="0.3">
      <c r="A38">
        <v>31</v>
      </c>
      <c r="B38" t="s">
        <v>67</v>
      </c>
      <c r="C38" t="s">
        <v>68</v>
      </c>
      <c r="D38">
        <v>3.26</v>
      </c>
      <c r="E38">
        <v>746269.875</v>
      </c>
    </row>
    <row r="39" spans="1:5" x14ac:dyDescent="0.3">
      <c r="A39">
        <v>32</v>
      </c>
      <c r="B39" t="s">
        <v>69</v>
      </c>
      <c r="C39" t="s">
        <v>70</v>
      </c>
      <c r="D39">
        <v>3.26</v>
      </c>
      <c r="E39">
        <v>704632.56299999997</v>
      </c>
    </row>
    <row r="40" spans="1:5" x14ac:dyDescent="0.3">
      <c r="A40">
        <v>33</v>
      </c>
      <c r="B40" t="s">
        <v>71</v>
      </c>
      <c r="C40" t="s">
        <v>52</v>
      </c>
      <c r="D40">
        <v>3.26</v>
      </c>
      <c r="E40">
        <v>631281.375</v>
      </c>
    </row>
    <row r="41" spans="1:5" x14ac:dyDescent="0.3">
      <c r="A41">
        <v>34</v>
      </c>
      <c r="B41" t="s">
        <v>72</v>
      </c>
      <c r="C41" t="s">
        <v>73</v>
      </c>
      <c r="D41">
        <v>3.26</v>
      </c>
      <c r="E41">
        <v>697407.68799999997</v>
      </c>
    </row>
    <row r="42" spans="1:5" x14ac:dyDescent="0.3">
      <c r="A42">
        <v>35</v>
      </c>
      <c r="B42" t="s">
        <v>74</v>
      </c>
      <c r="C42" t="s">
        <v>75</v>
      </c>
      <c r="D42">
        <v>3.26</v>
      </c>
      <c r="E42">
        <v>715820.125</v>
      </c>
    </row>
    <row r="43" spans="1:5" x14ac:dyDescent="0.3">
      <c r="A43">
        <v>36</v>
      </c>
      <c r="B43" t="s">
        <v>76</v>
      </c>
      <c r="C43" t="s">
        <v>77</v>
      </c>
      <c r="D43">
        <v>3.27</v>
      </c>
      <c r="E43">
        <v>692527.875</v>
      </c>
    </row>
    <row r="44" spans="1:5" x14ac:dyDescent="0.3">
      <c r="A44">
        <v>37</v>
      </c>
      <c r="B44" t="s">
        <v>78</v>
      </c>
      <c r="C44" t="s">
        <v>79</v>
      </c>
      <c r="D44">
        <v>3.26</v>
      </c>
      <c r="E44">
        <v>788535.68799999997</v>
      </c>
    </row>
    <row r="45" spans="1:5" x14ac:dyDescent="0.3">
      <c r="A45">
        <v>38</v>
      </c>
      <c r="B45" t="s">
        <v>80</v>
      </c>
      <c r="C45" t="s">
        <v>81</v>
      </c>
      <c r="D45">
        <v>3.26</v>
      </c>
      <c r="E45">
        <v>683167</v>
      </c>
    </row>
    <row r="46" spans="1:5" x14ac:dyDescent="0.3">
      <c r="A46">
        <v>39</v>
      </c>
      <c r="B46" t="s">
        <v>82</v>
      </c>
      <c r="C46" t="s">
        <v>83</v>
      </c>
      <c r="D46">
        <v>3.26</v>
      </c>
      <c r="E46">
        <v>657683</v>
      </c>
    </row>
    <row r="47" spans="1:5" x14ac:dyDescent="0.3">
      <c r="A47">
        <v>40</v>
      </c>
      <c r="B47" t="s">
        <v>84</v>
      </c>
      <c r="C47" t="s">
        <v>85</v>
      </c>
      <c r="D47">
        <v>3.26</v>
      </c>
      <c r="E47">
        <v>648101.25</v>
      </c>
    </row>
    <row r="48" spans="1:5" x14ac:dyDescent="0.3">
      <c r="A48">
        <v>41</v>
      </c>
      <c r="B48" t="s">
        <v>86</v>
      </c>
      <c r="C48" t="s">
        <v>87</v>
      </c>
      <c r="D48">
        <v>3.26</v>
      </c>
      <c r="E48">
        <v>724614.56299999997</v>
      </c>
    </row>
    <row r="49" spans="1:5" x14ac:dyDescent="0.3">
      <c r="A49">
        <v>42</v>
      </c>
      <c r="B49" t="s">
        <v>88</v>
      </c>
      <c r="C49" t="s">
        <v>89</v>
      </c>
      <c r="D49">
        <v>3.27</v>
      </c>
      <c r="E49">
        <v>722432.31299999997</v>
      </c>
    </row>
    <row r="50" spans="1:5" x14ac:dyDescent="0.3">
      <c r="A50">
        <v>43</v>
      </c>
      <c r="B50" t="s">
        <v>90</v>
      </c>
      <c r="C50" t="s">
        <v>91</v>
      </c>
      <c r="D50">
        <v>3.26</v>
      </c>
      <c r="E50">
        <v>751585.81299999997</v>
      </c>
    </row>
    <row r="51" spans="1:5" x14ac:dyDescent="0.3">
      <c r="A51">
        <v>44</v>
      </c>
      <c r="B51" t="s">
        <v>92</v>
      </c>
      <c r="C51" t="s">
        <v>52</v>
      </c>
      <c r="D51">
        <v>3.26</v>
      </c>
      <c r="E51">
        <v>630447.56299999997</v>
      </c>
    </row>
    <row r="52" spans="1:5" x14ac:dyDescent="0.3">
      <c r="A52">
        <v>45</v>
      </c>
      <c r="B52" t="s">
        <v>93</v>
      </c>
      <c r="C52" t="s">
        <v>94</v>
      </c>
      <c r="D52">
        <v>3.26</v>
      </c>
      <c r="E52">
        <v>729010.06299999997</v>
      </c>
    </row>
    <row r="53" spans="1:5" x14ac:dyDescent="0.3">
      <c r="A53">
        <v>46</v>
      </c>
      <c r="B53" t="s">
        <v>95</v>
      </c>
      <c r="C53" t="s">
        <v>96</v>
      </c>
      <c r="D53">
        <v>3.26</v>
      </c>
      <c r="E53">
        <v>720518.56299999997</v>
      </c>
    </row>
    <row r="54" spans="1:5" x14ac:dyDescent="0.3">
      <c r="A54">
        <v>47</v>
      </c>
      <c r="B54" t="s">
        <v>97</v>
      </c>
      <c r="C54" t="s">
        <v>98</v>
      </c>
      <c r="D54">
        <v>3.26</v>
      </c>
      <c r="E54">
        <v>761791.06299999997</v>
      </c>
    </row>
    <row r="55" spans="1:5" x14ac:dyDescent="0.3">
      <c r="A55">
        <v>48</v>
      </c>
      <c r="B55" t="s">
        <v>99</v>
      </c>
      <c r="C55" t="s">
        <v>100</v>
      </c>
      <c r="D55">
        <v>3.26</v>
      </c>
      <c r="E55">
        <v>699010.06299999997</v>
      </c>
    </row>
    <row r="56" spans="1:5" x14ac:dyDescent="0.3">
      <c r="A56">
        <v>49</v>
      </c>
      <c r="B56" t="s">
        <v>101</v>
      </c>
      <c r="C56" t="s">
        <v>102</v>
      </c>
      <c r="D56">
        <v>3.26</v>
      </c>
      <c r="E56">
        <v>609329.93799999997</v>
      </c>
    </row>
    <row r="57" spans="1:5" x14ac:dyDescent="0.3">
      <c r="A57">
        <v>50</v>
      </c>
      <c r="B57" t="s">
        <v>103</v>
      </c>
      <c r="C57" t="s">
        <v>104</v>
      </c>
      <c r="D57">
        <v>3.26</v>
      </c>
      <c r="E57">
        <v>686969.5</v>
      </c>
    </row>
    <row r="58" spans="1:5" x14ac:dyDescent="0.3">
      <c r="A58">
        <v>51</v>
      </c>
      <c r="B58" t="s">
        <v>105</v>
      </c>
      <c r="C58" t="s">
        <v>106</v>
      </c>
      <c r="D58">
        <v>3.26</v>
      </c>
      <c r="E58">
        <v>746454.5</v>
      </c>
    </row>
    <row r="59" spans="1:5" x14ac:dyDescent="0.3">
      <c r="A59">
        <v>52</v>
      </c>
      <c r="B59" t="s">
        <v>107</v>
      </c>
      <c r="C59" t="s">
        <v>108</v>
      </c>
      <c r="D59">
        <v>3.26</v>
      </c>
      <c r="E59">
        <v>618415.31299999997</v>
      </c>
    </row>
    <row r="60" spans="1:5" x14ac:dyDescent="0.3">
      <c r="A60">
        <v>53</v>
      </c>
      <c r="B60" t="s">
        <v>109</v>
      </c>
      <c r="C60" t="s">
        <v>110</v>
      </c>
      <c r="D60">
        <v>3.26</v>
      </c>
      <c r="E60">
        <v>732229.125</v>
      </c>
    </row>
    <row r="61" spans="1:5" x14ac:dyDescent="0.3">
      <c r="A61">
        <v>54</v>
      </c>
      <c r="B61" t="s">
        <v>111</v>
      </c>
      <c r="C61" t="s">
        <v>112</v>
      </c>
      <c r="D61">
        <v>3.26</v>
      </c>
      <c r="E61">
        <v>742387.56299999997</v>
      </c>
    </row>
    <row r="62" spans="1:5" x14ac:dyDescent="0.3">
      <c r="A62">
        <v>55</v>
      </c>
      <c r="B62" t="s">
        <v>113</v>
      </c>
      <c r="C62" t="s">
        <v>52</v>
      </c>
      <c r="D62">
        <v>3.26</v>
      </c>
      <c r="E62">
        <v>674078.125</v>
      </c>
    </row>
    <row r="63" spans="1:5" x14ac:dyDescent="0.3">
      <c r="A63">
        <v>56</v>
      </c>
      <c r="B63" t="s">
        <v>114</v>
      </c>
      <c r="C63" t="s">
        <v>115</v>
      </c>
      <c r="D63">
        <v>3.27</v>
      </c>
      <c r="E63">
        <v>677291.43799999997</v>
      </c>
    </row>
    <row r="64" spans="1:5" x14ac:dyDescent="0.3">
      <c r="A64">
        <v>57</v>
      </c>
      <c r="B64" t="s">
        <v>116</v>
      </c>
      <c r="C64" t="s">
        <v>117</v>
      </c>
      <c r="D64">
        <v>3.26</v>
      </c>
      <c r="E64">
        <v>777283.5</v>
      </c>
    </row>
    <row r="65" spans="1:5" x14ac:dyDescent="0.3">
      <c r="A65">
        <v>58</v>
      </c>
      <c r="B65" t="s">
        <v>118</v>
      </c>
      <c r="C65" t="s">
        <v>119</v>
      </c>
      <c r="D65">
        <v>3.26</v>
      </c>
      <c r="E65">
        <v>720900.75</v>
      </c>
    </row>
    <row r="66" spans="1:5" x14ac:dyDescent="0.3">
      <c r="A66">
        <v>59</v>
      </c>
      <c r="B66" t="s">
        <v>120</v>
      </c>
      <c r="C66" t="s">
        <v>121</v>
      </c>
      <c r="D66">
        <v>3.26</v>
      </c>
      <c r="E66">
        <v>686127.56299999997</v>
      </c>
    </row>
    <row r="67" spans="1:5" x14ac:dyDescent="0.3">
      <c r="A67">
        <v>60</v>
      </c>
      <c r="B67" t="s">
        <v>122</v>
      </c>
      <c r="C67" t="s">
        <v>123</v>
      </c>
      <c r="D67">
        <v>3.27</v>
      </c>
      <c r="E67">
        <v>822771.375</v>
      </c>
    </row>
    <row r="68" spans="1:5" x14ac:dyDescent="0.3">
      <c r="A68">
        <v>61</v>
      </c>
      <c r="B68" t="s">
        <v>124</v>
      </c>
      <c r="C68" t="s">
        <v>125</v>
      </c>
      <c r="D68">
        <v>3.26</v>
      </c>
      <c r="E68">
        <v>787432.75</v>
      </c>
    </row>
    <row r="69" spans="1:5" x14ac:dyDescent="0.3">
      <c r="A69">
        <v>62</v>
      </c>
      <c r="B69" t="s">
        <v>126</v>
      </c>
      <c r="C69" t="s">
        <v>127</v>
      </c>
      <c r="D69">
        <v>3.26</v>
      </c>
      <c r="E69">
        <v>732203.06299999997</v>
      </c>
    </row>
    <row r="70" spans="1:5" x14ac:dyDescent="0.3">
      <c r="A70">
        <v>63</v>
      </c>
      <c r="B70" t="s">
        <v>128</v>
      </c>
      <c r="C70" t="s">
        <v>129</v>
      </c>
      <c r="D70">
        <v>3.26</v>
      </c>
      <c r="E70">
        <v>738356</v>
      </c>
    </row>
    <row r="71" spans="1:5" x14ac:dyDescent="0.3">
      <c r="A71">
        <v>64</v>
      </c>
      <c r="B71" t="s">
        <v>130</v>
      </c>
      <c r="C71" t="s">
        <v>131</v>
      </c>
      <c r="D71">
        <v>3.26</v>
      </c>
      <c r="E71">
        <v>726063.75</v>
      </c>
    </row>
    <row r="72" spans="1:5" x14ac:dyDescent="0.3">
      <c r="A72">
        <v>65</v>
      </c>
      <c r="B72" t="s">
        <v>132</v>
      </c>
      <c r="C72" t="s">
        <v>133</v>
      </c>
      <c r="D72">
        <v>3.26</v>
      </c>
      <c r="E72">
        <v>1316884.625</v>
      </c>
    </row>
    <row r="73" spans="1:5" x14ac:dyDescent="0.3">
      <c r="A73">
        <v>66</v>
      </c>
      <c r="B73" t="s">
        <v>134</v>
      </c>
      <c r="C73" t="s">
        <v>52</v>
      </c>
      <c r="D73">
        <v>3.26</v>
      </c>
      <c r="E73">
        <v>665598.5</v>
      </c>
    </row>
    <row r="74" spans="1:5" x14ac:dyDescent="0.3">
      <c r="A74">
        <v>67</v>
      </c>
      <c r="B74" t="s">
        <v>135</v>
      </c>
      <c r="C74" t="s">
        <v>136</v>
      </c>
      <c r="D74">
        <v>3.26</v>
      </c>
      <c r="E74">
        <v>688706.75</v>
      </c>
    </row>
    <row r="75" spans="1:5" x14ac:dyDescent="0.3">
      <c r="A75">
        <v>68</v>
      </c>
      <c r="B75" t="s">
        <v>137</v>
      </c>
      <c r="C75" t="s">
        <v>138</v>
      </c>
      <c r="D75">
        <v>3.27</v>
      </c>
      <c r="E75">
        <v>735971.18799999997</v>
      </c>
    </row>
    <row r="76" spans="1:5" x14ac:dyDescent="0.3">
      <c r="A76">
        <v>69</v>
      </c>
      <c r="B76" t="s">
        <v>139</v>
      </c>
      <c r="C76" t="s">
        <v>140</v>
      </c>
      <c r="D76">
        <v>3.26</v>
      </c>
      <c r="E76">
        <v>700891.81299999997</v>
      </c>
    </row>
    <row r="77" spans="1:5" x14ac:dyDescent="0.3">
      <c r="A77">
        <v>70</v>
      </c>
      <c r="B77" t="s">
        <v>141</v>
      </c>
      <c r="C77" t="s">
        <v>142</v>
      </c>
      <c r="D77">
        <v>3.26</v>
      </c>
      <c r="E77">
        <v>749789.18799999997</v>
      </c>
    </row>
    <row r="78" spans="1:5" x14ac:dyDescent="0.3">
      <c r="A78">
        <v>71</v>
      </c>
      <c r="B78" t="s">
        <v>143</v>
      </c>
      <c r="C78" t="s">
        <v>144</v>
      </c>
      <c r="D78">
        <v>3.26</v>
      </c>
      <c r="E78">
        <v>690106.68799999997</v>
      </c>
    </row>
    <row r="79" spans="1:5" x14ac:dyDescent="0.3">
      <c r="A79">
        <v>72</v>
      </c>
      <c r="B79" t="s">
        <v>145</v>
      </c>
      <c r="C79" t="s">
        <v>146</v>
      </c>
      <c r="D79">
        <v>3.26</v>
      </c>
      <c r="E79">
        <v>1000732.688</v>
      </c>
    </row>
    <row r="80" spans="1:5" x14ac:dyDescent="0.3">
      <c r="A80">
        <v>73</v>
      </c>
      <c r="B80" t="s">
        <v>147</v>
      </c>
      <c r="C80" t="s">
        <v>148</v>
      </c>
      <c r="D80">
        <v>3.26</v>
      </c>
      <c r="E80">
        <v>688994.56299999997</v>
      </c>
    </row>
    <row r="81" spans="1:5" x14ac:dyDescent="0.3">
      <c r="A81">
        <v>74</v>
      </c>
      <c r="B81" t="s">
        <v>149</v>
      </c>
      <c r="C81" t="s">
        <v>150</v>
      </c>
      <c r="D81">
        <v>3.26</v>
      </c>
      <c r="E81">
        <v>678315.125</v>
      </c>
    </row>
    <row r="82" spans="1:5" x14ac:dyDescent="0.3">
      <c r="A82">
        <v>75</v>
      </c>
      <c r="B82" t="s">
        <v>151</v>
      </c>
      <c r="C82" t="s">
        <v>152</v>
      </c>
      <c r="D82">
        <v>3.26</v>
      </c>
      <c r="E82">
        <v>707730.06299999997</v>
      </c>
    </row>
    <row r="83" spans="1:5" x14ac:dyDescent="0.3">
      <c r="A83">
        <v>76</v>
      </c>
      <c r="B83" t="s">
        <v>153</v>
      </c>
      <c r="C83" t="s">
        <v>154</v>
      </c>
      <c r="D83">
        <v>3.26</v>
      </c>
      <c r="E83">
        <v>720869.81299999997</v>
      </c>
    </row>
    <row r="84" spans="1:5" x14ac:dyDescent="0.3">
      <c r="A84">
        <v>77</v>
      </c>
      <c r="B84" t="s">
        <v>155</v>
      </c>
      <c r="C84" t="s">
        <v>52</v>
      </c>
      <c r="D84">
        <v>3.26</v>
      </c>
      <c r="E84">
        <v>633707.56299999997</v>
      </c>
    </row>
    <row r="85" spans="1:5" x14ac:dyDescent="0.3">
      <c r="A85">
        <v>78</v>
      </c>
      <c r="B85" t="s">
        <v>156</v>
      </c>
      <c r="C85" t="s">
        <v>157</v>
      </c>
      <c r="D85">
        <v>3.26</v>
      </c>
      <c r="E85">
        <v>683831.25</v>
      </c>
    </row>
    <row r="86" spans="1:5" x14ac:dyDescent="0.3">
      <c r="A86">
        <v>79</v>
      </c>
      <c r="B86" t="s">
        <v>158</v>
      </c>
      <c r="C86" t="s">
        <v>159</v>
      </c>
      <c r="D86">
        <v>3.26</v>
      </c>
      <c r="E86">
        <v>682138.875</v>
      </c>
    </row>
    <row r="87" spans="1:5" x14ac:dyDescent="0.3">
      <c r="A87">
        <v>80</v>
      </c>
      <c r="B87" t="s">
        <v>160</v>
      </c>
      <c r="C87" t="s">
        <v>161</v>
      </c>
      <c r="D87">
        <v>3.26</v>
      </c>
      <c r="E87">
        <v>685603.56299999997</v>
      </c>
    </row>
    <row r="88" spans="1:5" x14ac:dyDescent="0.3">
      <c r="A88">
        <v>81</v>
      </c>
      <c r="B88" t="s">
        <v>162</v>
      </c>
      <c r="C88" t="s">
        <v>163</v>
      </c>
      <c r="D88">
        <v>3.26</v>
      </c>
      <c r="E88">
        <v>802015.375</v>
      </c>
    </row>
    <row r="89" spans="1:5" x14ac:dyDescent="0.3">
      <c r="A89">
        <v>82</v>
      </c>
      <c r="B89" t="s">
        <v>164</v>
      </c>
      <c r="C89" t="s">
        <v>165</v>
      </c>
      <c r="D89">
        <v>3.26</v>
      </c>
      <c r="E89">
        <v>698175.68799999997</v>
      </c>
    </row>
    <row r="90" spans="1:5" x14ac:dyDescent="0.3">
      <c r="A90">
        <v>83</v>
      </c>
      <c r="B90" t="s">
        <v>166</v>
      </c>
      <c r="C90" t="s">
        <v>167</v>
      </c>
      <c r="D90">
        <v>3.26</v>
      </c>
      <c r="E90">
        <v>707582</v>
      </c>
    </row>
    <row r="91" spans="1:5" x14ac:dyDescent="0.3">
      <c r="A91">
        <v>84</v>
      </c>
      <c r="B91" t="s">
        <v>168</v>
      </c>
      <c r="C91" t="s">
        <v>169</v>
      </c>
      <c r="D91">
        <v>3.26</v>
      </c>
      <c r="E91">
        <v>693828.31299999997</v>
      </c>
    </row>
    <row r="92" spans="1:5" x14ac:dyDescent="0.3">
      <c r="A92">
        <v>85</v>
      </c>
      <c r="B92" t="s">
        <v>170</v>
      </c>
      <c r="C92" t="s">
        <v>171</v>
      </c>
      <c r="D92">
        <v>3.26</v>
      </c>
      <c r="E92">
        <v>735692.43799999997</v>
      </c>
    </row>
    <row r="93" spans="1:5" x14ac:dyDescent="0.3">
      <c r="A93">
        <v>86</v>
      </c>
      <c r="B93" t="s">
        <v>172</v>
      </c>
      <c r="C93" t="s">
        <v>173</v>
      </c>
      <c r="D93">
        <v>3.26</v>
      </c>
      <c r="E93">
        <v>635844.875</v>
      </c>
    </row>
    <row r="94" spans="1:5" x14ac:dyDescent="0.3">
      <c r="A94">
        <v>87</v>
      </c>
      <c r="B94" t="s">
        <v>174</v>
      </c>
      <c r="C94" t="s">
        <v>175</v>
      </c>
      <c r="D94">
        <v>3.26</v>
      </c>
      <c r="E94">
        <v>780751.18799999997</v>
      </c>
    </row>
    <row r="95" spans="1:5" x14ac:dyDescent="0.3">
      <c r="A95">
        <v>88</v>
      </c>
      <c r="B95" t="s">
        <v>176</v>
      </c>
      <c r="C95" t="s">
        <v>52</v>
      </c>
      <c r="D95">
        <v>3.26</v>
      </c>
      <c r="E95">
        <v>698100.56299999997</v>
      </c>
    </row>
    <row r="96" spans="1:5" x14ac:dyDescent="0.3">
      <c r="A96">
        <v>89</v>
      </c>
      <c r="B96" t="s">
        <v>177</v>
      </c>
      <c r="C96" t="s">
        <v>178</v>
      </c>
      <c r="D96">
        <v>3.26</v>
      </c>
      <c r="E96">
        <v>666265.81299999997</v>
      </c>
    </row>
    <row r="97" spans="1:5" x14ac:dyDescent="0.3">
      <c r="A97">
        <v>90</v>
      </c>
      <c r="B97" t="s">
        <v>179</v>
      </c>
      <c r="C97" t="s">
        <v>180</v>
      </c>
      <c r="D97">
        <v>3.26</v>
      </c>
      <c r="E97">
        <v>726927.06299999997</v>
      </c>
    </row>
    <row r="98" spans="1:5" x14ac:dyDescent="0.3">
      <c r="A98">
        <v>91</v>
      </c>
      <c r="B98" t="s">
        <v>181</v>
      </c>
      <c r="C98" t="s">
        <v>182</v>
      </c>
      <c r="D98">
        <v>3.26</v>
      </c>
      <c r="E98">
        <v>710452.93799999997</v>
      </c>
    </row>
    <row r="99" spans="1:5" x14ac:dyDescent="0.3">
      <c r="A99">
        <v>92</v>
      </c>
      <c r="B99" t="s">
        <v>183</v>
      </c>
      <c r="C99" t="s">
        <v>184</v>
      </c>
      <c r="D99">
        <v>3.26</v>
      </c>
      <c r="E99">
        <v>749436.125</v>
      </c>
    </row>
    <row r="100" spans="1:5" x14ac:dyDescent="0.3">
      <c r="A100">
        <v>93</v>
      </c>
      <c r="B100" t="s">
        <v>185</v>
      </c>
      <c r="C100" t="s">
        <v>186</v>
      </c>
      <c r="D100">
        <v>3.26</v>
      </c>
      <c r="E100">
        <v>676221.06299999997</v>
      </c>
    </row>
    <row r="101" spans="1:5" x14ac:dyDescent="0.3">
      <c r="A101">
        <v>94</v>
      </c>
      <c r="B101" t="s">
        <v>187</v>
      </c>
      <c r="C101" t="s">
        <v>188</v>
      </c>
      <c r="D101">
        <v>3.26</v>
      </c>
      <c r="E101">
        <v>707001.06299999997</v>
      </c>
    </row>
    <row r="102" spans="1:5" x14ac:dyDescent="0.3">
      <c r="A102">
        <v>95</v>
      </c>
      <c r="B102" t="s">
        <v>189</v>
      </c>
      <c r="C102" t="s">
        <v>190</v>
      </c>
      <c r="D102">
        <v>3.26</v>
      </c>
      <c r="E102">
        <v>686580.125</v>
      </c>
    </row>
    <row r="103" spans="1:5" x14ac:dyDescent="0.3">
      <c r="A103">
        <v>96</v>
      </c>
      <c r="B103" t="s">
        <v>191</v>
      </c>
      <c r="C103" t="s">
        <v>192</v>
      </c>
      <c r="D103">
        <v>3.26</v>
      </c>
      <c r="E103">
        <v>624409.93799999997</v>
      </c>
    </row>
    <row r="104" spans="1:5" x14ac:dyDescent="0.3">
      <c r="A104">
        <v>97</v>
      </c>
      <c r="B104" t="s">
        <v>193</v>
      </c>
      <c r="C104" t="s">
        <v>194</v>
      </c>
      <c r="D104">
        <v>3.26</v>
      </c>
      <c r="E104">
        <v>637965.5</v>
      </c>
    </row>
    <row r="105" spans="1:5" x14ac:dyDescent="0.3">
      <c r="A105">
        <v>98</v>
      </c>
      <c r="B105" t="s">
        <v>195</v>
      </c>
      <c r="C105" t="s">
        <v>196</v>
      </c>
      <c r="D105">
        <v>3.26</v>
      </c>
      <c r="E105">
        <v>676244.18799999997</v>
      </c>
    </row>
    <row r="106" spans="1:5" x14ac:dyDescent="0.3">
      <c r="A106">
        <v>99</v>
      </c>
      <c r="B106" t="s">
        <v>197</v>
      </c>
      <c r="C106" t="s">
        <v>52</v>
      </c>
      <c r="D106">
        <v>3.26</v>
      </c>
      <c r="E106">
        <v>650740.06299999997</v>
      </c>
    </row>
    <row r="107" spans="1:5" x14ac:dyDescent="0.3">
      <c r="A107">
        <v>100</v>
      </c>
      <c r="B107" t="s">
        <v>198</v>
      </c>
      <c r="C107" t="s">
        <v>199</v>
      </c>
      <c r="D107">
        <v>3.26</v>
      </c>
      <c r="E107">
        <v>689067.43799999997</v>
      </c>
    </row>
    <row r="108" spans="1:5" x14ac:dyDescent="0.3">
      <c r="A108">
        <v>101</v>
      </c>
      <c r="B108" t="s">
        <v>200</v>
      </c>
      <c r="C108" t="s">
        <v>201</v>
      </c>
      <c r="D108">
        <v>3.26</v>
      </c>
      <c r="E108">
        <v>641222.25</v>
      </c>
    </row>
    <row r="109" spans="1:5" x14ac:dyDescent="0.3">
      <c r="A109">
        <v>102</v>
      </c>
      <c r="B109" t="s">
        <v>202</v>
      </c>
      <c r="C109" t="s">
        <v>203</v>
      </c>
      <c r="D109">
        <v>3.26</v>
      </c>
      <c r="E109">
        <v>723871.25</v>
      </c>
    </row>
    <row r="110" spans="1:5" x14ac:dyDescent="0.3">
      <c r="A110">
        <v>103</v>
      </c>
      <c r="B110" t="s">
        <v>204</v>
      </c>
      <c r="C110" t="s">
        <v>205</v>
      </c>
      <c r="D110">
        <v>3.26</v>
      </c>
      <c r="E110">
        <v>717456.93799999997</v>
      </c>
    </row>
    <row r="111" spans="1:5" x14ac:dyDescent="0.3">
      <c r="A111">
        <v>104</v>
      </c>
      <c r="B111" t="s">
        <v>206</v>
      </c>
      <c r="C111" t="s">
        <v>207</v>
      </c>
      <c r="D111">
        <v>3.26</v>
      </c>
      <c r="E111">
        <v>683177.81299999997</v>
      </c>
    </row>
    <row r="112" spans="1:5" x14ac:dyDescent="0.3">
      <c r="A112">
        <v>105</v>
      </c>
      <c r="B112" t="s">
        <v>208</v>
      </c>
      <c r="C112" t="s">
        <v>209</v>
      </c>
      <c r="D112">
        <v>3.26</v>
      </c>
      <c r="E112">
        <v>678490</v>
      </c>
    </row>
    <row r="113" spans="1:21" x14ac:dyDescent="0.3">
      <c r="A113">
        <v>106</v>
      </c>
      <c r="B113" t="s">
        <v>210</v>
      </c>
      <c r="C113" t="s">
        <v>52</v>
      </c>
      <c r="D113">
        <v>3.26</v>
      </c>
      <c r="E113">
        <v>701249.68799999997</v>
      </c>
    </row>
    <row r="114" spans="1:21" x14ac:dyDescent="0.3">
      <c r="A114">
        <v>107</v>
      </c>
      <c r="B114" t="s">
        <v>211</v>
      </c>
      <c r="C114" t="s">
        <v>9</v>
      </c>
      <c r="D114">
        <v>3.27</v>
      </c>
      <c r="E114">
        <v>344.96899999999999</v>
      </c>
    </row>
    <row r="115" spans="1:21" x14ac:dyDescent="0.3">
      <c r="A115">
        <v>108</v>
      </c>
      <c r="B115" t="s">
        <v>212</v>
      </c>
      <c r="C115" t="s">
        <v>11</v>
      </c>
      <c r="D115">
        <v>3.26</v>
      </c>
      <c r="E115">
        <v>798053.06299999997</v>
      </c>
    </row>
    <row r="116" spans="1:21" x14ac:dyDescent="0.3">
      <c r="A116">
        <v>109</v>
      </c>
      <c r="B116" t="s">
        <v>213</v>
      </c>
      <c r="C116" t="s">
        <v>13</v>
      </c>
      <c r="D116">
        <v>3.26</v>
      </c>
      <c r="E116">
        <v>778907</v>
      </c>
    </row>
    <row r="117" spans="1:21" x14ac:dyDescent="0.3">
      <c r="A117">
        <v>110</v>
      </c>
      <c r="B117" t="s">
        <v>214</v>
      </c>
      <c r="C117" t="s">
        <v>15</v>
      </c>
      <c r="D117">
        <v>3.26</v>
      </c>
      <c r="E117">
        <v>790676.31299999997</v>
      </c>
    </row>
    <row r="118" spans="1:21" x14ac:dyDescent="0.3">
      <c r="A118">
        <v>111</v>
      </c>
      <c r="B118" t="s">
        <v>215</v>
      </c>
      <c r="C118" t="s">
        <v>17</v>
      </c>
      <c r="D118">
        <v>3.26</v>
      </c>
      <c r="E118">
        <v>810607.81299999997</v>
      </c>
    </row>
    <row r="119" spans="1:21" x14ac:dyDescent="0.3">
      <c r="A119">
        <v>112</v>
      </c>
      <c r="B119" t="s">
        <v>216</v>
      </c>
      <c r="C119" t="s">
        <v>19</v>
      </c>
      <c r="D119">
        <v>3.26</v>
      </c>
      <c r="E119">
        <v>773028.125</v>
      </c>
    </row>
    <row r="120" spans="1:21" x14ac:dyDescent="0.3">
      <c r="A120">
        <v>113</v>
      </c>
      <c r="B120" t="s">
        <v>217</v>
      </c>
      <c r="C120" t="s">
        <v>21</v>
      </c>
      <c r="D120">
        <v>3.26</v>
      </c>
      <c r="E120">
        <v>847564.25</v>
      </c>
    </row>
    <row r="121" spans="1:21" x14ac:dyDescent="0.3">
      <c r="A121">
        <v>114</v>
      </c>
      <c r="B121" t="s">
        <v>218</v>
      </c>
      <c r="C121" t="s">
        <v>23</v>
      </c>
      <c r="D121">
        <v>3.26</v>
      </c>
      <c r="E121">
        <v>777841.31299999997</v>
      </c>
    </row>
    <row r="122" spans="1:21" x14ac:dyDescent="0.3">
      <c r="A122">
        <v>115</v>
      </c>
      <c r="B122" t="s">
        <v>219</v>
      </c>
      <c r="C122" t="s">
        <v>25</v>
      </c>
      <c r="D122">
        <v>3.26</v>
      </c>
      <c r="E122">
        <v>815221.06299999997</v>
      </c>
    </row>
    <row r="123" spans="1:21" x14ac:dyDescent="0.3">
      <c r="A123">
        <v>116</v>
      </c>
      <c r="B123" t="s">
        <v>220</v>
      </c>
      <c r="C123" t="s">
        <v>27</v>
      </c>
      <c r="D123">
        <v>3.26</v>
      </c>
      <c r="E123">
        <v>818702.125</v>
      </c>
    </row>
    <row r="125" spans="1:21" x14ac:dyDescent="0.3">
      <c r="A125" t="s">
        <v>221</v>
      </c>
    </row>
    <row r="127" spans="1:21" x14ac:dyDescent="0.3">
      <c r="B127" s="4" t="s">
        <v>3</v>
      </c>
      <c r="C127" s="4" t="s">
        <v>4</v>
      </c>
      <c r="D127" s="4" t="s">
        <v>5</v>
      </c>
      <c r="E127" s="4" t="s">
        <v>6</v>
      </c>
      <c r="F127" s="4" t="s">
        <v>231</v>
      </c>
      <c r="G127" s="4" t="s">
        <v>7</v>
      </c>
      <c r="H127" s="4" t="s">
        <v>232</v>
      </c>
      <c r="I127" s="4" t="s">
        <v>233</v>
      </c>
      <c r="J127" s="4" t="s">
        <v>234</v>
      </c>
      <c r="K127" s="4" t="s">
        <v>235</v>
      </c>
      <c r="R127" s="4" t="s">
        <v>243</v>
      </c>
    </row>
    <row r="128" spans="1:21" x14ac:dyDescent="0.3">
      <c r="A128">
        <v>1</v>
      </c>
      <c r="B128" t="s">
        <v>8</v>
      </c>
      <c r="C128" t="s">
        <v>9</v>
      </c>
      <c r="D128">
        <v>8.44</v>
      </c>
      <c r="E128">
        <v>1965.711</v>
      </c>
      <c r="G128">
        <v>578.322</v>
      </c>
      <c r="I128" s="3">
        <f>IF(E128=0,"",G128/E128)</f>
        <v>0.29420499758102792</v>
      </c>
      <c r="J128" s="3" t="str">
        <f>IF(F128=0,"",H128/F128)</f>
        <v/>
      </c>
      <c r="S128" t="s">
        <v>244</v>
      </c>
      <c r="U128" t="s">
        <v>245</v>
      </c>
    </row>
    <row r="129" spans="1:22" x14ac:dyDescent="0.3">
      <c r="A129">
        <v>2</v>
      </c>
      <c r="B129" t="s">
        <v>10</v>
      </c>
      <c r="C129" t="s">
        <v>11</v>
      </c>
      <c r="D129">
        <v>8.44</v>
      </c>
      <c r="E129">
        <v>1956.2449999999999</v>
      </c>
      <c r="F129">
        <f>E129-AVERAGE(E$128,E$138,E$2340)</f>
        <v>-104.19100000000026</v>
      </c>
      <c r="G129">
        <v>616.46</v>
      </c>
      <c r="H129">
        <f>G129-AVERAGE(G$128,G$138,G$2340)</f>
        <v>-6.85349999999994</v>
      </c>
      <c r="I129" s="3">
        <f t="shared" ref="I129:I192" si="0">IF(E129=0,"",G129/E129)</f>
        <v>0.31512412811278756</v>
      </c>
      <c r="J129" s="3">
        <f t="shared" ref="J129:J192" si="1">IF(F129=0,"",H129/F129)</f>
        <v>6.5778234204489097E-2</v>
      </c>
      <c r="K129" t="b">
        <f t="shared" ref="K129:K160" si="2">IF(J129=""," ",IF(J129&gt;=$O$131,IF(J129&lt;=$O$132,"GOOD")))</f>
        <v>0</v>
      </c>
      <c r="M129" s="4" t="s">
        <v>233</v>
      </c>
      <c r="R129" s="4">
        <v>0</v>
      </c>
    </row>
    <row r="130" spans="1:22" x14ac:dyDescent="0.3">
      <c r="A130">
        <v>3</v>
      </c>
      <c r="B130" t="s">
        <v>12</v>
      </c>
      <c r="C130" t="s">
        <v>13</v>
      </c>
      <c r="D130">
        <v>8.44</v>
      </c>
      <c r="E130">
        <v>3041.105</v>
      </c>
      <c r="F130">
        <f t="shared" ref="F130:F193" si="3">E130-AVERAGE(E$128,E$138,E$2340)</f>
        <v>980.66899999999987</v>
      </c>
      <c r="G130">
        <v>824.85699999999997</v>
      </c>
      <c r="H130">
        <f t="shared" ref="H130:H193" si="4">G130-AVERAGE(G$128,G$138,G$2340)</f>
        <v>201.54349999999999</v>
      </c>
      <c r="I130" s="3">
        <f t="shared" si="0"/>
        <v>0.27123594877519847</v>
      </c>
      <c r="J130" s="3">
        <f t="shared" si="1"/>
        <v>0.20551633629695648</v>
      </c>
      <c r="K130" t="b">
        <f t="shared" si="2"/>
        <v>0</v>
      </c>
      <c r="M130" t="s">
        <v>240</v>
      </c>
      <c r="N130" s="1">
        <f>AVERAGE(I130:I137)</f>
        <v>0.18656037184285529</v>
      </c>
      <c r="O130" s="1">
        <f>AVERAGE(J130:J137)</f>
        <v>0.15649005701452665</v>
      </c>
      <c r="R130" s="4">
        <v>0.125</v>
      </c>
      <c r="S130">
        <f>E130/E$135*5</f>
        <v>0.31564201382491275</v>
      </c>
      <c r="T130">
        <f>F130/F$135*5</f>
        <v>0.10633350485443462</v>
      </c>
      <c r="U130" s="2">
        <f>S130/R130</f>
        <v>2.525136110599302</v>
      </c>
      <c r="V130" s="2">
        <f>T130/R130</f>
        <v>0.85066803883547693</v>
      </c>
    </row>
    <row r="131" spans="1:22" x14ac:dyDescent="0.3">
      <c r="A131">
        <v>4</v>
      </c>
      <c r="B131" t="s">
        <v>14</v>
      </c>
      <c r="C131" t="s">
        <v>15</v>
      </c>
      <c r="D131">
        <v>8.44</v>
      </c>
      <c r="E131">
        <v>4060.3470000000002</v>
      </c>
      <c r="F131">
        <f t="shared" si="3"/>
        <v>1999.9110000000001</v>
      </c>
      <c r="G131">
        <v>831.60400000000004</v>
      </c>
      <c r="H131">
        <f t="shared" si="4"/>
        <v>208.29050000000007</v>
      </c>
      <c r="I131" s="3">
        <f t="shared" si="0"/>
        <v>0.2048110666403635</v>
      </c>
      <c r="J131" s="3">
        <f t="shared" si="1"/>
        <v>0.10414988466986784</v>
      </c>
      <c r="K131" t="b">
        <f t="shared" si="2"/>
        <v>0</v>
      </c>
      <c r="M131" t="s">
        <v>241</v>
      </c>
      <c r="N131" s="2">
        <v>0.11</v>
      </c>
      <c r="O131" s="2">
        <v>0.11</v>
      </c>
      <c r="R131" s="4">
        <v>0.25</v>
      </c>
      <c r="S131">
        <f t="shared" ref="S131:T137" si="5">E131/E$135*5</f>
        <v>0.42143106006137343</v>
      </c>
      <c r="T131">
        <f t="shared" si="5"/>
        <v>0.2168494629961151</v>
      </c>
      <c r="U131" s="2">
        <f t="shared" ref="U131:U137" si="6">S131/R131</f>
        <v>1.6857242402454937</v>
      </c>
      <c r="V131" s="2">
        <f t="shared" ref="V131:V137" si="7">T131/R131</f>
        <v>0.8673978519844604</v>
      </c>
    </row>
    <row r="132" spans="1:22" x14ac:dyDescent="0.3">
      <c r="A132">
        <v>5</v>
      </c>
      <c r="B132" t="s">
        <v>16</v>
      </c>
      <c r="C132" t="s">
        <v>17</v>
      </c>
      <c r="D132">
        <v>8.44</v>
      </c>
      <c r="E132">
        <v>6072.2719999999999</v>
      </c>
      <c r="F132">
        <f t="shared" si="3"/>
        <v>4011.8359999999998</v>
      </c>
      <c r="G132">
        <v>1538.0989999999999</v>
      </c>
      <c r="H132">
        <f t="shared" si="4"/>
        <v>914.78549999999996</v>
      </c>
      <c r="I132" s="3">
        <f t="shared" si="0"/>
        <v>0.2532987652727019</v>
      </c>
      <c r="J132" s="3">
        <f t="shared" si="1"/>
        <v>0.22802165891128151</v>
      </c>
      <c r="K132" t="b">
        <f t="shared" si="2"/>
        <v>0</v>
      </c>
      <c r="M132" t="s">
        <v>242</v>
      </c>
      <c r="N132" s="2">
        <v>0.21</v>
      </c>
      <c r="O132" s="2">
        <v>0.2</v>
      </c>
      <c r="R132" s="4">
        <v>0.5</v>
      </c>
      <c r="S132">
        <f t="shared" si="5"/>
        <v>0.63025254391828978</v>
      </c>
      <c r="T132">
        <f t="shared" si="5"/>
        <v>0.43500159868538274</v>
      </c>
      <c r="U132" s="2">
        <f t="shared" si="6"/>
        <v>1.2605050878365796</v>
      </c>
      <c r="V132" s="2">
        <f t="shared" si="7"/>
        <v>0.87000319737076548</v>
      </c>
    </row>
    <row r="133" spans="1:22" x14ac:dyDescent="0.3">
      <c r="A133">
        <v>6</v>
      </c>
      <c r="B133" t="s">
        <v>18</v>
      </c>
      <c r="C133" t="s">
        <v>19</v>
      </c>
      <c r="D133">
        <v>8.44</v>
      </c>
      <c r="E133">
        <v>13773.058999999999</v>
      </c>
      <c r="F133">
        <f t="shared" si="3"/>
        <v>11712.623</v>
      </c>
      <c r="G133">
        <v>2252.36</v>
      </c>
      <c r="H133">
        <f t="shared" si="4"/>
        <v>1629.0465000000002</v>
      </c>
      <c r="I133" s="3">
        <f t="shared" si="0"/>
        <v>0.16353375092635558</v>
      </c>
      <c r="J133" s="3">
        <f t="shared" si="1"/>
        <v>0.13908468666668433</v>
      </c>
      <c r="K133" t="str">
        <f t="shared" si="2"/>
        <v>GOOD</v>
      </c>
      <c r="R133" s="4">
        <v>1</v>
      </c>
      <c r="S133">
        <f t="shared" si="5"/>
        <v>1.4295317258987565</v>
      </c>
      <c r="T133">
        <f t="shared" si="5"/>
        <v>1.269994518669054</v>
      </c>
      <c r="U133" s="2">
        <f t="shared" si="6"/>
        <v>1.4295317258987565</v>
      </c>
      <c r="V133" s="2">
        <f t="shared" si="7"/>
        <v>1.269994518669054</v>
      </c>
    </row>
    <row r="134" spans="1:22" x14ac:dyDescent="0.3">
      <c r="A134">
        <v>7</v>
      </c>
      <c r="B134" t="s">
        <v>20</v>
      </c>
      <c r="C134" t="s">
        <v>21</v>
      </c>
      <c r="D134">
        <v>8.44</v>
      </c>
      <c r="E134">
        <v>24112.613000000001</v>
      </c>
      <c r="F134">
        <f t="shared" si="3"/>
        <v>22052.177</v>
      </c>
      <c r="G134">
        <v>3712.3470000000002</v>
      </c>
      <c r="H134">
        <f t="shared" si="4"/>
        <v>3089.0335000000005</v>
      </c>
      <c r="I134" s="3">
        <f t="shared" si="0"/>
        <v>0.15395871861751359</v>
      </c>
      <c r="J134" s="3">
        <f t="shared" si="1"/>
        <v>0.14007839226031971</v>
      </c>
      <c r="K134" t="str">
        <f t="shared" si="2"/>
        <v>GOOD</v>
      </c>
      <c r="R134" s="4">
        <v>2.5</v>
      </c>
      <c r="S134">
        <f t="shared" si="5"/>
        <v>2.5026935031512458</v>
      </c>
      <c r="T134">
        <f t="shared" si="5"/>
        <v>2.3911077744686042</v>
      </c>
      <c r="U134" s="2">
        <f t="shared" si="6"/>
        <v>1.0010774012604984</v>
      </c>
      <c r="V134" s="2">
        <f t="shared" si="7"/>
        <v>0.95644310978744174</v>
      </c>
    </row>
    <row r="135" spans="1:22" x14ac:dyDescent="0.3">
      <c r="A135">
        <v>8</v>
      </c>
      <c r="B135" t="s">
        <v>22</v>
      </c>
      <c r="C135" t="s">
        <v>23</v>
      </c>
      <c r="D135">
        <v>8.44</v>
      </c>
      <c r="E135">
        <v>48173.324000000001</v>
      </c>
      <c r="F135">
        <f t="shared" si="3"/>
        <v>46112.887999999999</v>
      </c>
      <c r="G135">
        <v>7250.29</v>
      </c>
      <c r="H135">
        <f t="shared" si="4"/>
        <v>6626.9764999999998</v>
      </c>
      <c r="I135" s="3">
        <f t="shared" si="0"/>
        <v>0.15050425002850124</v>
      </c>
      <c r="J135" s="3">
        <f t="shared" si="1"/>
        <v>0.1437120247163873</v>
      </c>
      <c r="K135" t="str">
        <f t="shared" si="2"/>
        <v>GOOD</v>
      </c>
      <c r="R135" s="4">
        <v>5</v>
      </c>
      <c r="S135">
        <f t="shared" si="5"/>
        <v>5</v>
      </c>
      <c r="T135">
        <f t="shared" si="5"/>
        <v>5</v>
      </c>
      <c r="U135" s="2">
        <f t="shared" si="6"/>
        <v>1</v>
      </c>
      <c r="V135" s="2">
        <f t="shared" si="7"/>
        <v>1</v>
      </c>
    </row>
    <row r="136" spans="1:22" x14ac:dyDescent="0.3">
      <c r="A136">
        <v>9</v>
      </c>
      <c r="B136" t="s">
        <v>24</v>
      </c>
      <c r="C136" t="s">
        <v>25</v>
      </c>
      <c r="D136">
        <v>8.44</v>
      </c>
      <c r="E136">
        <v>115704.266</v>
      </c>
      <c r="F136">
        <f t="shared" si="3"/>
        <v>113643.83</v>
      </c>
      <c r="G136">
        <v>17164.986000000001</v>
      </c>
      <c r="H136">
        <f t="shared" si="4"/>
        <v>16541.672500000001</v>
      </c>
      <c r="I136" s="3">
        <f t="shared" si="0"/>
        <v>0.14835223102318457</v>
      </c>
      <c r="J136" s="3">
        <f t="shared" si="1"/>
        <v>0.14555715431273303</v>
      </c>
      <c r="K136" t="str">
        <f t="shared" si="2"/>
        <v>GOOD</v>
      </c>
      <c r="R136" s="4">
        <v>10</v>
      </c>
      <c r="S136">
        <f t="shared" si="5"/>
        <v>12.009163619267794</v>
      </c>
      <c r="T136">
        <f t="shared" si="5"/>
        <v>12.322350098740291</v>
      </c>
      <c r="U136" s="2">
        <f t="shared" si="6"/>
        <v>1.2009163619267793</v>
      </c>
      <c r="V136" s="2">
        <f t="shared" si="7"/>
        <v>1.2322350098740291</v>
      </c>
    </row>
    <row r="137" spans="1:22" x14ac:dyDescent="0.3">
      <c r="A137">
        <v>10</v>
      </c>
      <c r="B137" t="s">
        <v>26</v>
      </c>
      <c r="C137" t="s">
        <v>27</v>
      </c>
      <c r="D137">
        <v>8.44</v>
      </c>
      <c r="E137">
        <v>326847.90600000002</v>
      </c>
      <c r="F137">
        <f t="shared" si="3"/>
        <v>324787.47000000003</v>
      </c>
      <c r="G137">
        <v>47977.43</v>
      </c>
      <c r="H137">
        <f t="shared" si="4"/>
        <v>47354.116500000004</v>
      </c>
      <c r="I137" s="3">
        <f t="shared" si="0"/>
        <v>0.14678824345902342</v>
      </c>
      <c r="J137" s="3">
        <f t="shared" si="1"/>
        <v>0.14580031828198298</v>
      </c>
      <c r="K137" t="str">
        <f t="shared" si="2"/>
        <v>GOOD</v>
      </c>
      <c r="L137" s="4" t="s">
        <v>226</v>
      </c>
      <c r="M137" s="4" t="s">
        <v>227</v>
      </c>
      <c r="N137" s="4" t="s">
        <v>228</v>
      </c>
      <c r="O137" s="4" t="s">
        <v>229</v>
      </c>
      <c r="P137" s="4" t="s">
        <v>230</v>
      </c>
      <c r="R137" s="4">
        <v>25</v>
      </c>
      <c r="S137">
        <f t="shared" si="5"/>
        <v>33.924159561835509</v>
      </c>
      <c r="T137">
        <f t="shared" si="5"/>
        <v>35.216561365664198</v>
      </c>
      <c r="U137" s="2">
        <f t="shared" si="6"/>
        <v>1.3569663824734204</v>
      </c>
      <c r="V137" s="2">
        <f t="shared" si="7"/>
        <v>1.408662454626568</v>
      </c>
    </row>
    <row r="138" spans="1:22" x14ac:dyDescent="0.3">
      <c r="A138">
        <v>11</v>
      </c>
      <c r="B138" t="s">
        <v>28</v>
      </c>
      <c r="C138" t="s">
        <v>9</v>
      </c>
      <c r="D138">
        <v>8.44</v>
      </c>
      <c r="E138">
        <v>2155.1610000000001</v>
      </c>
      <c r="F138">
        <f t="shared" si="3"/>
        <v>94.724999999999909</v>
      </c>
      <c r="G138">
        <v>668.30499999999995</v>
      </c>
      <c r="H138">
        <f t="shared" si="4"/>
        <v>44.991499999999974</v>
      </c>
      <c r="I138" s="3">
        <f t="shared" si="0"/>
        <v>0.31009516226397932</v>
      </c>
      <c r="J138" s="3">
        <f t="shared" si="1"/>
        <v>0.47496964898390093</v>
      </c>
      <c r="K138" t="b">
        <f t="shared" si="2"/>
        <v>0</v>
      </c>
      <c r="L138" s="4" t="s">
        <v>236</v>
      </c>
      <c r="M138" s="4"/>
      <c r="N138" s="4" t="s">
        <v>237</v>
      </c>
      <c r="O138" s="4" t="s">
        <v>238</v>
      </c>
      <c r="P138" s="4" t="s">
        <v>239</v>
      </c>
    </row>
    <row r="139" spans="1:22" x14ac:dyDescent="0.3">
      <c r="A139">
        <v>12</v>
      </c>
      <c r="B139" t="s">
        <v>29</v>
      </c>
      <c r="C139" t="s">
        <v>30</v>
      </c>
      <c r="D139">
        <v>8.44</v>
      </c>
      <c r="E139">
        <v>71669.991999999998</v>
      </c>
      <c r="F139">
        <f t="shared" si="3"/>
        <v>69609.555999999997</v>
      </c>
      <c r="G139">
        <v>10735.753000000001</v>
      </c>
      <c r="H139">
        <f t="shared" si="4"/>
        <v>10112.4395</v>
      </c>
      <c r="I139" s="3">
        <f t="shared" si="0"/>
        <v>0.14979425419776804</v>
      </c>
      <c r="J139" s="3">
        <f t="shared" si="1"/>
        <v>0.14527372506154185</v>
      </c>
      <c r="K139" t="str">
        <f t="shared" si="2"/>
        <v>GOOD</v>
      </c>
    </row>
    <row r="140" spans="1:22" x14ac:dyDescent="0.3">
      <c r="A140">
        <v>13</v>
      </c>
      <c r="B140" t="s">
        <v>31</v>
      </c>
      <c r="C140" t="s">
        <v>32</v>
      </c>
      <c r="D140">
        <v>8.44</v>
      </c>
      <c r="E140">
        <v>2073.694</v>
      </c>
      <c r="F140">
        <f t="shared" si="3"/>
        <v>13.257999999999811</v>
      </c>
      <c r="G140">
        <v>577.62699999999995</v>
      </c>
      <c r="H140">
        <f t="shared" si="4"/>
        <v>-45.686500000000024</v>
      </c>
      <c r="I140" s="3">
        <f t="shared" si="0"/>
        <v>0.2785497763893805</v>
      </c>
      <c r="J140" s="3">
        <f t="shared" si="1"/>
        <v>-3.4459571579424253</v>
      </c>
      <c r="K140" t="b">
        <f t="shared" si="2"/>
        <v>0</v>
      </c>
    </row>
    <row r="141" spans="1:22" x14ac:dyDescent="0.3">
      <c r="A141">
        <v>14</v>
      </c>
      <c r="B141" t="s">
        <v>33</v>
      </c>
      <c r="C141" t="s">
        <v>34</v>
      </c>
      <c r="D141">
        <v>8.44</v>
      </c>
      <c r="E141">
        <v>1613.0250000000001</v>
      </c>
      <c r="F141">
        <f t="shared" si="3"/>
        <v>-447.41100000000006</v>
      </c>
      <c r="G141">
        <v>605.1</v>
      </c>
      <c r="H141">
        <f t="shared" si="4"/>
        <v>-18.213499999999954</v>
      </c>
      <c r="I141" s="3">
        <f t="shared" si="0"/>
        <v>0.37513367740735576</v>
      </c>
      <c r="J141" s="3">
        <f t="shared" si="1"/>
        <v>4.070865490566828E-2</v>
      </c>
      <c r="K141" t="b">
        <f t="shared" si="2"/>
        <v>0</v>
      </c>
    </row>
    <row r="142" spans="1:22" x14ac:dyDescent="0.3">
      <c r="A142">
        <v>15</v>
      </c>
      <c r="B142" t="s">
        <v>35</v>
      </c>
      <c r="C142" t="s">
        <v>36</v>
      </c>
      <c r="D142">
        <v>8.44</v>
      </c>
      <c r="E142">
        <v>16008.269</v>
      </c>
      <c r="F142">
        <f t="shared" si="3"/>
        <v>13947.833000000001</v>
      </c>
      <c r="G142">
        <v>3051.9070000000002</v>
      </c>
      <c r="H142">
        <f t="shared" si="4"/>
        <v>2428.5934999999999</v>
      </c>
      <c r="I142" s="3">
        <f t="shared" si="0"/>
        <v>0.19064565944013059</v>
      </c>
      <c r="J142" s="3">
        <f t="shared" si="1"/>
        <v>0.17411977186707067</v>
      </c>
      <c r="K142" t="str">
        <f t="shared" si="2"/>
        <v>GOOD</v>
      </c>
    </row>
    <row r="143" spans="1:22" x14ac:dyDescent="0.3">
      <c r="A143">
        <v>16</v>
      </c>
      <c r="B143" t="s">
        <v>37</v>
      </c>
      <c r="C143" t="s">
        <v>38</v>
      </c>
      <c r="D143">
        <v>8.44</v>
      </c>
      <c r="E143">
        <v>28454.057000000001</v>
      </c>
      <c r="F143">
        <f t="shared" si="3"/>
        <v>26393.620999999999</v>
      </c>
      <c r="G143">
        <v>4237.7370000000001</v>
      </c>
      <c r="H143">
        <f t="shared" si="4"/>
        <v>3614.4234999999999</v>
      </c>
      <c r="I143" s="3">
        <f t="shared" si="0"/>
        <v>0.14893261091028248</v>
      </c>
      <c r="J143" s="3">
        <f t="shared" si="1"/>
        <v>0.13694307044872697</v>
      </c>
      <c r="K143" t="str">
        <f t="shared" si="2"/>
        <v>GOOD</v>
      </c>
    </row>
    <row r="144" spans="1:22" x14ac:dyDescent="0.3">
      <c r="A144">
        <v>17</v>
      </c>
      <c r="B144" t="s">
        <v>39</v>
      </c>
      <c r="C144" t="s">
        <v>40</v>
      </c>
      <c r="D144">
        <v>8.44</v>
      </c>
      <c r="E144">
        <v>8580.0120000000006</v>
      </c>
      <c r="F144">
        <f t="shared" si="3"/>
        <v>6519.5760000000009</v>
      </c>
      <c r="G144">
        <v>1355.1790000000001</v>
      </c>
      <c r="H144">
        <f t="shared" si="4"/>
        <v>731.86550000000011</v>
      </c>
      <c r="I144" s="3">
        <f t="shared" si="0"/>
        <v>0.15794604949270466</v>
      </c>
      <c r="J144" s="3">
        <f t="shared" si="1"/>
        <v>0.11225660993905125</v>
      </c>
      <c r="K144" t="str">
        <f t="shared" si="2"/>
        <v>GOOD</v>
      </c>
    </row>
    <row r="145" spans="1:11" x14ac:dyDescent="0.3">
      <c r="A145">
        <v>18</v>
      </c>
      <c r="B145" t="s">
        <v>41</v>
      </c>
      <c r="C145" t="s">
        <v>42</v>
      </c>
      <c r="D145">
        <v>8.44</v>
      </c>
      <c r="E145">
        <v>8680.8070000000007</v>
      </c>
      <c r="F145">
        <f t="shared" si="3"/>
        <v>6620.371000000001</v>
      </c>
      <c r="G145">
        <v>1882.2</v>
      </c>
      <c r="H145">
        <f t="shared" si="4"/>
        <v>1258.8865000000001</v>
      </c>
      <c r="I145" s="3">
        <f t="shared" si="0"/>
        <v>0.21682315941363514</v>
      </c>
      <c r="J145" s="3">
        <f t="shared" si="1"/>
        <v>0.19015346723015975</v>
      </c>
      <c r="K145" t="str">
        <f t="shared" si="2"/>
        <v>GOOD</v>
      </c>
    </row>
    <row r="146" spans="1:11" x14ac:dyDescent="0.3">
      <c r="A146">
        <v>19</v>
      </c>
      <c r="B146" t="s">
        <v>43</v>
      </c>
      <c r="C146" t="s">
        <v>44</v>
      </c>
      <c r="D146">
        <v>8.44</v>
      </c>
      <c r="E146">
        <v>862945.81299999997</v>
      </c>
      <c r="F146">
        <f t="shared" si="3"/>
        <v>860885.37699999998</v>
      </c>
      <c r="G146">
        <v>125874.898</v>
      </c>
      <c r="H146">
        <f t="shared" si="4"/>
        <v>125251.5845</v>
      </c>
      <c r="I146" s="3">
        <f t="shared" si="0"/>
        <v>0.1458665145641074</v>
      </c>
      <c r="J146" s="3">
        <f t="shared" si="1"/>
        <v>0.14549159254682056</v>
      </c>
      <c r="K146" t="str">
        <f t="shared" si="2"/>
        <v>GOOD</v>
      </c>
    </row>
    <row r="147" spans="1:11" x14ac:dyDescent="0.3">
      <c r="A147">
        <v>20</v>
      </c>
      <c r="B147" t="s">
        <v>45</v>
      </c>
      <c r="C147" t="s">
        <v>46</v>
      </c>
      <c r="D147">
        <v>8.44</v>
      </c>
      <c r="E147">
        <v>20194.048999999999</v>
      </c>
      <c r="F147">
        <f t="shared" si="3"/>
        <v>18133.612999999998</v>
      </c>
      <c r="G147">
        <v>3322.654</v>
      </c>
      <c r="H147">
        <f t="shared" si="4"/>
        <v>2699.3405000000002</v>
      </c>
      <c r="I147" s="3">
        <f t="shared" si="0"/>
        <v>0.16453629482626295</v>
      </c>
      <c r="J147" s="3">
        <f t="shared" si="1"/>
        <v>0.14885839352587929</v>
      </c>
      <c r="K147" t="str">
        <f t="shared" si="2"/>
        <v>GOOD</v>
      </c>
    </row>
    <row r="148" spans="1:11" x14ac:dyDescent="0.3">
      <c r="A148">
        <v>21</v>
      </c>
      <c r="B148" t="s">
        <v>47</v>
      </c>
      <c r="C148" t="s">
        <v>48</v>
      </c>
      <c r="D148">
        <v>8.44</v>
      </c>
      <c r="E148">
        <v>28571.030999999999</v>
      </c>
      <c r="F148">
        <f t="shared" si="3"/>
        <v>26510.594999999998</v>
      </c>
      <c r="G148">
        <v>4308.0309999999999</v>
      </c>
      <c r="H148">
        <f t="shared" si="4"/>
        <v>3684.7174999999997</v>
      </c>
      <c r="I148" s="3">
        <f t="shared" si="0"/>
        <v>0.15078318314799352</v>
      </c>
      <c r="J148" s="3">
        <f t="shared" si="1"/>
        <v>0.13899037347143661</v>
      </c>
      <c r="K148" t="str">
        <f t="shared" si="2"/>
        <v>GOOD</v>
      </c>
    </row>
    <row r="149" spans="1:11" x14ac:dyDescent="0.3">
      <c r="A149">
        <v>22</v>
      </c>
      <c r="B149" t="s">
        <v>49</v>
      </c>
      <c r="C149" t="s">
        <v>50</v>
      </c>
      <c r="D149">
        <v>8.44</v>
      </c>
      <c r="E149">
        <v>8290.25</v>
      </c>
      <c r="F149">
        <f t="shared" si="3"/>
        <v>6229.8140000000003</v>
      </c>
      <c r="G149">
        <v>1552.49</v>
      </c>
      <c r="H149">
        <f t="shared" si="4"/>
        <v>929.17650000000003</v>
      </c>
      <c r="I149" s="3">
        <f t="shared" si="0"/>
        <v>0.18726697023612074</v>
      </c>
      <c r="J149" s="3">
        <f t="shared" si="1"/>
        <v>0.14914995857019167</v>
      </c>
      <c r="K149" t="str">
        <f t="shared" si="2"/>
        <v>GOOD</v>
      </c>
    </row>
    <row r="150" spans="1:11" x14ac:dyDescent="0.3">
      <c r="A150">
        <v>23</v>
      </c>
      <c r="B150" t="s">
        <v>51</v>
      </c>
      <c r="C150" t="s">
        <v>52</v>
      </c>
      <c r="D150">
        <v>8.44</v>
      </c>
      <c r="E150">
        <v>67931.125</v>
      </c>
      <c r="F150">
        <f t="shared" si="3"/>
        <v>65870.688999999998</v>
      </c>
      <c r="G150">
        <v>9937.7340000000004</v>
      </c>
      <c r="H150">
        <f t="shared" si="4"/>
        <v>9314.4205000000002</v>
      </c>
      <c r="I150" s="3">
        <f t="shared" si="0"/>
        <v>0.14629132080471213</v>
      </c>
      <c r="J150" s="3">
        <f t="shared" si="1"/>
        <v>0.14140463142870724</v>
      </c>
      <c r="K150" t="str">
        <f t="shared" si="2"/>
        <v>GOOD</v>
      </c>
    </row>
    <row r="151" spans="1:11" x14ac:dyDescent="0.3">
      <c r="A151">
        <v>24</v>
      </c>
      <c r="B151" t="s">
        <v>53</v>
      </c>
      <c r="C151" t="s">
        <v>54</v>
      </c>
      <c r="D151">
        <v>8.44</v>
      </c>
      <c r="E151">
        <v>430126.09399999998</v>
      </c>
      <c r="F151">
        <f t="shared" si="3"/>
        <v>428065.658</v>
      </c>
      <c r="G151">
        <v>63763.148000000001</v>
      </c>
      <c r="H151">
        <f t="shared" si="4"/>
        <v>63139.834500000004</v>
      </c>
      <c r="I151" s="3">
        <f t="shared" si="0"/>
        <v>0.14824291966811018</v>
      </c>
      <c r="J151" s="3">
        <f t="shared" si="1"/>
        <v>0.14750035028504904</v>
      </c>
      <c r="K151" t="str">
        <f t="shared" si="2"/>
        <v>GOOD</v>
      </c>
    </row>
    <row r="152" spans="1:11" x14ac:dyDescent="0.3">
      <c r="A152">
        <v>25</v>
      </c>
      <c r="B152" t="s">
        <v>55</v>
      </c>
      <c r="C152" t="s">
        <v>56</v>
      </c>
      <c r="D152">
        <v>8.44</v>
      </c>
      <c r="E152">
        <v>959318.68799999997</v>
      </c>
      <c r="F152">
        <f t="shared" si="3"/>
        <v>957258.25199999998</v>
      </c>
      <c r="G152">
        <v>141896.65599999999</v>
      </c>
      <c r="H152">
        <f t="shared" si="4"/>
        <v>141273.3425</v>
      </c>
      <c r="I152" s="3">
        <f t="shared" si="0"/>
        <v>0.14791399122623991</v>
      </c>
      <c r="J152" s="3">
        <f t="shared" si="1"/>
        <v>0.14758122189580247</v>
      </c>
      <c r="K152" t="str">
        <f t="shared" si="2"/>
        <v>GOOD</v>
      </c>
    </row>
    <row r="153" spans="1:11" x14ac:dyDescent="0.3">
      <c r="A153">
        <v>26</v>
      </c>
      <c r="B153" t="s">
        <v>57</v>
      </c>
      <c r="C153" t="s">
        <v>58</v>
      </c>
      <c r="D153">
        <v>8.44</v>
      </c>
      <c r="E153">
        <v>702828.5</v>
      </c>
      <c r="F153">
        <f t="shared" si="3"/>
        <v>700768.06400000001</v>
      </c>
      <c r="G153">
        <v>104113.484</v>
      </c>
      <c r="H153">
        <f t="shared" si="4"/>
        <v>103490.17049999999</v>
      </c>
      <c r="I153" s="3">
        <f t="shared" si="0"/>
        <v>0.14813497745182502</v>
      </c>
      <c r="J153" s="3">
        <f t="shared" si="1"/>
        <v>0.14768105999191194</v>
      </c>
      <c r="K153" t="str">
        <f t="shared" si="2"/>
        <v>GOOD</v>
      </c>
    </row>
    <row r="154" spans="1:11" x14ac:dyDescent="0.3">
      <c r="A154">
        <v>27</v>
      </c>
      <c r="B154" t="s">
        <v>59</v>
      </c>
      <c r="C154" t="s">
        <v>60</v>
      </c>
      <c r="D154">
        <v>8.44</v>
      </c>
      <c r="E154">
        <v>744464</v>
      </c>
      <c r="F154">
        <f t="shared" si="3"/>
        <v>742403.56400000001</v>
      </c>
      <c r="G154">
        <v>109418.32</v>
      </c>
      <c r="H154">
        <f t="shared" si="4"/>
        <v>108795.0065</v>
      </c>
      <c r="I154" s="3">
        <f t="shared" si="0"/>
        <v>0.14697597197446755</v>
      </c>
      <c r="J154" s="3">
        <f t="shared" si="1"/>
        <v>0.14654429447216394</v>
      </c>
      <c r="K154" t="str">
        <f t="shared" si="2"/>
        <v>GOOD</v>
      </c>
    </row>
    <row r="155" spans="1:11" x14ac:dyDescent="0.3">
      <c r="A155">
        <v>28</v>
      </c>
      <c r="B155" t="s">
        <v>61</v>
      </c>
      <c r="C155" t="s">
        <v>62</v>
      </c>
      <c r="D155">
        <v>8.44</v>
      </c>
      <c r="E155">
        <v>11072.189</v>
      </c>
      <c r="F155">
        <f t="shared" si="3"/>
        <v>9011.7530000000006</v>
      </c>
      <c r="G155">
        <v>1919.816</v>
      </c>
      <c r="H155">
        <f t="shared" si="4"/>
        <v>1296.5025000000001</v>
      </c>
      <c r="I155" s="3">
        <f t="shared" si="0"/>
        <v>0.17339082633072828</v>
      </c>
      <c r="J155" s="3">
        <f t="shared" si="1"/>
        <v>0.14386795776581981</v>
      </c>
      <c r="K155" t="str">
        <f t="shared" si="2"/>
        <v>GOOD</v>
      </c>
    </row>
    <row r="156" spans="1:11" x14ac:dyDescent="0.3">
      <c r="A156">
        <v>29</v>
      </c>
      <c r="B156" t="s">
        <v>63</v>
      </c>
      <c r="C156" t="s">
        <v>64</v>
      </c>
      <c r="D156">
        <v>8.44</v>
      </c>
      <c r="E156">
        <v>801913.31299999997</v>
      </c>
      <c r="F156">
        <f t="shared" si="3"/>
        <v>799852.87699999998</v>
      </c>
      <c r="G156">
        <v>117764.43799999999</v>
      </c>
      <c r="H156">
        <f t="shared" si="4"/>
        <v>117141.12449999999</v>
      </c>
      <c r="I156" s="3">
        <f t="shared" si="0"/>
        <v>0.14685432463945139</v>
      </c>
      <c r="J156" s="3">
        <f t="shared" si="1"/>
        <v>0.14645333894323168</v>
      </c>
      <c r="K156" t="str">
        <f t="shared" si="2"/>
        <v>GOOD</v>
      </c>
    </row>
    <row r="157" spans="1:11" x14ac:dyDescent="0.3">
      <c r="A157">
        <v>30</v>
      </c>
      <c r="B157" t="s">
        <v>65</v>
      </c>
      <c r="C157" t="s">
        <v>66</v>
      </c>
      <c r="D157">
        <v>8.44</v>
      </c>
      <c r="E157">
        <v>21767.103999999999</v>
      </c>
      <c r="F157">
        <f t="shared" si="3"/>
        <v>19706.667999999998</v>
      </c>
      <c r="G157">
        <v>3491.703</v>
      </c>
      <c r="H157">
        <f t="shared" si="4"/>
        <v>2868.3895000000002</v>
      </c>
      <c r="I157" s="3">
        <f t="shared" si="0"/>
        <v>0.1604119225047117</v>
      </c>
      <c r="J157" s="3">
        <f t="shared" si="1"/>
        <v>0.14555426112623404</v>
      </c>
      <c r="K157" t="str">
        <f t="shared" si="2"/>
        <v>GOOD</v>
      </c>
    </row>
    <row r="158" spans="1:11" x14ac:dyDescent="0.3">
      <c r="A158">
        <v>31</v>
      </c>
      <c r="B158" t="s">
        <v>67</v>
      </c>
      <c r="C158" t="s">
        <v>68</v>
      </c>
      <c r="D158">
        <v>8.44</v>
      </c>
      <c r="E158">
        <v>722645.81299999997</v>
      </c>
      <c r="F158">
        <f t="shared" si="3"/>
        <v>720585.37699999998</v>
      </c>
      <c r="G158">
        <v>109748.266</v>
      </c>
      <c r="H158">
        <f t="shared" si="4"/>
        <v>109124.9525</v>
      </c>
      <c r="I158" s="3">
        <f t="shared" si="0"/>
        <v>0.15187006418038987</v>
      </c>
      <c r="J158" s="3">
        <f t="shared" si="1"/>
        <v>0.15143931029285931</v>
      </c>
      <c r="K158" t="str">
        <f t="shared" si="2"/>
        <v>GOOD</v>
      </c>
    </row>
    <row r="159" spans="1:11" x14ac:dyDescent="0.3">
      <c r="A159">
        <v>32</v>
      </c>
      <c r="B159" t="s">
        <v>69</v>
      </c>
      <c r="C159" t="s">
        <v>70</v>
      </c>
      <c r="D159">
        <v>8.44</v>
      </c>
      <c r="E159">
        <v>703069.75</v>
      </c>
      <c r="F159">
        <f t="shared" si="3"/>
        <v>701009.31400000001</v>
      </c>
      <c r="G159">
        <v>103907.977</v>
      </c>
      <c r="H159">
        <f t="shared" si="4"/>
        <v>103284.6635</v>
      </c>
      <c r="I159" s="3">
        <f t="shared" si="0"/>
        <v>0.14779184711047516</v>
      </c>
      <c r="J159" s="3">
        <f t="shared" si="1"/>
        <v>0.14733707732162885</v>
      </c>
      <c r="K159" t="str">
        <f t="shared" si="2"/>
        <v>GOOD</v>
      </c>
    </row>
    <row r="160" spans="1:11" x14ac:dyDescent="0.3">
      <c r="A160">
        <v>33</v>
      </c>
      <c r="B160" t="s">
        <v>71</v>
      </c>
      <c r="C160" t="s">
        <v>52</v>
      </c>
      <c r="D160">
        <v>8.44</v>
      </c>
      <c r="E160">
        <v>70231.218999999997</v>
      </c>
      <c r="F160">
        <f t="shared" si="3"/>
        <v>68170.782999999996</v>
      </c>
      <c r="G160">
        <v>10760.973</v>
      </c>
      <c r="H160">
        <f t="shared" si="4"/>
        <v>10137.6595</v>
      </c>
      <c r="I160" s="3">
        <f t="shared" si="0"/>
        <v>0.15322207350551612</v>
      </c>
      <c r="J160" s="3">
        <f t="shared" si="1"/>
        <v>0.1487097412391464</v>
      </c>
      <c r="K160" t="str">
        <f t="shared" si="2"/>
        <v>GOOD</v>
      </c>
    </row>
    <row r="161" spans="1:11" x14ac:dyDescent="0.3">
      <c r="A161">
        <v>34</v>
      </c>
      <c r="B161" t="s">
        <v>72</v>
      </c>
      <c r="C161" t="s">
        <v>73</v>
      </c>
      <c r="D161">
        <v>8.44</v>
      </c>
      <c r="E161">
        <v>284649.625</v>
      </c>
      <c r="F161">
        <f t="shared" si="3"/>
        <v>282589.18900000001</v>
      </c>
      <c r="G161">
        <v>41667.68</v>
      </c>
      <c r="H161">
        <f t="shared" si="4"/>
        <v>41044.366500000004</v>
      </c>
      <c r="I161" s="3">
        <f t="shared" si="0"/>
        <v>0.14638234636704686</v>
      </c>
      <c r="J161" s="3">
        <f t="shared" si="1"/>
        <v>0.14524393748127429</v>
      </c>
      <c r="K161" t="str">
        <f t="shared" ref="K161:K192" si="8">IF(J161=""," ",IF(J161&gt;=$O$131,IF(J161&lt;=$O$132,"GOOD")))</f>
        <v>GOOD</v>
      </c>
    </row>
    <row r="162" spans="1:11" x14ac:dyDescent="0.3">
      <c r="A162">
        <v>35</v>
      </c>
      <c r="B162" t="s">
        <v>74</v>
      </c>
      <c r="C162" t="s">
        <v>75</v>
      </c>
      <c r="D162">
        <v>8.44</v>
      </c>
      <c r="E162">
        <v>11272.391</v>
      </c>
      <c r="F162">
        <f t="shared" si="3"/>
        <v>9211.9549999999999</v>
      </c>
      <c r="G162">
        <v>2073.712</v>
      </c>
      <c r="H162">
        <f t="shared" si="4"/>
        <v>1450.3985</v>
      </c>
      <c r="I162" s="3">
        <f t="shared" si="0"/>
        <v>0.18396381033979392</v>
      </c>
      <c r="J162" s="3">
        <f t="shared" si="1"/>
        <v>0.15744741479957294</v>
      </c>
      <c r="K162" t="str">
        <f t="shared" si="8"/>
        <v>GOOD</v>
      </c>
    </row>
    <row r="163" spans="1:11" x14ac:dyDescent="0.3">
      <c r="A163">
        <v>36</v>
      </c>
      <c r="B163" t="s">
        <v>76</v>
      </c>
      <c r="C163" t="s">
        <v>77</v>
      </c>
      <c r="D163">
        <v>8.44</v>
      </c>
      <c r="E163">
        <v>1314775</v>
      </c>
      <c r="F163">
        <f t="shared" si="3"/>
        <v>1312714.564</v>
      </c>
      <c r="G163">
        <v>196272.766</v>
      </c>
      <c r="H163">
        <f t="shared" si="4"/>
        <v>195649.45250000001</v>
      </c>
      <c r="I163" s="3">
        <f t="shared" si="0"/>
        <v>0.14928239888954384</v>
      </c>
      <c r="J163" s="3">
        <f t="shared" si="1"/>
        <v>0.14904188455396766</v>
      </c>
      <c r="K163" t="str">
        <f t="shared" si="8"/>
        <v>GOOD</v>
      </c>
    </row>
    <row r="164" spans="1:11" x14ac:dyDescent="0.3">
      <c r="A164">
        <v>37</v>
      </c>
      <c r="B164" t="s">
        <v>78</v>
      </c>
      <c r="C164" t="s">
        <v>79</v>
      </c>
      <c r="D164">
        <v>8.44</v>
      </c>
      <c r="E164">
        <v>18681.828000000001</v>
      </c>
      <c r="F164">
        <f t="shared" si="3"/>
        <v>16621.392</v>
      </c>
      <c r="G164">
        <v>2993.2220000000002</v>
      </c>
      <c r="H164">
        <f t="shared" si="4"/>
        <v>2369.9085000000005</v>
      </c>
      <c r="I164" s="3">
        <f t="shared" si="0"/>
        <v>0.16022104475001053</v>
      </c>
      <c r="J164" s="3">
        <f t="shared" si="1"/>
        <v>0.14258183069143671</v>
      </c>
      <c r="K164" t="str">
        <f t="shared" si="8"/>
        <v>GOOD</v>
      </c>
    </row>
    <row r="165" spans="1:11" x14ac:dyDescent="0.3">
      <c r="A165">
        <v>38</v>
      </c>
      <c r="B165" t="s">
        <v>80</v>
      </c>
      <c r="C165" t="s">
        <v>81</v>
      </c>
      <c r="D165">
        <v>8.44</v>
      </c>
      <c r="E165">
        <v>374925.59399999998</v>
      </c>
      <c r="F165">
        <f t="shared" si="3"/>
        <v>372865.158</v>
      </c>
      <c r="G165">
        <v>55626.207000000002</v>
      </c>
      <c r="H165">
        <f t="shared" si="4"/>
        <v>55002.893500000006</v>
      </c>
      <c r="I165" s="3">
        <f t="shared" si="0"/>
        <v>0.14836599018630883</v>
      </c>
      <c r="J165" s="3">
        <f t="shared" si="1"/>
        <v>0.14751416784294982</v>
      </c>
      <c r="K165" t="str">
        <f t="shared" si="8"/>
        <v>GOOD</v>
      </c>
    </row>
    <row r="166" spans="1:11" x14ac:dyDescent="0.3">
      <c r="A166">
        <v>39</v>
      </c>
      <c r="B166" t="s">
        <v>82</v>
      </c>
      <c r="C166" t="s">
        <v>83</v>
      </c>
      <c r="D166">
        <v>8.44</v>
      </c>
      <c r="E166">
        <v>386382.21899999998</v>
      </c>
      <c r="F166">
        <f t="shared" si="3"/>
        <v>384321.783</v>
      </c>
      <c r="G166">
        <v>57371.671999999999</v>
      </c>
      <c r="H166">
        <f t="shared" si="4"/>
        <v>56748.358500000002</v>
      </c>
      <c r="I166" s="3">
        <f t="shared" si="0"/>
        <v>0.14848424481976485</v>
      </c>
      <c r="J166" s="3">
        <f t="shared" si="1"/>
        <v>0.14765844927400329</v>
      </c>
      <c r="K166" t="str">
        <f t="shared" si="8"/>
        <v>GOOD</v>
      </c>
    </row>
    <row r="167" spans="1:11" x14ac:dyDescent="0.3">
      <c r="A167">
        <v>40</v>
      </c>
      <c r="B167" t="s">
        <v>84</v>
      </c>
      <c r="C167" t="s">
        <v>85</v>
      </c>
      <c r="D167">
        <v>8.44</v>
      </c>
      <c r="E167">
        <v>12671.675999999999</v>
      </c>
      <c r="F167">
        <f t="shared" si="3"/>
        <v>10611.24</v>
      </c>
      <c r="G167">
        <v>2199.1410000000001</v>
      </c>
      <c r="H167">
        <f t="shared" si="4"/>
        <v>1575.8275000000001</v>
      </c>
      <c r="I167" s="3">
        <f t="shared" si="0"/>
        <v>0.17354776116434797</v>
      </c>
      <c r="J167" s="3">
        <f t="shared" si="1"/>
        <v>0.14850549982848377</v>
      </c>
      <c r="K167" t="str">
        <f t="shared" si="8"/>
        <v>GOOD</v>
      </c>
    </row>
    <row r="168" spans="1:11" x14ac:dyDescent="0.3">
      <c r="A168">
        <v>41</v>
      </c>
      <c r="B168" t="s">
        <v>86</v>
      </c>
      <c r="C168" t="s">
        <v>87</v>
      </c>
      <c r="D168">
        <v>8.44</v>
      </c>
      <c r="E168">
        <v>17341.27</v>
      </c>
      <c r="F168">
        <f t="shared" si="3"/>
        <v>15280.834000000001</v>
      </c>
      <c r="G168">
        <v>2819.9290000000001</v>
      </c>
      <c r="H168">
        <f t="shared" si="4"/>
        <v>2196.6154999999999</v>
      </c>
      <c r="I168" s="3">
        <f t="shared" si="0"/>
        <v>0.16261375320262011</v>
      </c>
      <c r="J168" s="3">
        <f t="shared" si="1"/>
        <v>0.14374971287561922</v>
      </c>
      <c r="K168" t="str">
        <f t="shared" si="8"/>
        <v>GOOD</v>
      </c>
    </row>
    <row r="169" spans="1:11" x14ac:dyDescent="0.3">
      <c r="A169">
        <v>42</v>
      </c>
      <c r="B169" t="s">
        <v>88</v>
      </c>
      <c r="C169" t="s">
        <v>89</v>
      </c>
      <c r="D169">
        <v>8.44</v>
      </c>
      <c r="E169">
        <v>9026.6759999999995</v>
      </c>
      <c r="F169">
        <f t="shared" si="3"/>
        <v>6966.24</v>
      </c>
      <c r="G169">
        <v>1529.0309999999999</v>
      </c>
      <c r="H169">
        <f t="shared" si="4"/>
        <v>905.71749999999997</v>
      </c>
      <c r="I169" s="3">
        <f t="shared" si="0"/>
        <v>0.16939026060091222</v>
      </c>
      <c r="J169" s="3">
        <f t="shared" si="1"/>
        <v>0.13001525930774707</v>
      </c>
      <c r="K169" t="str">
        <f t="shared" si="8"/>
        <v>GOOD</v>
      </c>
    </row>
    <row r="170" spans="1:11" x14ac:dyDescent="0.3">
      <c r="A170">
        <v>43</v>
      </c>
      <c r="B170" t="s">
        <v>90</v>
      </c>
      <c r="C170" t="s">
        <v>91</v>
      </c>
      <c r="D170">
        <v>8.44</v>
      </c>
      <c r="E170">
        <v>672182.75</v>
      </c>
      <c r="F170">
        <f t="shared" si="3"/>
        <v>670122.31400000001</v>
      </c>
      <c r="G170">
        <v>99964.335999999996</v>
      </c>
      <c r="H170">
        <f t="shared" si="4"/>
        <v>99341.022499999992</v>
      </c>
      <c r="I170" s="3">
        <f t="shared" si="0"/>
        <v>0.14871600915078526</v>
      </c>
      <c r="J170" s="3">
        <f t="shared" si="1"/>
        <v>0.14824311983737343</v>
      </c>
      <c r="K170" t="str">
        <f t="shared" si="8"/>
        <v>GOOD</v>
      </c>
    </row>
    <row r="171" spans="1:11" x14ac:dyDescent="0.3">
      <c r="A171">
        <v>44</v>
      </c>
      <c r="B171" t="s">
        <v>92</v>
      </c>
      <c r="C171" t="s">
        <v>52</v>
      </c>
      <c r="D171">
        <v>8.44</v>
      </c>
      <c r="E171">
        <v>69615.437999999995</v>
      </c>
      <c r="F171">
        <f t="shared" si="3"/>
        <v>67555.001999999993</v>
      </c>
      <c r="G171">
        <v>10603.967000000001</v>
      </c>
      <c r="H171">
        <f t="shared" si="4"/>
        <v>9980.6535000000003</v>
      </c>
      <c r="I171" s="3">
        <f t="shared" si="0"/>
        <v>0.15232206109225371</v>
      </c>
      <c r="J171" s="3">
        <f t="shared" si="1"/>
        <v>0.1477411472802562</v>
      </c>
      <c r="K171" t="str">
        <f t="shared" si="8"/>
        <v>GOOD</v>
      </c>
    </row>
    <row r="172" spans="1:11" x14ac:dyDescent="0.3">
      <c r="A172">
        <v>45</v>
      </c>
      <c r="B172" t="s">
        <v>93</v>
      </c>
      <c r="C172" t="s">
        <v>94</v>
      </c>
      <c r="D172">
        <v>8.44</v>
      </c>
      <c r="E172">
        <v>21770.162</v>
      </c>
      <c r="F172">
        <f t="shared" si="3"/>
        <v>19709.725999999999</v>
      </c>
      <c r="G172">
        <v>3646.4690000000001</v>
      </c>
      <c r="H172">
        <f t="shared" si="4"/>
        <v>3023.1554999999998</v>
      </c>
      <c r="I172" s="3">
        <f t="shared" si="0"/>
        <v>0.16749847796263528</v>
      </c>
      <c r="J172" s="3">
        <f t="shared" si="1"/>
        <v>0.15338394354137647</v>
      </c>
      <c r="K172" t="str">
        <f t="shared" si="8"/>
        <v>GOOD</v>
      </c>
    </row>
    <row r="173" spans="1:11" x14ac:dyDescent="0.3">
      <c r="A173">
        <v>46</v>
      </c>
      <c r="B173" t="s">
        <v>95</v>
      </c>
      <c r="C173" t="s">
        <v>96</v>
      </c>
      <c r="D173">
        <v>8.44</v>
      </c>
      <c r="E173">
        <v>566705.125</v>
      </c>
      <c r="F173">
        <f t="shared" si="3"/>
        <v>564644.68900000001</v>
      </c>
      <c r="G173">
        <v>85107.343999999997</v>
      </c>
      <c r="H173">
        <f t="shared" si="4"/>
        <v>84484.030499999993</v>
      </c>
      <c r="I173" s="3">
        <f t="shared" si="0"/>
        <v>0.15017923827669635</v>
      </c>
      <c r="J173" s="3">
        <f t="shared" si="1"/>
        <v>0.14962335101322452</v>
      </c>
      <c r="K173" t="str">
        <f t="shared" si="8"/>
        <v>GOOD</v>
      </c>
    </row>
    <row r="174" spans="1:11" x14ac:dyDescent="0.3">
      <c r="A174">
        <v>47</v>
      </c>
      <c r="B174" t="s">
        <v>97</v>
      </c>
      <c r="C174" t="s">
        <v>98</v>
      </c>
      <c r="D174">
        <v>8.44</v>
      </c>
      <c r="E174">
        <v>230680.125</v>
      </c>
      <c r="F174">
        <f t="shared" si="3"/>
        <v>228619.68900000001</v>
      </c>
      <c r="G174">
        <v>34570.815999999999</v>
      </c>
      <c r="H174">
        <f t="shared" si="4"/>
        <v>33947.502500000002</v>
      </c>
      <c r="I174" s="3">
        <f t="shared" si="0"/>
        <v>0.14986473585446514</v>
      </c>
      <c r="J174" s="3">
        <f t="shared" si="1"/>
        <v>0.14848897156884855</v>
      </c>
      <c r="K174" t="str">
        <f t="shared" si="8"/>
        <v>GOOD</v>
      </c>
    </row>
    <row r="175" spans="1:11" x14ac:dyDescent="0.3">
      <c r="A175">
        <v>48</v>
      </c>
      <c r="B175" t="s">
        <v>99</v>
      </c>
      <c r="C175" t="s">
        <v>100</v>
      </c>
      <c r="D175">
        <v>8.44</v>
      </c>
      <c r="E175">
        <v>665279.125</v>
      </c>
      <c r="F175">
        <f t="shared" si="3"/>
        <v>663218.68900000001</v>
      </c>
      <c r="G175">
        <v>99382.008000000002</v>
      </c>
      <c r="H175">
        <f t="shared" si="4"/>
        <v>98758.694499999998</v>
      </c>
      <c r="I175" s="3">
        <f t="shared" si="0"/>
        <v>0.14938392663380201</v>
      </c>
      <c r="J175" s="3">
        <f t="shared" si="1"/>
        <v>0.14890818991984106</v>
      </c>
      <c r="K175" t="str">
        <f t="shared" si="8"/>
        <v>GOOD</v>
      </c>
    </row>
    <row r="176" spans="1:11" x14ac:dyDescent="0.3">
      <c r="A176">
        <v>49</v>
      </c>
      <c r="B176" t="s">
        <v>101</v>
      </c>
      <c r="C176" t="s">
        <v>102</v>
      </c>
      <c r="D176">
        <v>8.44</v>
      </c>
      <c r="E176">
        <v>116226.633</v>
      </c>
      <c r="F176">
        <f t="shared" si="3"/>
        <v>114166.197</v>
      </c>
      <c r="G176">
        <v>17038.328000000001</v>
      </c>
      <c r="H176">
        <f t="shared" si="4"/>
        <v>16415.014500000001</v>
      </c>
      <c r="I176" s="3">
        <f t="shared" si="0"/>
        <v>0.14659572905290993</v>
      </c>
      <c r="J176" s="3">
        <f t="shared" si="1"/>
        <v>0.1437817404042985</v>
      </c>
      <c r="K176" t="str">
        <f t="shared" si="8"/>
        <v>GOOD</v>
      </c>
    </row>
    <row r="177" spans="1:11" x14ac:dyDescent="0.3">
      <c r="A177">
        <v>50</v>
      </c>
      <c r="B177" t="s">
        <v>103</v>
      </c>
      <c r="C177" t="s">
        <v>104</v>
      </c>
      <c r="D177">
        <v>8.44</v>
      </c>
      <c r="E177">
        <v>557390.25</v>
      </c>
      <c r="F177">
        <f t="shared" si="3"/>
        <v>555329.81400000001</v>
      </c>
      <c r="G177">
        <v>83440.468999999997</v>
      </c>
      <c r="H177">
        <f t="shared" si="4"/>
        <v>82817.155499999993</v>
      </c>
      <c r="I177" s="3">
        <f t="shared" si="0"/>
        <v>0.14969847247955986</v>
      </c>
      <c r="J177" s="3">
        <f t="shared" si="1"/>
        <v>0.14913147720896539</v>
      </c>
      <c r="K177" t="str">
        <f t="shared" si="8"/>
        <v>GOOD</v>
      </c>
    </row>
    <row r="178" spans="1:11" x14ac:dyDescent="0.3">
      <c r="A178">
        <v>51</v>
      </c>
      <c r="B178" t="s">
        <v>105</v>
      </c>
      <c r="C178" t="s">
        <v>106</v>
      </c>
      <c r="D178">
        <v>8.44</v>
      </c>
      <c r="E178">
        <v>16660.537</v>
      </c>
      <c r="F178">
        <f t="shared" si="3"/>
        <v>14600.101000000001</v>
      </c>
      <c r="G178">
        <v>2871.9929999999999</v>
      </c>
      <c r="H178">
        <f t="shared" si="4"/>
        <v>2248.6795000000002</v>
      </c>
      <c r="I178" s="3">
        <f t="shared" si="0"/>
        <v>0.17238297901202104</v>
      </c>
      <c r="J178" s="3">
        <f t="shared" si="1"/>
        <v>0.15401807836808801</v>
      </c>
      <c r="K178" t="str">
        <f t="shared" si="8"/>
        <v>GOOD</v>
      </c>
    </row>
    <row r="179" spans="1:11" x14ac:dyDescent="0.3">
      <c r="A179">
        <v>52</v>
      </c>
      <c r="B179" t="s">
        <v>107</v>
      </c>
      <c r="C179" t="s">
        <v>108</v>
      </c>
      <c r="D179">
        <v>8.44</v>
      </c>
      <c r="E179">
        <v>10594.563</v>
      </c>
      <c r="F179">
        <f t="shared" si="3"/>
        <v>8534.1270000000004</v>
      </c>
      <c r="G179">
        <v>1912.8030000000001</v>
      </c>
      <c r="H179">
        <f t="shared" si="4"/>
        <v>1289.4895000000001</v>
      </c>
      <c r="I179" s="3">
        <f t="shared" si="0"/>
        <v>0.18054571953557688</v>
      </c>
      <c r="J179" s="3">
        <f t="shared" si="1"/>
        <v>0.15109799748703062</v>
      </c>
      <c r="K179" t="str">
        <f t="shared" si="8"/>
        <v>GOOD</v>
      </c>
    </row>
    <row r="180" spans="1:11" x14ac:dyDescent="0.3">
      <c r="A180">
        <v>53</v>
      </c>
      <c r="B180" t="s">
        <v>109</v>
      </c>
      <c r="C180" t="s">
        <v>110</v>
      </c>
      <c r="D180">
        <v>8.44</v>
      </c>
      <c r="E180">
        <v>22688.936000000002</v>
      </c>
      <c r="F180">
        <f t="shared" si="3"/>
        <v>20628.5</v>
      </c>
      <c r="G180">
        <v>3781.1460000000002</v>
      </c>
      <c r="H180">
        <f t="shared" si="4"/>
        <v>3157.8325000000004</v>
      </c>
      <c r="I180" s="3">
        <f t="shared" si="0"/>
        <v>0.1666515344747766</v>
      </c>
      <c r="J180" s="3">
        <f t="shared" si="1"/>
        <v>0.15308105291223309</v>
      </c>
      <c r="K180" t="str">
        <f t="shared" si="8"/>
        <v>GOOD</v>
      </c>
    </row>
    <row r="181" spans="1:11" x14ac:dyDescent="0.3">
      <c r="A181">
        <v>54</v>
      </c>
      <c r="B181" t="s">
        <v>111</v>
      </c>
      <c r="C181" t="s">
        <v>112</v>
      </c>
      <c r="D181">
        <v>8.44</v>
      </c>
      <c r="E181">
        <v>334130.09399999998</v>
      </c>
      <c r="F181">
        <f t="shared" si="3"/>
        <v>332069.658</v>
      </c>
      <c r="G181">
        <v>49535.82</v>
      </c>
      <c r="H181">
        <f t="shared" si="4"/>
        <v>48912.506500000003</v>
      </c>
      <c r="I181" s="3">
        <f t="shared" si="0"/>
        <v>0.14825309329964156</v>
      </c>
      <c r="J181" s="3">
        <f t="shared" si="1"/>
        <v>0.14729592217064288</v>
      </c>
      <c r="K181" t="str">
        <f t="shared" si="8"/>
        <v>GOOD</v>
      </c>
    </row>
    <row r="182" spans="1:11" x14ac:dyDescent="0.3">
      <c r="A182">
        <v>55</v>
      </c>
      <c r="B182" t="s">
        <v>113</v>
      </c>
      <c r="C182" t="s">
        <v>52</v>
      </c>
      <c r="D182">
        <v>8.44</v>
      </c>
      <c r="E182">
        <v>74533.023000000001</v>
      </c>
      <c r="F182">
        <f t="shared" si="3"/>
        <v>72472.587</v>
      </c>
      <c r="G182">
        <v>10861.329</v>
      </c>
      <c r="H182">
        <f t="shared" si="4"/>
        <v>10238.0155</v>
      </c>
      <c r="I182" s="3">
        <f t="shared" si="0"/>
        <v>0.14572505666380928</v>
      </c>
      <c r="J182" s="3">
        <f t="shared" si="1"/>
        <v>0.14126742157003447</v>
      </c>
      <c r="K182" t="str">
        <f t="shared" si="8"/>
        <v>GOOD</v>
      </c>
    </row>
    <row r="183" spans="1:11" x14ac:dyDescent="0.3">
      <c r="A183">
        <v>56</v>
      </c>
      <c r="B183" t="s">
        <v>114</v>
      </c>
      <c r="C183" t="s">
        <v>115</v>
      </c>
      <c r="D183">
        <v>8.44</v>
      </c>
      <c r="E183">
        <v>12403.356</v>
      </c>
      <c r="F183">
        <f t="shared" si="3"/>
        <v>10342.92</v>
      </c>
      <c r="G183">
        <v>2105.0120000000002</v>
      </c>
      <c r="H183">
        <f t="shared" si="4"/>
        <v>1481.6985000000002</v>
      </c>
      <c r="I183" s="3">
        <f t="shared" si="0"/>
        <v>0.16971310022868005</v>
      </c>
      <c r="J183" s="3">
        <f t="shared" si="1"/>
        <v>0.14325727164089061</v>
      </c>
      <c r="K183" t="str">
        <f t="shared" si="8"/>
        <v>GOOD</v>
      </c>
    </row>
    <row r="184" spans="1:11" x14ac:dyDescent="0.3">
      <c r="A184">
        <v>57</v>
      </c>
      <c r="B184" t="s">
        <v>116</v>
      </c>
      <c r="C184" t="s">
        <v>117</v>
      </c>
      <c r="D184">
        <v>8.44</v>
      </c>
      <c r="E184">
        <v>8829.5280000000002</v>
      </c>
      <c r="F184">
        <f t="shared" si="3"/>
        <v>6769.0920000000006</v>
      </c>
      <c r="G184">
        <v>1640.2239999999999</v>
      </c>
      <c r="H184">
        <f t="shared" si="4"/>
        <v>1016.9105</v>
      </c>
      <c r="I184" s="3">
        <f t="shared" si="0"/>
        <v>0.18576576233746581</v>
      </c>
      <c r="J184" s="3">
        <f t="shared" si="1"/>
        <v>0.15022849445686362</v>
      </c>
      <c r="K184" t="str">
        <f t="shared" si="8"/>
        <v>GOOD</v>
      </c>
    </row>
    <row r="185" spans="1:11" x14ac:dyDescent="0.3">
      <c r="A185">
        <v>58</v>
      </c>
      <c r="B185" t="s">
        <v>118</v>
      </c>
      <c r="C185" t="s">
        <v>119</v>
      </c>
      <c r="D185">
        <v>8.44</v>
      </c>
      <c r="E185">
        <v>989225.56299999997</v>
      </c>
      <c r="F185">
        <f t="shared" si="3"/>
        <v>987165.12699999998</v>
      </c>
      <c r="G185">
        <v>147128.67199999999</v>
      </c>
      <c r="H185">
        <f t="shared" si="4"/>
        <v>146505.3585</v>
      </c>
      <c r="I185" s="3">
        <f t="shared" si="0"/>
        <v>0.14873116658429902</v>
      </c>
      <c r="J185" s="3">
        <f t="shared" si="1"/>
        <v>0.14841018436827338</v>
      </c>
      <c r="K185" t="str">
        <f t="shared" si="8"/>
        <v>GOOD</v>
      </c>
    </row>
    <row r="186" spans="1:11" x14ac:dyDescent="0.3">
      <c r="A186">
        <v>59</v>
      </c>
      <c r="B186" t="s">
        <v>120</v>
      </c>
      <c r="C186" t="s">
        <v>121</v>
      </c>
      <c r="D186">
        <v>8.44</v>
      </c>
      <c r="E186">
        <v>24632.080000000002</v>
      </c>
      <c r="F186">
        <f t="shared" si="3"/>
        <v>22571.644</v>
      </c>
      <c r="G186">
        <v>3926.67</v>
      </c>
      <c r="H186">
        <f t="shared" si="4"/>
        <v>3303.3564999999999</v>
      </c>
      <c r="I186" s="3">
        <f t="shared" si="0"/>
        <v>0.15941284698653138</v>
      </c>
      <c r="J186" s="3">
        <f t="shared" si="1"/>
        <v>0.14634984053443337</v>
      </c>
      <c r="K186" t="str">
        <f t="shared" si="8"/>
        <v>GOOD</v>
      </c>
    </row>
    <row r="187" spans="1:11" x14ac:dyDescent="0.3">
      <c r="A187">
        <v>60</v>
      </c>
      <c r="B187" t="s">
        <v>122</v>
      </c>
      <c r="C187" t="s">
        <v>123</v>
      </c>
      <c r="D187">
        <v>8.44</v>
      </c>
      <c r="E187">
        <v>10997.695</v>
      </c>
      <c r="F187">
        <f t="shared" si="3"/>
        <v>8937.259</v>
      </c>
      <c r="G187">
        <v>2032.7629999999999</v>
      </c>
      <c r="H187">
        <f t="shared" si="4"/>
        <v>1409.4494999999999</v>
      </c>
      <c r="I187" s="3">
        <f t="shared" si="0"/>
        <v>0.18483536777479281</v>
      </c>
      <c r="J187" s="3">
        <f t="shared" si="1"/>
        <v>0.15770489587467476</v>
      </c>
      <c r="K187" t="str">
        <f t="shared" si="8"/>
        <v>GOOD</v>
      </c>
    </row>
    <row r="188" spans="1:11" x14ac:dyDescent="0.3">
      <c r="A188">
        <v>61</v>
      </c>
      <c r="B188" t="s">
        <v>124</v>
      </c>
      <c r="C188" t="s">
        <v>125</v>
      </c>
      <c r="D188">
        <v>8.44</v>
      </c>
      <c r="E188">
        <v>9381.357</v>
      </c>
      <c r="F188">
        <f t="shared" si="3"/>
        <v>7320.9210000000003</v>
      </c>
      <c r="G188">
        <v>1498.9580000000001</v>
      </c>
      <c r="H188">
        <f t="shared" si="4"/>
        <v>875.64450000000011</v>
      </c>
      <c r="I188" s="3">
        <f t="shared" si="0"/>
        <v>0.15978050936554275</v>
      </c>
      <c r="J188" s="3">
        <f t="shared" si="1"/>
        <v>0.11960851646944422</v>
      </c>
      <c r="K188" t="str">
        <f t="shared" si="8"/>
        <v>GOOD</v>
      </c>
    </row>
    <row r="189" spans="1:11" x14ac:dyDescent="0.3">
      <c r="A189">
        <v>62</v>
      </c>
      <c r="B189" t="s">
        <v>126</v>
      </c>
      <c r="C189" t="s">
        <v>127</v>
      </c>
      <c r="D189">
        <v>8.44</v>
      </c>
      <c r="E189">
        <v>774462</v>
      </c>
      <c r="F189">
        <f t="shared" si="3"/>
        <v>772401.56400000001</v>
      </c>
      <c r="G189">
        <v>114803.461</v>
      </c>
      <c r="H189">
        <f t="shared" si="4"/>
        <v>114180.14749999999</v>
      </c>
      <c r="I189" s="3">
        <f t="shared" si="0"/>
        <v>0.14823640281898917</v>
      </c>
      <c r="J189" s="3">
        <f t="shared" si="1"/>
        <v>0.1478248527989775</v>
      </c>
      <c r="K189" t="str">
        <f t="shared" si="8"/>
        <v>GOOD</v>
      </c>
    </row>
    <row r="190" spans="1:11" x14ac:dyDescent="0.3">
      <c r="A190">
        <v>63</v>
      </c>
      <c r="B190" t="s">
        <v>128</v>
      </c>
      <c r="C190" t="s">
        <v>129</v>
      </c>
      <c r="D190">
        <v>8.44</v>
      </c>
      <c r="E190">
        <v>15156.356</v>
      </c>
      <c r="F190">
        <f t="shared" si="3"/>
        <v>13095.92</v>
      </c>
      <c r="G190">
        <v>2419.1880000000001</v>
      </c>
      <c r="H190">
        <f t="shared" si="4"/>
        <v>1795.8745000000001</v>
      </c>
      <c r="I190" s="3">
        <f t="shared" si="0"/>
        <v>0.15961541151448277</v>
      </c>
      <c r="J190" s="3">
        <f t="shared" si="1"/>
        <v>0.13713236641641061</v>
      </c>
      <c r="K190" t="str">
        <f t="shared" si="8"/>
        <v>GOOD</v>
      </c>
    </row>
    <row r="191" spans="1:11" x14ac:dyDescent="0.3">
      <c r="A191">
        <v>64</v>
      </c>
      <c r="B191" t="s">
        <v>130</v>
      </c>
      <c r="C191" t="s">
        <v>131</v>
      </c>
      <c r="D191">
        <v>8.44</v>
      </c>
      <c r="E191">
        <v>790984.875</v>
      </c>
      <c r="F191">
        <f t="shared" si="3"/>
        <v>788924.43900000001</v>
      </c>
      <c r="G191">
        <v>117755.617</v>
      </c>
      <c r="H191">
        <f t="shared" si="4"/>
        <v>117132.30349999999</v>
      </c>
      <c r="I191" s="3">
        <f t="shared" si="0"/>
        <v>0.14887214752368053</v>
      </c>
      <c r="J191" s="3">
        <f t="shared" si="1"/>
        <v>0.14847087719639016</v>
      </c>
      <c r="K191" t="str">
        <f t="shared" si="8"/>
        <v>GOOD</v>
      </c>
    </row>
    <row r="192" spans="1:11" x14ac:dyDescent="0.3">
      <c r="A192">
        <v>65</v>
      </c>
      <c r="B192" t="s">
        <v>132</v>
      </c>
      <c r="C192" t="s">
        <v>133</v>
      </c>
      <c r="D192">
        <v>8.44</v>
      </c>
      <c r="E192">
        <v>2428417.5</v>
      </c>
      <c r="F192">
        <f t="shared" si="3"/>
        <v>2426357.0639999998</v>
      </c>
      <c r="G192">
        <v>369190.09399999998</v>
      </c>
      <c r="H192">
        <f t="shared" si="4"/>
        <v>368566.78049999999</v>
      </c>
      <c r="I192" s="3">
        <f t="shared" si="0"/>
        <v>0.15202908643180177</v>
      </c>
      <c r="J192" s="3">
        <f t="shared" si="1"/>
        <v>0.15190129514260151</v>
      </c>
      <c r="K192" t="str">
        <f t="shared" si="8"/>
        <v>GOOD</v>
      </c>
    </row>
    <row r="193" spans="1:11" x14ac:dyDescent="0.3">
      <c r="A193">
        <v>66</v>
      </c>
      <c r="B193" t="s">
        <v>134</v>
      </c>
      <c r="C193" t="s">
        <v>52</v>
      </c>
      <c r="D193">
        <v>8.44</v>
      </c>
      <c r="E193">
        <v>74071.789000000004</v>
      </c>
      <c r="F193">
        <f t="shared" si="3"/>
        <v>72011.353000000003</v>
      </c>
      <c r="G193">
        <v>11023.225</v>
      </c>
      <c r="H193">
        <f t="shared" si="4"/>
        <v>10399.9115</v>
      </c>
      <c r="I193" s="3">
        <f t="shared" ref="I193:I243" si="9">IF(E193=0,"",G193/E193)</f>
        <v>0.14881812831603136</v>
      </c>
      <c r="J193" s="3">
        <f t="shared" ref="J193:J243" si="10">IF(F193=0,"",H193/F193)</f>
        <v>0.14442044298209478</v>
      </c>
      <c r="K193" t="str">
        <f t="shared" ref="K193:K224" si="11">IF(J193=""," ",IF(J193&gt;=$O$131,IF(J193&lt;=$O$132,"GOOD")))</f>
        <v>GOOD</v>
      </c>
    </row>
    <row r="194" spans="1:11" x14ac:dyDescent="0.3">
      <c r="A194">
        <v>67</v>
      </c>
      <c r="B194" t="s">
        <v>135</v>
      </c>
      <c r="C194" t="s">
        <v>136</v>
      </c>
      <c r="D194">
        <v>8.44</v>
      </c>
      <c r="E194">
        <v>12877.744000000001</v>
      </c>
      <c r="F194">
        <f t="shared" ref="F194:F243" si="12">E194-AVERAGE(E$128,E$138,E$2340)</f>
        <v>10817.308000000001</v>
      </c>
      <c r="G194">
        <v>2282.1289999999999</v>
      </c>
      <c r="H194">
        <f t="shared" ref="H194:H243" si="13">G194-AVERAGE(G$128,G$138,G$2340)</f>
        <v>1658.8154999999999</v>
      </c>
      <c r="I194" s="3">
        <f t="shared" si="9"/>
        <v>0.17721496870880488</v>
      </c>
      <c r="J194" s="3">
        <f t="shared" si="10"/>
        <v>0.15334827297142689</v>
      </c>
      <c r="K194" t="str">
        <f t="shared" si="11"/>
        <v>GOOD</v>
      </c>
    </row>
    <row r="195" spans="1:11" x14ac:dyDescent="0.3">
      <c r="A195">
        <v>68</v>
      </c>
      <c r="B195" t="s">
        <v>137</v>
      </c>
      <c r="C195" t="s">
        <v>138</v>
      </c>
      <c r="D195">
        <v>8.44</v>
      </c>
      <c r="E195">
        <v>395778.84399999998</v>
      </c>
      <c r="F195">
        <f t="shared" si="12"/>
        <v>393718.408</v>
      </c>
      <c r="G195">
        <v>60089.773000000001</v>
      </c>
      <c r="H195">
        <f t="shared" si="13"/>
        <v>59466.459500000004</v>
      </c>
      <c r="I195" s="3">
        <f t="shared" si="9"/>
        <v>0.15182664235585064</v>
      </c>
      <c r="J195" s="3">
        <f t="shared" si="10"/>
        <v>0.15103804722282632</v>
      </c>
      <c r="K195" t="str">
        <f t="shared" si="11"/>
        <v>GOOD</v>
      </c>
    </row>
    <row r="196" spans="1:11" x14ac:dyDescent="0.3">
      <c r="A196">
        <v>69</v>
      </c>
      <c r="B196" t="s">
        <v>139</v>
      </c>
      <c r="C196" t="s">
        <v>140</v>
      </c>
      <c r="D196">
        <v>8.44</v>
      </c>
      <c r="E196">
        <v>236348.81299999999</v>
      </c>
      <c r="F196">
        <f t="shared" si="12"/>
        <v>234288.37700000001</v>
      </c>
      <c r="G196">
        <v>35437.019999999997</v>
      </c>
      <c r="H196">
        <f t="shared" si="13"/>
        <v>34813.7065</v>
      </c>
      <c r="I196" s="3">
        <f t="shared" si="9"/>
        <v>0.14993525692045678</v>
      </c>
      <c r="J196" s="3">
        <f t="shared" si="10"/>
        <v>0.14859339991927981</v>
      </c>
      <c r="K196" t="str">
        <f t="shared" si="11"/>
        <v>GOOD</v>
      </c>
    </row>
    <row r="197" spans="1:11" x14ac:dyDescent="0.3">
      <c r="A197">
        <v>70</v>
      </c>
      <c r="B197" t="s">
        <v>141</v>
      </c>
      <c r="C197" t="s">
        <v>142</v>
      </c>
      <c r="D197">
        <v>8.44</v>
      </c>
      <c r="E197">
        <v>9479.6859999999997</v>
      </c>
      <c r="F197">
        <f t="shared" si="12"/>
        <v>7419.25</v>
      </c>
      <c r="G197">
        <v>1434.4179999999999</v>
      </c>
      <c r="H197">
        <f t="shared" si="13"/>
        <v>811.10449999999992</v>
      </c>
      <c r="I197" s="3">
        <f t="shared" si="9"/>
        <v>0.15131492751975117</v>
      </c>
      <c r="J197" s="3">
        <f t="shared" si="10"/>
        <v>0.10932432523503048</v>
      </c>
      <c r="K197" t="b">
        <f t="shared" si="11"/>
        <v>0</v>
      </c>
    </row>
    <row r="198" spans="1:11" x14ac:dyDescent="0.3">
      <c r="A198">
        <v>71</v>
      </c>
      <c r="B198" t="s">
        <v>143</v>
      </c>
      <c r="C198" t="s">
        <v>144</v>
      </c>
      <c r="D198">
        <v>8.44</v>
      </c>
      <c r="E198">
        <v>49274.773000000001</v>
      </c>
      <c r="F198">
        <f t="shared" si="12"/>
        <v>47214.337</v>
      </c>
      <c r="G198">
        <v>7429.6210000000001</v>
      </c>
      <c r="H198">
        <f t="shared" si="13"/>
        <v>6806.3074999999999</v>
      </c>
      <c r="I198" s="3">
        <f t="shared" si="9"/>
        <v>0.15077940592440681</v>
      </c>
      <c r="J198" s="3">
        <f t="shared" si="10"/>
        <v>0.14415764220092722</v>
      </c>
      <c r="K198" t="str">
        <f t="shared" si="11"/>
        <v>GOOD</v>
      </c>
    </row>
    <row r="199" spans="1:11" x14ac:dyDescent="0.3">
      <c r="A199">
        <v>72</v>
      </c>
      <c r="B199" t="s">
        <v>145</v>
      </c>
      <c r="C199" t="s">
        <v>146</v>
      </c>
      <c r="D199">
        <v>8.44</v>
      </c>
      <c r="E199">
        <v>24255.953000000001</v>
      </c>
      <c r="F199">
        <f t="shared" si="12"/>
        <v>22195.517</v>
      </c>
      <c r="G199">
        <v>3900.4459999999999</v>
      </c>
      <c r="H199">
        <f t="shared" si="13"/>
        <v>3277.1324999999997</v>
      </c>
      <c r="I199" s="3">
        <f t="shared" si="9"/>
        <v>0.16080365920893727</v>
      </c>
      <c r="J199" s="3">
        <f t="shared" si="10"/>
        <v>0.14764839674606361</v>
      </c>
      <c r="K199" t="str">
        <f t="shared" si="11"/>
        <v>GOOD</v>
      </c>
    </row>
    <row r="200" spans="1:11" x14ac:dyDescent="0.3">
      <c r="A200">
        <v>73</v>
      </c>
      <c r="B200" t="s">
        <v>147</v>
      </c>
      <c r="C200" t="s">
        <v>148</v>
      </c>
      <c r="D200">
        <v>8.44</v>
      </c>
      <c r="E200">
        <v>1524381.375</v>
      </c>
      <c r="F200">
        <f t="shared" si="12"/>
        <v>1522320.939</v>
      </c>
      <c r="G200">
        <v>233297.65599999999</v>
      </c>
      <c r="H200">
        <f t="shared" si="13"/>
        <v>232674.3425</v>
      </c>
      <c r="I200" s="3">
        <f t="shared" si="9"/>
        <v>0.15304415274688069</v>
      </c>
      <c r="J200" s="3">
        <f t="shared" si="10"/>
        <v>0.15284184598606509</v>
      </c>
      <c r="K200" t="str">
        <f t="shared" si="11"/>
        <v>GOOD</v>
      </c>
    </row>
    <row r="201" spans="1:11" x14ac:dyDescent="0.3">
      <c r="A201">
        <v>74</v>
      </c>
      <c r="B201" t="s">
        <v>149</v>
      </c>
      <c r="C201" t="s">
        <v>150</v>
      </c>
      <c r="D201">
        <v>8.44</v>
      </c>
      <c r="E201">
        <v>466435.06300000002</v>
      </c>
      <c r="F201">
        <f t="shared" si="12"/>
        <v>464374.62700000004</v>
      </c>
      <c r="G201">
        <v>70830.679999999993</v>
      </c>
      <c r="H201">
        <f t="shared" si="13"/>
        <v>70207.366499999989</v>
      </c>
      <c r="I201" s="3">
        <f t="shared" si="9"/>
        <v>0.1518553934269731</v>
      </c>
      <c r="J201" s="3">
        <f t="shared" si="10"/>
        <v>0.15118691336251663</v>
      </c>
      <c r="K201" t="str">
        <f t="shared" si="11"/>
        <v>GOOD</v>
      </c>
    </row>
    <row r="202" spans="1:11" x14ac:dyDescent="0.3">
      <c r="A202">
        <v>75</v>
      </c>
      <c r="B202" t="s">
        <v>151</v>
      </c>
      <c r="C202" t="s">
        <v>152</v>
      </c>
      <c r="D202">
        <v>8.44</v>
      </c>
      <c r="E202">
        <v>477417.78100000002</v>
      </c>
      <c r="F202">
        <f t="shared" si="12"/>
        <v>475357.34500000003</v>
      </c>
      <c r="G202">
        <v>72497.070000000007</v>
      </c>
      <c r="H202">
        <f t="shared" si="13"/>
        <v>71873.756500000003</v>
      </c>
      <c r="I202" s="3">
        <f t="shared" si="9"/>
        <v>0.15185247153582662</v>
      </c>
      <c r="J202" s="3">
        <f t="shared" si="10"/>
        <v>0.1511994234568943</v>
      </c>
      <c r="K202" t="str">
        <f t="shared" si="11"/>
        <v>GOOD</v>
      </c>
    </row>
    <row r="203" spans="1:11" x14ac:dyDescent="0.3">
      <c r="A203">
        <v>76</v>
      </c>
      <c r="B203" t="s">
        <v>153</v>
      </c>
      <c r="C203" t="s">
        <v>154</v>
      </c>
      <c r="D203">
        <v>8.44</v>
      </c>
      <c r="E203">
        <v>588410.25</v>
      </c>
      <c r="F203">
        <f t="shared" si="12"/>
        <v>586349.81400000001</v>
      </c>
      <c r="G203">
        <v>89534.672000000006</v>
      </c>
      <c r="H203">
        <f t="shared" si="13"/>
        <v>88911.358500000002</v>
      </c>
      <c r="I203" s="3">
        <f t="shared" si="9"/>
        <v>0.15216368511595441</v>
      </c>
      <c r="J203" s="3">
        <f t="shared" si="10"/>
        <v>0.15163534868964756</v>
      </c>
      <c r="K203" t="str">
        <f t="shared" si="11"/>
        <v>GOOD</v>
      </c>
    </row>
    <row r="204" spans="1:11" x14ac:dyDescent="0.3">
      <c r="A204">
        <v>77</v>
      </c>
      <c r="B204" t="s">
        <v>155</v>
      </c>
      <c r="C204" t="s">
        <v>52</v>
      </c>
      <c r="D204">
        <v>8.44</v>
      </c>
      <c r="E204">
        <v>67615.297000000006</v>
      </c>
      <c r="F204">
        <f t="shared" si="12"/>
        <v>65554.861000000004</v>
      </c>
      <c r="G204">
        <v>10304.373</v>
      </c>
      <c r="H204">
        <f t="shared" si="13"/>
        <v>9681.0594999999994</v>
      </c>
      <c r="I204" s="3">
        <f t="shared" si="9"/>
        <v>0.15239706778186596</v>
      </c>
      <c r="J204" s="3">
        <f t="shared" si="10"/>
        <v>0.14767874345733109</v>
      </c>
      <c r="K204" t="str">
        <f t="shared" si="11"/>
        <v>GOOD</v>
      </c>
    </row>
    <row r="205" spans="1:11" x14ac:dyDescent="0.3">
      <c r="A205">
        <v>78</v>
      </c>
      <c r="B205" t="s">
        <v>156</v>
      </c>
      <c r="C205" t="s">
        <v>157</v>
      </c>
      <c r="D205">
        <v>8.44</v>
      </c>
      <c r="E205">
        <v>548292.25</v>
      </c>
      <c r="F205">
        <f t="shared" si="12"/>
        <v>546231.81400000001</v>
      </c>
      <c r="G205">
        <v>81935.672000000006</v>
      </c>
      <c r="H205">
        <f t="shared" si="13"/>
        <v>81312.358500000002</v>
      </c>
      <c r="I205" s="3">
        <f t="shared" si="9"/>
        <v>0.14943795393788623</v>
      </c>
      <c r="J205" s="3">
        <f t="shared" si="10"/>
        <v>0.14886053213297459</v>
      </c>
      <c r="K205" t="str">
        <f t="shared" si="11"/>
        <v>GOOD</v>
      </c>
    </row>
    <row r="206" spans="1:11" x14ac:dyDescent="0.3">
      <c r="A206">
        <v>79</v>
      </c>
      <c r="B206" t="s">
        <v>158</v>
      </c>
      <c r="C206" t="s">
        <v>159</v>
      </c>
      <c r="D206">
        <v>8.44</v>
      </c>
      <c r="E206">
        <v>464010.68800000002</v>
      </c>
      <c r="F206">
        <f t="shared" si="12"/>
        <v>461950.25200000004</v>
      </c>
      <c r="G206">
        <v>70025.983999999997</v>
      </c>
      <c r="H206">
        <f t="shared" si="13"/>
        <v>69402.670499999993</v>
      </c>
      <c r="I206" s="3">
        <f t="shared" si="9"/>
        <v>0.15091459272593305</v>
      </c>
      <c r="J206" s="3">
        <f t="shared" si="10"/>
        <v>0.15023840813923831</v>
      </c>
      <c r="K206" t="str">
        <f t="shared" si="11"/>
        <v>GOOD</v>
      </c>
    </row>
    <row r="207" spans="1:11" x14ac:dyDescent="0.3">
      <c r="A207">
        <v>80</v>
      </c>
      <c r="B207" t="s">
        <v>160</v>
      </c>
      <c r="C207" t="s">
        <v>161</v>
      </c>
      <c r="D207">
        <v>8.44</v>
      </c>
      <c r="E207">
        <v>9690.3680000000004</v>
      </c>
      <c r="F207">
        <f t="shared" si="12"/>
        <v>7629.9320000000007</v>
      </c>
      <c r="G207">
        <v>1574.4010000000001</v>
      </c>
      <c r="H207">
        <f t="shared" si="13"/>
        <v>951.08750000000009</v>
      </c>
      <c r="I207" s="3">
        <f t="shared" si="9"/>
        <v>0.16247071318653739</v>
      </c>
      <c r="J207" s="3">
        <f t="shared" si="10"/>
        <v>0.12465215941636178</v>
      </c>
      <c r="K207" t="str">
        <f t="shared" si="11"/>
        <v>GOOD</v>
      </c>
    </row>
    <row r="208" spans="1:11" x14ac:dyDescent="0.3">
      <c r="A208">
        <v>81</v>
      </c>
      <c r="B208" t="s">
        <v>162</v>
      </c>
      <c r="C208" t="s">
        <v>163</v>
      </c>
      <c r="D208">
        <v>8.44</v>
      </c>
      <c r="E208">
        <v>11152.647999999999</v>
      </c>
      <c r="F208">
        <f t="shared" si="12"/>
        <v>9092.2119999999995</v>
      </c>
      <c r="G208">
        <v>1854.34</v>
      </c>
      <c r="H208">
        <f t="shared" si="13"/>
        <v>1231.0264999999999</v>
      </c>
      <c r="I208" s="3">
        <f t="shared" si="9"/>
        <v>0.16626903314800218</v>
      </c>
      <c r="J208" s="3">
        <f t="shared" si="10"/>
        <v>0.13539351040208916</v>
      </c>
      <c r="K208" t="str">
        <f t="shared" si="11"/>
        <v>GOOD</v>
      </c>
    </row>
    <row r="209" spans="1:11" x14ac:dyDescent="0.3">
      <c r="A209">
        <v>82</v>
      </c>
      <c r="B209" t="s">
        <v>164</v>
      </c>
      <c r="C209" t="s">
        <v>165</v>
      </c>
      <c r="D209">
        <v>8.44</v>
      </c>
      <c r="E209">
        <v>391434</v>
      </c>
      <c r="F209">
        <f t="shared" si="12"/>
        <v>389373.56400000001</v>
      </c>
      <c r="G209">
        <v>59199.004000000001</v>
      </c>
      <c r="H209">
        <f t="shared" si="13"/>
        <v>58575.690500000004</v>
      </c>
      <c r="I209" s="3">
        <f t="shared" si="9"/>
        <v>0.1512362339500401</v>
      </c>
      <c r="J209" s="3">
        <f t="shared" si="10"/>
        <v>0.15043571499373801</v>
      </c>
      <c r="K209" t="str">
        <f t="shared" si="11"/>
        <v>GOOD</v>
      </c>
    </row>
    <row r="210" spans="1:11" x14ac:dyDescent="0.3">
      <c r="A210">
        <v>83</v>
      </c>
      <c r="B210" t="s">
        <v>166</v>
      </c>
      <c r="C210" t="s">
        <v>167</v>
      </c>
      <c r="D210">
        <v>8.44</v>
      </c>
      <c r="E210">
        <v>437490.18800000002</v>
      </c>
      <c r="F210">
        <f t="shared" si="12"/>
        <v>435429.75200000004</v>
      </c>
      <c r="G210">
        <v>65531.362999999998</v>
      </c>
      <c r="H210">
        <f t="shared" si="13"/>
        <v>64908.049500000001</v>
      </c>
      <c r="I210" s="3">
        <f t="shared" si="9"/>
        <v>0.14978933196097188</v>
      </c>
      <c r="J210" s="3">
        <f t="shared" si="10"/>
        <v>0.14906663865265687</v>
      </c>
      <c r="K210" t="str">
        <f t="shared" si="11"/>
        <v>GOOD</v>
      </c>
    </row>
    <row r="211" spans="1:11" x14ac:dyDescent="0.3">
      <c r="A211">
        <v>84</v>
      </c>
      <c r="B211" t="s">
        <v>168</v>
      </c>
      <c r="C211" t="s">
        <v>169</v>
      </c>
      <c r="D211">
        <v>8.44</v>
      </c>
      <c r="E211">
        <v>8926.4950000000008</v>
      </c>
      <c r="F211">
        <f t="shared" si="12"/>
        <v>6866.0590000000011</v>
      </c>
      <c r="G211">
        <v>1499.759</v>
      </c>
      <c r="H211">
        <f t="shared" si="13"/>
        <v>876.44550000000004</v>
      </c>
      <c r="I211" s="3">
        <f t="shared" si="9"/>
        <v>0.16801208088953165</v>
      </c>
      <c r="J211" s="3">
        <f t="shared" si="10"/>
        <v>0.12764899049076039</v>
      </c>
      <c r="K211" t="str">
        <f t="shared" si="11"/>
        <v>GOOD</v>
      </c>
    </row>
    <row r="212" spans="1:11" x14ac:dyDescent="0.3">
      <c r="A212">
        <v>85</v>
      </c>
      <c r="B212" t="s">
        <v>170</v>
      </c>
      <c r="C212" t="s">
        <v>171</v>
      </c>
      <c r="D212">
        <v>8.44</v>
      </c>
      <c r="E212">
        <v>7279.7669999999998</v>
      </c>
      <c r="F212">
        <f t="shared" si="12"/>
        <v>5219.3310000000001</v>
      </c>
      <c r="G212">
        <v>1278.8779999999999</v>
      </c>
      <c r="H212">
        <f t="shared" si="13"/>
        <v>655.56449999999995</v>
      </c>
      <c r="I212" s="3">
        <f t="shared" si="9"/>
        <v>0.17567567753198693</v>
      </c>
      <c r="J212" s="3">
        <f t="shared" si="10"/>
        <v>0.12560316638281802</v>
      </c>
      <c r="K212" t="str">
        <f t="shared" si="11"/>
        <v>GOOD</v>
      </c>
    </row>
    <row r="213" spans="1:11" x14ac:dyDescent="0.3">
      <c r="A213">
        <v>86</v>
      </c>
      <c r="B213" t="s">
        <v>172</v>
      </c>
      <c r="C213" t="s">
        <v>173</v>
      </c>
      <c r="D213">
        <v>8.44</v>
      </c>
      <c r="E213">
        <v>5479.54</v>
      </c>
      <c r="F213">
        <f t="shared" si="12"/>
        <v>3419.1039999999998</v>
      </c>
      <c r="G213">
        <v>1103.1410000000001</v>
      </c>
      <c r="H213">
        <f t="shared" si="13"/>
        <v>479.8275000000001</v>
      </c>
      <c r="I213" s="3">
        <f t="shared" si="9"/>
        <v>0.20132000131397892</v>
      </c>
      <c r="J213" s="3">
        <f t="shared" si="10"/>
        <v>0.1403372053029098</v>
      </c>
      <c r="K213" t="str">
        <f t="shared" si="11"/>
        <v>GOOD</v>
      </c>
    </row>
    <row r="214" spans="1:11" x14ac:dyDescent="0.3">
      <c r="A214">
        <v>87</v>
      </c>
      <c r="B214" t="s">
        <v>174</v>
      </c>
      <c r="C214" t="s">
        <v>175</v>
      </c>
      <c r="D214">
        <v>8.44</v>
      </c>
      <c r="E214">
        <v>7184.7430000000004</v>
      </c>
      <c r="F214">
        <f t="shared" si="12"/>
        <v>5124.3070000000007</v>
      </c>
      <c r="G214">
        <v>1312.1389999999999</v>
      </c>
      <c r="H214">
        <f t="shared" si="13"/>
        <v>688.82549999999992</v>
      </c>
      <c r="I214" s="3">
        <f t="shared" si="9"/>
        <v>0.18262852269037316</v>
      </c>
      <c r="J214" s="3">
        <f t="shared" si="10"/>
        <v>0.13442315224283008</v>
      </c>
      <c r="K214" t="str">
        <f t="shared" si="11"/>
        <v>GOOD</v>
      </c>
    </row>
    <row r="215" spans="1:11" x14ac:dyDescent="0.3">
      <c r="A215">
        <v>88</v>
      </c>
      <c r="B215" t="s">
        <v>176</v>
      </c>
      <c r="C215" t="s">
        <v>52</v>
      </c>
      <c r="D215">
        <v>8.44</v>
      </c>
      <c r="E215">
        <v>73846.929999999993</v>
      </c>
      <c r="F215">
        <f t="shared" si="12"/>
        <v>71786.493999999992</v>
      </c>
      <c r="G215">
        <v>10679.78</v>
      </c>
      <c r="H215">
        <f t="shared" si="13"/>
        <v>10056.4665</v>
      </c>
      <c r="I215" s="3">
        <f t="shared" si="9"/>
        <v>0.14462050081161129</v>
      </c>
      <c r="J215" s="3">
        <f t="shared" si="10"/>
        <v>0.1400885589982985</v>
      </c>
      <c r="K215" t="str">
        <f t="shared" si="11"/>
        <v>GOOD</v>
      </c>
    </row>
    <row r="216" spans="1:11" x14ac:dyDescent="0.3">
      <c r="A216">
        <v>89</v>
      </c>
      <c r="B216" t="s">
        <v>177</v>
      </c>
      <c r="C216" t="s">
        <v>178</v>
      </c>
      <c r="D216">
        <v>8.44</v>
      </c>
      <c r="E216">
        <v>6362.8639999999996</v>
      </c>
      <c r="F216">
        <f t="shared" si="12"/>
        <v>4302.4279999999999</v>
      </c>
      <c r="G216">
        <v>1379.08</v>
      </c>
      <c r="H216">
        <f t="shared" si="13"/>
        <v>755.76649999999995</v>
      </c>
      <c r="I216" s="3">
        <f t="shared" si="9"/>
        <v>0.21673887733574063</v>
      </c>
      <c r="J216" s="3">
        <f t="shared" si="10"/>
        <v>0.17566046427738011</v>
      </c>
      <c r="K216" t="str">
        <f t="shared" si="11"/>
        <v>GOOD</v>
      </c>
    </row>
    <row r="217" spans="1:11" x14ac:dyDescent="0.3">
      <c r="A217">
        <v>90</v>
      </c>
      <c r="B217" t="s">
        <v>179</v>
      </c>
      <c r="C217" t="s">
        <v>180</v>
      </c>
      <c r="D217">
        <v>8.44</v>
      </c>
      <c r="E217">
        <v>23128.217000000001</v>
      </c>
      <c r="F217">
        <f t="shared" si="12"/>
        <v>21067.780999999999</v>
      </c>
      <c r="G217">
        <v>3569.1909999999998</v>
      </c>
      <c r="H217">
        <f t="shared" si="13"/>
        <v>2945.8774999999996</v>
      </c>
      <c r="I217" s="3">
        <f t="shared" si="9"/>
        <v>0.15432192632921074</v>
      </c>
      <c r="J217" s="3">
        <f t="shared" si="10"/>
        <v>0.13982856096709947</v>
      </c>
      <c r="K217" t="str">
        <f t="shared" si="11"/>
        <v>GOOD</v>
      </c>
    </row>
    <row r="218" spans="1:11" x14ac:dyDescent="0.3">
      <c r="A218">
        <v>91</v>
      </c>
      <c r="B218" t="s">
        <v>181</v>
      </c>
      <c r="C218" t="s">
        <v>182</v>
      </c>
      <c r="D218">
        <v>8.44</v>
      </c>
      <c r="E218">
        <v>9159.4590000000007</v>
      </c>
      <c r="F218">
        <f t="shared" si="12"/>
        <v>7099.023000000001</v>
      </c>
      <c r="G218">
        <v>1683.336</v>
      </c>
      <c r="H218">
        <f t="shared" si="13"/>
        <v>1060.0225</v>
      </c>
      <c r="I218" s="3">
        <f t="shared" si="9"/>
        <v>0.18378116000082537</v>
      </c>
      <c r="J218" s="3">
        <f t="shared" si="10"/>
        <v>0.14931949086515142</v>
      </c>
      <c r="K218" t="str">
        <f t="shared" si="11"/>
        <v>GOOD</v>
      </c>
    </row>
    <row r="219" spans="1:11" x14ac:dyDescent="0.3">
      <c r="A219">
        <v>92</v>
      </c>
      <c r="B219" t="s">
        <v>183</v>
      </c>
      <c r="C219" t="s">
        <v>184</v>
      </c>
      <c r="D219">
        <v>8.44</v>
      </c>
      <c r="E219">
        <v>744433.5</v>
      </c>
      <c r="F219">
        <f t="shared" si="12"/>
        <v>742373.06400000001</v>
      </c>
      <c r="G219">
        <v>113075.75</v>
      </c>
      <c r="H219">
        <f t="shared" si="13"/>
        <v>112452.4365</v>
      </c>
      <c r="I219" s="3">
        <f t="shared" si="9"/>
        <v>0.15189503159113607</v>
      </c>
      <c r="J219" s="3">
        <f t="shared" si="10"/>
        <v>0.15147698906812707</v>
      </c>
      <c r="K219" t="str">
        <f t="shared" si="11"/>
        <v>GOOD</v>
      </c>
    </row>
    <row r="220" spans="1:11" x14ac:dyDescent="0.3">
      <c r="A220">
        <v>93</v>
      </c>
      <c r="B220" t="s">
        <v>185</v>
      </c>
      <c r="C220" t="s">
        <v>186</v>
      </c>
      <c r="D220">
        <v>8.44</v>
      </c>
      <c r="E220">
        <v>10095.567999999999</v>
      </c>
      <c r="F220">
        <f t="shared" si="12"/>
        <v>8035.1319999999996</v>
      </c>
      <c r="G220">
        <v>1802.548</v>
      </c>
      <c r="H220">
        <f t="shared" si="13"/>
        <v>1179.2345</v>
      </c>
      <c r="I220" s="3">
        <f t="shared" si="9"/>
        <v>0.17854844819033464</v>
      </c>
      <c r="J220" s="3">
        <f t="shared" si="10"/>
        <v>0.14675981676467792</v>
      </c>
      <c r="K220" t="str">
        <f t="shared" si="11"/>
        <v>GOOD</v>
      </c>
    </row>
    <row r="221" spans="1:11" x14ac:dyDescent="0.3">
      <c r="A221">
        <v>94</v>
      </c>
      <c r="B221" t="s">
        <v>187</v>
      </c>
      <c r="C221" t="s">
        <v>188</v>
      </c>
      <c r="D221">
        <v>8.44</v>
      </c>
      <c r="E221">
        <v>8381.3709999999992</v>
      </c>
      <c r="F221">
        <f t="shared" si="12"/>
        <v>6320.9349999999995</v>
      </c>
      <c r="G221">
        <v>1307.633</v>
      </c>
      <c r="H221">
        <f t="shared" si="13"/>
        <v>684.31950000000006</v>
      </c>
      <c r="I221" s="3">
        <f t="shared" si="9"/>
        <v>0.15601659919361643</v>
      </c>
      <c r="J221" s="3">
        <f t="shared" si="10"/>
        <v>0.1082623852325645</v>
      </c>
      <c r="K221" t="b">
        <f t="shared" si="11"/>
        <v>0</v>
      </c>
    </row>
    <row r="222" spans="1:11" x14ac:dyDescent="0.3">
      <c r="A222">
        <v>95</v>
      </c>
      <c r="B222" t="s">
        <v>189</v>
      </c>
      <c r="C222" t="s">
        <v>190</v>
      </c>
      <c r="D222">
        <v>8.44</v>
      </c>
      <c r="E222">
        <v>7126.7849999999999</v>
      </c>
      <c r="F222">
        <f t="shared" si="12"/>
        <v>5066.3490000000002</v>
      </c>
      <c r="G222">
        <v>1231.3019999999999</v>
      </c>
      <c r="H222">
        <f t="shared" si="13"/>
        <v>607.98849999999993</v>
      </c>
      <c r="I222" s="3">
        <f t="shared" si="9"/>
        <v>0.17277103209932668</v>
      </c>
      <c r="J222" s="3">
        <f t="shared" si="10"/>
        <v>0.12000525427679773</v>
      </c>
      <c r="K222" t="str">
        <f t="shared" si="11"/>
        <v>GOOD</v>
      </c>
    </row>
    <row r="223" spans="1:11" x14ac:dyDescent="0.3">
      <c r="A223">
        <v>96</v>
      </c>
      <c r="B223" t="s">
        <v>191</v>
      </c>
      <c r="C223" t="s">
        <v>192</v>
      </c>
      <c r="D223">
        <v>8.44</v>
      </c>
      <c r="E223">
        <v>2219575.25</v>
      </c>
      <c r="F223">
        <f t="shared" si="12"/>
        <v>2217514.8139999998</v>
      </c>
      <c r="G223">
        <v>336654.28100000002</v>
      </c>
      <c r="H223">
        <f t="shared" si="13"/>
        <v>336030.96750000003</v>
      </c>
      <c r="I223" s="3">
        <f t="shared" si="9"/>
        <v>0.15167509234030249</v>
      </c>
      <c r="J223" s="3">
        <f t="shared" si="10"/>
        <v>0.15153493693864453</v>
      </c>
      <c r="K223" t="str">
        <f t="shared" si="11"/>
        <v>GOOD</v>
      </c>
    </row>
    <row r="224" spans="1:11" x14ac:dyDescent="0.3">
      <c r="A224">
        <v>97</v>
      </c>
      <c r="B224" t="s">
        <v>193</v>
      </c>
      <c r="C224" t="s">
        <v>194</v>
      </c>
      <c r="D224">
        <v>8.44</v>
      </c>
      <c r="E224">
        <v>14401.323</v>
      </c>
      <c r="F224">
        <f t="shared" si="12"/>
        <v>12340.887000000001</v>
      </c>
      <c r="G224">
        <v>2381.0070000000001</v>
      </c>
      <c r="H224">
        <f t="shared" si="13"/>
        <v>1757.6935000000001</v>
      </c>
      <c r="I224" s="3">
        <f t="shared" si="9"/>
        <v>0.16533251840820459</v>
      </c>
      <c r="J224" s="3">
        <f t="shared" si="10"/>
        <v>0.14242845753307684</v>
      </c>
      <c r="K224" t="str">
        <f t="shared" si="11"/>
        <v>GOOD</v>
      </c>
    </row>
    <row r="225" spans="1:22" x14ac:dyDescent="0.3">
      <c r="A225">
        <v>98</v>
      </c>
      <c r="B225" t="s">
        <v>195</v>
      </c>
      <c r="C225" t="s">
        <v>196</v>
      </c>
      <c r="D225">
        <v>8.44</v>
      </c>
      <c r="E225">
        <v>6769.5609999999997</v>
      </c>
      <c r="F225">
        <f t="shared" si="12"/>
        <v>4709.125</v>
      </c>
      <c r="G225">
        <v>1365.1020000000001</v>
      </c>
      <c r="H225">
        <f t="shared" si="13"/>
        <v>741.78850000000011</v>
      </c>
      <c r="I225" s="3">
        <f t="shared" si="9"/>
        <v>0.2016529579983104</v>
      </c>
      <c r="J225" s="3">
        <f t="shared" si="10"/>
        <v>0.15752151408170309</v>
      </c>
      <c r="K225" t="str">
        <f t="shared" ref="K225:K243" si="14">IF(J225=""," ",IF(J225&gt;=$O$131,IF(J225&lt;=$O$132,"GOOD")))</f>
        <v>GOOD</v>
      </c>
    </row>
    <row r="226" spans="1:22" x14ac:dyDescent="0.3">
      <c r="A226">
        <v>99</v>
      </c>
      <c r="B226" t="s">
        <v>197</v>
      </c>
      <c r="C226" t="s">
        <v>52</v>
      </c>
      <c r="D226">
        <v>8.44</v>
      </c>
      <c r="E226">
        <v>69759.937999999995</v>
      </c>
      <c r="F226">
        <f t="shared" si="12"/>
        <v>67699.501999999993</v>
      </c>
      <c r="G226">
        <v>10577.832</v>
      </c>
      <c r="H226">
        <f t="shared" si="13"/>
        <v>9954.5185000000001</v>
      </c>
      <c r="I226" s="3">
        <f t="shared" si="9"/>
        <v>0.15163190081963665</v>
      </c>
      <c r="J226" s="3">
        <f t="shared" si="10"/>
        <v>0.14703975961300278</v>
      </c>
      <c r="K226" t="str">
        <f t="shared" si="14"/>
        <v>GOOD</v>
      </c>
    </row>
    <row r="227" spans="1:22" x14ac:dyDescent="0.3">
      <c r="A227">
        <v>100</v>
      </c>
      <c r="B227" t="s">
        <v>198</v>
      </c>
      <c r="C227" t="s">
        <v>199</v>
      </c>
      <c r="D227">
        <v>8.44</v>
      </c>
      <c r="E227">
        <v>299722.03100000002</v>
      </c>
      <c r="F227">
        <f t="shared" si="12"/>
        <v>297661.59500000003</v>
      </c>
      <c r="G227">
        <v>44532.586000000003</v>
      </c>
      <c r="H227">
        <f t="shared" si="13"/>
        <v>43909.272500000006</v>
      </c>
      <c r="I227" s="3">
        <f t="shared" si="9"/>
        <v>0.1485796217629394</v>
      </c>
      <c r="J227" s="3">
        <f t="shared" si="10"/>
        <v>0.14751406710697765</v>
      </c>
      <c r="K227" t="str">
        <f t="shared" si="14"/>
        <v>GOOD</v>
      </c>
    </row>
    <row r="228" spans="1:22" x14ac:dyDescent="0.3">
      <c r="A228">
        <v>101</v>
      </c>
      <c r="B228" t="s">
        <v>200</v>
      </c>
      <c r="C228" t="s">
        <v>201</v>
      </c>
      <c r="D228">
        <v>8.44</v>
      </c>
      <c r="E228">
        <v>8714.143</v>
      </c>
      <c r="F228">
        <f t="shared" si="12"/>
        <v>6653.7070000000003</v>
      </c>
      <c r="G228">
        <v>1646.2429999999999</v>
      </c>
      <c r="H228">
        <f t="shared" si="13"/>
        <v>1022.9295</v>
      </c>
      <c r="I228" s="3">
        <f t="shared" si="9"/>
        <v>0.18891622503784938</v>
      </c>
      <c r="J228" s="3">
        <f t="shared" si="10"/>
        <v>0.15373828453822808</v>
      </c>
      <c r="K228" t="str">
        <f t="shared" si="14"/>
        <v>GOOD</v>
      </c>
    </row>
    <row r="229" spans="1:22" x14ac:dyDescent="0.3">
      <c r="A229">
        <v>102</v>
      </c>
      <c r="B229" t="s">
        <v>202</v>
      </c>
      <c r="C229" t="s">
        <v>203</v>
      </c>
      <c r="D229">
        <v>8.44</v>
      </c>
      <c r="E229">
        <v>364980.875</v>
      </c>
      <c r="F229">
        <f t="shared" si="12"/>
        <v>362920.43900000001</v>
      </c>
      <c r="G229">
        <v>54806.828000000001</v>
      </c>
      <c r="H229">
        <f t="shared" si="13"/>
        <v>54183.514500000005</v>
      </c>
      <c r="I229" s="3">
        <f t="shared" si="9"/>
        <v>0.15016356130989056</v>
      </c>
      <c r="J229" s="3">
        <f t="shared" si="10"/>
        <v>0.14929860288193911</v>
      </c>
      <c r="K229" t="str">
        <f t="shared" si="14"/>
        <v>GOOD</v>
      </c>
    </row>
    <row r="230" spans="1:22" x14ac:dyDescent="0.3">
      <c r="A230">
        <v>103</v>
      </c>
      <c r="B230" t="s">
        <v>204</v>
      </c>
      <c r="C230" t="s">
        <v>205</v>
      </c>
      <c r="D230">
        <v>8.44</v>
      </c>
      <c r="E230">
        <v>7649.3429999999998</v>
      </c>
      <c r="F230">
        <f t="shared" si="12"/>
        <v>5588.9069999999992</v>
      </c>
      <c r="G230">
        <v>1466.6880000000001</v>
      </c>
      <c r="H230">
        <f t="shared" si="13"/>
        <v>843.37450000000013</v>
      </c>
      <c r="I230" s="3">
        <f t="shared" si="9"/>
        <v>0.19174038868436152</v>
      </c>
      <c r="J230" s="3">
        <f t="shared" si="10"/>
        <v>0.15090150900703844</v>
      </c>
      <c r="K230" t="str">
        <f t="shared" si="14"/>
        <v>GOOD</v>
      </c>
    </row>
    <row r="231" spans="1:22" x14ac:dyDescent="0.3">
      <c r="A231">
        <v>104</v>
      </c>
      <c r="B231" t="s">
        <v>206</v>
      </c>
      <c r="C231" t="s">
        <v>207</v>
      </c>
      <c r="D231">
        <v>8.44</v>
      </c>
      <c r="E231">
        <v>22612.013999999999</v>
      </c>
      <c r="F231">
        <f t="shared" si="12"/>
        <v>20551.577999999998</v>
      </c>
      <c r="G231">
        <v>3326.3620000000001</v>
      </c>
      <c r="H231">
        <f t="shared" si="13"/>
        <v>2703.0484999999999</v>
      </c>
      <c r="I231" s="3">
        <f t="shared" si="9"/>
        <v>0.14710595880579236</v>
      </c>
      <c r="J231" s="3">
        <f t="shared" si="10"/>
        <v>0.13152510722047719</v>
      </c>
      <c r="K231" t="str">
        <f t="shared" si="14"/>
        <v>GOOD</v>
      </c>
    </row>
    <row r="232" spans="1:22" x14ac:dyDescent="0.3">
      <c r="A232">
        <v>105</v>
      </c>
      <c r="B232" t="s">
        <v>208</v>
      </c>
      <c r="C232" t="s">
        <v>209</v>
      </c>
      <c r="D232">
        <v>8.44</v>
      </c>
      <c r="E232">
        <v>879801.375</v>
      </c>
      <c r="F232">
        <f t="shared" si="12"/>
        <v>877740.93900000001</v>
      </c>
      <c r="G232">
        <v>130485.625</v>
      </c>
      <c r="H232">
        <f t="shared" si="13"/>
        <v>129862.3115</v>
      </c>
      <c r="I232" s="3">
        <f t="shared" si="9"/>
        <v>0.14831259498770391</v>
      </c>
      <c r="J232" s="3">
        <f t="shared" si="10"/>
        <v>0.14795061473143842</v>
      </c>
      <c r="K232" t="str">
        <f t="shared" si="14"/>
        <v>GOOD</v>
      </c>
    </row>
    <row r="233" spans="1:22" x14ac:dyDescent="0.3">
      <c r="A233">
        <v>106</v>
      </c>
      <c r="B233" t="s">
        <v>210</v>
      </c>
      <c r="C233" t="s">
        <v>52</v>
      </c>
      <c r="D233">
        <v>8.44</v>
      </c>
      <c r="E233">
        <v>76354.718999999997</v>
      </c>
      <c r="F233">
        <f t="shared" si="12"/>
        <v>74294.282999999996</v>
      </c>
      <c r="G233">
        <v>11915.298000000001</v>
      </c>
      <c r="H233">
        <f t="shared" si="13"/>
        <v>11291.9845</v>
      </c>
      <c r="I233" s="3">
        <f t="shared" si="9"/>
        <v>0.15605188724484731</v>
      </c>
      <c r="J233" s="3">
        <f t="shared" si="10"/>
        <v>0.15198995190518227</v>
      </c>
      <c r="K233" t="str">
        <f t="shared" si="14"/>
        <v>GOOD</v>
      </c>
      <c r="R233" s="4" t="s">
        <v>243</v>
      </c>
    </row>
    <row r="234" spans="1:22" x14ac:dyDescent="0.3">
      <c r="A234">
        <v>107</v>
      </c>
      <c r="B234" t="s">
        <v>211</v>
      </c>
      <c r="C234" t="s">
        <v>9</v>
      </c>
      <c r="D234">
        <v>8.4499999999999993</v>
      </c>
      <c r="E234">
        <v>2245.2849999999999</v>
      </c>
      <c r="F234">
        <f t="shared" si="12"/>
        <v>184.84899999999971</v>
      </c>
      <c r="G234">
        <v>706.13900000000001</v>
      </c>
      <c r="H234">
        <f t="shared" si="13"/>
        <v>82.825500000000034</v>
      </c>
      <c r="I234" s="3">
        <f t="shared" si="9"/>
        <v>0.31449860485417219</v>
      </c>
      <c r="J234" s="3">
        <f t="shared" si="10"/>
        <v>0.44807112832636459</v>
      </c>
      <c r="K234" t="b">
        <f t="shared" si="14"/>
        <v>0</v>
      </c>
      <c r="S234" t="s">
        <v>244</v>
      </c>
      <c r="U234" t="s">
        <v>245</v>
      </c>
    </row>
    <row r="235" spans="1:22" x14ac:dyDescent="0.3">
      <c r="A235">
        <v>108</v>
      </c>
      <c r="B235" t="s">
        <v>212</v>
      </c>
      <c r="C235" t="s">
        <v>11</v>
      </c>
      <c r="D235">
        <v>8.44</v>
      </c>
      <c r="E235">
        <v>2347.9050000000002</v>
      </c>
      <c r="F235">
        <f t="shared" si="12"/>
        <v>287.46900000000005</v>
      </c>
      <c r="G235">
        <v>732.60900000000004</v>
      </c>
      <c r="H235">
        <f t="shared" si="13"/>
        <v>109.29550000000006</v>
      </c>
      <c r="I235" s="3">
        <f t="shared" si="9"/>
        <v>0.31202667910328569</v>
      </c>
      <c r="J235" s="3">
        <f t="shared" si="10"/>
        <v>0.38019925626763246</v>
      </c>
      <c r="K235" t="b">
        <f t="shared" si="14"/>
        <v>0</v>
      </c>
      <c r="R235" s="4">
        <v>0</v>
      </c>
    </row>
    <row r="236" spans="1:22" x14ac:dyDescent="0.3">
      <c r="A236">
        <v>109</v>
      </c>
      <c r="B236" t="s">
        <v>213</v>
      </c>
      <c r="C236" t="s">
        <v>13</v>
      </c>
      <c r="D236">
        <v>8.44</v>
      </c>
      <c r="E236">
        <v>3335.9479999999999</v>
      </c>
      <c r="F236">
        <f t="shared" si="12"/>
        <v>1275.5119999999997</v>
      </c>
      <c r="G236">
        <v>939.95399999999995</v>
      </c>
      <c r="H236">
        <f t="shared" si="13"/>
        <v>316.64049999999997</v>
      </c>
      <c r="I236" s="3">
        <f t="shared" si="9"/>
        <v>0.28176518339014878</v>
      </c>
      <c r="J236" s="3">
        <f t="shared" si="10"/>
        <v>0.24824580246991015</v>
      </c>
      <c r="K236" t="b">
        <f t="shared" si="14"/>
        <v>0</v>
      </c>
      <c r="R236" s="4">
        <v>0.125</v>
      </c>
      <c r="S236">
        <f>E236/E$241*5</f>
        <v>0.33052307717184193</v>
      </c>
      <c r="T236">
        <f>F236/F$241*5</f>
        <v>0.13175622631405842</v>
      </c>
      <c r="U236" s="2">
        <f>S236/R236</f>
        <v>2.6441846173747354</v>
      </c>
      <c r="V236" s="2">
        <f>T236/R236</f>
        <v>1.0540498105124674</v>
      </c>
    </row>
    <row r="237" spans="1:22" x14ac:dyDescent="0.3">
      <c r="A237">
        <v>110</v>
      </c>
      <c r="B237" t="s">
        <v>214</v>
      </c>
      <c r="C237" t="s">
        <v>15</v>
      </c>
      <c r="D237">
        <v>8.44</v>
      </c>
      <c r="E237">
        <v>4325.8450000000003</v>
      </c>
      <c r="F237">
        <f t="shared" si="12"/>
        <v>2265.4090000000001</v>
      </c>
      <c r="G237">
        <v>1116.68</v>
      </c>
      <c r="H237">
        <f t="shared" si="13"/>
        <v>493.36650000000009</v>
      </c>
      <c r="I237" s="3">
        <f t="shared" si="9"/>
        <v>0.25814147293765727</v>
      </c>
      <c r="J237" s="3">
        <f t="shared" si="10"/>
        <v>0.21778252845291957</v>
      </c>
      <c r="K237" t="b">
        <f t="shared" si="14"/>
        <v>0</v>
      </c>
      <c r="R237" s="4">
        <v>0.25</v>
      </c>
      <c r="S237">
        <f t="shared" ref="S237:T243" si="15">E237/E$241*5</f>
        <v>0.42860128538227416</v>
      </c>
      <c r="T237">
        <f t="shared" si="15"/>
        <v>0.23400935537878503</v>
      </c>
      <c r="U237" s="2">
        <f t="shared" ref="U237:U243" si="16">S237/R237</f>
        <v>1.7144051415290966</v>
      </c>
      <c r="V237" s="2">
        <f t="shared" ref="V237:V243" si="17">T237/R237</f>
        <v>0.93603742151514013</v>
      </c>
    </row>
    <row r="238" spans="1:22" x14ac:dyDescent="0.3">
      <c r="A238">
        <v>111</v>
      </c>
      <c r="B238" t="s">
        <v>215</v>
      </c>
      <c r="C238" t="s">
        <v>17</v>
      </c>
      <c r="D238">
        <v>8.44</v>
      </c>
      <c r="E238">
        <v>6293.8130000000001</v>
      </c>
      <c r="F238">
        <f t="shared" si="12"/>
        <v>4233.3770000000004</v>
      </c>
      <c r="G238">
        <v>1283.0350000000001</v>
      </c>
      <c r="H238">
        <f t="shared" si="13"/>
        <v>659.72150000000011</v>
      </c>
      <c r="I238" s="3">
        <f t="shared" si="9"/>
        <v>0.20385654928101615</v>
      </c>
      <c r="J238" s="3">
        <f t="shared" si="10"/>
        <v>0.15583811694540789</v>
      </c>
      <c r="K238" t="str">
        <f t="shared" si="14"/>
        <v>GOOD</v>
      </c>
      <c r="R238" s="4">
        <v>0.5</v>
      </c>
      <c r="S238">
        <f t="shared" si="15"/>
        <v>0.62358599111980828</v>
      </c>
      <c r="T238">
        <f t="shared" si="15"/>
        <v>0.43729402630843911</v>
      </c>
      <c r="U238" s="2">
        <f t="shared" si="16"/>
        <v>1.2471719822396166</v>
      </c>
      <c r="V238" s="2">
        <f t="shared" si="17"/>
        <v>0.87458805261687822</v>
      </c>
    </row>
    <row r="239" spans="1:22" x14ac:dyDescent="0.3">
      <c r="A239">
        <v>112</v>
      </c>
      <c r="B239" t="s">
        <v>216</v>
      </c>
      <c r="C239" t="s">
        <v>19</v>
      </c>
      <c r="D239">
        <v>8.44</v>
      </c>
      <c r="E239">
        <v>12505.696</v>
      </c>
      <c r="F239">
        <f t="shared" si="12"/>
        <v>10445.26</v>
      </c>
      <c r="G239">
        <v>2118.011</v>
      </c>
      <c r="H239">
        <f t="shared" si="13"/>
        <v>1494.6975</v>
      </c>
      <c r="I239" s="3">
        <f t="shared" si="9"/>
        <v>0.16936370434720308</v>
      </c>
      <c r="J239" s="3">
        <f t="shared" si="10"/>
        <v>0.1430981612712369</v>
      </c>
      <c r="K239" t="str">
        <f t="shared" si="14"/>
        <v>GOOD</v>
      </c>
      <c r="R239" s="4">
        <v>1</v>
      </c>
      <c r="S239">
        <f t="shared" si="15"/>
        <v>1.239054422939325</v>
      </c>
      <c r="T239">
        <f t="shared" si="15"/>
        <v>1.0789612645503783</v>
      </c>
      <c r="U239" s="2">
        <f t="shared" si="16"/>
        <v>1.239054422939325</v>
      </c>
      <c r="V239" s="2">
        <f t="shared" si="17"/>
        <v>1.0789612645503783</v>
      </c>
    </row>
    <row r="240" spans="1:22" x14ac:dyDescent="0.3">
      <c r="A240">
        <v>113</v>
      </c>
      <c r="B240" t="s">
        <v>217</v>
      </c>
      <c r="C240" t="s">
        <v>21</v>
      </c>
      <c r="D240">
        <v>8.44</v>
      </c>
      <c r="E240">
        <v>26320.396000000001</v>
      </c>
      <c r="F240">
        <f t="shared" si="12"/>
        <v>24259.96</v>
      </c>
      <c r="G240">
        <v>3868.1619999999998</v>
      </c>
      <c r="H240">
        <f t="shared" si="13"/>
        <v>3244.8485000000001</v>
      </c>
      <c r="I240" s="3">
        <f t="shared" si="9"/>
        <v>0.14696443017042751</v>
      </c>
      <c r="J240" s="3">
        <f t="shared" si="10"/>
        <v>0.13375325021145953</v>
      </c>
      <c r="K240" t="str">
        <f t="shared" si="14"/>
        <v>GOOD</v>
      </c>
      <c r="R240" s="4">
        <v>2.5</v>
      </c>
      <c r="S240">
        <f t="shared" si="15"/>
        <v>2.6078039220939413</v>
      </c>
      <c r="T240">
        <f t="shared" si="15"/>
        <v>2.5059746832095704</v>
      </c>
      <c r="U240" s="2">
        <f t="shared" si="16"/>
        <v>1.0431215688375766</v>
      </c>
      <c r="V240" s="2">
        <f t="shared" si="17"/>
        <v>1.0023898732838281</v>
      </c>
    </row>
    <row r="241" spans="1:22" x14ac:dyDescent="0.3">
      <c r="A241">
        <v>114</v>
      </c>
      <c r="B241" t="s">
        <v>218</v>
      </c>
      <c r="C241" t="s">
        <v>23</v>
      </c>
      <c r="D241">
        <v>8.44</v>
      </c>
      <c r="E241">
        <v>50464.675999999999</v>
      </c>
      <c r="F241">
        <f t="shared" si="12"/>
        <v>48404.24</v>
      </c>
      <c r="G241">
        <v>7715.27</v>
      </c>
      <c r="H241">
        <f t="shared" si="13"/>
        <v>7091.9565000000002</v>
      </c>
      <c r="I241" s="3">
        <f t="shared" si="9"/>
        <v>0.15288456424450245</v>
      </c>
      <c r="J241" s="3">
        <f t="shared" si="10"/>
        <v>0.14651519164436835</v>
      </c>
      <c r="K241" t="str">
        <f t="shared" si="14"/>
        <v>GOOD</v>
      </c>
      <c r="R241" s="4">
        <v>5</v>
      </c>
      <c r="S241">
        <f t="shared" si="15"/>
        <v>5</v>
      </c>
      <c r="T241">
        <f t="shared" si="15"/>
        <v>5</v>
      </c>
      <c r="U241" s="2">
        <f t="shared" si="16"/>
        <v>1</v>
      </c>
      <c r="V241" s="2">
        <f t="shared" si="17"/>
        <v>1</v>
      </c>
    </row>
    <row r="242" spans="1:22" x14ac:dyDescent="0.3">
      <c r="A242">
        <v>115</v>
      </c>
      <c r="B242" t="s">
        <v>219</v>
      </c>
      <c r="C242" t="s">
        <v>25</v>
      </c>
      <c r="D242">
        <v>8.44</v>
      </c>
      <c r="E242">
        <v>112583.44500000001</v>
      </c>
      <c r="F242">
        <f t="shared" si="12"/>
        <v>110523.00900000001</v>
      </c>
      <c r="G242">
        <v>16739.188999999998</v>
      </c>
      <c r="H242">
        <f t="shared" si="13"/>
        <v>16115.875499999998</v>
      </c>
      <c r="I242" s="3">
        <f t="shared" si="9"/>
        <v>0.14868250833859276</v>
      </c>
      <c r="J242" s="3">
        <f t="shared" si="10"/>
        <v>0.14581466470931856</v>
      </c>
      <c r="K242" t="str">
        <f t="shared" si="14"/>
        <v>GOOD</v>
      </c>
      <c r="R242" s="4">
        <v>10</v>
      </c>
      <c r="S242">
        <f t="shared" si="15"/>
        <v>11.154678274363636</v>
      </c>
      <c r="T242">
        <f t="shared" si="15"/>
        <v>11.416666081318496</v>
      </c>
      <c r="U242" s="2">
        <f t="shared" si="16"/>
        <v>1.1154678274363636</v>
      </c>
      <c r="V242" s="2">
        <f t="shared" si="17"/>
        <v>1.1416666081318496</v>
      </c>
    </row>
    <row r="243" spans="1:22" x14ac:dyDescent="0.3">
      <c r="A243">
        <v>116</v>
      </c>
      <c r="B243" t="s">
        <v>220</v>
      </c>
      <c r="C243" t="s">
        <v>27</v>
      </c>
      <c r="D243">
        <v>8.44</v>
      </c>
      <c r="E243">
        <v>327689.78100000002</v>
      </c>
      <c r="F243">
        <f t="shared" si="12"/>
        <v>325629.34500000003</v>
      </c>
      <c r="G243">
        <v>48526.394999999997</v>
      </c>
      <c r="H243">
        <f t="shared" si="13"/>
        <v>47903.0815</v>
      </c>
      <c r="I243" s="3">
        <f t="shared" si="9"/>
        <v>0.14808638478720212</v>
      </c>
      <c r="J243" s="3">
        <f t="shared" si="10"/>
        <v>0.14710922782466057</v>
      </c>
      <c r="K243" t="str">
        <f t="shared" si="14"/>
        <v>GOOD</v>
      </c>
      <c r="R243" s="4">
        <v>25</v>
      </c>
      <c r="S243">
        <f t="shared" si="15"/>
        <v>32.467243126657543</v>
      </c>
      <c r="T243">
        <f t="shared" si="15"/>
        <v>33.636448480546335</v>
      </c>
      <c r="U243" s="2">
        <f t="shared" si="16"/>
        <v>1.2986897250663016</v>
      </c>
      <c r="V243" s="2">
        <f t="shared" si="17"/>
        <v>1.3454579392218533</v>
      </c>
    </row>
    <row r="245" spans="1:22" x14ac:dyDescent="0.3">
      <c r="A245" t="s">
        <v>222</v>
      </c>
    </row>
    <row r="247" spans="1:22" x14ac:dyDescent="0.3">
      <c r="B247" t="s">
        <v>3</v>
      </c>
      <c r="C247" t="s">
        <v>4</v>
      </c>
      <c r="D247" t="s">
        <v>5</v>
      </c>
      <c r="E247" t="s">
        <v>6</v>
      </c>
      <c r="G247" t="s">
        <v>7</v>
      </c>
    </row>
    <row r="248" spans="1:22" x14ac:dyDescent="0.3">
      <c r="A248">
        <v>1</v>
      </c>
      <c r="B248" t="s">
        <v>8</v>
      </c>
      <c r="C248" t="s">
        <v>9</v>
      </c>
      <c r="D248">
        <v>5.92</v>
      </c>
      <c r="E248">
        <v>1520.691</v>
      </c>
      <c r="G248">
        <v>1252.5450000000001</v>
      </c>
    </row>
    <row r="249" spans="1:22" x14ac:dyDescent="0.3">
      <c r="A249">
        <v>2</v>
      </c>
      <c r="B249" t="s">
        <v>10</v>
      </c>
      <c r="C249" t="s">
        <v>11</v>
      </c>
      <c r="D249">
        <v>5.92</v>
      </c>
      <c r="E249">
        <v>1293.0640000000001</v>
      </c>
      <c r="G249">
        <v>1041.886</v>
      </c>
    </row>
    <row r="250" spans="1:22" x14ac:dyDescent="0.3">
      <c r="A250">
        <v>3</v>
      </c>
      <c r="B250" t="s">
        <v>12</v>
      </c>
      <c r="C250" t="s">
        <v>13</v>
      </c>
      <c r="D250">
        <v>5.92</v>
      </c>
      <c r="E250">
        <v>4914.6040000000003</v>
      </c>
      <c r="G250">
        <v>3949.614</v>
      </c>
    </row>
    <row r="251" spans="1:22" x14ac:dyDescent="0.3">
      <c r="A251">
        <v>4</v>
      </c>
      <c r="B251" t="s">
        <v>14</v>
      </c>
      <c r="C251" t="s">
        <v>15</v>
      </c>
      <c r="D251">
        <v>5.92</v>
      </c>
      <c r="E251">
        <v>8034.3419999999996</v>
      </c>
      <c r="G251">
        <v>6634.7560000000003</v>
      </c>
    </row>
    <row r="252" spans="1:22" x14ac:dyDescent="0.3">
      <c r="A252">
        <v>5</v>
      </c>
      <c r="B252" t="s">
        <v>16</v>
      </c>
      <c r="C252" t="s">
        <v>17</v>
      </c>
      <c r="D252">
        <v>5.92</v>
      </c>
      <c r="E252">
        <v>15557.294</v>
      </c>
      <c r="G252">
        <v>12983.298000000001</v>
      </c>
    </row>
    <row r="253" spans="1:22" x14ac:dyDescent="0.3">
      <c r="A253">
        <v>6</v>
      </c>
      <c r="B253" t="s">
        <v>18</v>
      </c>
      <c r="C253" t="s">
        <v>19</v>
      </c>
      <c r="D253">
        <v>5.92</v>
      </c>
      <c r="E253">
        <v>36274.160000000003</v>
      </c>
      <c r="G253">
        <v>30395.919999999998</v>
      </c>
    </row>
    <row r="254" spans="1:22" x14ac:dyDescent="0.3">
      <c r="A254">
        <v>7</v>
      </c>
      <c r="B254" t="s">
        <v>20</v>
      </c>
      <c r="C254" t="s">
        <v>21</v>
      </c>
      <c r="D254">
        <v>5.92</v>
      </c>
      <c r="E254">
        <v>66590.523000000001</v>
      </c>
      <c r="G254">
        <v>55532.116999999998</v>
      </c>
    </row>
    <row r="255" spans="1:22" x14ac:dyDescent="0.3">
      <c r="A255">
        <v>8</v>
      </c>
      <c r="B255" t="s">
        <v>22</v>
      </c>
      <c r="C255" t="s">
        <v>23</v>
      </c>
      <c r="D255">
        <v>5.92</v>
      </c>
      <c r="E255">
        <v>141416.70300000001</v>
      </c>
      <c r="G255">
        <v>117199.32799999999</v>
      </c>
    </row>
    <row r="256" spans="1:22" x14ac:dyDescent="0.3">
      <c r="A256">
        <v>9</v>
      </c>
      <c r="B256" t="s">
        <v>24</v>
      </c>
      <c r="C256" t="s">
        <v>25</v>
      </c>
      <c r="D256">
        <v>5.92</v>
      </c>
      <c r="E256">
        <v>318789.34399999998</v>
      </c>
      <c r="G256">
        <v>263283.81300000002</v>
      </c>
    </row>
    <row r="257" spans="1:7" x14ac:dyDescent="0.3">
      <c r="A257">
        <v>10</v>
      </c>
      <c r="B257" t="s">
        <v>26</v>
      </c>
      <c r="C257" t="s">
        <v>27</v>
      </c>
      <c r="D257">
        <v>5.92</v>
      </c>
      <c r="E257">
        <v>742003.56299999997</v>
      </c>
      <c r="G257">
        <v>615190.18799999997</v>
      </c>
    </row>
    <row r="258" spans="1:7" x14ac:dyDescent="0.3">
      <c r="A258">
        <v>11</v>
      </c>
      <c r="B258" t="s">
        <v>28</v>
      </c>
      <c r="C258" t="s">
        <v>9</v>
      </c>
      <c r="D258">
        <v>5.92</v>
      </c>
      <c r="E258">
        <v>1476.816</v>
      </c>
      <c r="G258">
        <v>1175.318</v>
      </c>
    </row>
    <row r="259" spans="1:7" x14ac:dyDescent="0.3">
      <c r="A259">
        <v>12</v>
      </c>
      <c r="B259" t="s">
        <v>29</v>
      </c>
      <c r="C259" t="s">
        <v>30</v>
      </c>
      <c r="D259">
        <v>5.92</v>
      </c>
      <c r="E259">
        <v>164858.141</v>
      </c>
      <c r="G259">
        <v>134617.625</v>
      </c>
    </row>
    <row r="260" spans="1:7" x14ac:dyDescent="0.3">
      <c r="A260">
        <v>13</v>
      </c>
      <c r="B260" t="s">
        <v>31</v>
      </c>
      <c r="C260" t="s">
        <v>32</v>
      </c>
      <c r="D260">
        <v>5.93</v>
      </c>
      <c r="E260">
        <v>1595.4390000000001</v>
      </c>
      <c r="G260">
        <v>1278.883</v>
      </c>
    </row>
    <row r="261" spans="1:7" x14ac:dyDescent="0.3">
      <c r="A261">
        <v>14</v>
      </c>
      <c r="B261" t="s">
        <v>33</v>
      </c>
      <c r="C261" t="s">
        <v>34</v>
      </c>
      <c r="D261">
        <v>5.93</v>
      </c>
      <c r="E261">
        <v>1582.3720000000001</v>
      </c>
      <c r="G261">
        <v>1168.0260000000001</v>
      </c>
    </row>
    <row r="262" spans="1:7" x14ac:dyDescent="0.3">
      <c r="A262">
        <v>15</v>
      </c>
      <c r="B262" t="s">
        <v>35</v>
      </c>
      <c r="C262" t="s">
        <v>36</v>
      </c>
      <c r="D262">
        <v>5.92</v>
      </c>
      <c r="E262">
        <v>42394.796999999999</v>
      </c>
      <c r="G262">
        <v>35036.125</v>
      </c>
    </row>
    <row r="263" spans="1:7" x14ac:dyDescent="0.3">
      <c r="A263">
        <v>16</v>
      </c>
      <c r="B263" t="s">
        <v>37</v>
      </c>
      <c r="C263" t="s">
        <v>38</v>
      </c>
      <c r="D263">
        <v>5.92</v>
      </c>
      <c r="E263">
        <v>170786.78099999999</v>
      </c>
      <c r="G263">
        <v>139216.78099999999</v>
      </c>
    </row>
    <row r="264" spans="1:7" x14ac:dyDescent="0.3">
      <c r="A264">
        <v>17</v>
      </c>
      <c r="B264" t="s">
        <v>39</v>
      </c>
      <c r="C264" t="s">
        <v>40</v>
      </c>
      <c r="D264">
        <v>5.92</v>
      </c>
      <c r="E264">
        <v>3417.52</v>
      </c>
      <c r="G264">
        <v>2955.6190000000001</v>
      </c>
    </row>
    <row r="265" spans="1:7" x14ac:dyDescent="0.3">
      <c r="A265">
        <v>18</v>
      </c>
      <c r="B265" t="s">
        <v>41</v>
      </c>
      <c r="C265" t="s">
        <v>42</v>
      </c>
      <c r="D265">
        <v>5.92</v>
      </c>
      <c r="E265">
        <v>3528.268</v>
      </c>
      <c r="G265">
        <v>2885.9340000000002</v>
      </c>
    </row>
    <row r="266" spans="1:7" x14ac:dyDescent="0.3">
      <c r="A266">
        <v>19</v>
      </c>
      <c r="B266" t="s">
        <v>43</v>
      </c>
      <c r="C266" t="s">
        <v>44</v>
      </c>
      <c r="D266">
        <v>5.92</v>
      </c>
      <c r="E266">
        <v>3657.87</v>
      </c>
      <c r="G266">
        <v>2914.52</v>
      </c>
    </row>
    <row r="267" spans="1:7" x14ac:dyDescent="0.3">
      <c r="A267">
        <v>20</v>
      </c>
      <c r="B267" t="s">
        <v>45</v>
      </c>
      <c r="C267" t="s">
        <v>46</v>
      </c>
      <c r="D267">
        <v>5.92</v>
      </c>
      <c r="E267">
        <v>124236.266</v>
      </c>
      <c r="G267">
        <v>104061.82</v>
      </c>
    </row>
    <row r="268" spans="1:7" x14ac:dyDescent="0.3">
      <c r="A268">
        <v>21</v>
      </c>
      <c r="B268" t="s">
        <v>47</v>
      </c>
      <c r="C268" t="s">
        <v>48</v>
      </c>
      <c r="D268">
        <v>5.92</v>
      </c>
      <c r="E268">
        <v>132120.18799999999</v>
      </c>
      <c r="G268">
        <v>107886.523</v>
      </c>
    </row>
    <row r="269" spans="1:7" x14ac:dyDescent="0.3">
      <c r="A269">
        <v>22</v>
      </c>
      <c r="B269" t="s">
        <v>49</v>
      </c>
      <c r="C269" t="s">
        <v>50</v>
      </c>
      <c r="D269">
        <v>5.92</v>
      </c>
      <c r="E269">
        <v>3112.085</v>
      </c>
      <c r="G269">
        <v>2624.4349999999999</v>
      </c>
    </row>
    <row r="270" spans="1:7" x14ac:dyDescent="0.3">
      <c r="A270">
        <v>23</v>
      </c>
      <c r="B270" t="s">
        <v>51</v>
      </c>
      <c r="C270" t="s">
        <v>52</v>
      </c>
      <c r="D270">
        <v>5.92</v>
      </c>
      <c r="E270">
        <v>158630</v>
      </c>
      <c r="G270">
        <v>132859.891</v>
      </c>
    </row>
    <row r="271" spans="1:7" x14ac:dyDescent="0.3">
      <c r="A271">
        <v>24</v>
      </c>
      <c r="B271" t="s">
        <v>53</v>
      </c>
      <c r="C271" t="s">
        <v>54</v>
      </c>
      <c r="D271">
        <v>5.92</v>
      </c>
      <c r="E271">
        <v>68600.312999999995</v>
      </c>
      <c r="G271">
        <v>56722.008000000002</v>
      </c>
    </row>
    <row r="272" spans="1:7" x14ac:dyDescent="0.3">
      <c r="A272">
        <v>25</v>
      </c>
      <c r="B272" t="s">
        <v>55</v>
      </c>
      <c r="C272" t="s">
        <v>56</v>
      </c>
      <c r="D272">
        <v>5.92</v>
      </c>
      <c r="E272">
        <v>114693.06299999999</v>
      </c>
      <c r="G272">
        <v>93622.241999999998</v>
      </c>
    </row>
    <row r="273" spans="1:7" x14ac:dyDescent="0.3">
      <c r="A273">
        <v>26</v>
      </c>
      <c r="B273" t="s">
        <v>57</v>
      </c>
      <c r="C273" t="s">
        <v>58</v>
      </c>
      <c r="D273">
        <v>5.92</v>
      </c>
      <c r="E273">
        <v>3272.326</v>
      </c>
      <c r="G273">
        <v>2760.6610000000001</v>
      </c>
    </row>
    <row r="274" spans="1:7" x14ac:dyDescent="0.3">
      <c r="A274">
        <v>27</v>
      </c>
      <c r="B274" t="s">
        <v>59</v>
      </c>
      <c r="C274" t="s">
        <v>60</v>
      </c>
      <c r="D274">
        <v>5.92</v>
      </c>
      <c r="E274">
        <v>45823.309000000001</v>
      </c>
      <c r="G274">
        <v>38692.809000000001</v>
      </c>
    </row>
    <row r="275" spans="1:7" x14ac:dyDescent="0.3">
      <c r="A275">
        <v>28</v>
      </c>
      <c r="B275" t="s">
        <v>61</v>
      </c>
      <c r="C275" t="s">
        <v>62</v>
      </c>
      <c r="D275">
        <v>5.92</v>
      </c>
      <c r="E275">
        <v>75273.718999999997</v>
      </c>
      <c r="G275">
        <v>62470.968999999997</v>
      </c>
    </row>
    <row r="276" spans="1:7" x14ac:dyDescent="0.3">
      <c r="A276">
        <v>29</v>
      </c>
      <c r="B276" t="s">
        <v>63</v>
      </c>
      <c r="C276" t="s">
        <v>64</v>
      </c>
      <c r="D276">
        <v>5.92</v>
      </c>
      <c r="E276">
        <v>83022.843999999997</v>
      </c>
      <c r="G276">
        <v>69274.625</v>
      </c>
    </row>
    <row r="277" spans="1:7" x14ac:dyDescent="0.3">
      <c r="A277">
        <v>30</v>
      </c>
      <c r="B277" t="s">
        <v>65</v>
      </c>
      <c r="C277" t="s">
        <v>66</v>
      </c>
      <c r="D277">
        <v>5.93</v>
      </c>
      <c r="E277">
        <v>4513.7079999999996</v>
      </c>
      <c r="G277">
        <v>3951.1660000000002</v>
      </c>
    </row>
    <row r="278" spans="1:7" x14ac:dyDescent="0.3">
      <c r="A278">
        <v>31</v>
      </c>
      <c r="B278" t="s">
        <v>67</v>
      </c>
      <c r="C278" t="s">
        <v>68</v>
      </c>
      <c r="D278">
        <v>5.93</v>
      </c>
      <c r="E278">
        <v>5954.7330000000002</v>
      </c>
      <c r="G278">
        <v>4844.9409999999998</v>
      </c>
    </row>
    <row r="279" spans="1:7" x14ac:dyDescent="0.3">
      <c r="A279">
        <v>32</v>
      </c>
      <c r="B279" t="s">
        <v>69</v>
      </c>
      <c r="C279" t="s">
        <v>70</v>
      </c>
      <c r="D279">
        <v>5.92</v>
      </c>
      <c r="E279">
        <v>47761.722999999998</v>
      </c>
      <c r="G279">
        <v>39689.714999999997</v>
      </c>
    </row>
    <row r="280" spans="1:7" x14ac:dyDescent="0.3">
      <c r="A280">
        <v>33</v>
      </c>
      <c r="B280" t="s">
        <v>71</v>
      </c>
      <c r="C280" t="s">
        <v>52</v>
      </c>
      <c r="D280">
        <v>5.92</v>
      </c>
      <c r="E280">
        <v>157390.609</v>
      </c>
      <c r="G280">
        <v>133342</v>
      </c>
    </row>
    <row r="281" spans="1:7" x14ac:dyDescent="0.3">
      <c r="A281">
        <v>34</v>
      </c>
      <c r="B281" t="s">
        <v>72</v>
      </c>
      <c r="C281" t="s">
        <v>73</v>
      </c>
      <c r="D281">
        <v>5.93</v>
      </c>
      <c r="E281">
        <v>3947.1729999999998</v>
      </c>
      <c r="G281">
        <v>3349.7249999999999</v>
      </c>
    </row>
    <row r="282" spans="1:7" x14ac:dyDescent="0.3">
      <c r="A282">
        <v>35</v>
      </c>
      <c r="B282" t="s">
        <v>74</v>
      </c>
      <c r="C282" t="s">
        <v>75</v>
      </c>
      <c r="D282">
        <v>5.92</v>
      </c>
      <c r="E282">
        <v>69400.937999999995</v>
      </c>
      <c r="G282">
        <v>58747.516000000003</v>
      </c>
    </row>
    <row r="283" spans="1:7" x14ac:dyDescent="0.3">
      <c r="A283">
        <v>36</v>
      </c>
      <c r="B283" t="s">
        <v>76</v>
      </c>
      <c r="C283" t="s">
        <v>77</v>
      </c>
      <c r="D283">
        <v>5.92</v>
      </c>
      <c r="E283">
        <v>80470.031000000003</v>
      </c>
      <c r="G283">
        <v>67463.804999999993</v>
      </c>
    </row>
    <row r="284" spans="1:7" x14ac:dyDescent="0.3">
      <c r="A284">
        <v>37</v>
      </c>
      <c r="B284" t="s">
        <v>78</v>
      </c>
      <c r="C284" t="s">
        <v>79</v>
      </c>
      <c r="D284">
        <v>5.92</v>
      </c>
      <c r="E284">
        <v>3905.549</v>
      </c>
      <c r="G284">
        <v>3182.431</v>
      </c>
    </row>
    <row r="285" spans="1:7" x14ac:dyDescent="0.3">
      <c r="A285">
        <v>38</v>
      </c>
      <c r="B285" t="s">
        <v>80</v>
      </c>
      <c r="C285" t="s">
        <v>81</v>
      </c>
      <c r="D285">
        <v>5.92</v>
      </c>
      <c r="E285">
        <v>74565.383000000002</v>
      </c>
      <c r="G285">
        <v>61855.125</v>
      </c>
    </row>
    <row r="286" spans="1:7" x14ac:dyDescent="0.3">
      <c r="A286">
        <v>39</v>
      </c>
      <c r="B286" t="s">
        <v>82</v>
      </c>
      <c r="C286" t="s">
        <v>83</v>
      </c>
      <c r="D286">
        <v>5.92</v>
      </c>
      <c r="E286">
        <v>118957.234</v>
      </c>
      <c r="G286">
        <v>99211.460999999996</v>
      </c>
    </row>
    <row r="287" spans="1:7" x14ac:dyDescent="0.3">
      <c r="A287">
        <v>40</v>
      </c>
      <c r="B287" t="s">
        <v>84</v>
      </c>
      <c r="C287" t="s">
        <v>85</v>
      </c>
      <c r="D287">
        <v>5.93</v>
      </c>
      <c r="E287">
        <v>3958.7469999999998</v>
      </c>
      <c r="G287">
        <v>3286.223</v>
      </c>
    </row>
    <row r="288" spans="1:7" x14ac:dyDescent="0.3">
      <c r="A288">
        <v>41</v>
      </c>
      <c r="B288" t="s">
        <v>86</v>
      </c>
      <c r="C288" t="s">
        <v>87</v>
      </c>
      <c r="D288">
        <v>5.92</v>
      </c>
      <c r="E288">
        <v>60285.434000000001</v>
      </c>
      <c r="G288">
        <v>50423.012000000002</v>
      </c>
    </row>
    <row r="289" spans="1:7" x14ac:dyDescent="0.3">
      <c r="A289">
        <v>42</v>
      </c>
      <c r="B289" t="s">
        <v>88</v>
      </c>
      <c r="C289" t="s">
        <v>89</v>
      </c>
      <c r="D289">
        <v>5.93</v>
      </c>
      <c r="E289">
        <v>4326.92</v>
      </c>
      <c r="G289">
        <v>3622.578</v>
      </c>
    </row>
    <row r="290" spans="1:7" x14ac:dyDescent="0.3">
      <c r="A290">
        <v>43</v>
      </c>
      <c r="B290" t="s">
        <v>90</v>
      </c>
      <c r="C290" t="s">
        <v>91</v>
      </c>
      <c r="D290">
        <v>5.92</v>
      </c>
      <c r="E290">
        <v>3952.93</v>
      </c>
      <c r="G290">
        <v>3231.5880000000002</v>
      </c>
    </row>
    <row r="291" spans="1:7" x14ac:dyDescent="0.3">
      <c r="A291">
        <v>44</v>
      </c>
      <c r="B291" t="s">
        <v>92</v>
      </c>
      <c r="C291" t="s">
        <v>52</v>
      </c>
      <c r="D291">
        <v>5.92</v>
      </c>
      <c r="E291">
        <v>158536.93799999999</v>
      </c>
      <c r="G291">
        <v>133528.59400000001</v>
      </c>
    </row>
    <row r="292" spans="1:7" x14ac:dyDescent="0.3">
      <c r="A292">
        <v>45</v>
      </c>
      <c r="B292" t="s">
        <v>93</v>
      </c>
      <c r="C292" t="s">
        <v>94</v>
      </c>
      <c r="D292">
        <v>5.93</v>
      </c>
      <c r="E292">
        <v>4778.6350000000002</v>
      </c>
      <c r="G292">
        <v>4021.547</v>
      </c>
    </row>
    <row r="293" spans="1:7" x14ac:dyDescent="0.3">
      <c r="A293">
        <v>46</v>
      </c>
      <c r="B293" t="s">
        <v>95</v>
      </c>
      <c r="C293" t="s">
        <v>96</v>
      </c>
      <c r="D293">
        <v>5.92</v>
      </c>
      <c r="E293">
        <v>61761.741999999998</v>
      </c>
      <c r="G293">
        <v>50991.66</v>
      </c>
    </row>
    <row r="294" spans="1:7" x14ac:dyDescent="0.3">
      <c r="A294">
        <v>47</v>
      </c>
      <c r="B294" t="s">
        <v>97</v>
      </c>
      <c r="C294" t="s">
        <v>98</v>
      </c>
      <c r="D294">
        <v>5.92</v>
      </c>
      <c r="E294">
        <v>85121.187999999995</v>
      </c>
      <c r="G294">
        <v>71156.008000000002</v>
      </c>
    </row>
    <row r="295" spans="1:7" x14ac:dyDescent="0.3">
      <c r="A295">
        <v>48</v>
      </c>
      <c r="B295" t="s">
        <v>99</v>
      </c>
      <c r="C295" t="s">
        <v>100</v>
      </c>
      <c r="D295">
        <v>5.92</v>
      </c>
      <c r="E295">
        <v>3375.3319999999999</v>
      </c>
      <c r="G295">
        <v>2933.009</v>
      </c>
    </row>
    <row r="296" spans="1:7" x14ac:dyDescent="0.3">
      <c r="A296">
        <v>49</v>
      </c>
      <c r="B296" t="s">
        <v>101</v>
      </c>
      <c r="C296" t="s">
        <v>102</v>
      </c>
      <c r="D296">
        <v>5.92</v>
      </c>
      <c r="E296">
        <v>4171.5910000000003</v>
      </c>
      <c r="G296">
        <v>3373.67</v>
      </c>
    </row>
    <row r="297" spans="1:7" x14ac:dyDescent="0.3">
      <c r="A297">
        <v>50</v>
      </c>
      <c r="B297" t="s">
        <v>103</v>
      </c>
      <c r="C297" t="s">
        <v>104</v>
      </c>
      <c r="D297">
        <v>5.92</v>
      </c>
      <c r="E297">
        <v>53721.93</v>
      </c>
      <c r="G297">
        <v>44142.292999999998</v>
      </c>
    </row>
    <row r="298" spans="1:7" x14ac:dyDescent="0.3">
      <c r="A298">
        <v>51</v>
      </c>
      <c r="B298" t="s">
        <v>105</v>
      </c>
      <c r="C298" t="s">
        <v>106</v>
      </c>
      <c r="D298">
        <v>5.92</v>
      </c>
      <c r="E298">
        <v>73977.710999999996</v>
      </c>
      <c r="G298">
        <v>62082.012000000002</v>
      </c>
    </row>
    <row r="299" spans="1:7" x14ac:dyDescent="0.3">
      <c r="A299">
        <v>52</v>
      </c>
      <c r="B299" t="s">
        <v>107</v>
      </c>
      <c r="C299" t="s">
        <v>108</v>
      </c>
      <c r="D299">
        <v>5.92</v>
      </c>
      <c r="E299">
        <v>82344.554999999993</v>
      </c>
      <c r="G299">
        <v>67569.577999999994</v>
      </c>
    </row>
    <row r="300" spans="1:7" x14ac:dyDescent="0.3">
      <c r="A300">
        <v>53</v>
      </c>
      <c r="B300" t="s">
        <v>109</v>
      </c>
      <c r="C300" t="s">
        <v>110</v>
      </c>
      <c r="D300">
        <v>5.92</v>
      </c>
      <c r="E300">
        <v>5623.2020000000002</v>
      </c>
      <c r="G300">
        <v>4883.0110000000004</v>
      </c>
    </row>
    <row r="301" spans="1:7" x14ac:dyDescent="0.3">
      <c r="A301">
        <v>54</v>
      </c>
      <c r="B301" t="s">
        <v>111</v>
      </c>
      <c r="C301" t="s">
        <v>112</v>
      </c>
      <c r="D301">
        <v>5.92</v>
      </c>
      <c r="E301">
        <v>89629.898000000001</v>
      </c>
      <c r="G301">
        <v>74083.960999999996</v>
      </c>
    </row>
    <row r="302" spans="1:7" x14ac:dyDescent="0.3">
      <c r="A302">
        <v>55</v>
      </c>
      <c r="B302" t="s">
        <v>113</v>
      </c>
      <c r="C302" t="s">
        <v>52</v>
      </c>
      <c r="D302">
        <v>5.92</v>
      </c>
      <c r="E302">
        <v>169734.32800000001</v>
      </c>
      <c r="G302">
        <v>139911.18799999999</v>
      </c>
    </row>
    <row r="303" spans="1:7" x14ac:dyDescent="0.3">
      <c r="A303">
        <v>56</v>
      </c>
      <c r="B303" t="s">
        <v>114</v>
      </c>
      <c r="C303" t="s">
        <v>115</v>
      </c>
      <c r="D303">
        <v>5.93</v>
      </c>
      <c r="E303">
        <v>3173.6089999999999</v>
      </c>
      <c r="G303">
        <v>2613.857</v>
      </c>
    </row>
    <row r="304" spans="1:7" x14ac:dyDescent="0.3">
      <c r="A304">
        <v>57</v>
      </c>
      <c r="B304" t="s">
        <v>116</v>
      </c>
      <c r="C304" t="s">
        <v>117</v>
      </c>
      <c r="D304">
        <v>5.92</v>
      </c>
      <c r="E304">
        <v>81537.047000000006</v>
      </c>
      <c r="G304">
        <v>68357.093999999997</v>
      </c>
    </row>
    <row r="305" spans="1:7" x14ac:dyDescent="0.3">
      <c r="A305">
        <v>58</v>
      </c>
      <c r="B305" t="s">
        <v>118</v>
      </c>
      <c r="C305" t="s">
        <v>119</v>
      </c>
      <c r="D305">
        <v>5.92</v>
      </c>
      <c r="E305">
        <v>3628.6030000000001</v>
      </c>
      <c r="G305">
        <v>2889.3649999999998</v>
      </c>
    </row>
    <row r="306" spans="1:7" x14ac:dyDescent="0.3">
      <c r="A306">
        <v>59</v>
      </c>
      <c r="B306" t="s">
        <v>120</v>
      </c>
      <c r="C306" t="s">
        <v>121</v>
      </c>
      <c r="D306">
        <v>5.93</v>
      </c>
      <c r="E306">
        <v>3684.45</v>
      </c>
      <c r="G306">
        <v>3036.0169999999998</v>
      </c>
    </row>
    <row r="307" spans="1:7" x14ac:dyDescent="0.3">
      <c r="A307">
        <v>60</v>
      </c>
      <c r="B307" t="s">
        <v>122</v>
      </c>
      <c r="C307" t="s">
        <v>123</v>
      </c>
      <c r="D307">
        <v>5.93</v>
      </c>
      <c r="E307">
        <v>4366.6310000000003</v>
      </c>
      <c r="G307">
        <v>3775.1039999999998</v>
      </c>
    </row>
    <row r="308" spans="1:7" x14ac:dyDescent="0.3">
      <c r="A308">
        <v>61</v>
      </c>
      <c r="B308" t="s">
        <v>124</v>
      </c>
      <c r="C308" t="s">
        <v>125</v>
      </c>
      <c r="D308">
        <v>5.92</v>
      </c>
      <c r="E308">
        <v>4035.973</v>
      </c>
      <c r="G308">
        <v>3484.8710000000001</v>
      </c>
    </row>
    <row r="309" spans="1:7" x14ac:dyDescent="0.3">
      <c r="A309">
        <v>62</v>
      </c>
      <c r="B309" t="s">
        <v>126</v>
      </c>
      <c r="C309" t="s">
        <v>127</v>
      </c>
      <c r="D309">
        <v>5.93</v>
      </c>
      <c r="E309">
        <v>3707.8270000000002</v>
      </c>
      <c r="G309">
        <v>2966.5189999999998</v>
      </c>
    </row>
    <row r="310" spans="1:7" x14ac:dyDescent="0.3">
      <c r="A310">
        <v>63</v>
      </c>
      <c r="B310" t="s">
        <v>128</v>
      </c>
      <c r="C310" t="s">
        <v>129</v>
      </c>
      <c r="D310">
        <v>5.92</v>
      </c>
      <c r="E310">
        <v>4269.4279999999999</v>
      </c>
      <c r="G310">
        <v>3480.5990000000002</v>
      </c>
    </row>
    <row r="311" spans="1:7" x14ac:dyDescent="0.3">
      <c r="A311">
        <v>64</v>
      </c>
      <c r="B311" t="s">
        <v>130</v>
      </c>
      <c r="C311" t="s">
        <v>131</v>
      </c>
      <c r="D311">
        <v>5.92</v>
      </c>
      <c r="E311">
        <v>41869.555</v>
      </c>
      <c r="G311">
        <v>35235.370999999999</v>
      </c>
    </row>
    <row r="312" spans="1:7" x14ac:dyDescent="0.3">
      <c r="A312">
        <v>65</v>
      </c>
      <c r="B312" t="s">
        <v>132</v>
      </c>
      <c r="C312" t="s">
        <v>133</v>
      </c>
      <c r="D312">
        <v>5.92</v>
      </c>
      <c r="E312">
        <v>157509.57800000001</v>
      </c>
      <c r="G312">
        <v>130948.508</v>
      </c>
    </row>
    <row r="313" spans="1:7" x14ac:dyDescent="0.3">
      <c r="A313">
        <v>66</v>
      </c>
      <c r="B313" t="s">
        <v>134</v>
      </c>
      <c r="C313" t="s">
        <v>52</v>
      </c>
      <c r="D313">
        <v>5.93</v>
      </c>
      <c r="E313">
        <v>166648.29699999999</v>
      </c>
      <c r="G313">
        <v>138732.18799999999</v>
      </c>
    </row>
    <row r="314" spans="1:7" x14ac:dyDescent="0.3">
      <c r="A314">
        <v>67</v>
      </c>
      <c r="B314" t="s">
        <v>135</v>
      </c>
      <c r="C314" t="s">
        <v>136</v>
      </c>
      <c r="D314">
        <v>5.92</v>
      </c>
      <c r="E314">
        <v>3598.0749999999998</v>
      </c>
      <c r="G314">
        <v>3147.2510000000002</v>
      </c>
    </row>
    <row r="315" spans="1:7" x14ac:dyDescent="0.3">
      <c r="A315">
        <v>68</v>
      </c>
      <c r="B315" t="s">
        <v>137</v>
      </c>
      <c r="C315" t="s">
        <v>138</v>
      </c>
      <c r="D315">
        <v>5.93</v>
      </c>
      <c r="E315">
        <v>68352.226999999999</v>
      </c>
      <c r="G315">
        <v>57274.766000000003</v>
      </c>
    </row>
    <row r="316" spans="1:7" x14ac:dyDescent="0.3">
      <c r="A316">
        <v>69</v>
      </c>
      <c r="B316" t="s">
        <v>139</v>
      </c>
      <c r="C316" t="s">
        <v>140</v>
      </c>
      <c r="D316">
        <v>5.92</v>
      </c>
      <c r="E316">
        <v>3921.2840000000001</v>
      </c>
      <c r="G316">
        <v>3203.5219999999999</v>
      </c>
    </row>
    <row r="317" spans="1:7" x14ac:dyDescent="0.3">
      <c r="A317">
        <v>70</v>
      </c>
      <c r="B317" t="s">
        <v>141</v>
      </c>
      <c r="C317" t="s">
        <v>142</v>
      </c>
      <c r="D317">
        <v>5.93</v>
      </c>
      <c r="E317">
        <v>3917.31</v>
      </c>
      <c r="G317">
        <v>3158.1309999999999</v>
      </c>
    </row>
    <row r="318" spans="1:7" x14ac:dyDescent="0.3">
      <c r="A318">
        <v>71</v>
      </c>
      <c r="B318" t="s">
        <v>143</v>
      </c>
      <c r="C318" t="s">
        <v>144</v>
      </c>
      <c r="D318">
        <v>5.93</v>
      </c>
      <c r="E318">
        <v>5071.5709999999999</v>
      </c>
      <c r="G318">
        <v>4181.46</v>
      </c>
    </row>
    <row r="319" spans="1:7" x14ac:dyDescent="0.3">
      <c r="A319">
        <v>72</v>
      </c>
      <c r="B319" t="s">
        <v>145</v>
      </c>
      <c r="C319" t="s">
        <v>146</v>
      </c>
      <c r="D319">
        <v>5.92</v>
      </c>
      <c r="E319">
        <v>5954.1090000000004</v>
      </c>
      <c r="G319">
        <v>5076.22</v>
      </c>
    </row>
    <row r="320" spans="1:7" x14ac:dyDescent="0.3">
      <c r="A320">
        <v>73</v>
      </c>
      <c r="B320" t="s">
        <v>147</v>
      </c>
      <c r="C320" t="s">
        <v>148</v>
      </c>
      <c r="D320">
        <v>5.93</v>
      </c>
      <c r="E320">
        <v>4563.7280000000001</v>
      </c>
      <c r="G320">
        <v>4191.5280000000002</v>
      </c>
    </row>
    <row r="321" spans="1:7" x14ac:dyDescent="0.3">
      <c r="A321">
        <v>74</v>
      </c>
      <c r="B321" t="s">
        <v>149</v>
      </c>
      <c r="C321" t="s">
        <v>150</v>
      </c>
      <c r="D321">
        <v>5.92</v>
      </c>
      <c r="E321">
        <v>4258.9570000000003</v>
      </c>
      <c r="G321">
        <v>3622.777</v>
      </c>
    </row>
    <row r="322" spans="1:7" x14ac:dyDescent="0.3">
      <c r="A322">
        <v>75</v>
      </c>
      <c r="B322" t="s">
        <v>151</v>
      </c>
      <c r="C322" t="s">
        <v>152</v>
      </c>
      <c r="D322">
        <v>5.93</v>
      </c>
      <c r="E322">
        <v>4718.5240000000003</v>
      </c>
      <c r="G322">
        <v>4030.8209999999999</v>
      </c>
    </row>
    <row r="323" spans="1:7" x14ac:dyDescent="0.3">
      <c r="A323">
        <v>76</v>
      </c>
      <c r="B323" t="s">
        <v>153</v>
      </c>
      <c r="C323" t="s">
        <v>154</v>
      </c>
      <c r="D323">
        <v>5.92</v>
      </c>
      <c r="E323">
        <v>163155.375</v>
      </c>
      <c r="G323">
        <v>136575.766</v>
      </c>
    </row>
    <row r="324" spans="1:7" x14ac:dyDescent="0.3">
      <c r="A324">
        <v>77</v>
      </c>
      <c r="B324" t="s">
        <v>155</v>
      </c>
      <c r="C324" t="s">
        <v>52</v>
      </c>
      <c r="D324">
        <v>5.92</v>
      </c>
      <c r="E324">
        <v>156923.78099999999</v>
      </c>
      <c r="G324">
        <v>131554.56299999999</v>
      </c>
    </row>
    <row r="325" spans="1:7" x14ac:dyDescent="0.3">
      <c r="A325">
        <v>78</v>
      </c>
      <c r="B325" t="s">
        <v>156</v>
      </c>
      <c r="C325" t="s">
        <v>157</v>
      </c>
      <c r="D325">
        <v>5.92</v>
      </c>
      <c r="E325">
        <v>193832.15599999999</v>
      </c>
      <c r="G325">
        <v>162671.32800000001</v>
      </c>
    </row>
    <row r="326" spans="1:7" x14ac:dyDescent="0.3">
      <c r="A326">
        <v>79</v>
      </c>
      <c r="B326" t="s">
        <v>158</v>
      </c>
      <c r="C326" t="s">
        <v>159</v>
      </c>
      <c r="D326">
        <v>5.93</v>
      </c>
      <c r="E326">
        <v>87872.726999999999</v>
      </c>
      <c r="G326">
        <v>74776.968999999997</v>
      </c>
    </row>
    <row r="327" spans="1:7" x14ac:dyDescent="0.3">
      <c r="A327">
        <v>80</v>
      </c>
      <c r="B327" t="s">
        <v>160</v>
      </c>
      <c r="C327" t="s">
        <v>161</v>
      </c>
      <c r="D327">
        <v>5.92</v>
      </c>
      <c r="E327">
        <v>44023.023000000001</v>
      </c>
      <c r="G327">
        <v>37170.703000000001</v>
      </c>
    </row>
    <row r="328" spans="1:7" x14ac:dyDescent="0.3">
      <c r="A328">
        <v>81</v>
      </c>
      <c r="B328" t="s">
        <v>162</v>
      </c>
      <c r="C328" t="s">
        <v>163</v>
      </c>
      <c r="D328">
        <v>5.93</v>
      </c>
      <c r="E328">
        <v>85975.804999999993</v>
      </c>
      <c r="G328">
        <v>71626.320000000007</v>
      </c>
    </row>
    <row r="329" spans="1:7" x14ac:dyDescent="0.3">
      <c r="A329">
        <v>82</v>
      </c>
      <c r="B329" t="s">
        <v>164</v>
      </c>
      <c r="C329" t="s">
        <v>165</v>
      </c>
      <c r="D329">
        <v>5.92</v>
      </c>
      <c r="E329">
        <v>6731.0360000000001</v>
      </c>
      <c r="G329">
        <v>5695.2820000000002</v>
      </c>
    </row>
    <row r="330" spans="1:7" x14ac:dyDescent="0.3">
      <c r="A330">
        <v>83</v>
      </c>
      <c r="B330" t="s">
        <v>166</v>
      </c>
      <c r="C330" t="s">
        <v>167</v>
      </c>
      <c r="D330">
        <v>5.92</v>
      </c>
      <c r="E330">
        <v>47099.851999999999</v>
      </c>
      <c r="G330">
        <v>39308.105000000003</v>
      </c>
    </row>
    <row r="331" spans="1:7" x14ac:dyDescent="0.3">
      <c r="A331">
        <v>84</v>
      </c>
      <c r="B331" t="s">
        <v>168</v>
      </c>
      <c r="C331" t="s">
        <v>169</v>
      </c>
      <c r="D331">
        <v>5.92</v>
      </c>
      <c r="E331">
        <v>5799.3969999999999</v>
      </c>
      <c r="G331">
        <v>5254.4059999999999</v>
      </c>
    </row>
    <row r="332" spans="1:7" x14ac:dyDescent="0.3">
      <c r="A332">
        <v>85</v>
      </c>
      <c r="B332" t="s">
        <v>170</v>
      </c>
      <c r="C332" t="s">
        <v>171</v>
      </c>
      <c r="D332">
        <v>5.92</v>
      </c>
      <c r="E332">
        <v>89176.195000000007</v>
      </c>
      <c r="G332">
        <v>75247.062999999995</v>
      </c>
    </row>
    <row r="333" spans="1:7" x14ac:dyDescent="0.3">
      <c r="A333">
        <v>86</v>
      </c>
      <c r="B333" t="s">
        <v>172</v>
      </c>
      <c r="C333" t="s">
        <v>173</v>
      </c>
      <c r="D333">
        <v>5.93</v>
      </c>
      <c r="E333">
        <v>4382.0540000000001</v>
      </c>
      <c r="G333">
        <v>3870.85</v>
      </c>
    </row>
    <row r="334" spans="1:7" x14ac:dyDescent="0.3">
      <c r="A334">
        <v>87</v>
      </c>
      <c r="B334" t="s">
        <v>174</v>
      </c>
      <c r="C334" t="s">
        <v>175</v>
      </c>
      <c r="D334">
        <v>5.92</v>
      </c>
      <c r="E334">
        <v>4949.7079999999996</v>
      </c>
      <c r="G334">
        <v>4296.5219999999999</v>
      </c>
    </row>
    <row r="335" spans="1:7" x14ac:dyDescent="0.3">
      <c r="A335">
        <v>88</v>
      </c>
      <c r="B335" t="s">
        <v>176</v>
      </c>
      <c r="C335" t="s">
        <v>52</v>
      </c>
      <c r="D335">
        <v>5.92</v>
      </c>
      <c r="E335">
        <v>172177.65599999999</v>
      </c>
      <c r="G335">
        <v>144797.95300000001</v>
      </c>
    </row>
    <row r="336" spans="1:7" x14ac:dyDescent="0.3">
      <c r="A336">
        <v>89</v>
      </c>
      <c r="B336" t="s">
        <v>177</v>
      </c>
      <c r="C336" t="s">
        <v>178</v>
      </c>
      <c r="D336">
        <v>5.92</v>
      </c>
      <c r="E336">
        <v>4718.1009999999997</v>
      </c>
      <c r="G336">
        <v>3918.9140000000002</v>
      </c>
    </row>
    <row r="337" spans="1:7" x14ac:dyDescent="0.3">
      <c r="A337">
        <v>90</v>
      </c>
      <c r="B337" t="s">
        <v>179</v>
      </c>
      <c r="C337" t="s">
        <v>180</v>
      </c>
      <c r="D337">
        <v>5.92</v>
      </c>
      <c r="E337">
        <v>48797.012000000002</v>
      </c>
      <c r="G337">
        <v>40841.190999999999</v>
      </c>
    </row>
    <row r="338" spans="1:7" x14ac:dyDescent="0.3">
      <c r="A338">
        <v>91</v>
      </c>
      <c r="B338" t="s">
        <v>181</v>
      </c>
      <c r="C338" t="s">
        <v>182</v>
      </c>
      <c r="D338">
        <v>5.92</v>
      </c>
      <c r="E338">
        <v>5771.4449999999997</v>
      </c>
      <c r="G338">
        <v>4899.9830000000002</v>
      </c>
    </row>
    <row r="339" spans="1:7" x14ac:dyDescent="0.3">
      <c r="A339">
        <v>92</v>
      </c>
      <c r="B339" t="s">
        <v>183</v>
      </c>
      <c r="C339" t="s">
        <v>184</v>
      </c>
      <c r="D339">
        <v>5.93</v>
      </c>
      <c r="E339">
        <v>122414.70299999999</v>
      </c>
      <c r="G339">
        <v>102817.891</v>
      </c>
    </row>
    <row r="340" spans="1:7" x14ac:dyDescent="0.3">
      <c r="A340">
        <v>93</v>
      </c>
      <c r="B340" t="s">
        <v>185</v>
      </c>
      <c r="C340" t="s">
        <v>186</v>
      </c>
      <c r="D340">
        <v>5.92</v>
      </c>
      <c r="E340">
        <v>57013.625</v>
      </c>
      <c r="G340">
        <v>47832.858999999997</v>
      </c>
    </row>
    <row r="341" spans="1:7" x14ac:dyDescent="0.3">
      <c r="A341">
        <v>94</v>
      </c>
      <c r="B341" t="s">
        <v>187</v>
      </c>
      <c r="C341" t="s">
        <v>188</v>
      </c>
      <c r="D341">
        <v>5.93</v>
      </c>
      <c r="E341">
        <v>66804.351999999999</v>
      </c>
      <c r="G341">
        <v>56317.809000000001</v>
      </c>
    </row>
    <row r="342" spans="1:7" x14ac:dyDescent="0.3">
      <c r="A342">
        <v>95</v>
      </c>
      <c r="B342" t="s">
        <v>189</v>
      </c>
      <c r="C342" t="s">
        <v>190</v>
      </c>
      <c r="D342">
        <v>5.93</v>
      </c>
      <c r="E342">
        <v>6261.11</v>
      </c>
      <c r="G342">
        <v>5404.674</v>
      </c>
    </row>
    <row r="343" spans="1:7" x14ac:dyDescent="0.3">
      <c r="A343">
        <v>96</v>
      </c>
      <c r="B343" t="s">
        <v>191</v>
      </c>
      <c r="C343" t="s">
        <v>192</v>
      </c>
      <c r="D343">
        <v>5.93</v>
      </c>
      <c r="E343">
        <v>125802.859</v>
      </c>
      <c r="G343">
        <v>104918.25</v>
      </c>
    </row>
    <row r="344" spans="1:7" x14ac:dyDescent="0.3">
      <c r="A344">
        <v>97</v>
      </c>
      <c r="B344" t="s">
        <v>193</v>
      </c>
      <c r="C344" t="s">
        <v>194</v>
      </c>
      <c r="D344">
        <v>5.93</v>
      </c>
      <c r="E344">
        <v>58868.383000000002</v>
      </c>
      <c r="G344">
        <v>49272.733999999997</v>
      </c>
    </row>
    <row r="345" spans="1:7" x14ac:dyDescent="0.3">
      <c r="A345">
        <v>98</v>
      </c>
      <c r="B345" t="s">
        <v>195</v>
      </c>
      <c r="C345" t="s">
        <v>196</v>
      </c>
      <c r="D345">
        <v>5.93</v>
      </c>
      <c r="E345">
        <v>4077.6239999999998</v>
      </c>
      <c r="G345">
        <v>3716.48</v>
      </c>
    </row>
    <row r="346" spans="1:7" x14ac:dyDescent="0.3">
      <c r="A346">
        <v>99</v>
      </c>
      <c r="B346" t="s">
        <v>197</v>
      </c>
      <c r="C346" t="s">
        <v>52</v>
      </c>
      <c r="D346">
        <v>5.93</v>
      </c>
      <c r="E346">
        <v>160536.06299999999</v>
      </c>
      <c r="G346">
        <v>134889.81299999999</v>
      </c>
    </row>
    <row r="347" spans="1:7" x14ac:dyDescent="0.3">
      <c r="A347">
        <v>100</v>
      </c>
      <c r="B347" t="s">
        <v>198</v>
      </c>
      <c r="C347" t="s">
        <v>199</v>
      </c>
      <c r="D347">
        <v>5.93</v>
      </c>
      <c r="E347">
        <v>6215.7020000000002</v>
      </c>
      <c r="G347">
        <v>5479.3680000000004</v>
      </c>
    </row>
    <row r="348" spans="1:7" x14ac:dyDescent="0.3">
      <c r="A348">
        <v>101</v>
      </c>
      <c r="B348" t="s">
        <v>200</v>
      </c>
      <c r="C348" t="s">
        <v>201</v>
      </c>
      <c r="D348">
        <v>5.93</v>
      </c>
      <c r="E348">
        <v>80744.226999999999</v>
      </c>
      <c r="G348">
        <v>67000.031000000003</v>
      </c>
    </row>
    <row r="349" spans="1:7" x14ac:dyDescent="0.3">
      <c r="A349">
        <v>102</v>
      </c>
      <c r="B349" t="s">
        <v>202</v>
      </c>
      <c r="C349" t="s">
        <v>203</v>
      </c>
      <c r="D349">
        <v>5.93</v>
      </c>
      <c r="E349">
        <v>5153.8599999999997</v>
      </c>
      <c r="G349">
        <v>4407.46</v>
      </c>
    </row>
    <row r="350" spans="1:7" x14ac:dyDescent="0.3">
      <c r="A350">
        <v>103</v>
      </c>
      <c r="B350" t="s">
        <v>204</v>
      </c>
      <c r="C350" t="s">
        <v>205</v>
      </c>
      <c r="D350">
        <v>5.93</v>
      </c>
      <c r="E350">
        <v>7466.2370000000001</v>
      </c>
      <c r="G350">
        <v>6071.701</v>
      </c>
    </row>
    <row r="351" spans="1:7" x14ac:dyDescent="0.3">
      <c r="A351">
        <v>104</v>
      </c>
      <c r="B351" t="s">
        <v>206</v>
      </c>
      <c r="C351" t="s">
        <v>207</v>
      </c>
      <c r="D351">
        <v>5.92</v>
      </c>
      <c r="E351">
        <v>46862.379000000001</v>
      </c>
      <c r="G351">
        <v>39510.796999999999</v>
      </c>
    </row>
    <row r="352" spans="1:7" x14ac:dyDescent="0.3">
      <c r="A352">
        <v>105</v>
      </c>
      <c r="B352" t="s">
        <v>208</v>
      </c>
      <c r="C352" t="s">
        <v>209</v>
      </c>
      <c r="D352">
        <v>5.93</v>
      </c>
      <c r="E352">
        <v>141991.96900000001</v>
      </c>
      <c r="G352">
        <v>119603.109</v>
      </c>
    </row>
    <row r="353" spans="1:7" x14ac:dyDescent="0.3">
      <c r="A353">
        <v>106</v>
      </c>
      <c r="B353" t="s">
        <v>210</v>
      </c>
      <c r="C353" t="s">
        <v>52</v>
      </c>
      <c r="D353">
        <v>5.93</v>
      </c>
      <c r="E353">
        <v>174595.266</v>
      </c>
      <c r="G353">
        <v>144364.17199999999</v>
      </c>
    </row>
    <row r="354" spans="1:7" x14ac:dyDescent="0.3">
      <c r="A354">
        <v>107</v>
      </c>
      <c r="B354" t="s">
        <v>211</v>
      </c>
      <c r="C354" t="s">
        <v>9</v>
      </c>
      <c r="D354">
        <v>5.93</v>
      </c>
      <c r="E354">
        <v>1448.8620000000001</v>
      </c>
      <c r="G354">
        <v>1092.3510000000001</v>
      </c>
    </row>
    <row r="355" spans="1:7" x14ac:dyDescent="0.3">
      <c r="A355">
        <v>108</v>
      </c>
      <c r="B355" t="s">
        <v>212</v>
      </c>
      <c r="C355" t="s">
        <v>11</v>
      </c>
      <c r="D355">
        <v>5.93</v>
      </c>
      <c r="E355">
        <v>1484.9870000000001</v>
      </c>
      <c r="G355">
        <v>1252.76</v>
      </c>
    </row>
    <row r="356" spans="1:7" x14ac:dyDescent="0.3">
      <c r="A356">
        <v>109</v>
      </c>
      <c r="B356" t="s">
        <v>213</v>
      </c>
      <c r="C356" t="s">
        <v>13</v>
      </c>
      <c r="D356">
        <v>5.93</v>
      </c>
      <c r="E356">
        <v>4912.4089999999997</v>
      </c>
      <c r="G356">
        <v>3971.2779999999998</v>
      </c>
    </row>
    <row r="357" spans="1:7" x14ac:dyDescent="0.3">
      <c r="A357">
        <v>110</v>
      </c>
      <c r="B357" t="s">
        <v>214</v>
      </c>
      <c r="C357" t="s">
        <v>15</v>
      </c>
      <c r="D357">
        <v>5.93</v>
      </c>
      <c r="E357">
        <v>8153.89</v>
      </c>
      <c r="G357">
        <v>6946.1729999999998</v>
      </c>
    </row>
    <row r="358" spans="1:7" x14ac:dyDescent="0.3">
      <c r="A358">
        <v>111</v>
      </c>
      <c r="B358" t="s">
        <v>215</v>
      </c>
      <c r="C358" t="s">
        <v>17</v>
      </c>
      <c r="D358">
        <v>5.93</v>
      </c>
      <c r="E358">
        <v>15668.108</v>
      </c>
      <c r="G358">
        <v>13461.865</v>
      </c>
    </row>
    <row r="359" spans="1:7" x14ac:dyDescent="0.3">
      <c r="A359">
        <v>112</v>
      </c>
      <c r="B359" t="s">
        <v>216</v>
      </c>
      <c r="C359" t="s">
        <v>19</v>
      </c>
      <c r="D359">
        <v>5.93</v>
      </c>
      <c r="E359">
        <v>32470.855</v>
      </c>
      <c r="G359">
        <v>27135.643</v>
      </c>
    </row>
    <row r="360" spans="1:7" x14ac:dyDescent="0.3">
      <c r="A360">
        <v>113</v>
      </c>
      <c r="B360" t="s">
        <v>217</v>
      </c>
      <c r="C360" t="s">
        <v>21</v>
      </c>
      <c r="D360">
        <v>5.93</v>
      </c>
      <c r="E360">
        <v>71898.695000000007</v>
      </c>
      <c r="G360">
        <v>61292.09</v>
      </c>
    </row>
    <row r="361" spans="1:7" x14ac:dyDescent="0.3">
      <c r="A361">
        <v>114</v>
      </c>
      <c r="B361" t="s">
        <v>218</v>
      </c>
      <c r="C361" t="s">
        <v>23</v>
      </c>
      <c r="D361">
        <v>5.93</v>
      </c>
      <c r="E361">
        <v>146471.56299999999</v>
      </c>
      <c r="G361">
        <v>123847.141</v>
      </c>
    </row>
    <row r="362" spans="1:7" x14ac:dyDescent="0.3">
      <c r="A362">
        <v>115</v>
      </c>
      <c r="B362" t="s">
        <v>219</v>
      </c>
      <c r="C362" t="s">
        <v>25</v>
      </c>
      <c r="D362">
        <v>5.93</v>
      </c>
      <c r="E362">
        <v>306465.65600000002</v>
      </c>
      <c r="G362">
        <v>261259.84400000001</v>
      </c>
    </row>
    <row r="363" spans="1:7" x14ac:dyDescent="0.3">
      <c r="A363">
        <v>116</v>
      </c>
      <c r="B363" t="s">
        <v>220</v>
      </c>
      <c r="C363" t="s">
        <v>27</v>
      </c>
      <c r="D363">
        <v>5.93</v>
      </c>
      <c r="E363">
        <v>728978.625</v>
      </c>
      <c r="G363">
        <v>616880.18799999997</v>
      </c>
    </row>
    <row r="365" spans="1:7" x14ac:dyDescent="0.3">
      <c r="A365" t="s">
        <v>223</v>
      </c>
    </row>
    <row r="367" spans="1:7" x14ac:dyDescent="0.3">
      <c r="B367" t="s">
        <v>3</v>
      </c>
      <c r="C367" t="s">
        <v>4</v>
      </c>
      <c r="D367" t="s">
        <v>5</v>
      </c>
      <c r="E367" t="s">
        <v>6</v>
      </c>
      <c r="G367" t="s">
        <v>7</v>
      </c>
    </row>
    <row r="368" spans="1:7" x14ac:dyDescent="0.3">
      <c r="A368">
        <v>1</v>
      </c>
      <c r="B368" t="s">
        <v>8</v>
      </c>
      <c r="C368" t="s">
        <v>9</v>
      </c>
      <c r="D368">
        <v>6.33</v>
      </c>
      <c r="E368">
        <v>357.363</v>
      </c>
      <c r="G368">
        <v>211.1</v>
      </c>
    </row>
    <row r="369" spans="1:7" x14ac:dyDescent="0.3">
      <c r="A369">
        <v>2</v>
      </c>
      <c r="B369" t="s">
        <v>10</v>
      </c>
      <c r="C369" t="s">
        <v>11</v>
      </c>
      <c r="D369">
        <v>6.32</v>
      </c>
      <c r="E369">
        <v>411.84899999999999</v>
      </c>
      <c r="G369">
        <v>207.52500000000001</v>
      </c>
    </row>
    <row r="370" spans="1:7" x14ac:dyDescent="0.3">
      <c r="A370">
        <v>3</v>
      </c>
      <c r="B370" t="s">
        <v>12</v>
      </c>
      <c r="C370" t="s">
        <v>13</v>
      </c>
      <c r="D370">
        <v>6.32</v>
      </c>
      <c r="E370">
        <v>5729.7120000000004</v>
      </c>
      <c r="G370">
        <v>2474.8229999999999</v>
      </c>
    </row>
    <row r="371" spans="1:7" x14ac:dyDescent="0.3">
      <c r="A371">
        <v>4</v>
      </c>
      <c r="B371" t="s">
        <v>14</v>
      </c>
      <c r="C371" t="s">
        <v>15</v>
      </c>
      <c r="D371">
        <v>6.31</v>
      </c>
      <c r="E371">
        <v>10452.687</v>
      </c>
      <c r="G371">
        <v>4801.5619999999999</v>
      </c>
    </row>
    <row r="372" spans="1:7" x14ac:dyDescent="0.3">
      <c r="A372">
        <v>5</v>
      </c>
      <c r="B372" t="s">
        <v>16</v>
      </c>
      <c r="C372" t="s">
        <v>17</v>
      </c>
      <c r="D372">
        <v>6.32</v>
      </c>
      <c r="E372">
        <v>21937.366999999998</v>
      </c>
      <c r="G372">
        <v>9493.866</v>
      </c>
    </row>
    <row r="373" spans="1:7" x14ac:dyDescent="0.3">
      <c r="A373">
        <v>6</v>
      </c>
      <c r="B373" t="s">
        <v>18</v>
      </c>
      <c r="C373" t="s">
        <v>19</v>
      </c>
      <c r="D373">
        <v>6.32</v>
      </c>
      <c r="E373">
        <v>54442.690999999999</v>
      </c>
      <c r="G373">
        <v>23519.57</v>
      </c>
    </row>
    <row r="374" spans="1:7" x14ac:dyDescent="0.3">
      <c r="A374">
        <v>7</v>
      </c>
      <c r="B374" t="s">
        <v>20</v>
      </c>
      <c r="C374" t="s">
        <v>21</v>
      </c>
      <c r="D374">
        <v>6.32</v>
      </c>
      <c r="E374">
        <v>101368.43799999999</v>
      </c>
      <c r="G374">
        <v>44334.262000000002</v>
      </c>
    </row>
    <row r="375" spans="1:7" x14ac:dyDescent="0.3">
      <c r="A375">
        <v>8</v>
      </c>
      <c r="B375" t="s">
        <v>22</v>
      </c>
      <c r="C375" t="s">
        <v>23</v>
      </c>
      <c r="D375">
        <v>6.32</v>
      </c>
      <c r="E375">
        <v>213141.68799999999</v>
      </c>
      <c r="G375">
        <v>93103.077999999994</v>
      </c>
    </row>
    <row r="376" spans="1:7" x14ac:dyDescent="0.3">
      <c r="A376">
        <v>9</v>
      </c>
      <c r="B376" t="s">
        <v>24</v>
      </c>
      <c r="C376" t="s">
        <v>25</v>
      </c>
      <c r="D376">
        <v>6.32</v>
      </c>
      <c r="E376">
        <v>488864.75</v>
      </c>
      <c r="G376">
        <v>210801.28099999999</v>
      </c>
    </row>
    <row r="377" spans="1:7" x14ac:dyDescent="0.3">
      <c r="A377">
        <v>10</v>
      </c>
      <c r="B377" t="s">
        <v>26</v>
      </c>
      <c r="C377" t="s">
        <v>27</v>
      </c>
      <c r="D377">
        <v>6.32</v>
      </c>
      <c r="E377">
        <v>1159292.5</v>
      </c>
      <c r="G377">
        <v>513057</v>
      </c>
    </row>
    <row r="378" spans="1:7" x14ac:dyDescent="0.3">
      <c r="A378">
        <v>11</v>
      </c>
      <c r="B378" t="s">
        <v>28</v>
      </c>
      <c r="C378" t="s">
        <v>9</v>
      </c>
      <c r="D378">
        <v>6.33</v>
      </c>
      <c r="E378">
        <v>599.72799999999995</v>
      </c>
      <c r="G378">
        <v>258.50200000000001</v>
      </c>
    </row>
    <row r="379" spans="1:7" x14ac:dyDescent="0.3">
      <c r="A379">
        <v>12</v>
      </c>
      <c r="B379" t="s">
        <v>29</v>
      </c>
      <c r="C379" t="s">
        <v>30</v>
      </c>
      <c r="D379">
        <v>6.32</v>
      </c>
      <c r="E379">
        <v>252589.46900000001</v>
      </c>
      <c r="G379">
        <v>112572.54700000001</v>
      </c>
    </row>
    <row r="380" spans="1:7" x14ac:dyDescent="0.3">
      <c r="A380">
        <v>13</v>
      </c>
      <c r="B380" t="s">
        <v>31</v>
      </c>
      <c r="C380" t="s">
        <v>32</v>
      </c>
      <c r="D380">
        <v>6.32</v>
      </c>
      <c r="E380">
        <v>1070.1969999999999</v>
      </c>
      <c r="G380">
        <v>359.20299999999997</v>
      </c>
    </row>
    <row r="381" spans="1:7" x14ac:dyDescent="0.3">
      <c r="A381">
        <v>14</v>
      </c>
      <c r="B381" t="s">
        <v>33</v>
      </c>
      <c r="C381" t="s">
        <v>34</v>
      </c>
      <c r="D381">
        <v>6.32</v>
      </c>
      <c r="E381">
        <v>808.16200000000003</v>
      </c>
      <c r="G381">
        <v>483.185</v>
      </c>
    </row>
    <row r="382" spans="1:7" x14ac:dyDescent="0.3">
      <c r="A382">
        <v>15</v>
      </c>
      <c r="B382" t="s">
        <v>35</v>
      </c>
      <c r="C382" t="s">
        <v>36</v>
      </c>
      <c r="D382">
        <v>6.32</v>
      </c>
      <c r="E382">
        <v>64550.711000000003</v>
      </c>
      <c r="G382">
        <v>29103.268</v>
      </c>
    </row>
    <row r="383" spans="1:7" x14ac:dyDescent="0.3">
      <c r="A383">
        <v>16</v>
      </c>
      <c r="B383" t="s">
        <v>37</v>
      </c>
      <c r="C383" t="s">
        <v>38</v>
      </c>
      <c r="D383">
        <v>6.32</v>
      </c>
      <c r="E383">
        <v>255322.984</v>
      </c>
      <c r="G383">
        <v>113500.67200000001</v>
      </c>
    </row>
    <row r="384" spans="1:7" x14ac:dyDescent="0.3">
      <c r="A384">
        <v>17</v>
      </c>
      <c r="B384" t="s">
        <v>39</v>
      </c>
      <c r="C384" t="s">
        <v>40</v>
      </c>
      <c r="D384">
        <v>6.32</v>
      </c>
      <c r="E384">
        <v>942049.875</v>
      </c>
      <c r="G384">
        <v>419349.43800000002</v>
      </c>
    </row>
    <row r="385" spans="1:7" x14ac:dyDescent="0.3">
      <c r="A385">
        <v>18</v>
      </c>
      <c r="B385" t="s">
        <v>41</v>
      </c>
      <c r="C385" t="s">
        <v>42</v>
      </c>
      <c r="D385">
        <v>6.32</v>
      </c>
      <c r="E385">
        <v>990709.06299999997</v>
      </c>
      <c r="G385">
        <v>449564.875</v>
      </c>
    </row>
    <row r="386" spans="1:7" x14ac:dyDescent="0.3">
      <c r="A386">
        <v>19</v>
      </c>
      <c r="B386" t="s">
        <v>43</v>
      </c>
      <c r="C386" t="s">
        <v>44</v>
      </c>
      <c r="D386">
        <v>6.32</v>
      </c>
      <c r="E386">
        <v>18178.313999999998</v>
      </c>
      <c r="G386">
        <v>8171.2510000000002</v>
      </c>
    </row>
    <row r="387" spans="1:7" x14ac:dyDescent="0.3">
      <c r="A387">
        <v>20</v>
      </c>
      <c r="B387" t="s">
        <v>45</v>
      </c>
      <c r="C387" t="s">
        <v>46</v>
      </c>
      <c r="D387">
        <v>6.32</v>
      </c>
      <c r="E387">
        <v>46598.328000000001</v>
      </c>
      <c r="G387">
        <v>20755.004000000001</v>
      </c>
    </row>
    <row r="388" spans="1:7" x14ac:dyDescent="0.3">
      <c r="A388">
        <v>21</v>
      </c>
      <c r="B388" t="s">
        <v>47</v>
      </c>
      <c r="C388" t="s">
        <v>48</v>
      </c>
      <c r="D388">
        <v>6.32</v>
      </c>
      <c r="E388">
        <v>98651</v>
      </c>
      <c r="G388">
        <v>43194.953000000001</v>
      </c>
    </row>
    <row r="389" spans="1:7" x14ac:dyDescent="0.3">
      <c r="A389">
        <v>22</v>
      </c>
      <c r="B389" t="s">
        <v>49</v>
      </c>
      <c r="C389" t="s">
        <v>50</v>
      </c>
      <c r="D389">
        <v>6.32</v>
      </c>
      <c r="E389">
        <v>1187175.375</v>
      </c>
      <c r="G389">
        <v>522364.5</v>
      </c>
    </row>
    <row r="390" spans="1:7" x14ac:dyDescent="0.3">
      <c r="A390">
        <v>23</v>
      </c>
      <c r="B390" t="s">
        <v>51</v>
      </c>
      <c r="C390" t="s">
        <v>52</v>
      </c>
      <c r="D390">
        <v>6.32</v>
      </c>
      <c r="E390">
        <v>247738.75</v>
      </c>
      <c r="G390">
        <v>108934.977</v>
      </c>
    </row>
    <row r="391" spans="1:7" x14ac:dyDescent="0.3">
      <c r="A391">
        <v>24</v>
      </c>
      <c r="B391" t="s">
        <v>53</v>
      </c>
      <c r="C391" t="s">
        <v>54</v>
      </c>
      <c r="D391">
        <v>6.32</v>
      </c>
      <c r="E391">
        <v>1165243.5</v>
      </c>
      <c r="G391">
        <v>514932.65600000002</v>
      </c>
    </row>
    <row r="392" spans="1:7" x14ac:dyDescent="0.3">
      <c r="A392">
        <v>25</v>
      </c>
      <c r="B392" t="s">
        <v>55</v>
      </c>
      <c r="C392" t="s">
        <v>56</v>
      </c>
      <c r="D392">
        <v>6.32</v>
      </c>
      <c r="E392">
        <v>2113395.25</v>
      </c>
      <c r="G392">
        <v>958165.81299999997</v>
      </c>
    </row>
    <row r="393" spans="1:7" x14ac:dyDescent="0.3">
      <c r="A393">
        <v>26</v>
      </c>
      <c r="B393" t="s">
        <v>57</v>
      </c>
      <c r="C393" t="s">
        <v>58</v>
      </c>
      <c r="D393">
        <v>6.32</v>
      </c>
      <c r="E393">
        <v>14083</v>
      </c>
      <c r="G393">
        <v>6450.8059999999996</v>
      </c>
    </row>
    <row r="394" spans="1:7" x14ac:dyDescent="0.3">
      <c r="A394">
        <v>27</v>
      </c>
      <c r="B394" t="s">
        <v>59</v>
      </c>
      <c r="C394" t="s">
        <v>60</v>
      </c>
      <c r="D394">
        <v>6.32</v>
      </c>
      <c r="E394">
        <v>81751.108999999997</v>
      </c>
      <c r="G394">
        <v>35432.464999999997</v>
      </c>
    </row>
    <row r="395" spans="1:7" x14ac:dyDescent="0.3">
      <c r="A395">
        <v>28</v>
      </c>
      <c r="B395" t="s">
        <v>61</v>
      </c>
      <c r="C395" t="s">
        <v>62</v>
      </c>
      <c r="D395">
        <v>6.32</v>
      </c>
      <c r="E395">
        <v>11580.242</v>
      </c>
      <c r="G395">
        <v>5195.4750000000004</v>
      </c>
    </row>
    <row r="396" spans="1:7" x14ac:dyDescent="0.3">
      <c r="A396">
        <v>29</v>
      </c>
      <c r="B396" t="s">
        <v>63</v>
      </c>
      <c r="C396" t="s">
        <v>64</v>
      </c>
      <c r="D396">
        <v>6.32</v>
      </c>
      <c r="E396">
        <v>1464023.875</v>
      </c>
      <c r="G396">
        <v>645434.25</v>
      </c>
    </row>
    <row r="397" spans="1:7" x14ac:dyDescent="0.3">
      <c r="A397">
        <v>30</v>
      </c>
      <c r="B397" t="s">
        <v>65</v>
      </c>
      <c r="C397" t="s">
        <v>66</v>
      </c>
      <c r="D397">
        <v>6.32</v>
      </c>
      <c r="E397">
        <v>1502653.75</v>
      </c>
      <c r="G397">
        <v>668876.43799999997</v>
      </c>
    </row>
    <row r="398" spans="1:7" x14ac:dyDescent="0.3">
      <c r="A398">
        <v>31</v>
      </c>
      <c r="B398" t="s">
        <v>67</v>
      </c>
      <c r="C398" t="s">
        <v>68</v>
      </c>
      <c r="D398">
        <v>6.32</v>
      </c>
      <c r="E398">
        <v>38035.964999999997</v>
      </c>
      <c r="G398">
        <v>17747.546999999999</v>
      </c>
    </row>
    <row r="399" spans="1:7" x14ac:dyDescent="0.3">
      <c r="A399">
        <v>32</v>
      </c>
      <c r="B399" t="s">
        <v>69</v>
      </c>
      <c r="C399" t="s">
        <v>70</v>
      </c>
      <c r="D399">
        <v>6.32</v>
      </c>
      <c r="E399">
        <v>102244.54700000001</v>
      </c>
      <c r="G399">
        <v>46053.781000000003</v>
      </c>
    </row>
    <row r="400" spans="1:7" x14ac:dyDescent="0.3">
      <c r="A400">
        <v>33</v>
      </c>
      <c r="B400" t="s">
        <v>71</v>
      </c>
      <c r="C400" t="s">
        <v>52</v>
      </c>
      <c r="D400">
        <v>6.32</v>
      </c>
      <c r="E400">
        <v>248859.484</v>
      </c>
      <c r="G400">
        <v>109205.68799999999</v>
      </c>
    </row>
    <row r="401" spans="1:7" x14ac:dyDescent="0.3">
      <c r="A401">
        <v>34</v>
      </c>
      <c r="B401" t="s">
        <v>72</v>
      </c>
      <c r="C401" t="s">
        <v>73</v>
      </c>
      <c r="D401">
        <v>6.32</v>
      </c>
      <c r="E401">
        <v>15802.832</v>
      </c>
      <c r="G401">
        <v>7008.2740000000003</v>
      </c>
    </row>
    <row r="402" spans="1:7" x14ac:dyDescent="0.3">
      <c r="A402">
        <v>35</v>
      </c>
      <c r="B402" t="s">
        <v>74</v>
      </c>
      <c r="C402" t="s">
        <v>75</v>
      </c>
      <c r="D402">
        <v>6.32</v>
      </c>
      <c r="E402">
        <v>14445.276</v>
      </c>
      <c r="G402">
        <v>6551.3469999999998</v>
      </c>
    </row>
    <row r="403" spans="1:7" x14ac:dyDescent="0.3">
      <c r="A403">
        <v>36</v>
      </c>
      <c r="B403" t="s">
        <v>76</v>
      </c>
      <c r="C403" t="s">
        <v>77</v>
      </c>
      <c r="D403">
        <v>6.32</v>
      </c>
      <c r="E403">
        <v>1327904.375</v>
      </c>
      <c r="G403">
        <v>584682.56299999997</v>
      </c>
    </row>
    <row r="404" spans="1:7" x14ac:dyDescent="0.3">
      <c r="A404">
        <v>37</v>
      </c>
      <c r="B404" t="s">
        <v>78</v>
      </c>
      <c r="C404" t="s">
        <v>79</v>
      </c>
      <c r="D404">
        <v>6.32</v>
      </c>
      <c r="E404">
        <v>947531.43799999997</v>
      </c>
      <c r="G404">
        <v>420874.15600000002</v>
      </c>
    </row>
    <row r="405" spans="1:7" x14ac:dyDescent="0.3">
      <c r="A405">
        <v>38</v>
      </c>
      <c r="B405" t="s">
        <v>80</v>
      </c>
      <c r="C405" t="s">
        <v>81</v>
      </c>
      <c r="D405">
        <v>6.32</v>
      </c>
      <c r="E405">
        <v>1279883.875</v>
      </c>
      <c r="G405">
        <v>565925.5</v>
      </c>
    </row>
    <row r="406" spans="1:7" x14ac:dyDescent="0.3">
      <c r="A406">
        <v>39</v>
      </c>
      <c r="B406" t="s">
        <v>82</v>
      </c>
      <c r="C406" t="s">
        <v>83</v>
      </c>
      <c r="D406">
        <v>6.32</v>
      </c>
      <c r="E406">
        <v>1400669.375</v>
      </c>
      <c r="G406">
        <v>630363.43799999997</v>
      </c>
    </row>
    <row r="407" spans="1:7" x14ac:dyDescent="0.3">
      <c r="A407">
        <v>40</v>
      </c>
      <c r="B407" t="s">
        <v>84</v>
      </c>
      <c r="C407" t="s">
        <v>85</v>
      </c>
      <c r="D407">
        <v>6.32</v>
      </c>
      <c r="E407">
        <v>1294746.5</v>
      </c>
      <c r="G407">
        <v>578506.75</v>
      </c>
    </row>
    <row r="408" spans="1:7" x14ac:dyDescent="0.3">
      <c r="A408">
        <v>41</v>
      </c>
      <c r="B408" t="s">
        <v>86</v>
      </c>
      <c r="C408" t="s">
        <v>87</v>
      </c>
      <c r="D408">
        <v>6.32</v>
      </c>
      <c r="E408">
        <v>19228.812999999998</v>
      </c>
      <c r="G408">
        <v>8483.7510000000002</v>
      </c>
    </row>
    <row r="409" spans="1:7" x14ac:dyDescent="0.3">
      <c r="A409">
        <v>42</v>
      </c>
      <c r="B409" t="s">
        <v>88</v>
      </c>
      <c r="C409" t="s">
        <v>89</v>
      </c>
      <c r="D409">
        <v>6.32</v>
      </c>
      <c r="E409">
        <v>1421017.875</v>
      </c>
      <c r="G409">
        <v>638320.43799999997</v>
      </c>
    </row>
    <row r="410" spans="1:7" x14ac:dyDescent="0.3">
      <c r="A410">
        <v>43</v>
      </c>
      <c r="B410" t="s">
        <v>90</v>
      </c>
      <c r="C410" t="s">
        <v>91</v>
      </c>
      <c r="D410">
        <v>6.32</v>
      </c>
      <c r="E410">
        <v>24580.52</v>
      </c>
      <c r="G410">
        <v>11094.999</v>
      </c>
    </row>
    <row r="411" spans="1:7" x14ac:dyDescent="0.3">
      <c r="A411">
        <v>44</v>
      </c>
      <c r="B411" t="s">
        <v>92</v>
      </c>
      <c r="C411" t="s">
        <v>52</v>
      </c>
      <c r="D411">
        <v>6.32</v>
      </c>
      <c r="E411">
        <v>246530.95300000001</v>
      </c>
      <c r="G411">
        <v>109599.234</v>
      </c>
    </row>
    <row r="412" spans="1:7" x14ac:dyDescent="0.3">
      <c r="A412">
        <v>45</v>
      </c>
      <c r="B412" t="s">
        <v>93</v>
      </c>
      <c r="C412" t="s">
        <v>94</v>
      </c>
      <c r="D412">
        <v>6.32</v>
      </c>
      <c r="E412">
        <v>1192189.625</v>
      </c>
      <c r="G412">
        <v>532388.625</v>
      </c>
    </row>
    <row r="413" spans="1:7" x14ac:dyDescent="0.3">
      <c r="A413">
        <v>46</v>
      </c>
      <c r="B413" t="s">
        <v>95</v>
      </c>
      <c r="C413" t="s">
        <v>96</v>
      </c>
      <c r="D413">
        <v>6.32</v>
      </c>
      <c r="E413">
        <v>1043271.188</v>
      </c>
      <c r="G413">
        <v>457627.90600000002</v>
      </c>
    </row>
    <row r="414" spans="1:7" x14ac:dyDescent="0.3">
      <c r="A414">
        <v>47</v>
      </c>
      <c r="B414" t="s">
        <v>97</v>
      </c>
      <c r="C414" t="s">
        <v>98</v>
      </c>
      <c r="D414">
        <v>6.32</v>
      </c>
      <c r="E414">
        <v>1205798</v>
      </c>
      <c r="G414">
        <v>542031.18799999997</v>
      </c>
    </row>
    <row r="415" spans="1:7" x14ac:dyDescent="0.3">
      <c r="A415">
        <v>48</v>
      </c>
      <c r="B415" t="s">
        <v>99</v>
      </c>
      <c r="C415" t="s">
        <v>100</v>
      </c>
      <c r="D415">
        <v>6.32</v>
      </c>
      <c r="E415">
        <v>20252.280999999999</v>
      </c>
      <c r="G415">
        <v>8337.3649999999998</v>
      </c>
    </row>
    <row r="416" spans="1:7" x14ac:dyDescent="0.3">
      <c r="A416">
        <v>49</v>
      </c>
      <c r="B416" t="s">
        <v>101</v>
      </c>
      <c r="C416" t="s">
        <v>102</v>
      </c>
      <c r="D416">
        <v>6.32</v>
      </c>
      <c r="E416">
        <v>44624.277000000002</v>
      </c>
      <c r="G416">
        <v>19415.309000000001</v>
      </c>
    </row>
    <row r="417" spans="1:7" x14ac:dyDescent="0.3">
      <c r="A417">
        <v>50</v>
      </c>
      <c r="B417" t="s">
        <v>103</v>
      </c>
      <c r="C417" t="s">
        <v>104</v>
      </c>
      <c r="D417">
        <v>6.32</v>
      </c>
      <c r="E417">
        <v>890797.125</v>
      </c>
      <c r="G417">
        <v>393607.125</v>
      </c>
    </row>
    <row r="418" spans="1:7" x14ac:dyDescent="0.3">
      <c r="A418">
        <v>51</v>
      </c>
      <c r="B418" t="s">
        <v>105</v>
      </c>
      <c r="C418" t="s">
        <v>106</v>
      </c>
      <c r="D418">
        <v>6.32</v>
      </c>
      <c r="E418">
        <v>30257.138999999999</v>
      </c>
      <c r="G418">
        <v>13065.949000000001</v>
      </c>
    </row>
    <row r="419" spans="1:7" x14ac:dyDescent="0.3">
      <c r="A419">
        <v>52</v>
      </c>
      <c r="B419" t="s">
        <v>107</v>
      </c>
      <c r="C419" t="s">
        <v>108</v>
      </c>
      <c r="D419">
        <v>6.32</v>
      </c>
      <c r="E419">
        <v>17285.134999999998</v>
      </c>
      <c r="G419">
        <v>7446.8029999999999</v>
      </c>
    </row>
    <row r="420" spans="1:7" x14ac:dyDescent="0.3">
      <c r="A420">
        <v>53</v>
      </c>
      <c r="B420" t="s">
        <v>109</v>
      </c>
      <c r="C420" t="s">
        <v>110</v>
      </c>
      <c r="D420">
        <v>6.32</v>
      </c>
      <c r="E420">
        <v>1355842.5</v>
      </c>
      <c r="G420">
        <v>597687.625</v>
      </c>
    </row>
    <row r="421" spans="1:7" x14ac:dyDescent="0.3">
      <c r="A421">
        <v>54</v>
      </c>
      <c r="B421" t="s">
        <v>111</v>
      </c>
      <c r="C421" t="s">
        <v>112</v>
      </c>
      <c r="D421">
        <v>6.32</v>
      </c>
      <c r="E421">
        <v>1411278.375</v>
      </c>
      <c r="G421">
        <v>620520.125</v>
      </c>
    </row>
    <row r="422" spans="1:7" x14ac:dyDescent="0.3">
      <c r="A422">
        <v>55</v>
      </c>
      <c r="B422" t="s">
        <v>113</v>
      </c>
      <c r="C422" t="s">
        <v>52</v>
      </c>
      <c r="D422">
        <v>6.32</v>
      </c>
      <c r="E422">
        <v>264470.03100000002</v>
      </c>
      <c r="G422">
        <v>116400.07799999999</v>
      </c>
    </row>
    <row r="423" spans="1:7" x14ac:dyDescent="0.3">
      <c r="A423">
        <v>56</v>
      </c>
      <c r="B423" t="s">
        <v>114</v>
      </c>
      <c r="C423" t="s">
        <v>115</v>
      </c>
      <c r="D423">
        <v>6.32</v>
      </c>
      <c r="E423">
        <v>18739.224999999999</v>
      </c>
      <c r="G423">
        <v>8045.9089999999997</v>
      </c>
    </row>
    <row r="424" spans="1:7" x14ac:dyDescent="0.3">
      <c r="A424">
        <v>57</v>
      </c>
      <c r="B424" t="s">
        <v>116</v>
      </c>
      <c r="C424" t="s">
        <v>117</v>
      </c>
      <c r="D424">
        <v>6.32</v>
      </c>
      <c r="E424">
        <v>17352.758000000002</v>
      </c>
      <c r="G424">
        <v>7814.9359999999997</v>
      </c>
    </row>
    <row r="425" spans="1:7" x14ac:dyDescent="0.3">
      <c r="A425">
        <v>58</v>
      </c>
      <c r="B425" t="s">
        <v>118</v>
      </c>
      <c r="C425" t="s">
        <v>119</v>
      </c>
      <c r="D425">
        <v>6.32</v>
      </c>
      <c r="E425">
        <v>21065.41</v>
      </c>
      <c r="G425">
        <v>9194.0290000000005</v>
      </c>
    </row>
    <row r="426" spans="1:7" x14ac:dyDescent="0.3">
      <c r="A426">
        <v>59</v>
      </c>
      <c r="B426" t="s">
        <v>120</v>
      </c>
      <c r="C426" t="s">
        <v>121</v>
      </c>
      <c r="D426">
        <v>6.32</v>
      </c>
      <c r="E426">
        <v>35462.004000000001</v>
      </c>
      <c r="G426">
        <v>14932.49</v>
      </c>
    </row>
    <row r="427" spans="1:7" x14ac:dyDescent="0.3">
      <c r="A427">
        <v>60</v>
      </c>
      <c r="B427" t="s">
        <v>122</v>
      </c>
      <c r="C427" t="s">
        <v>123</v>
      </c>
      <c r="D427">
        <v>6.32</v>
      </c>
      <c r="E427">
        <v>25201.903999999999</v>
      </c>
      <c r="G427">
        <v>11239.968999999999</v>
      </c>
    </row>
    <row r="428" spans="1:7" x14ac:dyDescent="0.3">
      <c r="A428">
        <v>61</v>
      </c>
      <c r="B428" t="s">
        <v>124</v>
      </c>
      <c r="C428" t="s">
        <v>125</v>
      </c>
      <c r="D428">
        <v>6.32</v>
      </c>
      <c r="E428">
        <v>22586.504000000001</v>
      </c>
      <c r="G428">
        <v>10093.245000000001</v>
      </c>
    </row>
    <row r="429" spans="1:7" x14ac:dyDescent="0.3">
      <c r="A429">
        <v>62</v>
      </c>
      <c r="B429" t="s">
        <v>126</v>
      </c>
      <c r="C429" t="s">
        <v>127</v>
      </c>
      <c r="D429">
        <v>6.32</v>
      </c>
      <c r="E429">
        <v>18779.379000000001</v>
      </c>
      <c r="G429">
        <v>8047.2049999999999</v>
      </c>
    </row>
    <row r="430" spans="1:7" x14ac:dyDescent="0.3">
      <c r="A430">
        <v>63</v>
      </c>
      <c r="B430" t="s">
        <v>128</v>
      </c>
      <c r="C430" t="s">
        <v>129</v>
      </c>
      <c r="D430">
        <v>6.32</v>
      </c>
      <c r="E430">
        <v>22202.028999999999</v>
      </c>
      <c r="G430">
        <v>9233.2350000000006</v>
      </c>
    </row>
    <row r="431" spans="1:7" x14ac:dyDescent="0.3">
      <c r="A431">
        <v>64</v>
      </c>
      <c r="B431" t="s">
        <v>130</v>
      </c>
      <c r="C431" t="s">
        <v>131</v>
      </c>
      <c r="D431">
        <v>6.32</v>
      </c>
      <c r="E431">
        <v>1014679.875</v>
      </c>
      <c r="G431">
        <v>444377.68800000002</v>
      </c>
    </row>
    <row r="432" spans="1:7" x14ac:dyDescent="0.3">
      <c r="A432">
        <v>65</v>
      </c>
      <c r="B432" t="s">
        <v>132</v>
      </c>
      <c r="C432" t="s">
        <v>133</v>
      </c>
      <c r="D432">
        <v>6.32</v>
      </c>
      <c r="E432">
        <v>3087044.75</v>
      </c>
      <c r="G432">
        <v>1380081.5</v>
      </c>
    </row>
    <row r="433" spans="1:7" x14ac:dyDescent="0.3">
      <c r="A433">
        <v>66</v>
      </c>
      <c r="B433" t="s">
        <v>134</v>
      </c>
      <c r="C433" t="s">
        <v>52</v>
      </c>
      <c r="D433">
        <v>6.32</v>
      </c>
      <c r="E433">
        <v>261815.29699999999</v>
      </c>
      <c r="G433">
        <v>115348.414</v>
      </c>
    </row>
    <row r="434" spans="1:7" x14ac:dyDescent="0.3">
      <c r="A434">
        <v>67</v>
      </c>
      <c r="B434" t="s">
        <v>135</v>
      </c>
      <c r="C434" t="s">
        <v>136</v>
      </c>
      <c r="D434">
        <v>6.32</v>
      </c>
      <c r="E434">
        <v>1544864.625</v>
      </c>
      <c r="G434">
        <v>691691.18799999997</v>
      </c>
    </row>
    <row r="435" spans="1:7" x14ac:dyDescent="0.3">
      <c r="A435">
        <v>68</v>
      </c>
      <c r="B435" t="s">
        <v>137</v>
      </c>
      <c r="C435" t="s">
        <v>138</v>
      </c>
      <c r="D435">
        <v>6.32</v>
      </c>
      <c r="E435">
        <v>1281414.625</v>
      </c>
      <c r="G435">
        <v>569105.25</v>
      </c>
    </row>
    <row r="436" spans="1:7" x14ac:dyDescent="0.3">
      <c r="A436">
        <v>69</v>
      </c>
      <c r="B436" t="s">
        <v>139</v>
      </c>
      <c r="C436" t="s">
        <v>140</v>
      </c>
      <c r="D436">
        <v>6.32</v>
      </c>
      <c r="E436">
        <v>18894.131000000001</v>
      </c>
      <c r="G436">
        <v>8221.3459999999995</v>
      </c>
    </row>
    <row r="437" spans="1:7" x14ac:dyDescent="0.3">
      <c r="A437">
        <v>70</v>
      </c>
      <c r="B437" t="s">
        <v>141</v>
      </c>
      <c r="C437" t="s">
        <v>142</v>
      </c>
      <c r="D437">
        <v>6.32</v>
      </c>
      <c r="E437">
        <v>21051.936000000002</v>
      </c>
      <c r="G437">
        <v>9101.4779999999992</v>
      </c>
    </row>
    <row r="438" spans="1:7" x14ac:dyDescent="0.3">
      <c r="A438">
        <v>71</v>
      </c>
      <c r="B438" t="s">
        <v>143</v>
      </c>
      <c r="C438" t="s">
        <v>144</v>
      </c>
      <c r="D438">
        <v>6.32</v>
      </c>
      <c r="E438">
        <v>42578.273000000001</v>
      </c>
      <c r="G438">
        <v>18569.300999999999</v>
      </c>
    </row>
    <row r="439" spans="1:7" x14ac:dyDescent="0.3">
      <c r="A439">
        <v>72</v>
      </c>
      <c r="B439" t="s">
        <v>145</v>
      </c>
      <c r="C439" t="s">
        <v>146</v>
      </c>
      <c r="D439">
        <v>6.32</v>
      </c>
      <c r="E439">
        <v>1958898.25</v>
      </c>
      <c r="G439">
        <v>872991.375</v>
      </c>
    </row>
    <row r="440" spans="1:7" x14ac:dyDescent="0.3">
      <c r="A440">
        <v>73</v>
      </c>
      <c r="B440" t="s">
        <v>147</v>
      </c>
      <c r="C440" t="s">
        <v>148</v>
      </c>
      <c r="D440">
        <v>6.33</v>
      </c>
      <c r="E440">
        <v>26324.724999999999</v>
      </c>
      <c r="G440">
        <v>10965.331</v>
      </c>
    </row>
    <row r="441" spans="1:7" x14ac:dyDescent="0.3">
      <c r="A441">
        <v>74</v>
      </c>
      <c r="B441" t="s">
        <v>149</v>
      </c>
      <c r="C441" t="s">
        <v>150</v>
      </c>
      <c r="D441">
        <v>6.32</v>
      </c>
      <c r="E441">
        <v>11306.602999999999</v>
      </c>
      <c r="G441">
        <v>5068.3429999999998</v>
      </c>
    </row>
    <row r="442" spans="1:7" x14ac:dyDescent="0.3">
      <c r="A442">
        <v>75</v>
      </c>
      <c r="B442" t="s">
        <v>151</v>
      </c>
      <c r="C442" t="s">
        <v>152</v>
      </c>
      <c r="D442">
        <v>6.32</v>
      </c>
      <c r="E442">
        <v>12420.987999999999</v>
      </c>
      <c r="G442">
        <v>5125.8069999999998</v>
      </c>
    </row>
    <row r="443" spans="1:7" x14ac:dyDescent="0.3">
      <c r="A443">
        <v>76</v>
      </c>
      <c r="B443" t="s">
        <v>153</v>
      </c>
      <c r="C443" t="s">
        <v>154</v>
      </c>
      <c r="D443">
        <v>6.32</v>
      </c>
      <c r="E443">
        <v>2663432.5</v>
      </c>
      <c r="G443">
        <v>1189185.875</v>
      </c>
    </row>
    <row r="444" spans="1:7" x14ac:dyDescent="0.3">
      <c r="A444">
        <v>77</v>
      </c>
      <c r="B444" t="s">
        <v>155</v>
      </c>
      <c r="C444" t="s">
        <v>52</v>
      </c>
      <c r="D444">
        <v>6.32</v>
      </c>
      <c r="E444">
        <v>244254.734</v>
      </c>
      <c r="G444">
        <v>107525.68799999999</v>
      </c>
    </row>
    <row r="445" spans="1:7" x14ac:dyDescent="0.3">
      <c r="A445">
        <v>78</v>
      </c>
      <c r="B445" t="s">
        <v>156</v>
      </c>
      <c r="C445" t="s">
        <v>157</v>
      </c>
      <c r="D445">
        <v>6.32</v>
      </c>
      <c r="E445">
        <v>2584792.75</v>
      </c>
      <c r="G445">
        <v>1136063.875</v>
      </c>
    </row>
    <row r="446" spans="1:7" x14ac:dyDescent="0.3">
      <c r="A446">
        <v>79</v>
      </c>
      <c r="B446" t="s">
        <v>158</v>
      </c>
      <c r="C446" t="s">
        <v>159</v>
      </c>
      <c r="D446">
        <v>6.32</v>
      </c>
      <c r="E446">
        <v>1741363.875</v>
      </c>
      <c r="G446">
        <v>778871.31299999997</v>
      </c>
    </row>
    <row r="447" spans="1:7" x14ac:dyDescent="0.3">
      <c r="A447">
        <v>80</v>
      </c>
      <c r="B447" t="s">
        <v>160</v>
      </c>
      <c r="C447" t="s">
        <v>161</v>
      </c>
      <c r="D447">
        <v>6.32</v>
      </c>
      <c r="E447">
        <v>21540.131000000001</v>
      </c>
      <c r="G447">
        <v>9565.7420000000002</v>
      </c>
    </row>
    <row r="448" spans="1:7" x14ac:dyDescent="0.3">
      <c r="A448">
        <v>81</v>
      </c>
      <c r="B448" t="s">
        <v>162</v>
      </c>
      <c r="C448" t="s">
        <v>163</v>
      </c>
      <c r="D448">
        <v>6.32</v>
      </c>
      <c r="E448">
        <v>19266.664000000001</v>
      </c>
      <c r="G448">
        <v>8415.4320000000007</v>
      </c>
    </row>
    <row r="449" spans="1:7" x14ac:dyDescent="0.3">
      <c r="A449">
        <v>82</v>
      </c>
      <c r="B449" t="s">
        <v>164</v>
      </c>
      <c r="C449" t="s">
        <v>165</v>
      </c>
      <c r="D449">
        <v>6.32</v>
      </c>
      <c r="E449">
        <v>13826.824000000001</v>
      </c>
      <c r="G449">
        <v>5843.4030000000002</v>
      </c>
    </row>
    <row r="450" spans="1:7" x14ac:dyDescent="0.3">
      <c r="A450">
        <v>83</v>
      </c>
      <c r="B450" t="s">
        <v>166</v>
      </c>
      <c r="C450" t="s">
        <v>167</v>
      </c>
      <c r="D450">
        <v>6.32</v>
      </c>
      <c r="E450">
        <v>79649.077999999994</v>
      </c>
      <c r="G450">
        <v>34522.438000000002</v>
      </c>
    </row>
    <row r="451" spans="1:7" x14ac:dyDescent="0.3">
      <c r="A451">
        <v>84</v>
      </c>
      <c r="B451" t="s">
        <v>168</v>
      </c>
      <c r="C451" t="s">
        <v>169</v>
      </c>
      <c r="D451">
        <v>6.32</v>
      </c>
      <c r="E451">
        <v>2177702.5</v>
      </c>
      <c r="G451">
        <v>963240.75</v>
      </c>
    </row>
    <row r="452" spans="1:7" x14ac:dyDescent="0.3">
      <c r="A452">
        <v>85</v>
      </c>
      <c r="B452" t="s">
        <v>170</v>
      </c>
      <c r="C452" t="s">
        <v>171</v>
      </c>
      <c r="D452">
        <v>6.32</v>
      </c>
      <c r="E452">
        <v>14159.465</v>
      </c>
      <c r="G452">
        <v>6246.2139999999999</v>
      </c>
    </row>
    <row r="453" spans="1:7" x14ac:dyDescent="0.3">
      <c r="A453">
        <v>86</v>
      </c>
      <c r="B453" t="s">
        <v>172</v>
      </c>
      <c r="C453" t="s">
        <v>173</v>
      </c>
      <c r="D453">
        <v>6.32</v>
      </c>
      <c r="E453">
        <v>1664242.5</v>
      </c>
      <c r="G453">
        <v>718377.25</v>
      </c>
    </row>
    <row r="454" spans="1:7" x14ac:dyDescent="0.3">
      <c r="A454">
        <v>87</v>
      </c>
      <c r="B454" t="s">
        <v>174</v>
      </c>
      <c r="C454" t="s">
        <v>175</v>
      </c>
      <c r="D454">
        <v>6.32</v>
      </c>
      <c r="E454">
        <v>2042630.625</v>
      </c>
      <c r="G454">
        <v>889561.625</v>
      </c>
    </row>
    <row r="455" spans="1:7" x14ac:dyDescent="0.3">
      <c r="A455">
        <v>88</v>
      </c>
      <c r="B455" t="s">
        <v>176</v>
      </c>
      <c r="C455" t="s">
        <v>52</v>
      </c>
      <c r="D455">
        <v>6.32</v>
      </c>
      <c r="E455">
        <v>275712.34399999998</v>
      </c>
      <c r="G455">
        <v>117743.594</v>
      </c>
    </row>
    <row r="456" spans="1:7" x14ac:dyDescent="0.3">
      <c r="A456">
        <v>89</v>
      </c>
      <c r="B456" t="s">
        <v>177</v>
      </c>
      <c r="C456" t="s">
        <v>178</v>
      </c>
      <c r="D456">
        <v>6.32</v>
      </c>
      <c r="E456">
        <v>22659.331999999999</v>
      </c>
      <c r="G456">
        <v>9729.0329999999994</v>
      </c>
    </row>
    <row r="457" spans="1:7" x14ac:dyDescent="0.3">
      <c r="A457">
        <v>90</v>
      </c>
      <c r="B457" t="s">
        <v>179</v>
      </c>
      <c r="C457" t="s">
        <v>180</v>
      </c>
      <c r="D457">
        <v>6.32</v>
      </c>
      <c r="E457">
        <v>95587.335999999996</v>
      </c>
      <c r="G457">
        <v>41154.008000000002</v>
      </c>
    </row>
    <row r="458" spans="1:7" x14ac:dyDescent="0.3">
      <c r="A458">
        <v>91</v>
      </c>
      <c r="B458" t="s">
        <v>181</v>
      </c>
      <c r="C458" t="s">
        <v>182</v>
      </c>
      <c r="D458">
        <v>6.32</v>
      </c>
      <c r="E458">
        <v>32420.969000000001</v>
      </c>
      <c r="G458">
        <v>13937.73</v>
      </c>
    </row>
    <row r="459" spans="1:7" x14ac:dyDescent="0.3">
      <c r="A459">
        <v>92</v>
      </c>
      <c r="B459" t="s">
        <v>183</v>
      </c>
      <c r="C459" t="s">
        <v>184</v>
      </c>
      <c r="D459">
        <v>6.32</v>
      </c>
      <c r="E459">
        <v>2126774.25</v>
      </c>
      <c r="G459">
        <v>909891.625</v>
      </c>
    </row>
    <row r="460" spans="1:7" x14ac:dyDescent="0.3">
      <c r="A460">
        <v>93</v>
      </c>
      <c r="B460" t="s">
        <v>185</v>
      </c>
      <c r="C460" t="s">
        <v>186</v>
      </c>
      <c r="D460">
        <v>6.32</v>
      </c>
      <c r="E460">
        <v>828514.625</v>
      </c>
      <c r="G460">
        <v>361247.53100000002</v>
      </c>
    </row>
    <row r="461" spans="1:7" x14ac:dyDescent="0.3">
      <c r="A461">
        <v>94</v>
      </c>
      <c r="B461" t="s">
        <v>187</v>
      </c>
      <c r="C461" t="s">
        <v>188</v>
      </c>
      <c r="D461">
        <v>6.32</v>
      </c>
      <c r="E461">
        <v>897817.25</v>
      </c>
      <c r="G461">
        <v>394228.09399999998</v>
      </c>
    </row>
    <row r="462" spans="1:7" x14ac:dyDescent="0.3">
      <c r="A462">
        <v>95</v>
      </c>
      <c r="B462" t="s">
        <v>189</v>
      </c>
      <c r="C462" t="s">
        <v>190</v>
      </c>
      <c r="D462">
        <v>6.32</v>
      </c>
      <c r="E462">
        <v>29151.916000000001</v>
      </c>
      <c r="G462">
        <v>12304.973</v>
      </c>
    </row>
    <row r="463" spans="1:7" x14ac:dyDescent="0.3">
      <c r="A463">
        <v>96</v>
      </c>
      <c r="B463" t="s">
        <v>191</v>
      </c>
      <c r="C463" t="s">
        <v>192</v>
      </c>
      <c r="D463">
        <v>6.32</v>
      </c>
      <c r="E463">
        <v>2325612.25</v>
      </c>
      <c r="G463">
        <v>995504.375</v>
      </c>
    </row>
    <row r="464" spans="1:7" x14ac:dyDescent="0.3">
      <c r="A464">
        <v>97</v>
      </c>
      <c r="B464" t="s">
        <v>193</v>
      </c>
      <c r="C464" t="s">
        <v>194</v>
      </c>
      <c r="D464">
        <v>6.32</v>
      </c>
      <c r="E464">
        <v>11563.423000000001</v>
      </c>
      <c r="G464">
        <v>4899.9989999999998</v>
      </c>
    </row>
    <row r="465" spans="1:7" x14ac:dyDescent="0.3">
      <c r="A465">
        <v>98</v>
      </c>
      <c r="B465" t="s">
        <v>195</v>
      </c>
      <c r="C465" t="s">
        <v>196</v>
      </c>
      <c r="D465">
        <v>6.32</v>
      </c>
      <c r="E465">
        <v>2022141.375</v>
      </c>
      <c r="G465">
        <v>879557.31299999997</v>
      </c>
    </row>
    <row r="466" spans="1:7" x14ac:dyDescent="0.3">
      <c r="A466">
        <v>99</v>
      </c>
      <c r="B466" t="s">
        <v>197</v>
      </c>
      <c r="C466" t="s">
        <v>52</v>
      </c>
      <c r="D466">
        <v>6.32</v>
      </c>
      <c r="E466">
        <v>256630.984</v>
      </c>
      <c r="G466">
        <v>111456.258</v>
      </c>
    </row>
    <row r="467" spans="1:7" x14ac:dyDescent="0.3">
      <c r="A467">
        <v>100</v>
      </c>
      <c r="B467" t="s">
        <v>198</v>
      </c>
      <c r="C467" t="s">
        <v>199</v>
      </c>
      <c r="D467">
        <v>6.32</v>
      </c>
      <c r="E467">
        <v>13949.271000000001</v>
      </c>
      <c r="G467">
        <v>6248.7719999999999</v>
      </c>
    </row>
    <row r="468" spans="1:7" x14ac:dyDescent="0.3">
      <c r="A468">
        <v>101</v>
      </c>
      <c r="B468" t="s">
        <v>200</v>
      </c>
      <c r="C468" t="s">
        <v>201</v>
      </c>
      <c r="D468">
        <v>6.32</v>
      </c>
      <c r="E468">
        <v>23738.66</v>
      </c>
      <c r="G468">
        <v>10459.784</v>
      </c>
    </row>
    <row r="469" spans="1:7" x14ac:dyDescent="0.3">
      <c r="A469">
        <v>102</v>
      </c>
      <c r="B469" t="s">
        <v>202</v>
      </c>
      <c r="C469" t="s">
        <v>203</v>
      </c>
      <c r="D469">
        <v>6.32</v>
      </c>
      <c r="E469">
        <v>14724.726000000001</v>
      </c>
      <c r="G469">
        <v>6216.8190000000004</v>
      </c>
    </row>
    <row r="470" spans="1:7" x14ac:dyDescent="0.3">
      <c r="A470">
        <v>103</v>
      </c>
      <c r="B470" t="s">
        <v>204</v>
      </c>
      <c r="C470" t="s">
        <v>205</v>
      </c>
      <c r="D470">
        <v>6.32</v>
      </c>
      <c r="E470">
        <v>2437853</v>
      </c>
      <c r="G470">
        <v>1048471.563</v>
      </c>
    </row>
    <row r="471" spans="1:7" x14ac:dyDescent="0.3">
      <c r="A471">
        <v>104</v>
      </c>
      <c r="B471" t="s">
        <v>206</v>
      </c>
      <c r="C471" t="s">
        <v>207</v>
      </c>
      <c r="D471">
        <v>6.32</v>
      </c>
      <c r="E471">
        <v>2511565.75</v>
      </c>
      <c r="G471">
        <v>1092794.5</v>
      </c>
    </row>
    <row r="472" spans="1:7" x14ac:dyDescent="0.3">
      <c r="A472">
        <v>105</v>
      </c>
      <c r="B472" t="s">
        <v>208</v>
      </c>
      <c r="C472" t="s">
        <v>209</v>
      </c>
      <c r="D472">
        <v>6.32</v>
      </c>
      <c r="E472">
        <v>2117061.25</v>
      </c>
      <c r="G472">
        <v>910570.56299999997</v>
      </c>
    </row>
    <row r="473" spans="1:7" x14ac:dyDescent="0.3">
      <c r="A473">
        <v>106</v>
      </c>
      <c r="B473" t="s">
        <v>210</v>
      </c>
      <c r="C473" t="s">
        <v>52</v>
      </c>
      <c r="D473">
        <v>6.32</v>
      </c>
      <c r="E473">
        <v>280699.18800000002</v>
      </c>
      <c r="G473">
        <v>121393.82</v>
      </c>
    </row>
    <row r="474" spans="1:7" x14ac:dyDescent="0.3">
      <c r="A474">
        <v>107</v>
      </c>
      <c r="B474" t="s">
        <v>211</v>
      </c>
      <c r="C474" t="s">
        <v>9</v>
      </c>
      <c r="D474">
        <v>6.31</v>
      </c>
      <c r="E474">
        <v>635.85599999999999</v>
      </c>
      <c r="G474">
        <v>240.13</v>
      </c>
    </row>
    <row r="475" spans="1:7" x14ac:dyDescent="0.3">
      <c r="A475">
        <v>108</v>
      </c>
      <c r="B475" t="s">
        <v>212</v>
      </c>
      <c r="C475" t="s">
        <v>11</v>
      </c>
      <c r="D475">
        <v>6.33</v>
      </c>
      <c r="E475">
        <v>1296.2270000000001</v>
      </c>
      <c r="G475">
        <v>425.54899999999998</v>
      </c>
    </row>
    <row r="476" spans="1:7" x14ac:dyDescent="0.3">
      <c r="A476">
        <v>109</v>
      </c>
      <c r="B476" t="s">
        <v>213</v>
      </c>
      <c r="C476" t="s">
        <v>13</v>
      </c>
      <c r="D476">
        <v>6.32</v>
      </c>
      <c r="E476">
        <v>6352.4939999999997</v>
      </c>
      <c r="G476">
        <v>2658.9650000000001</v>
      </c>
    </row>
    <row r="477" spans="1:7" x14ac:dyDescent="0.3">
      <c r="A477">
        <v>110</v>
      </c>
      <c r="B477" t="s">
        <v>214</v>
      </c>
      <c r="C477" t="s">
        <v>15</v>
      </c>
      <c r="D477">
        <v>6.32</v>
      </c>
      <c r="E477">
        <v>11359.367</v>
      </c>
      <c r="G477">
        <v>4836.357</v>
      </c>
    </row>
    <row r="478" spans="1:7" x14ac:dyDescent="0.3">
      <c r="A478">
        <v>111</v>
      </c>
      <c r="B478" t="s">
        <v>215</v>
      </c>
      <c r="C478" t="s">
        <v>17</v>
      </c>
      <c r="D478">
        <v>6.32</v>
      </c>
      <c r="E478">
        <v>23204.796999999999</v>
      </c>
      <c r="G478">
        <v>10042.117</v>
      </c>
    </row>
    <row r="479" spans="1:7" x14ac:dyDescent="0.3">
      <c r="A479">
        <v>112</v>
      </c>
      <c r="B479" t="s">
        <v>216</v>
      </c>
      <c r="C479" t="s">
        <v>19</v>
      </c>
      <c r="D479">
        <v>6.32</v>
      </c>
      <c r="E479">
        <v>50427.09</v>
      </c>
      <c r="G479">
        <v>21373.998</v>
      </c>
    </row>
    <row r="480" spans="1:7" x14ac:dyDescent="0.3">
      <c r="A480">
        <v>113</v>
      </c>
      <c r="B480" t="s">
        <v>217</v>
      </c>
      <c r="C480" t="s">
        <v>21</v>
      </c>
      <c r="D480">
        <v>6.32</v>
      </c>
      <c r="E480">
        <v>115139.773</v>
      </c>
      <c r="G480">
        <v>48026.601999999999</v>
      </c>
    </row>
    <row r="481" spans="1:7" x14ac:dyDescent="0.3">
      <c r="A481">
        <v>114</v>
      </c>
      <c r="B481" t="s">
        <v>218</v>
      </c>
      <c r="C481" t="s">
        <v>23</v>
      </c>
      <c r="D481">
        <v>6.32</v>
      </c>
      <c r="E481">
        <v>230978.09400000001</v>
      </c>
      <c r="G481">
        <v>97118.672000000006</v>
      </c>
    </row>
    <row r="482" spans="1:7" x14ac:dyDescent="0.3">
      <c r="A482">
        <v>115</v>
      </c>
      <c r="B482" t="s">
        <v>219</v>
      </c>
      <c r="C482" t="s">
        <v>25</v>
      </c>
      <c r="D482">
        <v>6.33</v>
      </c>
      <c r="E482">
        <v>491209.06300000002</v>
      </c>
      <c r="G482">
        <v>208923.375</v>
      </c>
    </row>
    <row r="483" spans="1:7" x14ac:dyDescent="0.3">
      <c r="A483">
        <v>116</v>
      </c>
      <c r="B483" t="s">
        <v>220</v>
      </c>
      <c r="C483" t="s">
        <v>27</v>
      </c>
      <c r="D483">
        <v>6.32</v>
      </c>
      <c r="E483">
        <v>1183011.25</v>
      </c>
      <c r="G483">
        <v>505186.65600000002</v>
      </c>
    </row>
    <row r="485" spans="1:7" x14ac:dyDescent="0.3">
      <c r="A485" t="s">
        <v>224</v>
      </c>
    </row>
    <row r="487" spans="1:7" x14ac:dyDescent="0.3">
      <c r="B487" t="s">
        <v>3</v>
      </c>
      <c r="C487" t="s">
        <v>4</v>
      </c>
      <c r="D487" t="s">
        <v>5</v>
      </c>
      <c r="E487" t="s">
        <v>6</v>
      </c>
      <c r="G487" t="s">
        <v>7</v>
      </c>
    </row>
    <row r="488" spans="1:7" x14ac:dyDescent="0.3">
      <c r="A488">
        <v>1</v>
      </c>
      <c r="B488" t="s">
        <v>8</v>
      </c>
      <c r="C488" t="s">
        <v>9</v>
      </c>
      <c r="D488">
        <v>5.05</v>
      </c>
      <c r="E488">
        <v>65.63</v>
      </c>
      <c r="G488">
        <v>13.33</v>
      </c>
    </row>
    <row r="489" spans="1:7" x14ac:dyDescent="0.3">
      <c r="A489">
        <v>2</v>
      </c>
      <c r="B489" t="s">
        <v>10</v>
      </c>
      <c r="C489" t="s">
        <v>11</v>
      </c>
      <c r="D489">
        <v>5.07</v>
      </c>
      <c r="E489">
        <v>29.811</v>
      </c>
      <c r="G489">
        <v>24.175000000000001</v>
      </c>
    </row>
    <row r="490" spans="1:7" x14ac:dyDescent="0.3">
      <c r="A490">
        <v>3</v>
      </c>
      <c r="B490" t="s">
        <v>12</v>
      </c>
      <c r="C490" t="s">
        <v>13</v>
      </c>
      <c r="D490">
        <v>5.04</v>
      </c>
      <c r="E490">
        <v>808.17600000000004</v>
      </c>
      <c r="G490">
        <v>55.347000000000001</v>
      </c>
    </row>
    <row r="491" spans="1:7" x14ac:dyDescent="0.3">
      <c r="A491">
        <v>4</v>
      </c>
      <c r="B491" t="s">
        <v>14</v>
      </c>
      <c r="C491" t="s">
        <v>15</v>
      </c>
      <c r="D491">
        <v>5.04</v>
      </c>
      <c r="E491">
        <v>1740.5450000000001</v>
      </c>
      <c r="G491">
        <v>103.735</v>
      </c>
    </row>
    <row r="492" spans="1:7" x14ac:dyDescent="0.3">
      <c r="A492">
        <v>5</v>
      </c>
      <c r="B492" t="s">
        <v>16</v>
      </c>
      <c r="C492" t="s">
        <v>17</v>
      </c>
      <c r="D492">
        <v>5.04</v>
      </c>
      <c r="E492">
        <v>3596.1289999999999</v>
      </c>
      <c r="G492">
        <v>157.392</v>
      </c>
    </row>
    <row r="493" spans="1:7" x14ac:dyDescent="0.3">
      <c r="A493">
        <v>6</v>
      </c>
      <c r="B493" t="s">
        <v>18</v>
      </c>
      <c r="C493" t="s">
        <v>19</v>
      </c>
      <c r="D493">
        <v>5.03</v>
      </c>
      <c r="E493">
        <v>8311.6350000000002</v>
      </c>
      <c r="G493">
        <v>369.97</v>
      </c>
    </row>
    <row r="494" spans="1:7" x14ac:dyDescent="0.3">
      <c r="A494">
        <v>7</v>
      </c>
      <c r="B494" t="s">
        <v>20</v>
      </c>
      <c r="C494" t="s">
        <v>21</v>
      </c>
      <c r="D494">
        <v>5.04</v>
      </c>
      <c r="E494">
        <v>17080.146000000001</v>
      </c>
      <c r="G494">
        <v>736.85299999999995</v>
      </c>
    </row>
    <row r="495" spans="1:7" x14ac:dyDescent="0.3">
      <c r="A495">
        <v>8</v>
      </c>
      <c r="B495" t="s">
        <v>22</v>
      </c>
      <c r="C495" t="s">
        <v>23</v>
      </c>
      <c r="D495">
        <v>5.04</v>
      </c>
      <c r="E495">
        <v>34350.754000000001</v>
      </c>
      <c r="G495">
        <v>1534.7629999999999</v>
      </c>
    </row>
    <row r="496" spans="1:7" x14ac:dyDescent="0.3">
      <c r="A496">
        <v>9</v>
      </c>
      <c r="B496" t="s">
        <v>24</v>
      </c>
      <c r="C496" t="s">
        <v>25</v>
      </c>
      <c r="D496">
        <v>5.04</v>
      </c>
      <c r="E496">
        <v>78158.491999999998</v>
      </c>
      <c r="G496">
        <v>3431.1579999999999</v>
      </c>
    </row>
    <row r="497" spans="1:7" x14ac:dyDescent="0.3">
      <c r="A497">
        <v>10</v>
      </c>
      <c r="B497" t="s">
        <v>26</v>
      </c>
      <c r="C497" t="s">
        <v>27</v>
      </c>
      <c r="D497">
        <v>5.04</v>
      </c>
      <c r="E497">
        <v>184201.891</v>
      </c>
      <c r="G497">
        <v>8017.88</v>
      </c>
    </row>
    <row r="498" spans="1:7" x14ac:dyDescent="0.3">
      <c r="A498">
        <v>11</v>
      </c>
      <c r="B498" t="s">
        <v>28</v>
      </c>
      <c r="C498" t="s">
        <v>9</v>
      </c>
      <c r="D498">
        <v>5.03</v>
      </c>
      <c r="E498">
        <v>283.26900000000001</v>
      </c>
      <c r="G498">
        <v>28.59</v>
      </c>
    </row>
    <row r="499" spans="1:7" x14ac:dyDescent="0.3">
      <c r="A499">
        <v>12</v>
      </c>
      <c r="B499" t="s">
        <v>29</v>
      </c>
      <c r="C499" t="s">
        <v>30</v>
      </c>
      <c r="D499">
        <v>5.04</v>
      </c>
      <c r="E499">
        <v>40345.055</v>
      </c>
      <c r="G499">
        <v>1666.982</v>
      </c>
    </row>
    <row r="500" spans="1:7" x14ac:dyDescent="0.3">
      <c r="A500">
        <v>13</v>
      </c>
      <c r="B500" t="s">
        <v>31</v>
      </c>
      <c r="C500" t="s">
        <v>32</v>
      </c>
      <c r="D500">
        <v>5.0599999999999996</v>
      </c>
      <c r="E500">
        <v>157.458</v>
      </c>
      <c r="G500">
        <v>16.449000000000002</v>
      </c>
    </row>
    <row r="501" spans="1:7" x14ac:dyDescent="0.3">
      <c r="A501">
        <v>14</v>
      </c>
      <c r="B501" t="s">
        <v>33</v>
      </c>
      <c r="C501" t="s">
        <v>34</v>
      </c>
      <c r="G501">
        <v>40.344000000000001</v>
      </c>
    </row>
    <row r="502" spans="1:7" x14ac:dyDescent="0.3">
      <c r="A502">
        <v>15</v>
      </c>
      <c r="B502" t="s">
        <v>35</v>
      </c>
      <c r="C502" t="s">
        <v>36</v>
      </c>
      <c r="D502">
        <v>5.04</v>
      </c>
      <c r="E502">
        <v>10049.032999999999</v>
      </c>
      <c r="G502">
        <v>464.63200000000001</v>
      </c>
    </row>
    <row r="503" spans="1:7" x14ac:dyDescent="0.3">
      <c r="A503">
        <v>16</v>
      </c>
      <c r="B503" t="s">
        <v>37</v>
      </c>
      <c r="C503" t="s">
        <v>38</v>
      </c>
      <c r="D503">
        <v>5.04</v>
      </c>
      <c r="E503">
        <v>41657.987999999998</v>
      </c>
      <c r="G503">
        <v>1835.2650000000001</v>
      </c>
    </row>
    <row r="504" spans="1:7" x14ac:dyDescent="0.3">
      <c r="A504">
        <v>17</v>
      </c>
      <c r="B504" t="s">
        <v>39</v>
      </c>
      <c r="C504" t="s">
        <v>40</v>
      </c>
      <c r="D504">
        <v>5.05</v>
      </c>
      <c r="E504">
        <v>322.47500000000002</v>
      </c>
      <c r="G504">
        <v>43.293999999999997</v>
      </c>
    </row>
    <row r="505" spans="1:7" x14ac:dyDescent="0.3">
      <c r="A505">
        <v>18</v>
      </c>
      <c r="B505" t="s">
        <v>41</v>
      </c>
      <c r="C505" t="s">
        <v>42</v>
      </c>
      <c r="D505">
        <v>5.04</v>
      </c>
      <c r="E505">
        <v>84.317999999999998</v>
      </c>
      <c r="G505">
        <v>33.713000000000001</v>
      </c>
    </row>
    <row r="506" spans="1:7" x14ac:dyDescent="0.3">
      <c r="A506">
        <v>19</v>
      </c>
      <c r="B506" t="s">
        <v>43</v>
      </c>
      <c r="C506" t="s">
        <v>44</v>
      </c>
      <c r="D506">
        <v>5.03</v>
      </c>
      <c r="E506">
        <v>182.94399999999999</v>
      </c>
      <c r="G506">
        <v>73.972999999999999</v>
      </c>
    </row>
    <row r="507" spans="1:7" x14ac:dyDescent="0.3">
      <c r="A507">
        <v>20</v>
      </c>
      <c r="B507" t="s">
        <v>45</v>
      </c>
      <c r="C507" t="s">
        <v>46</v>
      </c>
      <c r="D507">
        <v>5.03</v>
      </c>
      <c r="E507">
        <v>163.744</v>
      </c>
      <c r="G507">
        <v>203.81</v>
      </c>
    </row>
    <row r="508" spans="1:7" x14ac:dyDescent="0.3">
      <c r="A508">
        <v>21</v>
      </c>
      <c r="B508" t="s">
        <v>47</v>
      </c>
      <c r="C508" t="s">
        <v>48</v>
      </c>
      <c r="D508">
        <v>5.04</v>
      </c>
      <c r="E508">
        <v>10668.78</v>
      </c>
      <c r="G508">
        <v>451.03100000000001</v>
      </c>
    </row>
    <row r="509" spans="1:7" x14ac:dyDescent="0.3">
      <c r="A509">
        <v>22</v>
      </c>
      <c r="B509" t="s">
        <v>49</v>
      </c>
      <c r="C509" t="s">
        <v>50</v>
      </c>
      <c r="D509">
        <v>5.14</v>
      </c>
      <c r="E509">
        <v>221.697</v>
      </c>
      <c r="G509">
        <v>2.2290000000000001</v>
      </c>
    </row>
    <row r="510" spans="1:7" x14ac:dyDescent="0.3">
      <c r="A510">
        <v>23</v>
      </c>
      <c r="B510" t="s">
        <v>51</v>
      </c>
      <c r="C510" t="s">
        <v>52</v>
      </c>
      <c r="D510">
        <v>5.04</v>
      </c>
      <c r="E510">
        <v>39441.105000000003</v>
      </c>
      <c r="G510">
        <v>1779.867</v>
      </c>
    </row>
    <row r="511" spans="1:7" x14ac:dyDescent="0.3">
      <c r="A511">
        <v>24</v>
      </c>
      <c r="B511" t="s">
        <v>53</v>
      </c>
      <c r="C511" t="s">
        <v>54</v>
      </c>
      <c r="D511">
        <v>5.03</v>
      </c>
      <c r="E511">
        <v>298.77800000000002</v>
      </c>
      <c r="G511">
        <v>47.948</v>
      </c>
    </row>
    <row r="512" spans="1:7" x14ac:dyDescent="0.3">
      <c r="A512">
        <v>25</v>
      </c>
      <c r="B512" t="s">
        <v>55</v>
      </c>
      <c r="C512" t="s">
        <v>56</v>
      </c>
      <c r="D512">
        <v>5.05</v>
      </c>
      <c r="E512">
        <v>495.36599999999999</v>
      </c>
      <c r="G512">
        <v>61.197000000000003</v>
      </c>
    </row>
    <row r="513" spans="1:7" x14ac:dyDescent="0.3">
      <c r="A513">
        <v>26</v>
      </c>
      <c r="B513" t="s">
        <v>57</v>
      </c>
      <c r="C513" t="s">
        <v>58</v>
      </c>
      <c r="D513">
        <v>5.04</v>
      </c>
      <c r="E513">
        <v>79.998000000000005</v>
      </c>
      <c r="G513">
        <v>15.121</v>
      </c>
    </row>
    <row r="514" spans="1:7" x14ac:dyDescent="0.3">
      <c r="A514">
        <v>27</v>
      </c>
      <c r="B514" t="s">
        <v>59</v>
      </c>
      <c r="C514" t="s">
        <v>60</v>
      </c>
      <c r="D514">
        <v>5.04</v>
      </c>
      <c r="E514">
        <v>10868.744000000001</v>
      </c>
      <c r="G514">
        <v>524.077</v>
      </c>
    </row>
    <row r="515" spans="1:7" x14ac:dyDescent="0.3">
      <c r="A515">
        <v>28</v>
      </c>
      <c r="B515" t="s">
        <v>61</v>
      </c>
      <c r="C515" t="s">
        <v>62</v>
      </c>
      <c r="D515">
        <v>5.13</v>
      </c>
      <c r="E515">
        <v>77.918999999999997</v>
      </c>
      <c r="G515">
        <v>73.084000000000003</v>
      </c>
    </row>
    <row r="516" spans="1:7" x14ac:dyDescent="0.3">
      <c r="A516">
        <v>29</v>
      </c>
      <c r="B516" t="s">
        <v>63</v>
      </c>
      <c r="C516" t="s">
        <v>64</v>
      </c>
      <c r="D516">
        <v>5.0199999999999996</v>
      </c>
      <c r="E516">
        <v>85.257999999999996</v>
      </c>
      <c r="G516">
        <v>74.697999999999993</v>
      </c>
    </row>
    <row r="517" spans="1:7" x14ac:dyDescent="0.3">
      <c r="A517">
        <v>30</v>
      </c>
      <c r="B517" t="s">
        <v>65</v>
      </c>
      <c r="C517" t="s">
        <v>66</v>
      </c>
      <c r="D517">
        <v>5.04</v>
      </c>
      <c r="E517">
        <v>269.81900000000002</v>
      </c>
      <c r="G517">
        <v>18.196999999999999</v>
      </c>
    </row>
    <row r="518" spans="1:7" x14ac:dyDescent="0.3">
      <c r="A518">
        <v>31</v>
      </c>
      <c r="B518" t="s">
        <v>67</v>
      </c>
      <c r="C518" t="s">
        <v>68</v>
      </c>
      <c r="D518">
        <v>5.22</v>
      </c>
      <c r="E518">
        <v>13.022</v>
      </c>
      <c r="G518">
        <v>247.96199999999999</v>
      </c>
    </row>
    <row r="519" spans="1:7" x14ac:dyDescent="0.3">
      <c r="A519">
        <v>32</v>
      </c>
      <c r="B519" t="s">
        <v>69</v>
      </c>
      <c r="C519" t="s">
        <v>70</v>
      </c>
      <c r="D519">
        <v>5.04</v>
      </c>
      <c r="E519">
        <v>10419.867</v>
      </c>
      <c r="G519">
        <v>482.99799999999999</v>
      </c>
    </row>
    <row r="520" spans="1:7" x14ac:dyDescent="0.3">
      <c r="A520">
        <v>33</v>
      </c>
      <c r="B520" t="s">
        <v>71</v>
      </c>
      <c r="C520" t="s">
        <v>52</v>
      </c>
      <c r="D520">
        <v>5.04</v>
      </c>
      <c r="E520">
        <v>38863.226999999999</v>
      </c>
      <c r="G520">
        <v>1635.6489999999999</v>
      </c>
    </row>
    <row r="521" spans="1:7" x14ac:dyDescent="0.3">
      <c r="A521">
        <v>34</v>
      </c>
      <c r="B521" t="s">
        <v>72</v>
      </c>
      <c r="C521" t="s">
        <v>73</v>
      </c>
      <c r="D521">
        <v>5.05</v>
      </c>
      <c r="E521">
        <v>112.834</v>
      </c>
      <c r="G521">
        <v>65.831999999999994</v>
      </c>
    </row>
    <row r="522" spans="1:7" x14ac:dyDescent="0.3">
      <c r="A522">
        <v>35</v>
      </c>
      <c r="B522" t="s">
        <v>74</v>
      </c>
      <c r="C522" t="s">
        <v>75</v>
      </c>
      <c r="D522">
        <v>5.03</v>
      </c>
      <c r="E522">
        <v>7.4820000000000002</v>
      </c>
      <c r="G522">
        <v>41.384999999999998</v>
      </c>
    </row>
    <row r="523" spans="1:7" x14ac:dyDescent="0.3">
      <c r="A523">
        <v>36</v>
      </c>
      <c r="B523" t="s">
        <v>76</v>
      </c>
      <c r="C523" t="s">
        <v>77</v>
      </c>
      <c r="D523">
        <v>5.04</v>
      </c>
      <c r="E523">
        <v>125.622</v>
      </c>
      <c r="G523">
        <v>45.375</v>
      </c>
    </row>
    <row r="524" spans="1:7" x14ac:dyDescent="0.3">
      <c r="A524">
        <v>37</v>
      </c>
      <c r="B524" t="s">
        <v>78</v>
      </c>
      <c r="C524" t="s">
        <v>79</v>
      </c>
      <c r="D524">
        <v>5.04</v>
      </c>
      <c r="E524">
        <v>304.27</v>
      </c>
      <c r="G524">
        <v>209.24799999999999</v>
      </c>
    </row>
    <row r="525" spans="1:7" x14ac:dyDescent="0.3">
      <c r="A525">
        <v>38</v>
      </c>
      <c r="B525" t="s">
        <v>80</v>
      </c>
      <c r="C525" t="s">
        <v>81</v>
      </c>
      <c r="D525">
        <v>5.28</v>
      </c>
      <c r="E525">
        <v>69.789000000000001</v>
      </c>
      <c r="G525">
        <v>6.9770000000000003</v>
      </c>
    </row>
    <row r="526" spans="1:7" x14ac:dyDescent="0.3">
      <c r="A526">
        <v>39</v>
      </c>
      <c r="B526" t="s">
        <v>82</v>
      </c>
      <c r="C526" t="s">
        <v>83</v>
      </c>
      <c r="D526">
        <v>5.04</v>
      </c>
      <c r="E526">
        <v>9977.4879999999994</v>
      </c>
      <c r="G526">
        <v>479.274</v>
      </c>
    </row>
    <row r="527" spans="1:7" x14ac:dyDescent="0.3">
      <c r="A527">
        <v>40</v>
      </c>
      <c r="B527" t="s">
        <v>84</v>
      </c>
      <c r="C527" t="s">
        <v>85</v>
      </c>
      <c r="D527">
        <v>5.04</v>
      </c>
      <c r="E527">
        <v>28.07</v>
      </c>
      <c r="G527">
        <v>64.513000000000005</v>
      </c>
    </row>
    <row r="528" spans="1:7" x14ac:dyDescent="0.3">
      <c r="A528">
        <v>41</v>
      </c>
      <c r="B528" t="s">
        <v>86</v>
      </c>
      <c r="C528" t="s">
        <v>87</v>
      </c>
      <c r="D528">
        <v>5.05</v>
      </c>
      <c r="E528">
        <v>25.483000000000001</v>
      </c>
      <c r="G528">
        <v>8.1980000000000004</v>
      </c>
    </row>
    <row r="529" spans="1:7" x14ac:dyDescent="0.3">
      <c r="A529">
        <v>42</v>
      </c>
      <c r="B529" t="s">
        <v>88</v>
      </c>
      <c r="C529" t="s">
        <v>89</v>
      </c>
      <c r="D529">
        <v>5.09</v>
      </c>
      <c r="E529">
        <v>4.45</v>
      </c>
      <c r="G529">
        <v>74.356999999999999</v>
      </c>
    </row>
    <row r="530" spans="1:7" x14ac:dyDescent="0.3">
      <c r="A530">
        <v>43</v>
      </c>
      <c r="B530" t="s">
        <v>90</v>
      </c>
      <c r="C530" t="s">
        <v>91</v>
      </c>
      <c r="D530">
        <v>5.05</v>
      </c>
      <c r="E530">
        <v>197.1</v>
      </c>
      <c r="G530">
        <v>12.925000000000001</v>
      </c>
    </row>
    <row r="531" spans="1:7" x14ac:dyDescent="0.3">
      <c r="A531">
        <v>44</v>
      </c>
      <c r="B531" t="s">
        <v>92</v>
      </c>
      <c r="C531" t="s">
        <v>52</v>
      </c>
      <c r="D531">
        <v>5.04</v>
      </c>
      <c r="E531">
        <v>38529.031000000003</v>
      </c>
      <c r="G531">
        <v>1638.33</v>
      </c>
    </row>
    <row r="532" spans="1:7" x14ac:dyDescent="0.3">
      <c r="A532">
        <v>45</v>
      </c>
      <c r="B532" t="s">
        <v>93</v>
      </c>
      <c r="C532" t="s">
        <v>94</v>
      </c>
      <c r="D532">
        <v>5.07</v>
      </c>
      <c r="E532">
        <v>205.458</v>
      </c>
      <c r="G532">
        <v>55.494</v>
      </c>
    </row>
    <row r="533" spans="1:7" x14ac:dyDescent="0.3">
      <c r="A533">
        <v>46</v>
      </c>
      <c r="B533" t="s">
        <v>95</v>
      </c>
      <c r="C533" t="s">
        <v>96</v>
      </c>
      <c r="D533">
        <v>5.04</v>
      </c>
      <c r="E533">
        <v>243.09200000000001</v>
      </c>
      <c r="G533">
        <v>28.736000000000001</v>
      </c>
    </row>
    <row r="534" spans="1:7" x14ac:dyDescent="0.3">
      <c r="A534">
        <v>47</v>
      </c>
      <c r="B534" t="s">
        <v>97</v>
      </c>
      <c r="C534" t="s">
        <v>98</v>
      </c>
      <c r="D534">
        <v>5.01</v>
      </c>
      <c r="E534">
        <v>49.878</v>
      </c>
      <c r="G534">
        <v>67.533000000000001</v>
      </c>
    </row>
    <row r="535" spans="1:7" x14ac:dyDescent="0.3">
      <c r="A535">
        <v>48</v>
      </c>
      <c r="B535" t="s">
        <v>99</v>
      </c>
      <c r="C535" t="s">
        <v>100</v>
      </c>
      <c r="D535">
        <v>5.03</v>
      </c>
      <c r="E535">
        <v>17.074999999999999</v>
      </c>
      <c r="G535">
        <v>32.334000000000003</v>
      </c>
    </row>
    <row r="536" spans="1:7" x14ac:dyDescent="0.3">
      <c r="A536">
        <v>49</v>
      </c>
      <c r="B536" t="s">
        <v>101</v>
      </c>
      <c r="C536" t="s">
        <v>102</v>
      </c>
      <c r="D536">
        <v>5.12</v>
      </c>
      <c r="E536">
        <v>181.91</v>
      </c>
      <c r="G536">
        <v>34.491</v>
      </c>
    </row>
    <row r="537" spans="1:7" x14ac:dyDescent="0.3">
      <c r="A537">
        <v>50</v>
      </c>
      <c r="B537" t="s">
        <v>103</v>
      </c>
      <c r="C537" t="s">
        <v>104</v>
      </c>
      <c r="D537">
        <v>5.07</v>
      </c>
      <c r="E537">
        <v>227.584</v>
      </c>
      <c r="G537">
        <v>13.643000000000001</v>
      </c>
    </row>
    <row r="538" spans="1:7" x14ac:dyDescent="0.3">
      <c r="A538">
        <v>51</v>
      </c>
      <c r="B538" t="s">
        <v>105</v>
      </c>
      <c r="C538" t="s">
        <v>106</v>
      </c>
      <c r="D538">
        <v>4.83</v>
      </c>
      <c r="E538">
        <v>25.344999999999999</v>
      </c>
      <c r="G538">
        <v>75.826999999999998</v>
      </c>
    </row>
    <row r="539" spans="1:7" x14ac:dyDescent="0.3">
      <c r="A539">
        <v>52</v>
      </c>
      <c r="B539" t="s">
        <v>107</v>
      </c>
      <c r="C539" t="s">
        <v>108</v>
      </c>
      <c r="D539">
        <v>5.09</v>
      </c>
      <c r="E539">
        <v>22.047000000000001</v>
      </c>
      <c r="G539">
        <v>8.1790000000000003</v>
      </c>
    </row>
    <row r="540" spans="1:7" x14ac:dyDescent="0.3">
      <c r="A540">
        <v>53</v>
      </c>
      <c r="B540" t="s">
        <v>109</v>
      </c>
      <c r="C540" t="s">
        <v>110</v>
      </c>
      <c r="D540">
        <v>5.07</v>
      </c>
      <c r="E540">
        <v>102.5</v>
      </c>
      <c r="G540">
        <v>163.26499999999999</v>
      </c>
    </row>
    <row r="541" spans="1:7" x14ac:dyDescent="0.3">
      <c r="A541">
        <v>54</v>
      </c>
      <c r="B541" t="s">
        <v>111</v>
      </c>
      <c r="C541" t="s">
        <v>112</v>
      </c>
      <c r="D541">
        <v>5.0199999999999996</v>
      </c>
      <c r="E541">
        <v>210.994</v>
      </c>
      <c r="G541">
        <v>3.8159999999999998</v>
      </c>
    </row>
    <row r="542" spans="1:7" x14ac:dyDescent="0.3">
      <c r="A542">
        <v>55</v>
      </c>
      <c r="B542" t="s">
        <v>113</v>
      </c>
      <c r="C542" t="s">
        <v>52</v>
      </c>
      <c r="D542">
        <v>5.04</v>
      </c>
      <c r="E542">
        <v>40907.656000000003</v>
      </c>
      <c r="G542">
        <v>1776.999</v>
      </c>
    </row>
    <row r="543" spans="1:7" x14ac:dyDescent="0.3">
      <c r="A543">
        <v>56</v>
      </c>
      <c r="B543" t="s">
        <v>114</v>
      </c>
      <c r="C543" t="s">
        <v>115</v>
      </c>
      <c r="D543">
        <v>5.0199999999999996</v>
      </c>
      <c r="E543">
        <v>376.08699999999999</v>
      </c>
      <c r="G543">
        <v>40.398000000000003</v>
      </c>
    </row>
    <row r="544" spans="1:7" x14ac:dyDescent="0.3">
      <c r="A544">
        <v>57</v>
      </c>
      <c r="B544" t="s">
        <v>116</v>
      </c>
      <c r="C544" t="s">
        <v>117</v>
      </c>
      <c r="D544">
        <v>5.01</v>
      </c>
      <c r="E544">
        <v>50.343000000000004</v>
      </c>
      <c r="G544">
        <v>17.071000000000002</v>
      </c>
    </row>
    <row r="545" spans="1:7" x14ac:dyDescent="0.3">
      <c r="A545">
        <v>58</v>
      </c>
      <c r="B545" t="s">
        <v>118</v>
      </c>
      <c r="C545" t="s">
        <v>119</v>
      </c>
      <c r="D545">
        <v>5.37</v>
      </c>
      <c r="E545">
        <v>665.70299999999997</v>
      </c>
      <c r="G545">
        <v>1.911</v>
      </c>
    </row>
    <row r="546" spans="1:7" x14ac:dyDescent="0.3">
      <c r="A546">
        <v>59</v>
      </c>
      <c r="B546" t="s">
        <v>120</v>
      </c>
      <c r="C546" t="s">
        <v>121</v>
      </c>
      <c r="D546">
        <v>5.16</v>
      </c>
      <c r="E546">
        <v>2.58</v>
      </c>
      <c r="G546">
        <v>11.026</v>
      </c>
    </row>
    <row r="547" spans="1:7" x14ac:dyDescent="0.3">
      <c r="A547">
        <v>60</v>
      </c>
      <c r="B547" t="s">
        <v>122</v>
      </c>
      <c r="C547" t="s">
        <v>123</v>
      </c>
      <c r="D547">
        <v>4.71</v>
      </c>
      <c r="E547">
        <v>17.013000000000002</v>
      </c>
      <c r="G547">
        <v>33.131999999999998</v>
      </c>
    </row>
    <row r="548" spans="1:7" x14ac:dyDescent="0.3">
      <c r="A548">
        <v>61</v>
      </c>
      <c r="B548" t="s">
        <v>124</v>
      </c>
      <c r="C548" t="s">
        <v>125</v>
      </c>
    </row>
    <row r="549" spans="1:7" x14ac:dyDescent="0.3">
      <c r="A549">
        <v>62</v>
      </c>
      <c r="B549" t="s">
        <v>126</v>
      </c>
      <c r="C549" t="s">
        <v>127</v>
      </c>
      <c r="D549">
        <v>5</v>
      </c>
      <c r="E549">
        <v>22.715</v>
      </c>
      <c r="G549">
        <v>40.737000000000002</v>
      </c>
    </row>
    <row r="550" spans="1:7" x14ac:dyDescent="0.3">
      <c r="A550">
        <v>63</v>
      </c>
      <c r="B550" t="s">
        <v>128</v>
      </c>
      <c r="C550" t="s">
        <v>129</v>
      </c>
      <c r="D550">
        <v>4.68</v>
      </c>
      <c r="E550">
        <v>235.96100000000001</v>
      </c>
      <c r="G550">
        <v>173.34100000000001</v>
      </c>
    </row>
    <row r="551" spans="1:7" x14ac:dyDescent="0.3">
      <c r="A551">
        <v>64</v>
      </c>
      <c r="B551" t="s">
        <v>130</v>
      </c>
      <c r="C551" t="s">
        <v>131</v>
      </c>
      <c r="D551">
        <v>5.03</v>
      </c>
      <c r="E551">
        <v>65.218000000000004</v>
      </c>
      <c r="G551">
        <v>19.841999999999999</v>
      </c>
    </row>
    <row r="552" spans="1:7" x14ac:dyDescent="0.3">
      <c r="A552">
        <v>65</v>
      </c>
      <c r="B552" t="s">
        <v>132</v>
      </c>
      <c r="C552" t="s">
        <v>133</v>
      </c>
      <c r="D552">
        <v>5.03</v>
      </c>
      <c r="E552">
        <v>81.254999999999995</v>
      </c>
      <c r="G552">
        <v>22.082000000000001</v>
      </c>
    </row>
    <row r="553" spans="1:7" x14ac:dyDescent="0.3">
      <c r="A553">
        <v>66</v>
      </c>
      <c r="B553" t="s">
        <v>134</v>
      </c>
      <c r="C553" t="s">
        <v>52</v>
      </c>
      <c r="D553">
        <v>5.04</v>
      </c>
      <c r="E553">
        <v>39913.773000000001</v>
      </c>
      <c r="G553">
        <v>1666.4690000000001</v>
      </c>
    </row>
    <row r="554" spans="1:7" x14ac:dyDescent="0.3">
      <c r="A554">
        <v>67</v>
      </c>
      <c r="B554" t="s">
        <v>135</v>
      </c>
      <c r="C554" t="s">
        <v>136</v>
      </c>
      <c r="D554">
        <v>5.04</v>
      </c>
      <c r="E554">
        <v>358.36200000000002</v>
      </c>
      <c r="G554">
        <v>47.323999999999998</v>
      </c>
    </row>
    <row r="555" spans="1:7" x14ac:dyDescent="0.3">
      <c r="A555">
        <v>68</v>
      </c>
      <c r="B555" t="s">
        <v>137</v>
      </c>
      <c r="C555" t="s">
        <v>138</v>
      </c>
      <c r="D555">
        <v>5.41</v>
      </c>
      <c r="E555">
        <v>113.11799999999999</v>
      </c>
      <c r="G555">
        <v>16.791</v>
      </c>
    </row>
    <row r="556" spans="1:7" x14ac:dyDescent="0.3">
      <c r="A556">
        <v>69</v>
      </c>
      <c r="B556" t="s">
        <v>139</v>
      </c>
      <c r="C556" t="s">
        <v>140</v>
      </c>
      <c r="D556">
        <v>5.0999999999999996</v>
      </c>
      <c r="E556">
        <v>29.516999999999999</v>
      </c>
      <c r="G556">
        <v>53.597999999999999</v>
      </c>
    </row>
    <row r="557" spans="1:7" x14ac:dyDescent="0.3">
      <c r="A557">
        <v>70</v>
      </c>
      <c r="B557" t="s">
        <v>141</v>
      </c>
      <c r="C557" t="s">
        <v>142</v>
      </c>
      <c r="D557">
        <v>4.95</v>
      </c>
      <c r="E557">
        <v>23.74</v>
      </c>
      <c r="G557">
        <v>9.56</v>
      </c>
    </row>
    <row r="558" spans="1:7" x14ac:dyDescent="0.3">
      <c r="A558">
        <v>71</v>
      </c>
      <c r="B558" t="s">
        <v>143</v>
      </c>
      <c r="C558" t="s">
        <v>144</v>
      </c>
      <c r="D558">
        <v>5.34</v>
      </c>
      <c r="E558">
        <v>28.559000000000001</v>
      </c>
      <c r="G558">
        <v>2.16</v>
      </c>
    </row>
    <row r="559" spans="1:7" x14ac:dyDescent="0.3">
      <c r="A559">
        <v>72</v>
      </c>
      <c r="B559" t="s">
        <v>145</v>
      </c>
      <c r="C559" t="s">
        <v>146</v>
      </c>
      <c r="D559">
        <v>5.04</v>
      </c>
      <c r="E559">
        <v>259.92200000000003</v>
      </c>
      <c r="G559">
        <v>12.957000000000001</v>
      </c>
    </row>
    <row r="560" spans="1:7" x14ac:dyDescent="0.3">
      <c r="A560">
        <v>73</v>
      </c>
      <c r="B560" t="s">
        <v>147</v>
      </c>
      <c r="C560" t="s">
        <v>148</v>
      </c>
      <c r="D560">
        <v>5.03</v>
      </c>
      <c r="E560">
        <v>55.741999999999997</v>
      </c>
      <c r="G560">
        <v>46.554000000000002</v>
      </c>
    </row>
    <row r="561" spans="1:7" x14ac:dyDescent="0.3">
      <c r="A561">
        <v>74</v>
      </c>
      <c r="B561" t="s">
        <v>149</v>
      </c>
      <c r="C561" t="s">
        <v>150</v>
      </c>
      <c r="D561">
        <v>5.07</v>
      </c>
      <c r="E561">
        <v>10.894</v>
      </c>
      <c r="G561">
        <v>19.001000000000001</v>
      </c>
    </row>
    <row r="562" spans="1:7" x14ac:dyDescent="0.3">
      <c r="A562">
        <v>75</v>
      </c>
      <c r="B562" t="s">
        <v>151</v>
      </c>
      <c r="C562" t="s">
        <v>152</v>
      </c>
      <c r="D562">
        <v>5.14</v>
      </c>
      <c r="E562">
        <v>145.78800000000001</v>
      </c>
      <c r="G562">
        <v>81.959000000000003</v>
      </c>
    </row>
    <row r="563" spans="1:7" x14ac:dyDescent="0.3">
      <c r="A563">
        <v>76</v>
      </c>
      <c r="B563" t="s">
        <v>153</v>
      </c>
      <c r="C563" t="s">
        <v>154</v>
      </c>
      <c r="D563">
        <v>5.03</v>
      </c>
      <c r="E563">
        <v>289.697</v>
      </c>
      <c r="G563">
        <v>55.784999999999997</v>
      </c>
    </row>
    <row r="564" spans="1:7" x14ac:dyDescent="0.3">
      <c r="A564">
        <v>77</v>
      </c>
      <c r="B564" t="s">
        <v>155</v>
      </c>
      <c r="C564" t="s">
        <v>52</v>
      </c>
      <c r="D564">
        <v>5.04</v>
      </c>
      <c r="E564">
        <v>37354.296999999999</v>
      </c>
      <c r="G564">
        <v>1632.864</v>
      </c>
    </row>
    <row r="565" spans="1:7" x14ac:dyDescent="0.3">
      <c r="A565">
        <v>78</v>
      </c>
      <c r="B565" t="s">
        <v>156</v>
      </c>
      <c r="C565" t="s">
        <v>157</v>
      </c>
      <c r="D565">
        <v>5.04</v>
      </c>
      <c r="E565">
        <v>9897.8169999999991</v>
      </c>
      <c r="G565">
        <v>423.23599999999999</v>
      </c>
    </row>
    <row r="566" spans="1:7" x14ac:dyDescent="0.3">
      <c r="A566">
        <v>79</v>
      </c>
      <c r="B566" t="s">
        <v>158</v>
      </c>
      <c r="C566" t="s">
        <v>159</v>
      </c>
      <c r="D566">
        <v>5.04</v>
      </c>
      <c r="E566">
        <v>311.70299999999997</v>
      </c>
      <c r="G566">
        <v>13.298</v>
      </c>
    </row>
    <row r="567" spans="1:7" x14ac:dyDescent="0.3">
      <c r="A567">
        <v>80</v>
      </c>
      <c r="B567" t="s">
        <v>160</v>
      </c>
      <c r="C567" t="s">
        <v>161</v>
      </c>
      <c r="D567">
        <v>5.0599999999999996</v>
      </c>
      <c r="E567">
        <v>59.563000000000002</v>
      </c>
      <c r="G567">
        <v>14.34</v>
      </c>
    </row>
    <row r="568" spans="1:7" x14ac:dyDescent="0.3">
      <c r="A568">
        <v>81</v>
      </c>
      <c r="B568" t="s">
        <v>162</v>
      </c>
      <c r="C568" t="s">
        <v>163</v>
      </c>
      <c r="D568">
        <v>5.04</v>
      </c>
      <c r="E568">
        <v>10.946999999999999</v>
      </c>
      <c r="G568">
        <v>12.621</v>
      </c>
    </row>
    <row r="569" spans="1:7" x14ac:dyDescent="0.3">
      <c r="A569">
        <v>82</v>
      </c>
      <c r="B569" t="s">
        <v>164</v>
      </c>
      <c r="C569" t="s">
        <v>165</v>
      </c>
      <c r="D569">
        <v>4.87</v>
      </c>
      <c r="E569">
        <v>16.611999999999998</v>
      </c>
      <c r="G569">
        <v>2.9809999999999999</v>
      </c>
    </row>
    <row r="570" spans="1:7" x14ac:dyDescent="0.3">
      <c r="A570">
        <v>83</v>
      </c>
      <c r="B570" t="s">
        <v>166</v>
      </c>
      <c r="C570" t="s">
        <v>167</v>
      </c>
      <c r="D570">
        <v>5.04</v>
      </c>
      <c r="E570">
        <v>9940.3780000000006</v>
      </c>
      <c r="G570">
        <v>437.31799999999998</v>
      </c>
    </row>
    <row r="571" spans="1:7" x14ac:dyDescent="0.3">
      <c r="A571">
        <v>84</v>
      </c>
      <c r="B571" t="s">
        <v>168</v>
      </c>
      <c r="C571" t="s">
        <v>169</v>
      </c>
      <c r="D571">
        <v>5.04</v>
      </c>
      <c r="E571">
        <v>180.87200000000001</v>
      </c>
      <c r="G571">
        <v>9.4269999999999996</v>
      </c>
    </row>
    <row r="572" spans="1:7" x14ac:dyDescent="0.3">
      <c r="A572">
        <v>85</v>
      </c>
      <c r="B572" t="s">
        <v>170</v>
      </c>
      <c r="C572" t="s">
        <v>171</v>
      </c>
      <c r="D572">
        <v>4.97</v>
      </c>
      <c r="E572">
        <v>38.448999999999998</v>
      </c>
      <c r="G572">
        <v>55.875</v>
      </c>
    </row>
    <row r="573" spans="1:7" x14ac:dyDescent="0.3">
      <c r="A573">
        <v>86</v>
      </c>
      <c r="B573" t="s">
        <v>172</v>
      </c>
      <c r="C573" t="s">
        <v>173</v>
      </c>
      <c r="D573">
        <v>5.04</v>
      </c>
      <c r="E573">
        <v>868.13499999999999</v>
      </c>
      <c r="G573">
        <v>24.585000000000001</v>
      </c>
    </row>
    <row r="574" spans="1:7" x14ac:dyDescent="0.3">
      <c r="A574">
        <v>87</v>
      </c>
      <c r="B574" t="s">
        <v>174</v>
      </c>
      <c r="C574" t="s">
        <v>175</v>
      </c>
      <c r="D574">
        <v>5.05</v>
      </c>
      <c r="E574">
        <v>474.21100000000001</v>
      </c>
      <c r="G574">
        <v>41.567</v>
      </c>
    </row>
    <row r="575" spans="1:7" x14ac:dyDescent="0.3">
      <c r="A575">
        <v>88</v>
      </c>
      <c r="B575" t="s">
        <v>176</v>
      </c>
      <c r="C575" t="s">
        <v>52</v>
      </c>
      <c r="D575">
        <v>5.04</v>
      </c>
      <c r="E575">
        <v>41184.968999999997</v>
      </c>
      <c r="G575">
        <v>1818.0630000000001</v>
      </c>
    </row>
    <row r="576" spans="1:7" x14ac:dyDescent="0.3">
      <c r="A576">
        <v>89</v>
      </c>
      <c r="B576" t="s">
        <v>177</v>
      </c>
      <c r="C576" t="s">
        <v>178</v>
      </c>
      <c r="D576">
        <v>5.19</v>
      </c>
      <c r="E576">
        <v>220.851</v>
      </c>
      <c r="G576">
        <v>7.9050000000000002</v>
      </c>
    </row>
    <row r="577" spans="1:7" x14ac:dyDescent="0.3">
      <c r="A577">
        <v>90</v>
      </c>
      <c r="B577" t="s">
        <v>179</v>
      </c>
      <c r="C577" t="s">
        <v>180</v>
      </c>
      <c r="D577">
        <v>5.04</v>
      </c>
      <c r="E577">
        <v>9991.2639999999992</v>
      </c>
      <c r="G577">
        <v>447.32600000000002</v>
      </c>
    </row>
    <row r="578" spans="1:7" x14ac:dyDescent="0.3">
      <c r="A578">
        <v>91</v>
      </c>
      <c r="B578" t="s">
        <v>181</v>
      </c>
      <c r="C578" t="s">
        <v>182</v>
      </c>
      <c r="D578">
        <v>4.8499999999999996</v>
      </c>
      <c r="E578">
        <v>113.434</v>
      </c>
      <c r="G578">
        <v>35.204999999999998</v>
      </c>
    </row>
    <row r="579" spans="1:7" x14ac:dyDescent="0.3">
      <c r="A579">
        <v>92</v>
      </c>
      <c r="B579" t="s">
        <v>183</v>
      </c>
      <c r="C579" t="s">
        <v>184</v>
      </c>
      <c r="D579">
        <v>5.04</v>
      </c>
      <c r="E579">
        <v>196.91300000000001</v>
      </c>
      <c r="G579">
        <v>18.352</v>
      </c>
    </row>
    <row r="580" spans="1:7" x14ac:dyDescent="0.3">
      <c r="A580">
        <v>93</v>
      </c>
      <c r="B580" t="s">
        <v>185</v>
      </c>
      <c r="C580" t="s">
        <v>186</v>
      </c>
      <c r="D580">
        <v>5.04</v>
      </c>
      <c r="E580">
        <v>29.25</v>
      </c>
      <c r="G580">
        <v>33.436999999999998</v>
      </c>
    </row>
    <row r="581" spans="1:7" x14ac:dyDescent="0.3">
      <c r="A581">
        <v>94</v>
      </c>
      <c r="B581" t="s">
        <v>187</v>
      </c>
      <c r="C581" t="s">
        <v>188</v>
      </c>
      <c r="D581">
        <v>5.01</v>
      </c>
      <c r="E581">
        <v>609.82799999999997</v>
      </c>
      <c r="G581">
        <v>5.0869999999999997</v>
      </c>
    </row>
    <row r="582" spans="1:7" x14ac:dyDescent="0.3">
      <c r="A582">
        <v>95</v>
      </c>
      <c r="B582" t="s">
        <v>189</v>
      </c>
      <c r="C582" t="s">
        <v>190</v>
      </c>
      <c r="D582">
        <v>5.04</v>
      </c>
      <c r="E582">
        <v>525.83100000000002</v>
      </c>
      <c r="G582">
        <v>18.440000000000001</v>
      </c>
    </row>
    <row r="583" spans="1:7" x14ac:dyDescent="0.3">
      <c r="A583">
        <v>96</v>
      </c>
      <c r="B583" t="s">
        <v>191</v>
      </c>
      <c r="C583" t="s">
        <v>192</v>
      </c>
      <c r="D583">
        <v>5.03</v>
      </c>
      <c r="E583">
        <v>572.96699999999998</v>
      </c>
      <c r="G583">
        <v>14.465999999999999</v>
      </c>
    </row>
    <row r="584" spans="1:7" x14ac:dyDescent="0.3">
      <c r="A584">
        <v>97</v>
      </c>
      <c r="B584" t="s">
        <v>193</v>
      </c>
      <c r="C584" t="s">
        <v>194</v>
      </c>
      <c r="D584">
        <v>5.0599999999999996</v>
      </c>
      <c r="E584">
        <v>175.667</v>
      </c>
      <c r="G584">
        <v>62.11</v>
      </c>
    </row>
    <row r="585" spans="1:7" x14ac:dyDescent="0.3">
      <c r="A585">
        <v>98</v>
      </c>
      <c r="B585" t="s">
        <v>195</v>
      </c>
      <c r="C585" t="s">
        <v>196</v>
      </c>
      <c r="D585">
        <v>5.03</v>
      </c>
      <c r="E585">
        <v>328.27300000000002</v>
      </c>
      <c r="G585">
        <v>6.04</v>
      </c>
    </row>
    <row r="586" spans="1:7" x14ac:dyDescent="0.3">
      <c r="A586">
        <v>99</v>
      </c>
      <c r="B586" t="s">
        <v>197</v>
      </c>
      <c r="C586" t="s">
        <v>52</v>
      </c>
      <c r="D586">
        <v>5.04</v>
      </c>
      <c r="E586">
        <v>38085.781000000003</v>
      </c>
      <c r="G586">
        <v>1670.058</v>
      </c>
    </row>
    <row r="587" spans="1:7" x14ac:dyDescent="0.3">
      <c r="A587">
        <v>100</v>
      </c>
      <c r="B587" t="s">
        <v>198</v>
      </c>
      <c r="C587" t="s">
        <v>199</v>
      </c>
      <c r="D587">
        <v>5.04</v>
      </c>
      <c r="E587">
        <v>281.11099999999999</v>
      </c>
      <c r="G587">
        <v>76.131</v>
      </c>
    </row>
    <row r="588" spans="1:7" x14ac:dyDescent="0.3">
      <c r="A588">
        <v>101</v>
      </c>
      <c r="B588" t="s">
        <v>200</v>
      </c>
      <c r="C588" t="s">
        <v>201</v>
      </c>
      <c r="D588">
        <v>5.03</v>
      </c>
      <c r="E588">
        <v>74.415999999999997</v>
      </c>
      <c r="G588">
        <v>27.257999999999999</v>
      </c>
    </row>
    <row r="589" spans="1:7" x14ac:dyDescent="0.3">
      <c r="A589">
        <v>102</v>
      </c>
      <c r="B589" t="s">
        <v>202</v>
      </c>
      <c r="C589" t="s">
        <v>203</v>
      </c>
      <c r="D589">
        <v>5.05</v>
      </c>
      <c r="E589">
        <v>174.96199999999999</v>
      </c>
      <c r="G589">
        <v>7.7240000000000002</v>
      </c>
    </row>
    <row r="590" spans="1:7" x14ac:dyDescent="0.3">
      <c r="A590">
        <v>103</v>
      </c>
      <c r="B590" t="s">
        <v>204</v>
      </c>
      <c r="C590" t="s">
        <v>205</v>
      </c>
      <c r="D590">
        <v>5.04</v>
      </c>
      <c r="E590">
        <v>258.20299999999997</v>
      </c>
      <c r="G590">
        <v>49.826999999999998</v>
      </c>
    </row>
    <row r="591" spans="1:7" x14ac:dyDescent="0.3">
      <c r="A591">
        <v>104</v>
      </c>
      <c r="B591" t="s">
        <v>206</v>
      </c>
      <c r="C591" t="s">
        <v>207</v>
      </c>
      <c r="D591">
        <v>5.04</v>
      </c>
      <c r="E591">
        <v>9516.1309999999994</v>
      </c>
      <c r="G591">
        <v>427.89600000000002</v>
      </c>
    </row>
    <row r="592" spans="1:7" x14ac:dyDescent="0.3">
      <c r="A592">
        <v>105</v>
      </c>
      <c r="B592" t="s">
        <v>208</v>
      </c>
      <c r="C592" t="s">
        <v>209</v>
      </c>
      <c r="D592">
        <v>5.04</v>
      </c>
      <c r="E592">
        <v>353.95400000000001</v>
      </c>
      <c r="G592">
        <v>40.698999999999998</v>
      </c>
    </row>
    <row r="593" spans="1:7" x14ac:dyDescent="0.3">
      <c r="A593">
        <v>106</v>
      </c>
      <c r="B593" t="s">
        <v>210</v>
      </c>
      <c r="C593" t="s">
        <v>52</v>
      </c>
      <c r="D593">
        <v>5.04</v>
      </c>
      <c r="E593">
        <v>40945.648000000001</v>
      </c>
      <c r="G593">
        <v>1853.383</v>
      </c>
    </row>
    <row r="594" spans="1:7" x14ac:dyDescent="0.3">
      <c r="A594">
        <v>107</v>
      </c>
      <c r="B594" t="s">
        <v>211</v>
      </c>
      <c r="C594" t="s">
        <v>9</v>
      </c>
      <c r="D594">
        <v>5.16</v>
      </c>
      <c r="E594">
        <v>38.808999999999997</v>
      </c>
      <c r="G594">
        <v>4.6959999999999997</v>
      </c>
    </row>
    <row r="595" spans="1:7" x14ac:dyDescent="0.3">
      <c r="A595">
        <v>108</v>
      </c>
      <c r="B595" t="s">
        <v>212</v>
      </c>
      <c r="C595" t="s">
        <v>11</v>
      </c>
    </row>
    <row r="596" spans="1:7" x14ac:dyDescent="0.3">
      <c r="A596">
        <v>109</v>
      </c>
      <c r="B596" t="s">
        <v>213</v>
      </c>
      <c r="C596" t="s">
        <v>13</v>
      </c>
      <c r="D596">
        <v>5.04</v>
      </c>
      <c r="E596">
        <v>882.38900000000001</v>
      </c>
      <c r="G596">
        <v>51.970999999999997</v>
      </c>
    </row>
    <row r="597" spans="1:7" x14ac:dyDescent="0.3">
      <c r="A597">
        <v>110</v>
      </c>
      <c r="B597" t="s">
        <v>214</v>
      </c>
      <c r="C597" t="s">
        <v>15</v>
      </c>
      <c r="D597">
        <v>5.04</v>
      </c>
      <c r="E597">
        <v>1634.297</v>
      </c>
      <c r="G597">
        <v>77.382999999999996</v>
      </c>
    </row>
    <row r="598" spans="1:7" x14ac:dyDescent="0.3">
      <c r="A598">
        <v>111</v>
      </c>
      <c r="B598" t="s">
        <v>215</v>
      </c>
      <c r="C598" t="s">
        <v>17</v>
      </c>
      <c r="D598">
        <v>5.04</v>
      </c>
      <c r="E598">
        <v>3470.1930000000002</v>
      </c>
      <c r="G598">
        <v>159.251</v>
      </c>
    </row>
    <row r="599" spans="1:7" x14ac:dyDescent="0.3">
      <c r="A599">
        <v>112</v>
      </c>
      <c r="B599" t="s">
        <v>216</v>
      </c>
      <c r="C599" t="s">
        <v>19</v>
      </c>
      <c r="D599">
        <v>5.04</v>
      </c>
      <c r="E599">
        <v>7205.3459999999995</v>
      </c>
      <c r="G599">
        <v>328.27800000000002</v>
      </c>
    </row>
    <row r="600" spans="1:7" x14ac:dyDescent="0.3">
      <c r="A600">
        <v>113</v>
      </c>
      <c r="B600" t="s">
        <v>217</v>
      </c>
      <c r="C600" t="s">
        <v>21</v>
      </c>
      <c r="D600">
        <v>5.04</v>
      </c>
      <c r="E600">
        <v>17404.773000000001</v>
      </c>
      <c r="G600">
        <v>841.995</v>
      </c>
    </row>
    <row r="601" spans="1:7" x14ac:dyDescent="0.3">
      <c r="A601">
        <v>114</v>
      </c>
      <c r="B601" t="s">
        <v>218</v>
      </c>
      <c r="C601" t="s">
        <v>23</v>
      </c>
      <c r="D601">
        <v>5.04</v>
      </c>
      <c r="E601">
        <v>34383.824000000001</v>
      </c>
      <c r="G601">
        <v>1523.2090000000001</v>
      </c>
    </row>
    <row r="602" spans="1:7" x14ac:dyDescent="0.3">
      <c r="A602">
        <v>115</v>
      </c>
      <c r="B602" t="s">
        <v>219</v>
      </c>
      <c r="C602" t="s">
        <v>25</v>
      </c>
      <c r="D602">
        <v>5.04</v>
      </c>
      <c r="E602">
        <v>72877.968999999997</v>
      </c>
      <c r="G602">
        <v>3173.846</v>
      </c>
    </row>
    <row r="603" spans="1:7" x14ac:dyDescent="0.3">
      <c r="A603">
        <v>116</v>
      </c>
      <c r="B603" t="s">
        <v>220</v>
      </c>
      <c r="C603" t="s">
        <v>27</v>
      </c>
      <c r="D603">
        <v>5.04</v>
      </c>
      <c r="E603">
        <v>175225.17199999999</v>
      </c>
      <c r="G603">
        <v>7791.7920000000004</v>
      </c>
    </row>
    <row r="605" spans="1:7" x14ac:dyDescent="0.3">
      <c r="A605" t="s">
        <v>225</v>
      </c>
    </row>
    <row r="607" spans="1:7" x14ac:dyDescent="0.3">
      <c r="B607" t="s">
        <v>3</v>
      </c>
      <c r="C607" t="s">
        <v>4</v>
      </c>
      <c r="D607" t="s">
        <v>5</v>
      </c>
      <c r="E607" t="s">
        <v>6</v>
      </c>
      <c r="G607" t="s">
        <v>7</v>
      </c>
    </row>
    <row r="608" spans="1:7" x14ac:dyDescent="0.3">
      <c r="A608">
        <v>1</v>
      </c>
      <c r="B608" t="s">
        <v>8</v>
      </c>
      <c r="C608" t="s">
        <v>9</v>
      </c>
      <c r="D608">
        <v>7.45</v>
      </c>
      <c r="E608">
        <v>759.87900000000002</v>
      </c>
      <c r="G608">
        <v>712.26700000000005</v>
      </c>
    </row>
    <row r="609" spans="1:7" x14ac:dyDescent="0.3">
      <c r="A609">
        <v>2</v>
      </c>
      <c r="B609" t="s">
        <v>10</v>
      </c>
      <c r="C609" t="s">
        <v>11</v>
      </c>
      <c r="D609">
        <v>7.46</v>
      </c>
      <c r="E609">
        <v>1220.953</v>
      </c>
      <c r="G609">
        <v>1023.294</v>
      </c>
    </row>
    <row r="610" spans="1:7" x14ac:dyDescent="0.3">
      <c r="A610">
        <v>3</v>
      </c>
      <c r="B610" t="s">
        <v>12</v>
      </c>
      <c r="C610" t="s">
        <v>13</v>
      </c>
      <c r="D610">
        <v>7.46</v>
      </c>
      <c r="E610">
        <v>14389.71</v>
      </c>
      <c r="G610">
        <v>13133.93</v>
      </c>
    </row>
    <row r="611" spans="1:7" x14ac:dyDescent="0.3">
      <c r="A611">
        <v>4</v>
      </c>
      <c r="B611" t="s">
        <v>14</v>
      </c>
      <c r="C611" t="s">
        <v>15</v>
      </c>
      <c r="D611">
        <v>7.45</v>
      </c>
      <c r="E611">
        <v>26971.91</v>
      </c>
      <c r="G611">
        <v>25066.66</v>
      </c>
    </row>
    <row r="612" spans="1:7" x14ac:dyDescent="0.3">
      <c r="A612">
        <v>5</v>
      </c>
      <c r="B612" t="s">
        <v>16</v>
      </c>
      <c r="C612" t="s">
        <v>17</v>
      </c>
      <c r="D612">
        <v>7.46</v>
      </c>
      <c r="E612">
        <v>54583.519999999997</v>
      </c>
      <c r="G612">
        <v>51880.656000000003</v>
      </c>
    </row>
    <row r="613" spans="1:7" x14ac:dyDescent="0.3">
      <c r="A613">
        <v>6</v>
      </c>
      <c r="B613" t="s">
        <v>18</v>
      </c>
      <c r="C613" t="s">
        <v>19</v>
      </c>
      <c r="D613">
        <v>7.46</v>
      </c>
      <c r="E613">
        <v>142843</v>
      </c>
      <c r="G613">
        <v>133520.70300000001</v>
      </c>
    </row>
    <row r="614" spans="1:7" x14ac:dyDescent="0.3">
      <c r="A614">
        <v>7</v>
      </c>
      <c r="B614" t="s">
        <v>20</v>
      </c>
      <c r="C614" t="s">
        <v>21</v>
      </c>
      <c r="D614">
        <v>7.46</v>
      </c>
      <c r="E614">
        <v>265310.84399999998</v>
      </c>
      <c r="G614">
        <v>244374.625</v>
      </c>
    </row>
    <row r="615" spans="1:7" x14ac:dyDescent="0.3">
      <c r="A615">
        <v>8</v>
      </c>
      <c r="B615" t="s">
        <v>22</v>
      </c>
      <c r="C615" t="s">
        <v>23</v>
      </c>
      <c r="D615">
        <v>7.46</v>
      </c>
      <c r="E615">
        <v>545032.18799999997</v>
      </c>
      <c r="G615">
        <v>513235.34399999998</v>
      </c>
    </row>
    <row r="616" spans="1:7" x14ac:dyDescent="0.3">
      <c r="A616">
        <v>9</v>
      </c>
      <c r="B616" t="s">
        <v>24</v>
      </c>
      <c r="C616" t="s">
        <v>25</v>
      </c>
      <c r="D616">
        <v>7.46</v>
      </c>
      <c r="E616">
        <v>1278241.375</v>
      </c>
      <c r="G616">
        <v>1191718.625</v>
      </c>
    </row>
    <row r="617" spans="1:7" x14ac:dyDescent="0.3">
      <c r="A617">
        <v>10</v>
      </c>
      <c r="B617" t="s">
        <v>26</v>
      </c>
      <c r="C617" t="s">
        <v>27</v>
      </c>
      <c r="D617">
        <v>7.46</v>
      </c>
      <c r="E617">
        <v>3443994.5</v>
      </c>
      <c r="G617">
        <v>3247117.25</v>
      </c>
    </row>
    <row r="618" spans="1:7" x14ac:dyDescent="0.3">
      <c r="A618">
        <v>11</v>
      </c>
      <c r="B618" t="s">
        <v>28</v>
      </c>
      <c r="C618" t="s">
        <v>9</v>
      </c>
      <c r="D618">
        <v>7.46</v>
      </c>
      <c r="E618">
        <v>2242.9140000000002</v>
      </c>
      <c r="G618">
        <v>2001.1959999999999</v>
      </c>
    </row>
    <row r="619" spans="1:7" x14ac:dyDescent="0.3">
      <c r="A619">
        <v>12</v>
      </c>
      <c r="B619" t="s">
        <v>29</v>
      </c>
      <c r="C619" t="s">
        <v>30</v>
      </c>
      <c r="D619">
        <v>7.46</v>
      </c>
      <c r="E619">
        <v>732408.31299999997</v>
      </c>
      <c r="G619">
        <v>686143.875</v>
      </c>
    </row>
    <row r="620" spans="1:7" x14ac:dyDescent="0.3">
      <c r="A620">
        <v>13</v>
      </c>
      <c r="B620" t="s">
        <v>31</v>
      </c>
      <c r="C620" t="s">
        <v>32</v>
      </c>
      <c r="D620">
        <v>7.46</v>
      </c>
      <c r="E620">
        <v>2058.7330000000002</v>
      </c>
      <c r="G620">
        <v>1971.798</v>
      </c>
    </row>
    <row r="621" spans="1:7" x14ac:dyDescent="0.3">
      <c r="A621">
        <v>14</v>
      </c>
      <c r="B621" t="s">
        <v>33</v>
      </c>
      <c r="C621" t="s">
        <v>34</v>
      </c>
      <c r="D621">
        <v>7.46</v>
      </c>
      <c r="E621">
        <v>1106.8900000000001</v>
      </c>
      <c r="G621">
        <v>957.50900000000001</v>
      </c>
    </row>
    <row r="622" spans="1:7" x14ac:dyDescent="0.3">
      <c r="A622">
        <v>15</v>
      </c>
      <c r="B622" t="s">
        <v>35</v>
      </c>
      <c r="C622" t="s">
        <v>36</v>
      </c>
      <c r="D622">
        <v>7.46</v>
      </c>
      <c r="E622">
        <v>182721.859</v>
      </c>
      <c r="G622">
        <v>168569.375</v>
      </c>
    </row>
    <row r="623" spans="1:7" x14ac:dyDescent="0.3">
      <c r="A623">
        <v>16</v>
      </c>
      <c r="B623" t="s">
        <v>37</v>
      </c>
      <c r="C623" t="s">
        <v>38</v>
      </c>
      <c r="D623">
        <v>7.46</v>
      </c>
      <c r="E623">
        <v>588836.625</v>
      </c>
      <c r="G623">
        <v>544638.06299999997</v>
      </c>
    </row>
    <row r="624" spans="1:7" x14ac:dyDescent="0.3">
      <c r="A624">
        <v>17</v>
      </c>
      <c r="B624" t="s">
        <v>39</v>
      </c>
      <c r="C624" t="s">
        <v>40</v>
      </c>
      <c r="D624">
        <v>7.46</v>
      </c>
      <c r="E624">
        <v>103970.594</v>
      </c>
      <c r="G624">
        <v>95266.343999999997</v>
      </c>
    </row>
    <row r="625" spans="1:7" x14ac:dyDescent="0.3">
      <c r="A625">
        <v>18</v>
      </c>
      <c r="B625" t="s">
        <v>41</v>
      </c>
      <c r="C625" t="s">
        <v>42</v>
      </c>
      <c r="D625">
        <v>7.45</v>
      </c>
      <c r="E625">
        <v>114404.398</v>
      </c>
      <c r="G625">
        <v>104441.102</v>
      </c>
    </row>
    <row r="626" spans="1:7" x14ac:dyDescent="0.3">
      <c r="A626">
        <v>19</v>
      </c>
      <c r="B626" t="s">
        <v>43</v>
      </c>
      <c r="C626" t="s">
        <v>44</v>
      </c>
      <c r="D626">
        <v>7.46</v>
      </c>
      <c r="E626">
        <v>2472.1799999999998</v>
      </c>
      <c r="G626">
        <v>2363.0650000000001</v>
      </c>
    </row>
    <row r="627" spans="1:7" x14ac:dyDescent="0.3">
      <c r="A627">
        <v>20</v>
      </c>
      <c r="B627" t="s">
        <v>45</v>
      </c>
      <c r="C627" t="s">
        <v>46</v>
      </c>
      <c r="D627">
        <v>7.45</v>
      </c>
      <c r="E627">
        <v>5336.8950000000004</v>
      </c>
      <c r="G627">
        <v>4948.0150000000003</v>
      </c>
    </row>
    <row r="628" spans="1:7" x14ac:dyDescent="0.3">
      <c r="A628">
        <v>21</v>
      </c>
      <c r="B628" t="s">
        <v>47</v>
      </c>
      <c r="C628" t="s">
        <v>48</v>
      </c>
      <c r="D628">
        <v>7.46</v>
      </c>
      <c r="E628">
        <v>195544.31299999999</v>
      </c>
      <c r="G628">
        <v>177708.5</v>
      </c>
    </row>
    <row r="629" spans="1:7" x14ac:dyDescent="0.3">
      <c r="A629">
        <v>22</v>
      </c>
      <c r="B629" t="s">
        <v>49</v>
      </c>
      <c r="C629" t="s">
        <v>50</v>
      </c>
      <c r="D629">
        <v>7.46</v>
      </c>
      <c r="E629">
        <v>243404.266</v>
      </c>
      <c r="G629">
        <v>223992.92199999999</v>
      </c>
    </row>
    <row r="630" spans="1:7" x14ac:dyDescent="0.3">
      <c r="A630">
        <v>23</v>
      </c>
      <c r="B630" t="s">
        <v>51</v>
      </c>
      <c r="C630" t="s">
        <v>52</v>
      </c>
      <c r="D630">
        <v>7.46</v>
      </c>
      <c r="E630">
        <v>697967.18799999997</v>
      </c>
      <c r="G630">
        <v>646192.25</v>
      </c>
    </row>
    <row r="631" spans="1:7" x14ac:dyDescent="0.3">
      <c r="A631">
        <v>24</v>
      </c>
      <c r="B631" t="s">
        <v>53</v>
      </c>
      <c r="C631" t="s">
        <v>54</v>
      </c>
      <c r="D631">
        <v>7.46</v>
      </c>
      <c r="E631">
        <v>117251.781</v>
      </c>
      <c r="G631">
        <v>108683.04700000001</v>
      </c>
    </row>
    <row r="632" spans="1:7" x14ac:dyDescent="0.3">
      <c r="A632">
        <v>25</v>
      </c>
      <c r="B632" t="s">
        <v>55</v>
      </c>
      <c r="C632" t="s">
        <v>56</v>
      </c>
      <c r="D632">
        <v>7.46</v>
      </c>
      <c r="E632">
        <v>377238.18800000002</v>
      </c>
      <c r="G632">
        <v>346877.18800000002</v>
      </c>
    </row>
    <row r="633" spans="1:7" x14ac:dyDescent="0.3">
      <c r="A633">
        <v>26</v>
      </c>
      <c r="B633" t="s">
        <v>57</v>
      </c>
      <c r="C633" t="s">
        <v>58</v>
      </c>
      <c r="D633">
        <v>7.46</v>
      </c>
      <c r="E633">
        <v>2975.2280000000001</v>
      </c>
      <c r="G633">
        <v>2594.5</v>
      </c>
    </row>
    <row r="634" spans="1:7" x14ac:dyDescent="0.3">
      <c r="A634">
        <v>27</v>
      </c>
      <c r="B634" t="s">
        <v>59</v>
      </c>
      <c r="C634" t="s">
        <v>60</v>
      </c>
      <c r="D634">
        <v>7.46</v>
      </c>
      <c r="E634">
        <v>197832.34400000001</v>
      </c>
      <c r="G634">
        <v>180557.93799999999</v>
      </c>
    </row>
    <row r="635" spans="1:7" x14ac:dyDescent="0.3">
      <c r="A635">
        <v>28</v>
      </c>
      <c r="B635" t="s">
        <v>61</v>
      </c>
      <c r="C635" t="s">
        <v>62</v>
      </c>
      <c r="D635">
        <v>7.45</v>
      </c>
      <c r="E635">
        <v>2010.741</v>
      </c>
      <c r="G635">
        <v>1698.711</v>
      </c>
    </row>
    <row r="636" spans="1:7" x14ac:dyDescent="0.3">
      <c r="A636">
        <v>29</v>
      </c>
      <c r="B636" t="s">
        <v>63</v>
      </c>
      <c r="C636" t="s">
        <v>64</v>
      </c>
      <c r="D636">
        <v>7.46</v>
      </c>
      <c r="E636">
        <v>292756</v>
      </c>
      <c r="G636">
        <v>267832.71899999998</v>
      </c>
    </row>
    <row r="637" spans="1:7" x14ac:dyDescent="0.3">
      <c r="A637">
        <v>30</v>
      </c>
      <c r="B637" t="s">
        <v>65</v>
      </c>
      <c r="C637" t="s">
        <v>66</v>
      </c>
      <c r="D637">
        <v>7.46</v>
      </c>
      <c r="E637">
        <v>147579.391</v>
      </c>
      <c r="G637">
        <v>136950.46900000001</v>
      </c>
    </row>
    <row r="638" spans="1:7" x14ac:dyDescent="0.3">
      <c r="A638">
        <v>31</v>
      </c>
      <c r="B638" t="s">
        <v>67</v>
      </c>
      <c r="C638" t="s">
        <v>68</v>
      </c>
      <c r="D638">
        <v>7.46</v>
      </c>
      <c r="E638">
        <v>5206.4889999999996</v>
      </c>
      <c r="G638">
        <v>4771.4290000000001</v>
      </c>
    </row>
    <row r="639" spans="1:7" x14ac:dyDescent="0.3">
      <c r="A639">
        <v>32</v>
      </c>
      <c r="B639" t="s">
        <v>69</v>
      </c>
      <c r="C639" t="s">
        <v>70</v>
      </c>
      <c r="D639">
        <v>7.46</v>
      </c>
      <c r="E639">
        <v>194172.93799999999</v>
      </c>
      <c r="G639">
        <v>179051.90599999999</v>
      </c>
    </row>
    <row r="640" spans="1:7" x14ac:dyDescent="0.3">
      <c r="A640">
        <v>33</v>
      </c>
      <c r="B640" t="s">
        <v>71</v>
      </c>
      <c r="C640" t="s">
        <v>52</v>
      </c>
      <c r="D640">
        <v>7.46</v>
      </c>
      <c r="E640">
        <v>702696.06299999997</v>
      </c>
      <c r="G640">
        <v>644048.875</v>
      </c>
    </row>
    <row r="641" spans="1:7" x14ac:dyDescent="0.3">
      <c r="A641">
        <v>34</v>
      </c>
      <c r="B641" t="s">
        <v>72</v>
      </c>
      <c r="C641" t="s">
        <v>73</v>
      </c>
      <c r="D641">
        <v>7.46</v>
      </c>
      <c r="E641">
        <v>2165.8890000000001</v>
      </c>
      <c r="G641">
        <v>1831.337</v>
      </c>
    </row>
    <row r="642" spans="1:7" x14ac:dyDescent="0.3">
      <c r="A642">
        <v>35</v>
      </c>
      <c r="B642" t="s">
        <v>74</v>
      </c>
      <c r="C642" t="s">
        <v>75</v>
      </c>
      <c r="D642">
        <v>7.46</v>
      </c>
      <c r="E642">
        <v>2045.5450000000001</v>
      </c>
      <c r="G642">
        <v>1820.778</v>
      </c>
    </row>
    <row r="643" spans="1:7" x14ac:dyDescent="0.3">
      <c r="A643">
        <v>36</v>
      </c>
      <c r="B643" t="s">
        <v>76</v>
      </c>
      <c r="C643" t="s">
        <v>77</v>
      </c>
      <c r="D643">
        <v>7.46</v>
      </c>
      <c r="E643">
        <v>293129.34399999998</v>
      </c>
      <c r="G643">
        <v>269910.34399999998</v>
      </c>
    </row>
    <row r="644" spans="1:7" x14ac:dyDescent="0.3">
      <c r="A644">
        <v>37</v>
      </c>
      <c r="B644" t="s">
        <v>78</v>
      </c>
      <c r="C644" t="s">
        <v>79</v>
      </c>
      <c r="D644">
        <v>7.46</v>
      </c>
      <c r="E644">
        <v>129378.039</v>
      </c>
      <c r="G644">
        <v>116880.32799999999</v>
      </c>
    </row>
    <row r="645" spans="1:7" x14ac:dyDescent="0.3">
      <c r="A645">
        <v>38</v>
      </c>
      <c r="B645" t="s">
        <v>80</v>
      </c>
      <c r="C645" t="s">
        <v>81</v>
      </c>
      <c r="D645">
        <v>7.46</v>
      </c>
      <c r="E645">
        <v>182780.67199999999</v>
      </c>
      <c r="G645">
        <v>165464.71900000001</v>
      </c>
    </row>
    <row r="646" spans="1:7" x14ac:dyDescent="0.3">
      <c r="A646">
        <v>39</v>
      </c>
      <c r="B646" t="s">
        <v>82</v>
      </c>
      <c r="C646" t="s">
        <v>83</v>
      </c>
      <c r="D646">
        <v>7.46</v>
      </c>
      <c r="E646">
        <v>399917.71899999998</v>
      </c>
      <c r="G646">
        <v>363274.5</v>
      </c>
    </row>
    <row r="647" spans="1:7" x14ac:dyDescent="0.3">
      <c r="A647">
        <v>40</v>
      </c>
      <c r="B647" t="s">
        <v>84</v>
      </c>
      <c r="C647" t="s">
        <v>85</v>
      </c>
      <c r="D647">
        <v>7.46</v>
      </c>
      <c r="E647">
        <v>185038.92199999999</v>
      </c>
      <c r="G647">
        <v>167215.016</v>
      </c>
    </row>
    <row r="648" spans="1:7" x14ac:dyDescent="0.3">
      <c r="A648">
        <v>41</v>
      </c>
      <c r="B648" t="s">
        <v>86</v>
      </c>
      <c r="C648" t="s">
        <v>87</v>
      </c>
      <c r="D648">
        <v>7.46</v>
      </c>
      <c r="E648">
        <v>2238.9209999999998</v>
      </c>
      <c r="G648">
        <v>2137.451</v>
      </c>
    </row>
    <row r="649" spans="1:7" x14ac:dyDescent="0.3">
      <c r="A649">
        <v>42</v>
      </c>
      <c r="B649" t="s">
        <v>88</v>
      </c>
      <c r="C649" t="s">
        <v>89</v>
      </c>
      <c r="D649">
        <v>7.46</v>
      </c>
      <c r="E649">
        <v>148805.234</v>
      </c>
      <c r="G649">
        <v>137287.54699999999</v>
      </c>
    </row>
    <row r="650" spans="1:7" x14ac:dyDescent="0.3">
      <c r="A650">
        <v>43</v>
      </c>
      <c r="B650" t="s">
        <v>90</v>
      </c>
      <c r="C650" t="s">
        <v>91</v>
      </c>
      <c r="D650">
        <v>7.46</v>
      </c>
      <c r="E650">
        <v>3853.9589999999998</v>
      </c>
      <c r="G650">
        <v>3585.393</v>
      </c>
    </row>
    <row r="651" spans="1:7" x14ac:dyDescent="0.3">
      <c r="A651">
        <v>44</v>
      </c>
      <c r="B651" t="s">
        <v>92</v>
      </c>
      <c r="C651" t="s">
        <v>52</v>
      </c>
      <c r="D651">
        <v>7.46</v>
      </c>
      <c r="E651">
        <v>698810.625</v>
      </c>
      <c r="G651">
        <v>635791.5</v>
      </c>
    </row>
    <row r="652" spans="1:7" x14ac:dyDescent="0.3">
      <c r="A652">
        <v>45</v>
      </c>
      <c r="B652" t="s">
        <v>93</v>
      </c>
      <c r="C652" t="s">
        <v>94</v>
      </c>
      <c r="D652">
        <v>7.46</v>
      </c>
      <c r="E652">
        <v>193635.07800000001</v>
      </c>
      <c r="G652">
        <v>176462.016</v>
      </c>
    </row>
    <row r="653" spans="1:7" x14ac:dyDescent="0.3">
      <c r="A653">
        <v>46</v>
      </c>
      <c r="B653" t="s">
        <v>95</v>
      </c>
      <c r="C653" t="s">
        <v>96</v>
      </c>
      <c r="D653">
        <v>7.46</v>
      </c>
      <c r="E653">
        <v>148998.45300000001</v>
      </c>
      <c r="G653">
        <v>138769.25</v>
      </c>
    </row>
    <row r="654" spans="1:7" x14ac:dyDescent="0.3">
      <c r="A654">
        <v>47</v>
      </c>
      <c r="B654" t="s">
        <v>97</v>
      </c>
      <c r="C654" t="s">
        <v>98</v>
      </c>
      <c r="D654">
        <v>7.46</v>
      </c>
      <c r="E654">
        <v>107481.961</v>
      </c>
      <c r="G654">
        <v>98734.547000000006</v>
      </c>
    </row>
    <row r="655" spans="1:7" x14ac:dyDescent="0.3">
      <c r="A655">
        <v>48</v>
      </c>
      <c r="B655" t="s">
        <v>99</v>
      </c>
      <c r="C655" t="s">
        <v>100</v>
      </c>
      <c r="D655">
        <v>7.46</v>
      </c>
      <c r="E655">
        <v>2656.723</v>
      </c>
      <c r="G655">
        <v>2450.913</v>
      </c>
    </row>
    <row r="656" spans="1:7" x14ac:dyDescent="0.3">
      <c r="A656">
        <v>49</v>
      </c>
      <c r="B656" t="s">
        <v>101</v>
      </c>
      <c r="C656" t="s">
        <v>102</v>
      </c>
      <c r="D656">
        <v>7.46</v>
      </c>
      <c r="E656">
        <v>5886.8419999999996</v>
      </c>
      <c r="G656">
        <v>5372.9589999999998</v>
      </c>
    </row>
    <row r="657" spans="1:7" x14ac:dyDescent="0.3">
      <c r="A657">
        <v>50</v>
      </c>
      <c r="B657" t="s">
        <v>103</v>
      </c>
      <c r="C657" t="s">
        <v>104</v>
      </c>
      <c r="D657">
        <v>7.46</v>
      </c>
      <c r="E657">
        <v>131789.609</v>
      </c>
      <c r="G657">
        <v>121793.008</v>
      </c>
    </row>
    <row r="658" spans="1:7" x14ac:dyDescent="0.3">
      <c r="A658">
        <v>51</v>
      </c>
      <c r="B658" t="s">
        <v>105</v>
      </c>
      <c r="C658" t="s">
        <v>106</v>
      </c>
      <c r="D658">
        <v>7.46</v>
      </c>
      <c r="E658">
        <v>3117.0819999999999</v>
      </c>
      <c r="G658">
        <v>2730.1680000000001</v>
      </c>
    </row>
    <row r="659" spans="1:7" x14ac:dyDescent="0.3">
      <c r="A659">
        <v>52</v>
      </c>
      <c r="B659" t="s">
        <v>107</v>
      </c>
      <c r="C659" t="s">
        <v>108</v>
      </c>
      <c r="D659">
        <v>7.45</v>
      </c>
      <c r="E659">
        <v>1806.8</v>
      </c>
      <c r="G659">
        <v>1623.288</v>
      </c>
    </row>
    <row r="660" spans="1:7" x14ac:dyDescent="0.3">
      <c r="A660">
        <v>53</v>
      </c>
      <c r="B660" t="s">
        <v>109</v>
      </c>
      <c r="C660" t="s">
        <v>110</v>
      </c>
      <c r="D660">
        <v>7.46</v>
      </c>
      <c r="E660">
        <v>229635.18799999999</v>
      </c>
      <c r="G660">
        <v>210943.04699999999</v>
      </c>
    </row>
    <row r="661" spans="1:7" x14ac:dyDescent="0.3">
      <c r="A661">
        <v>54</v>
      </c>
      <c r="B661" t="s">
        <v>111</v>
      </c>
      <c r="C661" t="s">
        <v>112</v>
      </c>
      <c r="D661">
        <v>7.46</v>
      </c>
      <c r="E661">
        <v>247752.71900000001</v>
      </c>
      <c r="G661">
        <v>229278.29699999999</v>
      </c>
    </row>
    <row r="662" spans="1:7" x14ac:dyDescent="0.3">
      <c r="A662">
        <v>55</v>
      </c>
      <c r="B662" t="s">
        <v>113</v>
      </c>
      <c r="C662" t="s">
        <v>52</v>
      </c>
      <c r="D662">
        <v>7.46</v>
      </c>
      <c r="E662">
        <v>753150.625</v>
      </c>
      <c r="G662">
        <v>694982.06299999997</v>
      </c>
    </row>
    <row r="663" spans="1:7" x14ac:dyDescent="0.3">
      <c r="A663">
        <v>56</v>
      </c>
      <c r="B663" t="s">
        <v>114</v>
      </c>
      <c r="C663" t="s">
        <v>115</v>
      </c>
      <c r="D663">
        <v>7.46</v>
      </c>
      <c r="E663">
        <v>3644.0509999999999</v>
      </c>
      <c r="G663">
        <v>3464.45</v>
      </c>
    </row>
    <row r="664" spans="1:7" x14ac:dyDescent="0.3">
      <c r="A664">
        <v>57</v>
      </c>
      <c r="B664" t="s">
        <v>116</v>
      </c>
      <c r="C664" t="s">
        <v>117</v>
      </c>
      <c r="D664">
        <v>7.46</v>
      </c>
      <c r="E664">
        <v>2237.8000000000002</v>
      </c>
      <c r="G664">
        <v>2029.992</v>
      </c>
    </row>
    <row r="665" spans="1:7" x14ac:dyDescent="0.3">
      <c r="A665">
        <v>58</v>
      </c>
      <c r="B665" t="s">
        <v>118</v>
      </c>
      <c r="C665" t="s">
        <v>119</v>
      </c>
      <c r="D665">
        <v>7.46</v>
      </c>
      <c r="E665">
        <v>3088.0569999999998</v>
      </c>
      <c r="G665">
        <v>2939.0329999999999</v>
      </c>
    </row>
    <row r="666" spans="1:7" x14ac:dyDescent="0.3">
      <c r="A666">
        <v>59</v>
      </c>
      <c r="B666" t="s">
        <v>120</v>
      </c>
      <c r="C666" t="s">
        <v>121</v>
      </c>
      <c r="D666">
        <v>7.46</v>
      </c>
      <c r="E666">
        <v>4602.76</v>
      </c>
      <c r="G666">
        <v>4357.8680000000004</v>
      </c>
    </row>
    <row r="667" spans="1:7" x14ac:dyDescent="0.3">
      <c r="A667">
        <v>60</v>
      </c>
      <c r="B667" t="s">
        <v>122</v>
      </c>
      <c r="C667" t="s">
        <v>123</v>
      </c>
      <c r="D667">
        <v>7.46</v>
      </c>
      <c r="E667">
        <v>2377.422</v>
      </c>
      <c r="G667">
        <v>2092.5349999999999</v>
      </c>
    </row>
    <row r="668" spans="1:7" x14ac:dyDescent="0.3">
      <c r="A668">
        <v>61</v>
      </c>
      <c r="B668" t="s">
        <v>124</v>
      </c>
      <c r="C668" t="s">
        <v>125</v>
      </c>
      <c r="D668">
        <v>7.46</v>
      </c>
      <c r="E668">
        <v>2157.942</v>
      </c>
      <c r="G668">
        <v>1850.3219999999999</v>
      </c>
    </row>
    <row r="669" spans="1:7" x14ac:dyDescent="0.3">
      <c r="A669">
        <v>62</v>
      </c>
      <c r="B669" t="s">
        <v>126</v>
      </c>
      <c r="C669" t="s">
        <v>127</v>
      </c>
      <c r="D669">
        <v>7.46</v>
      </c>
      <c r="E669">
        <v>2229.41</v>
      </c>
      <c r="G669">
        <v>2105.4169999999999</v>
      </c>
    </row>
    <row r="670" spans="1:7" x14ac:dyDescent="0.3">
      <c r="A670">
        <v>63</v>
      </c>
      <c r="B670" t="s">
        <v>128</v>
      </c>
      <c r="C670" t="s">
        <v>129</v>
      </c>
      <c r="D670">
        <v>7.46</v>
      </c>
      <c r="E670">
        <v>2078.7190000000001</v>
      </c>
      <c r="G670">
        <v>1828.453</v>
      </c>
    </row>
    <row r="671" spans="1:7" x14ac:dyDescent="0.3">
      <c r="A671">
        <v>64</v>
      </c>
      <c r="B671" t="s">
        <v>130</v>
      </c>
      <c r="C671" t="s">
        <v>131</v>
      </c>
      <c r="D671">
        <v>7.46</v>
      </c>
      <c r="E671">
        <v>194669.516</v>
      </c>
      <c r="G671">
        <v>178963.81299999999</v>
      </c>
    </row>
    <row r="672" spans="1:7" x14ac:dyDescent="0.3">
      <c r="A672">
        <v>65</v>
      </c>
      <c r="B672" t="s">
        <v>132</v>
      </c>
      <c r="C672" t="s">
        <v>133</v>
      </c>
      <c r="D672">
        <v>7.46</v>
      </c>
      <c r="E672">
        <v>667610</v>
      </c>
      <c r="G672">
        <v>607091</v>
      </c>
    </row>
    <row r="673" spans="1:7" x14ac:dyDescent="0.3">
      <c r="A673">
        <v>66</v>
      </c>
      <c r="B673" t="s">
        <v>134</v>
      </c>
      <c r="C673" t="s">
        <v>52</v>
      </c>
      <c r="D673">
        <v>7.46</v>
      </c>
      <c r="E673">
        <v>738933.43799999997</v>
      </c>
      <c r="G673">
        <v>679923</v>
      </c>
    </row>
    <row r="674" spans="1:7" x14ac:dyDescent="0.3">
      <c r="A674">
        <v>67</v>
      </c>
      <c r="B674" t="s">
        <v>135</v>
      </c>
      <c r="C674" t="s">
        <v>136</v>
      </c>
      <c r="D674">
        <v>7.46</v>
      </c>
      <c r="E674">
        <v>281559.06300000002</v>
      </c>
      <c r="G674">
        <v>256401.359</v>
      </c>
    </row>
    <row r="675" spans="1:7" x14ac:dyDescent="0.3">
      <c r="A675">
        <v>68</v>
      </c>
      <c r="B675" t="s">
        <v>137</v>
      </c>
      <c r="C675" t="s">
        <v>138</v>
      </c>
      <c r="D675">
        <v>7.46</v>
      </c>
      <c r="E675">
        <v>234184.84400000001</v>
      </c>
      <c r="G675">
        <v>213815.67199999999</v>
      </c>
    </row>
    <row r="676" spans="1:7" x14ac:dyDescent="0.3">
      <c r="A676">
        <v>69</v>
      </c>
      <c r="B676" t="s">
        <v>139</v>
      </c>
      <c r="C676" t="s">
        <v>140</v>
      </c>
      <c r="D676">
        <v>7.46</v>
      </c>
      <c r="E676">
        <v>5120.9409999999998</v>
      </c>
      <c r="G676">
        <v>4481.8389999999999</v>
      </c>
    </row>
    <row r="677" spans="1:7" x14ac:dyDescent="0.3">
      <c r="A677">
        <v>70</v>
      </c>
      <c r="B677" t="s">
        <v>141</v>
      </c>
      <c r="C677" t="s">
        <v>142</v>
      </c>
      <c r="D677">
        <v>7.46</v>
      </c>
      <c r="E677">
        <v>1909.164</v>
      </c>
      <c r="G677">
        <v>1468.1279999999999</v>
      </c>
    </row>
    <row r="678" spans="1:7" x14ac:dyDescent="0.3">
      <c r="A678">
        <v>71</v>
      </c>
      <c r="B678" t="s">
        <v>143</v>
      </c>
      <c r="C678" t="s">
        <v>144</v>
      </c>
      <c r="D678">
        <v>7.46</v>
      </c>
      <c r="E678">
        <v>6956.2089999999998</v>
      </c>
      <c r="G678">
        <v>6551.02</v>
      </c>
    </row>
    <row r="679" spans="1:7" x14ac:dyDescent="0.3">
      <c r="A679">
        <v>72</v>
      </c>
      <c r="B679" t="s">
        <v>145</v>
      </c>
      <c r="C679" t="s">
        <v>146</v>
      </c>
      <c r="D679">
        <v>7.46</v>
      </c>
      <c r="E679">
        <v>438697.625</v>
      </c>
      <c r="G679">
        <v>400827.65600000002</v>
      </c>
    </row>
    <row r="680" spans="1:7" x14ac:dyDescent="0.3">
      <c r="A680">
        <v>73</v>
      </c>
      <c r="B680" t="s">
        <v>147</v>
      </c>
      <c r="C680" t="s">
        <v>148</v>
      </c>
      <c r="D680">
        <v>7.46</v>
      </c>
      <c r="E680">
        <v>3402.9879999999998</v>
      </c>
      <c r="G680">
        <v>2916.2739999999999</v>
      </c>
    </row>
    <row r="681" spans="1:7" x14ac:dyDescent="0.3">
      <c r="A681">
        <v>74</v>
      </c>
      <c r="B681" t="s">
        <v>149</v>
      </c>
      <c r="C681" t="s">
        <v>150</v>
      </c>
      <c r="D681">
        <v>7.45</v>
      </c>
      <c r="E681">
        <v>1201.8009999999999</v>
      </c>
      <c r="G681">
        <v>1094.0329999999999</v>
      </c>
    </row>
    <row r="682" spans="1:7" x14ac:dyDescent="0.3">
      <c r="A682">
        <v>75</v>
      </c>
      <c r="B682" t="s">
        <v>151</v>
      </c>
      <c r="C682" t="s">
        <v>152</v>
      </c>
      <c r="D682">
        <v>7.46</v>
      </c>
      <c r="E682">
        <v>1229.1890000000001</v>
      </c>
      <c r="G682">
        <v>1082.6659999999999</v>
      </c>
    </row>
    <row r="683" spans="1:7" x14ac:dyDescent="0.3">
      <c r="A683">
        <v>76</v>
      </c>
      <c r="B683" t="s">
        <v>153</v>
      </c>
      <c r="C683" t="s">
        <v>154</v>
      </c>
      <c r="D683">
        <v>7.46</v>
      </c>
      <c r="E683">
        <v>383998.15600000002</v>
      </c>
      <c r="G683">
        <v>353598.90600000002</v>
      </c>
    </row>
    <row r="684" spans="1:7" x14ac:dyDescent="0.3">
      <c r="A684">
        <v>77</v>
      </c>
      <c r="B684" t="s">
        <v>155</v>
      </c>
      <c r="C684" t="s">
        <v>52</v>
      </c>
      <c r="D684">
        <v>7.46</v>
      </c>
      <c r="E684">
        <v>703006.75</v>
      </c>
      <c r="G684">
        <v>642199.875</v>
      </c>
    </row>
    <row r="685" spans="1:7" x14ac:dyDescent="0.3">
      <c r="A685">
        <v>78</v>
      </c>
      <c r="B685" t="s">
        <v>156</v>
      </c>
      <c r="C685" t="s">
        <v>157</v>
      </c>
      <c r="D685">
        <v>7.46</v>
      </c>
      <c r="E685">
        <v>544101.625</v>
      </c>
      <c r="G685">
        <v>500292.46899999998</v>
      </c>
    </row>
    <row r="686" spans="1:7" x14ac:dyDescent="0.3">
      <c r="A686">
        <v>79</v>
      </c>
      <c r="B686" t="s">
        <v>158</v>
      </c>
      <c r="C686" t="s">
        <v>159</v>
      </c>
      <c r="D686">
        <v>7.46</v>
      </c>
      <c r="E686">
        <v>192072.641</v>
      </c>
      <c r="G686">
        <v>177102.359</v>
      </c>
    </row>
    <row r="687" spans="1:7" x14ac:dyDescent="0.3">
      <c r="A687">
        <v>80</v>
      </c>
      <c r="B687" t="s">
        <v>160</v>
      </c>
      <c r="C687" t="s">
        <v>161</v>
      </c>
      <c r="D687">
        <v>7.46</v>
      </c>
      <c r="E687">
        <v>2445.951</v>
      </c>
      <c r="G687">
        <v>2121.723</v>
      </c>
    </row>
    <row r="688" spans="1:7" x14ac:dyDescent="0.3">
      <c r="A688">
        <v>81</v>
      </c>
      <c r="B688" t="s">
        <v>162</v>
      </c>
      <c r="C688" t="s">
        <v>163</v>
      </c>
      <c r="D688">
        <v>7.46</v>
      </c>
      <c r="E688">
        <v>1575.491</v>
      </c>
      <c r="G688">
        <v>1460.5340000000001</v>
      </c>
    </row>
    <row r="689" spans="1:7" x14ac:dyDescent="0.3">
      <c r="A689">
        <v>82</v>
      </c>
      <c r="B689" t="s">
        <v>164</v>
      </c>
      <c r="C689" t="s">
        <v>165</v>
      </c>
      <c r="D689">
        <v>7.46</v>
      </c>
      <c r="E689">
        <v>1142.4849999999999</v>
      </c>
      <c r="G689">
        <v>1109.491</v>
      </c>
    </row>
    <row r="690" spans="1:7" x14ac:dyDescent="0.3">
      <c r="A690">
        <v>83</v>
      </c>
      <c r="B690" t="s">
        <v>166</v>
      </c>
      <c r="C690" t="s">
        <v>167</v>
      </c>
      <c r="D690">
        <v>7.46</v>
      </c>
      <c r="E690">
        <v>192619.28099999999</v>
      </c>
      <c r="G690">
        <v>176722.609</v>
      </c>
    </row>
    <row r="691" spans="1:7" x14ac:dyDescent="0.3">
      <c r="A691">
        <v>84</v>
      </c>
      <c r="B691" t="s">
        <v>168</v>
      </c>
      <c r="C691" t="s">
        <v>169</v>
      </c>
      <c r="D691">
        <v>7.46</v>
      </c>
      <c r="E691">
        <v>254339.625</v>
      </c>
      <c r="G691">
        <v>229260.65599999999</v>
      </c>
    </row>
    <row r="692" spans="1:7" x14ac:dyDescent="0.3">
      <c r="A692">
        <v>85</v>
      </c>
      <c r="B692" t="s">
        <v>170</v>
      </c>
      <c r="C692" t="s">
        <v>171</v>
      </c>
      <c r="D692">
        <v>7.47</v>
      </c>
      <c r="E692">
        <v>1760.8330000000001</v>
      </c>
      <c r="G692">
        <v>1452.5730000000001</v>
      </c>
    </row>
    <row r="693" spans="1:7" x14ac:dyDescent="0.3">
      <c r="A693">
        <v>86</v>
      </c>
      <c r="B693" t="s">
        <v>172</v>
      </c>
      <c r="C693" t="s">
        <v>173</v>
      </c>
      <c r="D693">
        <v>7.46</v>
      </c>
      <c r="E693">
        <v>146379.891</v>
      </c>
      <c r="G693">
        <v>131830.391</v>
      </c>
    </row>
    <row r="694" spans="1:7" x14ac:dyDescent="0.3">
      <c r="A694">
        <v>87</v>
      </c>
      <c r="B694" t="s">
        <v>174</v>
      </c>
      <c r="C694" t="s">
        <v>175</v>
      </c>
      <c r="D694">
        <v>7.46</v>
      </c>
      <c r="E694">
        <v>169152.21900000001</v>
      </c>
      <c r="G694">
        <v>153326.234</v>
      </c>
    </row>
    <row r="695" spans="1:7" x14ac:dyDescent="0.3">
      <c r="A695">
        <v>88</v>
      </c>
      <c r="B695" t="s">
        <v>176</v>
      </c>
      <c r="C695" t="s">
        <v>52</v>
      </c>
      <c r="D695">
        <v>7.46</v>
      </c>
      <c r="E695">
        <v>778674.43799999997</v>
      </c>
      <c r="G695">
        <v>714790.56299999997</v>
      </c>
    </row>
    <row r="696" spans="1:7" x14ac:dyDescent="0.3">
      <c r="A696">
        <v>89</v>
      </c>
      <c r="B696" t="s">
        <v>177</v>
      </c>
      <c r="C696" t="s">
        <v>178</v>
      </c>
      <c r="D696">
        <v>7.46</v>
      </c>
      <c r="E696">
        <v>2758.8409999999999</v>
      </c>
      <c r="G696">
        <v>2500.1329999999998</v>
      </c>
    </row>
    <row r="697" spans="1:7" x14ac:dyDescent="0.3">
      <c r="A697">
        <v>90</v>
      </c>
      <c r="B697" t="s">
        <v>179</v>
      </c>
      <c r="C697" t="s">
        <v>180</v>
      </c>
      <c r="D697">
        <v>7.46</v>
      </c>
      <c r="E697">
        <v>201096.70300000001</v>
      </c>
      <c r="G697">
        <v>185878</v>
      </c>
    </row>
    <row r="698" spans="1:7" x14ac:dyDescent="0.3">
      <c r="A698">
        <v>91</v>
      </c>
      <c r="B698" t="s">
        <v>181</v>
      </c>
      <c r="C698" t="s">
        <v>182</v>
      </c>
      <c r="D698">
        <v>7.46</v>
      </c>
      <c r="E698">
        <v>2159.35</v>
      </c>
      <c r="G698">
        <v>1802.17</v>
      </c>
    </row>
    <row r="699" spans="1:7" x14ac:dyDescent="0.3">
      <c r="A699">
        <v>92</v>
      </c>
      <c r="B699" t="s">
        <v>183</v>
      </c>
      <c r="C699" t="s">
        <v>184</v>
      </c>
      <c r="D699">
        <v>7.46</v>
      </c>
      <c r="E699">
        <v>258403.15599999999</v>
      </c>
      <c r="G699">
        <v>235272.359</v>
      </c>
    </row>
    <row r="700" spans="1:7" x14ac:dyDescent="0.3">
      <c r="A700">
        <v>93</v>
      </c>
      <c r="B700" t="s">
        <v>185</v>
      </c>
      <c r="C700" t="s">
        <v>186</v>
      </c>
      <c r="D700">
        <v>7.46</v>
      </c>
      <c r="E700">
        <v>55294.296999999999</v>
      </c>
      <c r="G700">
        <v>50877.351999999999</v>
      </c>
    </row>
    <row r="701" spans="1:7" x14ac:dyDescent="0.3">
      <c r="A701">
        <v>94</v>
      </c>
      <c r="B701" t="s">
        <v>187</v>
      </c>
      <c r="C701" t="s">
        <v>188</v>
      </c>
      <c r="D701">
        <v>7.46</v>
      </c>
      <c r="E701">
        <v>53349.608999999997</v>
      </c>
      <c r="G701">
        <v>48671.254000000001</v>
      </c>
    </row>
    <row r="702" spans="1:7" x14ac:dyDescent="0.3">
      <c r="A702">
        <v>95</v>
      </c>
      <c r="B702" t="s">
        <v>189</v>
      </c>
      <c r="C702" t="s">
        <v>190</v>
      </c>
      <c r="D702">
        <v>7.47</v>
      </c>
      <c r="E702">
        <v>2136.2040000000002</v>
      </c>
      <c r="G702">
        <v>1879.143</v>
      </c>
    </row>
    <row r="703" spans="1:7" x14ac:dyDescent="0.3">
      <c r="A703">
        <v>96</v>
      </c>
      <c r="B703" t="s">
        <v>191</v>
      </c>
      <c r="C703" t="s">
        <v>192</v>
      </c>
      <c r="D703">
        <v>7.46</v>
      </c>
      <c r="E703">
        <v>274969.875</v>
      </c>
      <c r="G703">
        <v>253924.109</v>
      </c>
    </row>
    <row r="704" spans="1:7" x14ac:dyDescent="0.3">
      <c r="A704">
        <v>97</v>
      </c>
      <c r="B704" t="s">
        <v>193</v>
      </c>
      <c r="C704" t="s">
        <v>194</v>
      </c>
      <c r="D704">
        <v>7.46</v>
      </c>
      <c r="E704">
        <v>1615.1949999999999</v>
      </c>
      <c r="G704">
        <v>1594.8510000000001</v>
      </c>
    </row>
    <row r="705" spans="1:7" x14ac:dyDescent="0.3">
      <c r="A705">
        <v>98</v>
      </c>
      <c r="B705" t="s">
        <v>195</v>
      </c>
      <c r="C705" t="s">
        <v>196</v>
      </c>
      <c r="D705">
        <v>7.46</v>
      </c>
      <c r="E705">
        <v>216923.04699999999</v>
      </c>
      <c r="G705">
        <v>201016.57800000001</v>
      </c>
    </row>
    <row r="706" spans="1:7" x14ac:dyDescent="0.3">
      <c r="A706">
        <v>99</v>
      </c>
      <c r="B706" t="s">
        <v>197</v>
      </c>
      <c r="C706" t="s">
        <v>52</v>
      </c>
      <c r="D706">
        <v>7.46</v>
      </c>
      <c r="E706">
        <v>729277.68799999997</v>
      </c>
      <c r="G706">
        <v>679014</v>
      </c>
    </row>
    <row r="707" spans="1:7" x14ac:dyDescent="0.3">
      <c r="A707">
        <v>100</v>
      </c>
      <c r="B707" t="s">
        <v>198</v>
      </c>
      <c r="C707" t="s">
        <v>199</v>
      </c>
      <c r="D707">
        <v>7.46</v>
      </c>
      <c r="E707">
        <v>2167.2220000000002</v>
      </c>
      <c r="G707">
        <v>2001.0609999999999</v>
      </c>
    </row>
    <row r="708" spans="1:7" x14ac:dyDescent="0.3">
      <c r="A708">
        <v>101</v>
      </c>
      <c r="B708" t="s">
        <v>200</v>
      </c>
      <c r="C708" t="s">
        <v>201</v>
      </c>
      <c r="D708">
        <v>7.46</v>
      </c>
      <c r="E708">
        <v>1470.9829999999999</v>
      </c>
      <c r="G708">
        <v>1400.7239999999999</v>
      </c>
    </row>
    <row r="709" spans="1:7" x14ac:dyDescent="0.3">
      <c r="A709">
        <v>102</v>
      </c>
      <c r="B709" t="s">
        <v>202</v>
      </c>
      <c r="C709" t="s">
        <v>203</v>
      </c>
      <c r="D709">
        <v>7.46</v>
      </c>
      <c r="E709">
        <v>1378.769</v>
      </c>
      <c r="G709">
        <v>1168.8150000000001</v>
      </c>
    </row>
    <row r="710" spans="1:7" x14ac:dyDescent="0.3">
      <c r="A710">
        <v>103</v>
      </c>
      <c r="B710" t="s">
        <v>204</v>
      </c>
      <c r="C710" t="s">
        <v>205</v>
      </c>
      <c r="D710">
        <v>7.46</v>
      </c>
      <c r="E710">
        <v>270196.25</v>
      </c>
      <c r="G710">
        <v>249705.81299999999</v>
      </c>
    </row>
    <row r="711" spans="1:7" x14ac:dyDescent="0.3">
      <c r="A711">
        <v>104</v>
      </c>
      <c r="B711" t="s">
        <v>206</v>
      </c>
      <c r="C711" t="s">
        <v>207</v>
      </c>
      <c r="D711">
        <v>7.46</v>
      </c>
      <c r="E711">
        <v>471364.46899999998</v>
      </c>
      <c r="G711">
        <v>437850.68800000002</v>
      </c>
    </row>
    <row r="712" spans="1:7" x14ac:dyDescent="0.3">
      <c r="A712">
        <v>105</v>
      </c>
      <c r="B712" t="s">
        <v>208</v>
      </c>
      <c r="C712" t="s">
        <v>209</v>
      </c>
      <c r="D712">
        <v>7.46</v>
      </c>
      <c r="E712">
        <v>390128.28100000002</v>
      </c>
      <c r="G712">
        <v>361234.71899999998</v>
      </c>
    </row>
    <row r="713" spans="1:7" x14ac:dyDescent="0.3">
      <c r="A713">
        <v>106</v>
      </c>
      <c r="B713" t="s">
        <v>210</v>
      </c>
      <c r="C713" t="s">
        <v>52</v>
      </c>
      <c r="D713">
        <v>7.46</v>
      </c>
      <c r="E713">
        <v>787910.81299999997</v>
      </c>
      <c r="G713">
        <v>731415.93799999997</v>
      </c>
    </row>
    <row r="714" spans="1:7" x14ac:dyDescent="0.3">
      <c r="A714">
        <v>107</v>
      </c>
      <c r="B714" t="s">
        <v>211</v>
      </c>
      <c r="C714" t="s">
        <v>9</v>
      </c>
      <c r="D714">
        <v>7.47</v>
      </c>
      <c r="E714">
        <v>752.4</v>
      </c>
      <c r="G714">
        <v>712.99900000000002</v>
      </c>
    </row>
    <row r="715" spans="1:7" x14ac:dyDescent="0.3">
      <c r="A715">
        <v>108</v>
      </c>
      <c r="B715" t="s">
        <v>212</v>
      </c>
      <c r="C715" t="s">
        <v>11</v>
      </c>
      <c r="D715">
        <v>7.47</v>
      </c>
      <c r="E715">
        <v>898.57799999999997</v>
      </c>
      <c r="G715">
        <v>934.29</v>
      </c>
    </row>
    <row r="716" spans="1:7" x14ac:dyDescent="0.3">
      <c r="A716">
        <v>109</v>
      </c>
      <c r="B716" t="s">
        <v>213</v>
      </c>
      <c r="C716" t="s">
        <v>13</v>
      </c>
      <c r="D716">
        <v>7.46</v>
      </c>
      <c r="E716">
        <v>13956.897000000001</v>
      </c>
      <c r="G716">
        <v>13289.76</v>
      </c>
    </row>
    <row r="717" spans="1:7" x14ac:dyDescent="0.3">
      <c r="A717">
        <v>110</v>
      </c>
      <c r="B717" t="s">
        <v>214</v>
      </c>
      <c r="C717" t="s">
        <v>15</v>
      </c>
      <c r="D717">
        <v>7.46</v>
      </c>
      <c r="E717">
        <v>27489.338</v>
      </c>
      <c r="G717">
        <v>25047.703000000001</v>
      </c>
    </row>
    <row r="718" spans="1:7" x14ac:dyDescent="0.3">
      <c r="A718">
        <v>111</v>
      </c>
      <c r="B718" t="s">
        <v>215</v>
      </c>
      <c r="C718" t="s">
        <v>17</v>
      </c>
      <c r="D718">
        <v>7.46</v>
      </c>
      <c r="E718">
        <v>56472.207000000002</v>
      </c>
      <c r="G718">
        <v>51841.211000000003</v>
      </c>
    </row>
    <row r="719" spans="1:7" x14ac:dyDescent="0.3">
      <c r="A719">
        <v>112</v>
      </c>
      <c r="B719" t="s">
        <v>216</v>
      </c>
      <c r="C719" t="s">
        <v>19</v>
      </c>
      <c r="D719">
        <v>7.46</v>
      </c>
      <c r="E719">
        <v>126588.984</v>
      </c>
      <c r="G719">
        <v>117022.25</v>
      </c>
    </row>
    <row r="720" spans="1:7" x14ac:dyDescent="0.3">
      <c r="A720">
        <v>113</v>
      </c>
      <c r="B720" t="s">
        <v>217</v>
      </c>
      <c r="C720" t="s">
        <v>21</v>
      </c>
      <c r="D720">
        <v>7.46</v>
      </c>
      <c r="E720">
        <v>290931.5</v>
      </c>
      <c r="G720">
        <v>268448.03100000002</v>
      </c>
    </row>
    <row r="721" spans="1:7" x14ac:dyDescent="0.3">
      <c r="A721">
        <v>114</v>
      </c>
      <c r="B721" t="s">
        <v>218</v>
      </c>
      <c r="C721" t="s">
        <v>23</v>
      </c>
      <c r="D721">
        <v>7.46</v>
      </c>
      <c r="E721">
        <v>579155.25</v>
      </c>
      <c r="G721">
        <v>535433.375</v>
      </c>
    </row>
    <row r="722" spans="1:7" x14ac:dyDescent="0.3">
      <c r="A722">
        <v>115</v>
      </c>
      <c r="B722" t="s">
        <v>219</v>
      </c>
      <c r="C722" t="s">
        <v>25</v>
      </c>
      <c r="D722">
        <v>7.46</v>
      </c>
      <c r="E722">
        <v>1259039.625</v>
      </c>
      <c r="G722">
        <v>1173406.625</v>
      </c>
    </row>
    <row r="723" spans="1:7" x14ac:dyDescent="0.3">
      <c r="A723">
        <v>116</v>
      </c>
      <c r="B723" t="s">
        <v>220</v>
      </c>
      <c r="C723" t="s">
        <v>27</v>
      </c>
      <c r="D723">
        <v>7.46</v>
      </c>
      <c r="E723">
        <v>3458382.75</v>
      </c>
      <c r="G723">
        <v>3172927.25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14605-5E49-404C-9DA4-0436B7B1C6AB}">
  <dimension ref="A1:R373"/>
  <sheetViews>
    <sheetView workbookViewId="0">
      <selection activeCell="D5" sqref="D5"/>
    </sheetView>
  </sheetViews>
  <sheetFormatPr defaultRowHeight="14.4" x14ac:dyDescent="0.3"/>
  <cols>
    <col min="2" max="2" width="11.33203125" style="7" bestFit="1" customWidth="1"/>
    <col min="3" max="3" width="13.88671875" style="7" bestFit="1" customWidth="1"/>
    <col min="4" max="4" width="10.109375" style="7" bestFit="1" customWidth="1"/>
    <col min="5" max="5" width="12.44140625" style="7" bestFit="1" customWidth="1"/>
    <col min="6" max="6" width="13.6640625" style="7" bestFit="1" customWidth="1"/>
    <col min="7" max="7" width="13.88671875" style="7" bestFit="1" customWidth="1"/>
    <col min="8" max="8" width="12.88671875" style="7" bestFit="1" customWidth="1"/>
    <col min="9" max="9" width="13.33203125" style="7" bestFit="1" customWidth="1"/>
    <col min="10" max="10" width="8.88671875" style="7"/>
    <col min="11" max="11" width="7.6640625" style="7" bestFit="1" customWidth="1"/>
    <col min="12" max="12" width="5.88671875" style="4" bestFit="1" customWidth="1"/>
    <col min="13" max="13" width="5.88671875" style="4" customWidth="1"/>
    <col min="14" max="14" width="5.109375" bestFit="1" customWidth="1"/>
    <col min="15" max="15" width="15.5546875" bestFit="1" customWidth="1"/>
    <col min="16" max="16" width="15.5546875" customWidth="1"/>
    <col min="17" max="17" width="9.6640625" bestFit="1" customWidth="1"/>
  </cols>
  <sheetData>
    <row r="1" spans="1:18" x14ac:dyDescent="0.3">
      <c r="A1" s="4" t="s">
        <v>247</v>
      </c>
      <c r="B1" s="5" t="s">
        <v>248</v>
      </c>
      <c r="C1" s="5" t="s">
        <v>249</v>
      </c>
      <c r="D1" s="5" t="s">
        <v>250</v>
      </c>
      <c r="E1" s="5" t="s">
        <v>251</v>
      </c>
      <c r="F1" s="5" t="s">
        <v>252</v>
      </c>
      <c r="G1" s="5" t="s">
        <v>253</v>
      </c>
      <c r="H1" s="5" t="s">
        <v>254</v>
      </c>
      <c r="I1" s="5" t="s">
        <v>255</v>
      </c>
      <c r="J1" s="5" t="s">
        <v>256</v>
      </c>
      <c r="K1" s="5" t="s">
        <v>257</v>
      </c>
      <c r="L1" s="6" t="s">
        <v>258</v>
      </c>
      <c r="M1" s="6" t="s">
        <v>259</v>
      </c>
      <c r="N1" s="5" t="s">
        <v>260</v>
      </c>
      <c r="O1" s="5" t="s">
        <v>261</v>
      </c>
      <c r="P1" s="5" t="s">
        <v>262</v>
      </c>
      <c r="Q1" s="5" t="s">
        <v>263</v>
      </c>
      <c r="R1" s="5" t="s">
        <v>264</v>
      </c>
    </row>
    <row r="2" spans="1:18" x14ac:dyDescent="0.3">
      <c r="A2">
        <v>1</v>
      </c>
      <c r="B2" s="7">
        <v>0</v>
      </c>
      <c r="C2" s="7">
        <v>2</v>
      </c>
      <c r="D2" s="7" t="s">
        <v>265</v>
      </c>
      <c r="E2" s="7" t="s">
        <v>266</v>
      </c>
      <c r="F2" s="7" t="s">
        <v>267</v>
      </c>
      <c r="G2" s="7">
        <v>1</v>
      </c>
      <c r="H2" s="7">
        <v>3</v>
      </c>
      <c r="I2" s="7" t="s">
        <v>268</v>
      </c>
      <c r="J2" s="7">
        <v>1</v>
      </c>
      <c r="K2" s="7" t="s">
        <v>265</v>
      </c>
      <c r="L2" s="4" t="str">
        <f t="shared" ref="L2:L33" si="0">J2&amp;K2</f>
        <v>1C</v>
      </c>
      <c r="O2">
        <v>5065</v>
      </c>
      <c r="Q2" t="str">
        <f>IF(N2=0,L2,L2&amp;"_"&amp;N2)</f>
        <v>1C</v>
      </c>
      <c r="R2" t="s">
        <v>269</v>
      </c>
    </row>
    <row r="3" spans="1:18" x14ac:dyDescent="0.3">
      <c r="A3">
        <v>2</v>
      </c>
      <c r="B3" s="7">
        <v>2</v>
      </c>
      <c r="C3" s="7">
        <v>4</v>
      </c>
      <c r="D3" s="7" t="s">
        <v>270</v>
      </c>
      <c r="E3" s="7" t="s">
        <v>271</v>
      </c>
      <c r="F3" s="7" t="s">
        <v>272</v>
      </c>
      <c r="G3" s="7">
        <v>1</v>
      </c>
      <c r="H3" s="7">
        <v>2</v>
      </c>
      <c r="I3" s="7" t="str">
        <f>F3&amp;"_"&amp;G3&amp;H3</f>
        <v>PAC_M_12</v>
      </c>
      <c r="J3" s="7">
        <v>1</v>
      </c>
      <c r="K3" s="7" t="s">
        <v>273</v>
      </c>
      <c r="L3" s="4" t="str">
        <f t="shared" si="0"/>
        <v>1J</v>
      </c>
      <c r="O3">
        <v>5072</v>
      </c>
      <c r="Q3" t="str">
        <f t="shared" ref="Q3:Q64" si="1">IF(N3=0,L3,L3&amp;"_"&amp;N3)</f>
        <v>1J</v>
      </c>
      <c r="R3" t="s">
        <v>269</v>
      </c>
    </row>
    <row r="4" spans="1:18" x14ac:dyDescent="0.3">
      <c r="A4">
        <v>3</v>
      </c>
      <c r="B4" s="7">
        <v>0</v>
      </c>
      <c r="C4" s="7">
        <v>3</v>
      </c>
      <c r="D4" s="7" t="s">
        <v>265</v>
      </c>
      <c r="E4" s="7" t="s">
        <v>274</v>
      </c>
      <c r="F4" s="7" t="s">
        <v>275</v>
      </c>
      <c r="G4" s="7">
        <v>1</v>
      </c>
      <c r="H4" s="7">
        <v>3</v>
      </c>
      <c r="I4" s="7" t="s">
        <v>276</v>
      </c>
      <c r="J4" s="7">
        <v>2</v>
      </c>
      <c r="K4" s="7" t="s">
        <v>277</v>
      </c>
      <c r="L4" s="4" t="str">
        <f t="shared" si="0"/>
        <v>2D</v>
      </c>
      <c r="O4">
        <v>5030</v>
      </c>
      <c r="Q4" t="str">
        <f t="shared" si="1"/>
        <v>2D</v>
      </c>
      <c r="R4" t="s">
        <v>269</v>
      </c>
    </row>
    <row r="5" spans="1:18" x14ac:dyDescent="0.3">
      <c r="A5">
        <v>4</v>
      </c>
      <c r="B5" s="7">
        <v>3</v>
      </c>
      <c r="C5" s="7">
        <v>3</v>
      </c>
      <c r="D5" s="7" t="s">
        <v>278</v>
      </c>
      <c r="E5" s="7" t="s">
        <v>274</v>
      </c>
      <c r="F5" s="7" t="s">
        <v>279</v>
      </c>
      <c r="G5" s="7">
        <v>1</v>
      </c>
      <c r="H5" s="7">
        <v>3</v>
      </c>
      <c r="I5" s="7" t="str">
        <f>F5&amp;"_"&amp;G5&amp;H5</f>
        <v>BIO_F_13</v>
      </c>
      <c r="J5" s="7">
        <v>2</v>
      </c>
      <c r="K5" s="7" t="s">
        <v>266</v>
      </c>
      <c r="L5" s="4" t="str">
        <f t="shared" si="0"/>
        <v>2I</v>
      </c>
      <c r="O5">
        <v>5098</v>
      </c>
      <c r="Q5" t="str">
        <f t="shared" si="1"/>
        <v>2I</v>
      </c>
      <c r="R5" t="s">
        <v>269</v>
      </c>
    </row>
    <row r="6" spans="1:18" x14ac:dyDescent="0.3">
      <c r="A6">
        <v>5</v>
      </c>
      <c r="B6" s="7">
        <v>2</v>
      </c>
      <c r="C6" s="7">
        <v>2</v>
      </c>
      <c r="D6" s="7" t="s">
        <v>270</v>
      </c>
      <c r="E6" s="7" t="s">
        <v>266</v>
      </c>
      <c r="F6" s="7" t="s">
        <v>280</v>
      </c>
      <c r="G6" s="7">
        <v>1</v>
      </c>
      <c r="H6" s="7">
        <v>2</v>
      </c>
      <c r="I6" s="7" t="str">
        <f>F6&amp;"_"&amp;G6&amp;H6</f>
        <v>PAC_I_12</v>
      </c>
      <c r="J6" s="7">
        <v>3</v>
      </c>
      <c r="K6" s="7" t="s">
        <v>281</v>
      </c>
      <c r="L6" s="4" t="str">
        <f t="shared" si="0"/>
        <v>3H</v>
      </c>
      <c r="N6" s="8"/>
      <c r="O6">
        <v>5087</v>
      </c>
      <c r="Q6" t="str">
        <f t="shared" si="1"/>
        <v>3H</v>
      </c>
      <c r="R6" t="s">
        <v>269</v>
      </c>
    </row>
    <row r="7" spans="1:18" x14ac:dyDescent="0.3">
      <c r="A7">
        <v>6</v>
      </c>
      <c r="B7" s="7">
        <v>2</v>
      </c>
      <c r="C7" s="7">
        <v>2</v>
      </c>
      <c r="D7" s="7" t="s">
        <v>270</v>
      </c>
      <c r="E7" s="7" t="s">
        <v>266</v>
      </c>
      <c r="F7" s="7" t="s">
        <v>280</v>
      </c>
      <c r="G7" s="7">
        <v>1</v>
      </c>
      <c r="H7" s="7">
        <v>2</v>
      </c>
      <c r="I7" s="7" t="str">
        <f>F7&amp;"_"&amp;G7&amp;H7</f>
        <v>PAC_I_12</v>
      </c>
      <c r="J7" s="7">
        <v>3</v>
      </c>
      <c r="K7" s="7" t="s">
        <v>281</v>
      </c>
      <c r="L7" s="4" t="str">
        <f t="shared" si="0"/>
        <v>3H</v>
      </c>
      <c r="N7" s="8" t="s">
        <v>282</v>
      </c>
      <c r="O7">
        <v>5098</v>
      </c>
      <c r="Q7" t="str">
        <f t="shared" si="1"/>
        <v>3H_b</v>
      </c>
      <c r="R7" t="s">
        <v>269</v>
      </c>
    </row>
    <row r="8" spans="1:18" x14ac:dyDescent="0.3">
      <c r="A8">
        <v>7</v>
      </c>
      <c r="B8" s="7">
        <v>0</v>
      </c>
      <c r="C8" s="7">
        <v>0</v>
      </c>
      <c r="D8" s="7" t="s">
        <v>265</v>
      </c>
      <c r="E8" s="7" t="s">
        <v>265</v>
      </c>
      <c r="F8" s="7" t="s">
        <v>283</v>
      </c>
      <c r="G8" s="7">
        <v>1</v>
      </c>
      <c r="H8" s="7">
        <v>2</v>
      </c>
      <c r="I8" s="7" t="s">
        <v>284</v>
      </c>
      <c r="J8" s="7">
        <v>4</v>
      </c>
      <c r="K8" s="7" t="s">
        <v>285</v>
      </c>
      <c r="L8" s="4" t="str">
        <f t="shared" si="0"/>
        <v>4B</v>
      </c>
      <c r="O8">
        <v>5013</v>
      </c>
      <c r="Q8" t="str">
        <f t="shared" si="1"/>
        <v>4B</v>
      </c>
      <c r="R8" t="s">
        <v>269</v>
      </c>
    </row>
    <row r="9" spans="1:18" x14ac:dyDescent="0.3">
      <c r="A9">
        <v>8</v>
      </c>
      <c r="B9" s="7">
        <v>1</v>
      </c>
      <c r="C9" s="7">
        <v>2</v>
      </c>
      <c r="D9" s="7" t="s">
        <v>286</v>
      </c>
      <c r="E9" s="7" t="s">
        <v>266</v>
      </c>
      <c r="F9" s="7" t="s">
        <v>287</v>
      </c>
      <c r="G9" s="7">
        <v>1</v>
      </c>
      <c r="H9" s="7">
        <v>2</v>
      </c>
      <c r="I9" s="7" t="str">
        <f>F9&amp;"_"&amp;G9&amp;H9</f>
        <v>PE_I_12</v>
      </c>
      <c r="J9" s="7">
        <v>5</v>
      </c>
      <c r="K9" s="7" t="s">
        <v>273</v>
      </c>
      <c r="L9" s="4" t="str">
        <f t="shared" si="0"/>
        <v>5J</v>
      </c>
      <c r="O9">
        <v>5047</v>
      </c>
      <c r="Q9" t="str">
        <f t="shared" si="1"/>
        <v>5J</v>
      </c>
      <c r="R9" t="s">
        <v>269</v>
      </c>
    </row>
    <row r="10" spans="1:18" x14ac:dyDescent="0.3">
      <c r="A10">
        <v>9</v>
      </c>
      <c r="B10" s="7">
        <v>2</v>
      </c>
      <c r="C10" s="7">
        <v>1</v>
      </c>
      <c r="D10" s="7" t="s">
        <v>270</v>
      </c>
      <c r="E10" s="7" t="s">
        <v>281</v>
      </c>
      <c r="F10" s="7" t="s">
        <v>288</v>
      </c>
      <c r="G10" s="7">
        <v>1</v>
      </c>
      <c r="H10" s="7">
        <v>3</v>
      </c>
      <c r="I10" s="7" t="str">
        <f>F10&amp;"_"&amp;G10&amp;H10</f>
        <v>PAC_H_13</v>
      </c>
      <c r="J10" s="7">
        <v>6</v>
      </c>
      <c r="K10" s="7" t="s">
        <v>285</v>
      </c>
      <c r="L10" s="4" t="str">
        <f t="shared" si="0"/>
        <v>6B</v>
      </c>
      <c r="O10">
        <v>5081</v>
      </c>
      <c r="Q10" t="str">
        <f t="shared" si="1"/>
        <v>6B</v>
      </c>
      <c r="R10" t="s">
        <v>269</v>
      </c>
    </row>
    <row r="11" spans="1:18" x14ac:dyDescent="0.3">
      <c r="A11">
        <v>10</v>
      </c>
      <c r="B11" s="7">
        <v>3</v>
      </c>
      <c r="C11" s="7">
        <v>2</v>
      </c>
      <c r="D11" s="7" t="s">
        <v>278</v>
      </c>
      <c r="E11" s="7" t="s">
        <v>266</v>
      </c>
      <c r="F11" s="7" t="s">
        <v>289</v>
      </c>
      <c r="G11" s="7">
        <v>1</v>
      </c>
      <c r="H11" s="7">
        <v>3</v>
      </c>
      <c r="I11" s="7" t="str">
        <f>F11&amp;"_"&amp;G11&amp;H11</f>
        <v>BIO_I_13</v>
      </c>
      <c r="J11" s="7">
        <v>6</v>
      </c>
      <c r="K11" s="7" t="s">
        <v>277</v>
      </c>
      <c r="L11" s="4" t="str">
        <f t="shared" si="0"/>
        <v>6D</v>
      </c>
      <c r="O11">
        <v>5087</v>
      </c>
      <c r="Q11" t="str">
        <f t="shared" si="1"/>
        <v>6D</v>
      </c>
      <c r="R11" t="s">
        <v>269</v>
      </c>
    </row>
    <row r="12" spans="1:18" x14ac:dyDescent="0.3">
      <c r="A12">
        <v>11</v>
      </c>
      <c r="B12" s="7">
        <v>0</v>
      </c>
      <c r="C12" s="7">
        <v>4</v>
      </c>
      <c r="D12" s="7" t="s">
        <v>265</v>
      </c>
      <c r="E12" s="7" t="s">
        <v>271</v>
      </c>
      <c r="F12" s="7" t="s">
        <v>290</v>
      </c>
      <c r="G12" s="7">
        <v>1</v>
      </c>
      <c r="H12" s="7">
        <v>1</v>
      </c>
      <c r="I12" s="7" t="s">
        <v>291</v>
      </c>
      <c r="J12" s="7">
        <v>7</v>
      </c>
      <c r="K12" s="7" t="s">
        <v>292</v>
      </c>
      <c r="L12" s="4" t="str">
        <f t="shared" si="0"/>
        <v>7E</v>
      </c>
      <c r="O12">
        <v>5096</v>
      </c>
      <c r="Q12" t="str">
        <f t="shared" si="1"/>
        <v>7E</v>
      </c>
      <c r="R12" t="s">
        <v>269</v>
      </c>
    </row>
    <row r="13" spans="1:18" x14ac:dyDescent="0.3">
      <c r="A13">
        <v>12</v>
      </c>
      <c r="B13" s="7">
        <v>1</v>
      </c>
      <c r="C13" s="7">
        <v>2</v>
      </c>
      <c r="D13" s="7" t="s">
        <v>286</v>
      </c>
      <c r="E13" s="7" t="s">
        <v>266</v>
      </c>
      <c r="F13" s="7" t="s">
        <v>287</v>
      </c>
      <c r="G13" s="7">
        <v>1</v>
      </c>
      <c r="H13" s="7">
        <v>3</v>
      </c>
      <c r="I13" s="7" t="str">
        <f t="shared" ref="I13:I19" si="2">F13&amp;"_"&amp;G13&amp;H13</f>
        <v>PE_I_13</v>
      </c>
      <c r="J13" s="7">
        <v>8</v>
      </c>
      <c r="K13" s="7" t="s">
        <v>285</v>
      </c>
      <c r="L13" s="4" t="str">
        <f t="shared" si="0"/>
        <v>8B</v>
      </c>
      <c r="O13">
        <v>5022</v>
      </c>
      <c r="Q13" t="str">
        <f t="shared" si="1"/>
        <v>8B</v>
      </c>
      <c r="R13" t="s">
        <v>269</v>
      </c>
    </row>
    <row r="14" spans="1:18" x14ac:dyDescent="0.3">
      <c r="A14">
        <v>13</v>
      </c>
      <c r="B14" s="7">
        <v>3</v>
      </c>
      <c r="C14" s="7">
        <v>4</v>
      </c>
      <c r="D14" s="7" t="s">
        <v>278</v>
      </c>
      <c r="E14" s="7" t="s">
        <v>271</v>
      </c>
      <c r="F14" s="7" t="s">
        <v>293</v>
      </c>
      <c r="G14" s="7">
        <v>1</v>
      </c>
      <c r="H14" s="7">
        <v>1</v>
      </c>
      <c r="I14" s="7" t="str">
        <f t="shared" si="2"/>
        <v>BIO_M_11</v>
      </c>
      <c r="J14" s="7">
        <v>9</v>
      </c>
      <c r="K14" s="7" t="s">
        <v>273</v>
      </c>
      <c r="L14" s="4" t="str">
        <f t="shared" si="0"/>
        <v>9J</v>
      </c>
      <c r="O14">
        <v>4059</v>
      </c>
      <c r="Q14" t="str">
        <f t="shared" si="1"/>
        <v>9J</v>
      </c>
      <c r="R14" t="s">
        <v>269</v>
      </c>
    </row>
    <row r="15" spans="1:18" x14ac:dyDescent="0.3">
      <c r="A15">
        <v>14</v>
      </c>
      <c r="B15" s="7">
        <v>2</v>
      </c>
      <c r="C15" s="7">
        <v>2</v>
      </c>
      <c r="D15" s="7" t="s">
        <v>270</v>
      </c>
      <c r="E15" s="7" t="s">
        <v>266</v>
      </c>
      <c r="F15" s="7" t="s">
        <v>280</v>
      </c>
      <c r="G15" s="7">
        <v>1</v>
      </c>
      <c r="H15" s="7">
        <v>3</v>
      </c>
      <c r="I15" s="7" t="str">
        <f t="shared" si="2"/>
        <v>PAC_I_13</v>
      </c>
      <c r="J15" s="7">
        <v>10</v>
      </c>
      <c r="K15" s="7" t="s">
        <v>277</v>
      </c>
      <c r="L15" s="4" t="str">
        <f t="shared" si="0"/>
        <v>10D</v>
      </c>
      <c r="O15">
        <v>5066</v>
      </c>
      <c r="Q15" t="str">
        <f t="shared" si="1"/>
        <v>10D</v>
      </c>
      <c r="R15" t="s">
        <v>269</v>
      </c>
    </row>
    <row r="16" spans="1:18" x14ac:dyDescent="0.3">
      <c r="A16">
        <v>15</v>
      </c>
      <c r="B16" s="7">
        <v>3</v>
      </c>
      <c r="C16" s="7">
        <v>3</v>
      </c>
      <c r="D16" s="7" t="s">
        <v>278</v>
      </c>
      <c r="E16" s="7" t="s">
        <v>274</v>
      </c>
      <c r="F16" s="7" t="s">
        <v>279</v>
      </c>
      <c r="G16" s="7">
        <v>1</v>
      </c>
      <c r="H16" s="7">
        <v>1</v>
      </c>
      <c r="I16" s="7" t="str">
        <f t="shared" si="2"/>
        <v>BIO_F_11</v>
      </c>
      <c r="J16" s="7">
        <v>10</v>
      </c>
      <c r="K16" s="7" t="s">
        <v>294</v>
      </c>
      <c r="L16" s="4" t="str">
        <f t="shared" si="0"/>
        <v>10G</v>
      </c>
      <c r="O16">
        <v>5080</v>
      </c>
      <c r="Q16" t="str">
        <f t="shared" si="1"/>
        <v>10G</v>
      </c>
      <c r="R16" t="s">
        <v>269</v>
      </c>
    </row>
    <row r="17" spans="1:18" x14ac:dyDescent="0.3">
      <c r="A17">
        <v>16</v>
      </c>
      <c r="B17" s="7">
        <v>1</v>
      </c>
      <c r="C17" s="7">
        <v>2</v>
      </c>
      <c r="D17" s="7" t="s">
        <v>286</v>
      </c>
      <c r="E17" s="7" t="s">
        <v>266</v>
      </c>
      <c r="F17" s="7" t="s">
        <v>287</v>
      </c>
      <c r="G17" s="7">
        <v>1</v>
      </c>
      <c r="H17" s="7">
        <v>1</v>
      </c>
      <c r="I17" s="7" t="str">
        <f t="shared" si="2"/>
        <v>PE_I_11</v>
      </c>
      <c r="J17" s="7">
        <v>11</v>
      </c>
      <c r="K17" s="7" t="s">
        <v>274</v>
      </c>
      <c r="L17" s="4" t="str">
        <f t="shared" si="0"/>
        <v>11F</v>
      </c>
      <c r="N17" s="9"/>
      <c r="O17">
        <v>5075</v>
      </c>
      <c r="Q17" t="str">
        <f t="shared" si="1"/>
        <v>11F</v>
      </c>
      <c r="R17" t="s">
        <v>269</v>
      </c>
    </row>
    <row r="18" spans="1:18" x14ac:dyDescent="0.3">
      <c r="A18">
        <v>17</v>
      </c>
      <c r="B18" s="7">
        <v>1</v>
      </c>
      <c r="C18" s="7">
        <v>2</v>
      </c>
      <c r="D18" s="7" t="s">
        <v>286</v>
      </c>
      <c r="E18" s="7" t="s">
        <v>266</v>
      </c>
      <c r="F18" s="7" t="s">
        <v>287</v>
      </c>
      <c r="G18" s="7">
        <v>1</v>
      </c>
      <c r="H18" s="7">
        <v>1</v>
      </c>
      <c r="I18" s="7" t="str">
        <f t="shared" si="2"/>
        <v>PE_I_11</v>
      </c>
      <c r="J18" s="7">
        <v>11</v>
      </c>
      <c r="K18" s="7" t="s">
        <v>274</v>
      </c>
      <c r="L18" s="4" t="str">
        <f t="shared" si="0"/>
        <v>11F</v>
      </c>
      <c r="N18" s="9" t="s">
        <v>295</v>
      </c>
      <c r="O18">
        <v>5053</v>
      </c>
      <c r="Q18" t="str">
        <f t="shared" si="1"/>
        <v>11F_spike</v>
      </c>
      <c r="R18" t="s">
        <v>269</v>
      </c>
    </row>
    <row r="19" spans="1:18" x14ac:dyDescent="0.3">
      <c r="A19">
        <v>18</v>
      </c>
      <c r="B19" s="7">
        <v>1</v>
      </c>
      <c r="C19" s="7">
        <v>1</v>
      </c>
      <c r="D19" s="7" t="s">
        <v>286</v>
      </c>
      <c r="E19" s="7" t="s">
        <v>281</v>
      </c>
      <c r="F19" s="7" t="s">
        <v>296</v>
      </c>
      <c r="G19" s="7">
        <v>1</v>
      </c>
      <c r="H19" s="7">
        <v>3</v>
      </c>
      <c r="I19" s="7" t="str">
        <f t="shared" si="2"/>
        <v>PE_H_13</v>
      </c>
      <c r="J19" s="7">
        <v>11</v>
      </c>
      <c r="K19" s="7" t="s">
        <v>281</v>
      </c>
      <c r="L19" s="4" t="str">
        <f t="shared" si="0"/>
        <v>11H</v>
      </c>
      <c r="O19">
        <v>5054</v>
      </c>
      <c r="Q19" t="str">
        <f t="shared" si="1"/>
        <v>11H</v>
      </c>
      <c r="R19" t="s">
        <v>269</v>
      </c>
    </row>
    <row r="20" spans="1:18" x14ac:dyDescent="0.3">
      <c r="A20">
        <v>19</v>
      </c>
      <c r="B20" s="7">
        <v>0</v>
      </c>
      <c r="C20" s="7">
        <v>1</v>
      </c>
      <c r="D20" s="7" t="s">
        <v>265</v>
      </c>
      <c r="E20" s="7" t="s">
        <v>281</v>
      </c>
      <c r="F20" s="7" t="s">
        <v>297</v>
      </c>
      <c r="G20" s="7">
        <v>1</v>
      </c>
      <c r="H20" s="7">
        <v>2</v>
      </c>
      <c r="I20" s="7" t="s">
        <v>298</v>
      </c>
      <c r="J20" s="7">
        <v>11</v>
      </c>
      <c r="K20" s="7" t="s">
        <v>273</v>
      </c>
      <c r="L20" s="4" t="str">
        <f t="shared" si="0"/>
        <v>11J</v>
      </c>
      <c r="O20">
        <v>5081</v>
      </c>
      <c r="Q20" t="str">
        <f t="shared" si="1"/>
        <v>11J</v>
      </c>
      <c r="R20" t="s">
        <v>269</v>
      </c>
    </row>
    <row r="21" spans="1:18" x14ac:dyDescent="0.3">
      <c r="A21">
        <v>20</v>
      </c>
      <c r="B21" s="7">
        <v>2</v>
      </c>
      <c r="C21" s="7">
        <v>1</v>
      </c>
      <c r="D21" s="7" t="s">
        <v>270</v>
      </c>
      <c r="E21" s="7" t="s">
        <v>281</v>
      </c>
      <c r="F21" s="7" t="s">
        <v>288</v>
      </c>
      <c r="G21" s="7">
        <v>1</v>
      </c>
      <c r="H21" s="7">
        <v>2</v>
      </c>
      <c r="I21" s="7" t="str">
        <f>F21&amp;"_"&amp;G21&amp;H21</f>
        <v>PAC_H_12</v>
      </c>
      <c r="J21" s="7">
        <v>12</v>
      </c>
      <c r="K21" s="7" t="s">
        <v>294</v>
      </c>
      <c r="L21" s="4" t="str">
        <f t="shared" si="0"/>
        <v>12G</v>
      </c>
      <c r="O21">
        <v>5056</v>
      </c>
      <c r="Q21" t="str">
        <f t="shared" si="1"/>
        <v>12G</v>
      </c>
      <c r="R21" t="s">
        <v>269</v>
      </c>
    </row>
    <row r="22" spans="1:18" x14ac:dyDescent="0.3">
      <c r="A22">
        <v>21</v>
      </c>
      <c r="B22" s="7">
        <v>0</v>
      </c>
      <c r="C22" s="7">
        <v>0</v>
      </c>
      <c r="D22" s="7" t="s">
        <v>265</v>
      </c>
      <c r="E22" s="7" t="s">
        <v>265</v>
      </c>
      <c r="F22" s="7" t="s">
        <v>283</v>
      </c>
      <c r="G22" s="7">
        <v>1</v>
      </c>
      <c r="H22" s="7">
        <v>3</v>
      </c>
      <c r="I22" s="7" t="s">
        <v>299</v>
      </c>
      <c r="J22" s="7">
        <v>13</v>
      </c>
      <c r="K22" s="7" t="s">
        <v>274</v>
      </c>
      <c r="L22" s="4" t="str">
        <f t="shared" si="0"/>
        <v>13F</v>
      </c>
      <c r="N22" s="9"/>
      <c r="O22">
        <v>5061</v>
      </c>
      <c r="Q22" t="str">
        <f t="shared" si="1"/>
        <v>13F</v>
      </c>
      <c r="R22" t="s">
        <v>269</v>
      </c>
    </row>
    <row r="23" spans="1:18" x14ac:dyDescent="0.3">
      <c r="A23">
        <v>22</v>
      </c>
      <c r="B23" s="7">
        <v>0</v>
      </c>
      <c r="C23" s="7">
        <v>0</v>
      </c>
      <c r="D23" s="7" t="s">
        <v>265</v>
      </c>
      <c r="E23" s="7" t="s">
        <v>265</v>
      </c>
      <c r="F23" s="7" t="s">
        <v>283</v>
      </c>
      <c r="G23" s="7">
        <v>1</v>
      </c>
      <c r="H23" s="7">
        <v>3</v>
      </c>
      <c r="I23" s="7" t="s">
        <v>299</v>
      </c>
      <c r="J23" s="7">
        <v>13</v>
      </c>
      <c r="K23" s="7" t="s">
        <v>274</v>
      </c>
      <c r="L23" s="4" t="str">
        <f t="shared" si="0"/>
        <v>13F</v>
      </c>
      <c r="N23" s="9" t="s">
        <v>295</v>
      </c>
      <c r="O23">
        <v>5038</v>
      </c>
      <c r="Q23" t="str">
        <f t="shared" si="1"/>
        <v>13F_spike</v>
      </c>
      <c r="R23" t="s">
        <v>269</v>
      </c>
    </row>
    <row r="24" spans="1:18" x14ac:dyDescent="0.3">
      <c r="A24">
        <v>23</v>
      </c>
      <c r="B24" s="7">
        <v>3</v>
      </c>
      <c r="C24" s="7">
        <v>1</v>
      </c>
      <c r="D24" s="7" t="s">
        <v>278</v>
      </c>
      <c r="E24" s="7" t="s">
        <v>281</v>
      </c>
      <c r="F24" s="7" t="s">
        <v>300</v>
      </c>
      <c r="G24" s="7">
        <v>1</v>
      </c>
      <c r="H24" s="7">
        <v>1</v>
      </c>
      <c r="I24" s="7" t="str">
        <f>F24&amp;"_"&amp;G24&amp;H24</f>
        <v>BIO_H_11</v>
      </c>
      <c r="J24" s="7">
        <v>15</v>
      </c>
      <c r="K24" s="7" t="s">
        <v>274</v>
      </c>
      <c r="L24" s="4" t="str">
        <f t="shared" si="0"/>
        <v>15F</v>
      </c>
      <c r="N24" s="9"/>
      <c r="O24">
        <v>5056</v>
      </c>
      <c r="Q24" t="str">
        <f t="shared" si="1"/>
        <v>15F</v>
      </c>
      <c r="R24" t="s">
        <v>269</v>
      </c>
    </row>
    <row r="25" spans="1:18" x14ac:dyDescent="0.3">
      <c r="A25">
        <v>24</v>
      </c>
      <c r="B25" s="7">
        <v>3</v>
      </c>
      <c r="C25" s="7">
        <v>1</v>
      </c>
      <c r="D25" s="7" t="s">
        <v>278</v>
      </c>
      <c r="E25" s="7" t="s">
        <v>281</v>
      </c>
      <c r="F25" s="7" t="s">
        <v>300</v>
      </c>
      <c r="G25" s="7">
        <v>1</v>
      </c>
      <c r="H25" s="7">
        <v>1</v>
      </c>
      <c r="I25" s="7" t="str">
        <f>F25&amp;"_"&amp;G25&amp;H25</f>
        <v>BIO_H_11</v>
      </c>
      <c r="J25" s="7">
        <v>15</v>
      </c>
      <c r="K25" s="7" t="s">
        <v>274</v>
      </c>
      <c r="L25" s="4" t="str">
        <f t="shared" si="0"/>
        <v>15F</v>
      </c>
      <c r="N25" s="9" t="s">
        <v>295</v>
      </c>
      <c r="O25">
        <v>5094</v>
      </c>
      <c r="Q25" t="str">
        <f t="shared" si="1"/>
        <v>15F_spike</v>
      </c>
      <c r="R25" t="s">
        <v>269</v>
      </c>
    </row>
    <row r="26" spans="1:18" x14ac:dyDescent="0.3">
      <c r="A26">
        <v>25</v>
      </c>
      <c r="B26" s="7">
        <v>1</v>
      </c>
      <c r="C26" s="7">
        <v>3</v>
      </c>
      <c r="D26" s="7" t="s">
        <v>286</v>
      </c>
      <c r="E26" s="7" t="s">
        <v>274</v>
      </c>
      <c r="F26" s="7" t="s">
        <v>301</v>
      </c>
      <c r="G26" s="7">
        <v>1</v>
      </c>
      <c r="H26" s="7">
        <v>3</v>
      </c>
      <c r="I26" s="7" t="str">
        <f>F26&amp;"_"&amp;G26&amp;H26</f>
        <v>PE_F_13</v>
      </c>
      <c r="J26" s="7">
        <v>17</v>
      </c>
      <c r="K26" s="7" t="s">
        <v>265</v>
      </c>
      <c r="L26" s="4" t="str">
        <f t="shared" si="0"/>
        <v>17C</v>
      </c>
      <c r="O26">
        <v>5066</v>
      </c>
      <c r="Q26" t="str">
        <f t="shared" si="1"/>
        <v>17C</v>
      </c>
      <c r="R26" t="s">
        <v>269</v>
      </c>
    </row>
    <row r="27" spans="1:18" x14ac:dyDescent="0.3">
      <c r="A27">
        <v>26</v>
      </c>
      <c r="B27" s="7">
        <v>0</v>
      </c>
      <c r="C27" s="7">
        <v>4</v>
      </c>
      <c r="D27" s="7" t="s">
        <v>265</v>
      </c>
      <c r="E27" s="7" t="s">
        <v>271</v>
      </c>
      <c r="F27" s="7" t="s">
        <v>290</v>
      </c>
      <c r="G27" s="7">
        <v>1</v>
      </c>
      <c r="H27" s="7">
        <v>2</v>
      </c>
      <c r="I27" s="7" t="s">
        <v>302</v>
      </c>
      <c r="J27" s="7">
        <v>17</v>
      </c>
      <c r="K27" s="7" t="s">
        <v>281</v>
      </c>
      <c r="L27" s="4" t="str">
        <f t="shared" si="0"/>
        <v>17H</v>
      </c>
      <c r="O27">
        <v>5045</v>
      </c>
      <c r="Q27" t="str">
        <f t="shared" si="1"/>
        <v>17H</v>
      </c>
      <c r="R27" t="s">
        <v>269</v>
      </c>
    </row>
    <row r="28" spans="1:18" x14ac:dyDescent="0.3">
      <c r="A28">
        <v>27</v>
      </c>
      <c r="B28" s="7">
        <v>0</v>
      </c>
      <c r="C28" s="7">
        <v>4</v>
      </c>
      <c r="D28" s="7" t="s">
        <v>265</v>
      </c>
      <c r="E28" s="7" t="s">
        <v>271</v>
      </c>
      <c r="F28" s="7" t="s">
        <v>290</v>
      </c>
      <c r="G28" s="7">
        <v>1</v>
      </c>
      <c r="H28" s="7">
        <v>3</v>
      </c>
      <c r="I28" s="7" t="s">
        <v>303</v>
      </c>
      <c r="J28" s="7">
        <v>19</v>
      </c>
      <c r="K28" s="7" t="s">
        <v>292</v>
      </c>
      <c r="L28" s="4" t="str">
        <f t="shared" si="0"/>
        <v>19E</v>
      </c>
      <c r="N28" s="8"/>
      <c r="O28">
        <v>5046</v>
      </c>
      <c r="Q28" t="str">
        <f t="shared" si="1"/>
        <v>19E</v>
      </c>
      <c r="R28" t="s">
        <v>269</v>
      </c>
    </row>
    <row r="29" spans="1:18" x14ac:dyDescent="0.3">
      <c r="A29">
        <v>28</v>
      </c>
      <c r="B29" s="7">
        <v>0</v>
      </c>
      <c r="C29" s="7">
        <v>4</v>
      </c>
      <c r="D29" s="7" t="s">
        <v>265</v>
      </c>
      <c r="E29" s="7" t="s">
        <v>271</v>
      </c>
      <c r="F29" s="7" t="s">
        <v>290</v>
      </c>
      <c r="G29" s="7">
        <v>1</v>
      </c>
      <c r="H29" s="7">
        <v>3</v>
      </c>
      <c r="I29" s="7" t="s">
        <v>303</v>
      </c>
      <c r="J29" s="7">
        <v>19</v>
      </c>
      <c r="K29" s="7" t="s">
        <v>292</v>
      </c>
      <c r="L29" s="4" t="str">
        <f t="shared" si="0"/>
        <v>19E</v>
      </c>
      <c r="N29" s="8" t="s">
        <v>282</v>
      </c>
      <c r="O29">
        <v>5093</v>
      </c>
      <c r="Q29" t="str">
        <f t="shared" si="1"/>
        <v>19E_b</v>
      </c>
      <c r="R29" t="s">
        <v>269</v>
      </c>
    </row>
    <row r="30" spans="1:18" x14ac:dyDescent="0.3">
      <c r="A30">
        <v>29</v>
      </c>
      <c r="B30" s="7">
        <v>0</v>
      </c>
      <c r="C30" s="7">
        <v>1</v>
      </c>
      <c r="D30" s="7" t="s">
        <v>265</v>
      </c>
      <c r="E30" s="7" t="s">
        <v>281</v>
      </c>
      <c r="F30" s="7" t="s">
        <v>297</v>
      </c>
      <c r="G30" s="7">
        <v>1</v>
      </c>
      <c r="H30" s="7">
        <v>1</v>
      </c>
      <c r="I30" s="7" t="s">
        <v>304</v>
      </c>
      <c r="J30" s="7">
        <v>24</v>
      </c>
      <c r="K30" s="7" t="s">
        <v>266</v>
      </c>
      <c r="L30" s="4" t="str">
        <f t="shared" si="0"/>
        <v>24I</v>
      </c>
      <c r="O30">
        <v>5075</v>
      </c>
      <c r="Q30" t="str">
        <f t="shared" si="1"/>
        <v>24I</v>
      </c>
      <c r="R30" t="s">
        <v>269</v>
      </c>
    </row>
    <row r="31" spans="1:18" x14ac:dyDescent="0.3">
      <c r="A31">
        <v>30</v>
      </c>
      <c r="B31" s="7">
        <v>0</v>
      </c>
      <c r="C31" s="7">
        <v>2</v>
      </c>
      <c r="D31" s="7" t="s">
        <v>265</v>
      </c>
      <c r="E31" s="7" t="s">
        <v>266</v>
      </c>
      <c r="F31" s="7" t="s">
        <v>267</v>
      </c>
      <c r="G31" s="7">
        <v>1</v>
      </c>
      <c r="H31" s="7">
        <v>2</v>
      </c>
      <c r="I31" s="7" t="s">
        <v>305</v>
      </c>
      <c r="J31" s="7">
        <v>25</v>
      </c>
      <c r="K31" s="7" t="s">
        <v>292</v>
      </c>
      <c r="L31" s="4" t="str">
        <f t="shared" si="0"/>
        <v>25E</v>
      </c>
      <c r="O31">
        <v>5038</v>
      </c>
      <c r="Q31" t="str">
        <f t="shared" si="1"/>
        <v>25E</v>
      </c>
      <c r="R31" t="s">
        <v>269</v>
      </c>
    </row>
    <row r="32" spans="1:18" x14ac:dyDescent="0.3">
      <c r="A32">
        <v>31</v>
      </c>
      <c r="B32" s="7">
        <v>2</v>
      </c>
      <c r="C32" s="7">
        <v>1</v>
      </c>
      <c r="D32" s="7" t="s">
        <v>270</v>
      </c>
      <c r="E32" s="7" t="s">
        <v>281</v>
      </c>
      <c r="F32" s="7" t="s">
        <v>288</v>
      </c>
      <c r="G32" s="7">
        <v>1</v>
      </c>
      <c r="H32" s="7">
        <v>1</v>
      </c>
      <c r="I32" s="7" t="str">
        <f>F32&amp;"_"&amp;G32&amp;H32</f>
        <v>PAC_H_11</v>
      </c>
      <c r="J32" s="7">
        <v>26</v>
      </c>
      <c r="K32" s="7" t="s">
        <v>294</v>
      </c>
      <c r="L32" s="4" t="str">
        <f t="shared" si="0"/>
        <v>26G</v>
      </c>
      <c r="O32">
        <v>5020</v>
      </c>
      <c r="Q32" t="str">
        <f t="shared" si="1"/>
        <v>26G</v>
      </c>
      <c r="R32" t="s">
        <v>269</v>
      </c>
    </row>
    <row r="33" spans="1:18" x14ac:dyDescent="0.3">
      <c r="A33">
        <v>32</v>
      </c>
      <c r="B33" s="7">
        <v>3</v>
      </c>
      <c r="C33" s="7">
        <v>2</v>
      </c>
      <c r="D33" s="7" t="s">
        <v>278</v>
      </c>
      <c r="E33" s="7" t="s">
        <v>266</v>
      </c>
      <c r="F33" s="7" t="s">
        <v>289</v>
      </c>
      <c r="G33" s="7">
        <v>1</v>
      </c>
      <c r="H33" s="7">
        <v>1</v>
      </c>
      <c r="I33" s="7" t="str">
        <f>F33&amp;"_"&amp;G33&amp;H33</f>
        <v>BIO_I_11</v>
      </c>
      <c r="J33" s="10">
        <v>27</v>
      </c>
      <c r="K33" s="7" t="s">
        <v>274</v>
      </c>
      <c r="L33" s="4" t="str">
        <f t="shared" si="0"/>
        <v>27F</v>
      </c>
      <c r="O33">
        <v>5070</v>
      </c>
      <c r="Q33" t="str">
        <f t="shared" si="1"/>
        <v>27F</v>
      </c>
      <c r="R33" t="s">
        <v>269</v>
      </c>
    </row>
    <row r="34" spans="1:18" x14ac:dyDescent="0.3">
      <c r="A34">
        <v>33</v>
      </c>
      <c r="B34" s="7">
        <v>2</v>
      </c>
      <c r="C34" s="7">
        <v>3</v>
      </c>
      <c r="D34" s="7" t="s">
        <v>270</v>
      </c>
      <c r="E34" s="7" t="s">
        <v>274</v>
      </c>
      <c r="F34" s="7" t="s">
        <v>306</v>
      </c>
      <c r="G34" s="7">
        <v>1</v>
      </c>
      <c r="H34" s="7">
        <v>3</v>
      </c>
      <c r="I34" s="7" t="str">
        <f>F34&amp;"_"&amp;G34&amp;H34</f>
        <v>PAC_F_13</v>
      </c>
      <c r="J34" s="7">
        <v>29</v>
      </c>
      <c r="K34" s="7" t="s">
        <v>281</v>
      </c>
      <c r="L34" s="4" t="str">
        <f t="shared" ref="L34:L61" si="3">J34&amp;K34</f>
        <v>29H</v>
      </c>
      <c r="O34">
        <v>5086</v>
      </c>
      <c r="Q34" t="str">
        <f t="shared" si="1"/>
        <v>29H</v>
      </c>
      <c r="R34" t="s">
        <v>269</v>
      </c>
    </row>
    <row r="35" spans="1:18" x14ac:dyDescent="0.3">
      <c r="A35">
        <v>34</v>
      </c>
      <c r="B35" s="7">
        <v>3</v>
      </c>
      <c r="C35" s="7">
        <v>1</v>
      </c>
      <c r="D35" s="7" t="s">
        <v>278</v>
      </c>
      <c r="E35" s="7" t="s">
        <v>281</v>
      </c>
      <c r="F35" s="7" t="s">
        <v>300</v>
      </c>
      <c r="G35" s="7">
        <v>1</v>
      </c>
      <c r="H35" s="7">
        <v>2</v>
      </c>
      <c r="I35" s="7" t="str">
        <f>F35&amp;"_"&amp;G35&amp;H35</f>
        <v>BIO_H_12</v>
      </c>
      <c r="J35" s="7">
        <v>30</v>
      </c>
      <c r="K35" s="7" t="s">
        <v>294</v>
      </c>
      <c r="L35" s="4" t="str">
        <f t="shared" si="3"/>
        <v>30G</v>
      </c>
      <c r="O35">
        <v>5056</v>
      </c>
      <c r="Q35" t="str">
        <f t="shared" si="1"/>
        <v>30G</v>
      </c>
      <c r="R35" t="s">
        <v>269</v>
      </c>
    </row>
    <row r="36" spans="1:18" x14ac:dyDescent="0.3">
      <c r="A36">
        <v>35</v>
      </c>
      <c r="B36" s="7">
        <v>0</v>
      </c>
      <c r="C36" s="7">
        <v>1</v>
      </c>
      <c r="D36" s="7" t="s">
        <v>265</v>
      </c>
      <c r="E36" s="7" t="s">
        <v>281</v>
      </c>
      <c r="F36" s="7" t="s">
        <v>297</v>
      </c>
      <c r="G36" s="7">
        <v>1</v>
      </c>
      <c r="H36" s="7">
        <v>3</v>
      </c>
      <c r="I36" s="7" t="s">
        <v>307</v>
      </c>
      <c r="J36" s="7">
        <v>31</v>
      </c>
      <c r="K36" s="7" t="s">
        <v>281</v>
      </c>
      <c r="L36" s="4" t="str">
        <f t="shared" si="3"/>
        <v>31H</v>
      </c>
      <c r="N36" s="9"/>
      <c r="O36">
        <v>5059</v>
      </c>
      <c r="Q36" t="str">
        <f t="shared" si="1"/>
        <v>31H</v>
      </c>
      <c r="R36" t="s">
        <v>269</v>
      </c>
    </row>
    <row r="37" spans="1:18" x14ac:dyDescent="0.3">
      <c r="A37">
        <v>36</v>
      </c>
      <c r="B37" s="7">
        <v>0</v>
      </c>
      <c r="C37" s="7">
        <v>1</v>
      </c>
      <c r="D37" s="7" t="s">
        <v>265</v>
      </c>
      <c r="E37" s="7" t="s">
        <v>281</v>
      </c>
      <c r="F37" s="7" t="s">
        <v>297</v>
      </c>
      <c r="G37" s="7">
        <v>1</v>
      </c>
      <c r="H37" s="7">
        <v>3</v>
      </c>
      <c r="I37" s="7" t="s">
        <v>307</v>
      </c>
      <c r="J37" s="7">
        <v>31</v>
      </c>
      <c r="K37" s="7" t="s">
        <v>281</v>
      </c>
      <c r="L37" s="4" t="str">
        <f t="shared" si="3"/>
        <v>31H</v>
      </c>
      <c r="N37" s="9" t="s">
        <v>295</v>
      </c>
      <c r="O37">
        <v>5047</v>
      </c>
      <c r="Q37" t="str">
        <f t="shared" si="1"/>
        <v>31H_spike</v>
      </c>
      <c r="R37" t="s">
        <v>269</v>
      </c>
    </row>
    <row r="38" spans="1:18" x14ac:dyDescent="0.3">
      <c r="A38">
        <v>37</v>
      </c>
      <c r="B38" s="7">
        <v>1</v>
      </c>
      <c r="C38" s="7">
        <v>4</v>
      </c>
      <c r="D38" s="7" t="s">
        <v>286</v>
      </c>
      <c r="E38" s="7" t="s">
        <v>271</v>
      </c>
      <c r="F38" s="7" t="s">
        <v>308</v>
      </c>
      <c r="G38" s="7">
        <v>1</v>
      </c>
      <c r="H38" s="7">
        <v>2</v>
      </c>
      <c r="I38" s="7" t="str">
        <f>F38&amp;"_"&amp;G38&amp;H38</f>
        <v>PE_M_12</v>
      </c>
      <c r="J38" s="7">
        <v>32</v>
      </c>
      <c r="K38" s="7" t="s">
        <v>266</v>
      </c>
      <c r="L38" s="4" t="str">
        <f t="shared" si="3"/>
        <v>32I</v>
      </c>
      <c r="O38">
        <v>5080</v>
      </c>
      <c r="Q38" t="str">
        <f t="shared" si="1"/>
        <v>32I</v>
      </c>
      <c r="R38" t="s">
        <v>269</v>
      </c>
    </row>
    <row r="39" spans="1:18" x14ac:dyDescent="0.3">
      <c r="A39">
        <v>38</v>
      </c>
      <c r="B39" s="7">
        <v>2</v>
      </c>
      <c r="C39" s="7">
        <v>2</v>
      </c>
      <c r="D39" s="7" t="s">
        <v>270</v>
      </c>
      <c r="E39" s="7" t="s">
        <v>266</v>
      </c>
      <c r="F39" s="7" t="s">
        <v>280</v>
      </c>
      <c r="G39" s="7">
        <v>1</v>
      </c>
      <c r="H39" s="7">
        <v>1</v>
      </c>
      <c r="I39" s="7" t="str">
        <f>F39&amp;"_"&amp;G39&amp;H39</f>
        <v>PAC_I_11</v>
      </c>
      <c r="J39" s="10">
        <v>33</v>
      </c>
      <c r="K39" s="7" t="s">
        <v>309</v>
      </c>
      <c r="L39" s="4" t="str">
        <f t="shared" si="3"/>
        <v>33A</v>
      </c>
      <c r="O39">
        <v>5078</v>
      </c>
      <c r="Q39" t="str">
        <f t="shared" si="1"/>
        <v>33A</v>
      </c>
      <c r="R39" t="s">
        <v>269</v>
      </c>
    </row>
    <row r="40" spans="1:18" x14ac:dyDescent="0.3">
      <c r="A40">
        <v>39</v>
      </c>
      <c r="B40" s="7">
        <v>3</v>
      </c>
      <c r="C40" s="7">
        <v>4</v>
      </c>
      <c r="D40" s="7" t="s">
        <v>278</v>
      </c>
      <c r="E40" s="7" t="s">
        <v>271</v>
      </c>
      <c r="F40" s="7" t="s">
        <v>293</v>
      </c>
      <c r="G40" s="7">
        <v>1</v>
      </c>
      <c r="H40" s="7">
        <v>3</v>
      </c>
      <c r="I40" s="7" t="str">
        <f>F40&amp;"_"&amp;G40&amp;H40</f>
        <v>BIO_M_13</v>
      </c>
      <c r="J40" s="7">
        <v>33</v>
      </c>
      <c r="K40" s="7" t="s">
        <v>265</v>
      </c>
      <c r="L40" s="4" t="str">
        <f t="shared" si="3"/>
        <v>33C</v>
      </c>
      <c r="O40">
        <v>5095</v>
      </c>
      <c r="Q40" t="str">
        <f t="shared" si="1"/>
        <v>33C</v>
      </c>
      <c r="R40" t="s">
        <v>269</v>
      </c>
    </row>
    <row r="41" spans="1:18" x14ac:dyDescent="0.3">
      <c r="A41">
        <v>40</v>
      </c>
      <c r="B41" s="7">
        <v>2</v>
      </c>
      <c r="C41" s="7">
        <v>3</v>
      </c>
      <c r="D41" s="7" t="s">
        <v>270</v>
      </c>
      <c r="E41" s="7" t="s">
        <v>274</v>
      </c>
      <c r="F41" s="7" t="s">
        <v>306</v>
      </c>
      <c r="G41" s="7">
        <v>1</v>
      </c>
      <c r="H41" s="7">
        <v>1</v>
      </c>
      <c r="I41" s="7" t="str">
        <f>F41&amp;"_"&amp;G41&amp;H41</f>
        <v>PAC_F_11</v>
      </c>
      <c r="J41" s="7">
        <v>33</v>
      </c>
      <c r="K41" s="7" t="s">
        <v>273</v>
      </c>
      <c r="L41" s="4" t="str">
        <f t="shared" si="3"/>
        <v>33J</v>
      </c>
      <c r="N41" s="9"/>
      <c r="O41">
        <v>5044</v>
      </c>
      <c r="Q41" t="str">
        <f t="shared" si="1"/>
        <v>33J</v>
      </c>
      <c r="R41" t="s">
        <v>269</v>
      </c>
    </row>
    <row r="42" spans="1:18" x14ac:dyDescent="0.3">
      <c r="A42">
        <v>41</v>
      </c>
      <c r="B42" s="7">
        <v>2</v>
      </c>
      <c r="C42" s="7">
        <v>3</v>
      </c>
      <c r="D42" s="7" t="s">
        <v>270</v>
      </c>
      <c r="E42" s="7" t="s">
        <v>274</v>
      </c>
      <c r="F42" s="7" t="s">
        <v>306</v>
      </c>
      <c r="G42" s="7">
        <v>1</v>
      </c>
      <c r="H42" s="7">
        <v>1</v>
      </c>
      <c r="I42" s="7" t="str">
        <f>F42&amp;"_"&amp;G42&amp;H42</f>
        <v>PAC_F_11</v>
      </c>
      <c r="J42" s="7">
        <v>33</v>
      </c>
      <c r="K42" s="7" t="s">
        <v>273</v>
      </c>
      <c r="L42" s="4" t="str">
        <f t="shared" si="3"/>
        <v>33J</v>
      </c>
      <c r="N42" s="9" t="s">
        <v>295</v>
      </c>
      <c r="O42">
        <v>5066</v>
      </c>
      <c r="Q42" t="str">
        <f t="shared" si="1"/>
        <v>33J_spike</v>
      </c>
      <c r="R42" t="s">
        <v>269</v>
      </c>
    </row>
    <row r="43" spans="1:18" x14ac:dyDescent="0.3">
      <c r="A43">
        <v>42</v>
      </c>
      <c r="B43" s="7">
        <v>0</v>
      </c>
      <c r="C43" s="7">
        <v>3</v>
      </c>
      <c r="D43" s="7" t="s">
        <v>265</v>
      </c>
      <c r="E43" s="7" t="s">
        <v>274</v>
      </c>
      <c r="F43" s="7" t="s">
        <v>275</v>
      </c>
      <c r="G43" s="7">
        <v>1</v>
      </c>
      <c r="H43" s="7">
        <v>2</v>
      </c>
      <c r="I43" s="7" t="s">
        <v>310</v>
      </c>
      <c r="J43" s="7">
        <v>34</v>
      </c>
      <c r="K43" s="7" t="s">
        <v>285</v>
      </c>
      <c r="L43" s="4" t="str">
        <f t="shared" si="3"/>
        <v>34B</v>
      </c>
      <c r="O43">
        <v>5080</v>
      </c>
      <c r="Q43" t="str">
        <f t="shared" si="1"/>
        <v>34B</v>
      </c>
      <c r="R43" t="s">
        <v>269</v>
      </c>
    </row>
    <row r="44" spans="1:18" x14ac:dyDescent="0.3">
      <c r="A44">
        <v>43</v>
      </c>
      <c r="B44" s="7">
        <v>0</v>
      </c>
      <c r="C44" s="7">
        <v>0</v>
      </c>
      <c r="D44" s="7" t="s">
        <v>265</v>
      </c>
      <c r="E44" s="7" t="s">
        <v>265</v>
      </c>
      <c r="F44" s="7" t="s">
        <v>283</v>
      </c>
      <c r="G44" s="7">
        <v>1</v>
      </c>
      <c r="H44" s="7">
        <v>1</v>
      </c>
      <c r="I44" s="7" t="s">
        <v>311</v>
      </c>
      <c r="J44" s="7">
        <v>37</v>
      </c>
      <c r="K44" s="7" t="s">
        <v>265</v>
      </c>
      <c r="L44" s="4" t="str">
        <f t="shared" si="3"/>
        <v>37C</v>
      </c>
      <c r="O44">
        <v>5034</v>
      </c>
      <c r="Q44" t="str">
        <f t="shared" si="1"/>
        <v>37C</v>
      </c>
      <c r="R44" t="s">
        <v>269</v>
      </c>
    </row>
    <row r="45" spans="1:18" x14ac:dyDescent="0.3">
      <c r="A45">
        <v>44</v>
      </c>
      <c r="B45" s="7">
        <v>1</v>
      </c>
      <c r="C45" s="7">
        <v>1</v>
      </c>
      <c r="D45" s="7" t="s">
        <v>286</v>
      </c>
      <c r="E45" s="7" t="s">
        <v>281</v>
      </c>
      <c r="F45" s="7" t="s">
        <v>296</v>
      </c>
      <c r="G45" s="7">
        <v>1</v>
      </c>
      <c r="H45" s="7">
        <v>1</v>
      </c>
      <c r="I45" s="7" t="str">
        <f>F45&amp;"_"&amp;G45&amp;H45</f>
        <v>PE_H_11</v>
      </c>
      <c r="J45" s="7">
        <v>37</v>
      </c>
      <c r="K45" s="7" t="s">
        <v>281</v>
      </c>
      <c r="L45" s="4" t="str">
        <f t="shared" si="3"/>
        <v>37H</v>
      </c>
      <c r="O45">
        <v>5040</v>
      </c>
      <c r="Q45" t="str">
        <f t="shared" si="1"/>
        <v>37H</v>
      </c>
      <c r="R45" t="s">
        <v>269</v>
      </c>
    </row>
    <row r="46" spans="1:18" x14ac:dyDescent="0.3">
      <c r="A46">
        <v>45</v>
      </c>
      <c r="B46" s="7">
        <v>2</v>
      </c>
      <c r="C46" s="7">
        <v>4</v>
      </c>
      <c r="D46" s="7" t="s">
        <v>270</v>
      </c>
      <c r="E46" s="7" t="s">
        <v>271</v>
      </c>
      <c r="F46" s="7" t="s">
        <v>272</v>
      </c>
      <c r="G46" s="7">
        <v>1</v>
      </c>
      <c r="H46" s="7">
        <v>3</v>
      </c>
      <c r="I46" s="7" t="str">
        <f>F46&amp;"_"&amp;G46&amp;H46</f>
        <v>PAC_M_13</v>
      </c>
      <c r="J46" s="7">
        <v>38</v>
      </c>
      <c r="K46" s="7" t="s">
        <v>294</v>
      </c>
      <c r="L46" s="4" t="str">
        <f t="shared" si="3"/>
        <v>38G</v>
      </c>
      <c r="O46">
        <v>5087</v>
      </c>
      <c r="Q46" t="str">
        <f t="shared" si="1"/>
        <v>38G</v>
      </c>
      <c r="R46" t="s">
        <v>269</v>
      </c>
    </row>
    <row r="47" spans="1:18" x14ac:dyDescent="0.3">
      <c r="A47">
        <v>46</v>
      </c>
      <c r="B47" s="7">
        <v>0</v>
      </c>
      <c r="C47" s="7">
        <v>3</v>
      </c>
      <c r="D47" s="7" t="s">
        <v>265</v>
      </c>
      <c r="E47" s="7" t="s">
        <v>274</v>
      </c>
      <c r="F47" s="7" t="s">
        <v>275</v>
      </c>
      <c r="G47" s="7">
        <v>1</v>
      </c>
      <c r="H47" s="7">
        <v>1</v>
      </c>
      <c r="I47" s="7" t="s">
        <v>312</v>
      </c>
      <c r="J47" s="7">
        <v>39</v>
      </c>
      <c r="K47" s="7" t="s">
        <v>265</v>
      </c>
      <c r="L47" s="4" t="str">
        <f t="shared" si="3"/>
        <v>39C</v>
      </c>
      <c r="N47" s="8"/>
      <c r="O47">
        <v>5014</v>
      </c>
      <c r="Q47" t="str">
        <f t="shared" si="1"/>
        <v>39C</v>
      </c>
      <c r="R47" t="s">
        <v>269</v>
      </c>
    </row>
    <row r="48" spans="1:18" x14ac:dyDescent="0.3">
      <c r="A48">
        <v>47</v>
      </c>
      <c r="B48" s="7">
        <v>0</v>
      </c>
      <c r="C48" s="7">
        <v>3</v>
      </c>
      <c r="D48" s="7" t="s">
        <v>265</v>
      </c>
      <c r="E48" s="7" t="s">
        <v>274</v>
      </c>
      <c r="F48" s="7" t="s">
        <v>275</v>
      </c>
      <c r="G48" s="7">
        <v>1</v>
      </c>
      <c r="H48" s="7">
        <v>1</v>
      </c>
      <c r="I48" s="7" t="s">
        <v>312</v>
      </c>
      <c r="J48" s="7">
        <v>39</v>
      </c>
      <c r="K48" s="7" t="s">
        <v>265</v>
      </c>
      <c r="L48" s="4" t="str">
        <f t="shared" si="3"/>
        <v>39C</v>
      </c>
      <c r="N48" s="8" t="s">
        <v>282</v>
      </c>
      <c r="O48">
        <v>5050</v>
      </c>
      <c r="Q48" t="str">
        <f t="shared" si="1"/>
        <v>39C_b</v>
      </c>
      <c r="R48" t="s">
        <v>269</v>
      </c>
    </row>
    <row r="49" spans="1:18" x14ac:dyDescent="0.3">
      <c r="A49">
        <v>48</v>
      </c>
      <c r="B49" s="7">
        <v>1</v>
      </c>
      <c r="C49" s="7">
        <v>3</v>
      </c>
      <c r="D49" s="7" t="s">
        <v>286</v>
      </c>
      <c r="E49" s="7" t="s">
        <v>274</v>
      </c>
      <c r="F49" s="7" t="s">
        <v>301</v>
      </c>
      <c r="G49" s="7">
        <v>1</v>
      </c>
      <c r="H49" s="7">
        <v>1</v>
      </c>
      <c r="I49" s="7" t="str">
        <f t="shared" ref="I49:I58" si="4">F49&amp;"_"&amp;G49&amp;H49</f>
        <v>PE_F_11</v>
      </c>
      <c r="J49" s="7">
        <v>39</v>
      </c>
      <c r="K49" s="7" t="s">
        <v>292</v>
      </c>
      <c r="L49" s="4" t="str">
        <f t="shared" si="3"/>
        <v>39E</v>
      </c>
      <c r="O49">
        <v>5059</v>
      </c>
      <c r="Q49" t="str">
        <f t="shared" si="1"/>
        <v>39E</v>
      </c>
      <c r="R49" t="s">
        <v>269</v>
      </c>
    </row>
    <row r="50" spans="1:18" x14ac:dyDescent="0.3">
      <c r="A50">
        <v>49</v>
      </c>
      <c r="B50" s="7">
        <v>1</v>
      </c>
      <c r="C50" s="7">
        <v>1</v>
      </c>
      <c r="D50" s="7" t="s">
        <v>286</v>
      </c>
      <c r="E50" s="7" t="s">
        <v>281</v>
      </c>
      <c r="F50" s="7" t="s">
        <v>296</v>
      </c>
      <c r="G50" s="7">
        <v>1</v>
      </c>
      <c r="H50" s="7">
        <v>2</v>
      </c>
      <c r="I50" s="7" t="str">
        <f t="shared" si="4"/>
        <v>PE_H_12</v>
      </c>
      <c r="J50" s="7">
        <v>40</v>
      </c>
      <c r="K50" s="7" t="s">
        <v>266</v>
      </c>
      <c r="L50" s="4" t="str">
        <f t="shared" si="3"/>
        <v>40I</v>
      </c>
      <c r="O50">
        <v>5079</v>
      </c>
      <c r="Q50" t="str">
        <f t="shared" si="1"/>
        <v>40I</v>
      </c>
      <c r="R50" t="s">
        <v>269</v>
      </c>
    </row>
    <row r="51" spans="1:18" x14ac:dyDescent="0.3">
      <c r="A51">
        <v>50</v>
      </c>
      <c r="B51" s="7">
        <v>2</v>
      </c>
      <c r="C51" s="7">
        <v>3</v>
      </c>
      <c r="D51" s="7" t="s">
        <v>270</v>
      </c>
      <c r="E51" s="7" t="s">
        <v>274</v>
      </c>
      <c r="F51" s="7" t="s">
        <v>306</v>
      </c>
      <c r="G51" s="7">
        <v>1</v>
      </c>
      <c r="H51" s="7">
        <v>2</v>
      </c>
      <c r="I51" s="7" t="str">
        <f t="shared" si="4"/>
        <v>PAC_F_12</v>
      </c>
      <c r="J51" s="7">
        <v>41</v>
      </c>
      <c r="K51" s="7" t="s">
        <v>309</v>
      </c>
      <c r="L51" s="4" t="str">
        <f t="shared" si="3"/>
        <v>41A</v>
      </c>
      <c r="O51">
        <v>5055</v>
      </c>
      <c r="Q51" t="str">
        <f t="shared" si="1"/>
        <v>41A</v>
      </c>
      <c r="R51" t="s">
        <v>269</v>
      </c>
    </row>
    <row r="52" spans="1:18" x14ac:dyDescent="0.3">
      <c r="A52">
        <v>51</v>
      </c>
      <c r="B52" s="7">
        <v>3</v>
      </c>
      <c r="C52" s="7">
        <v>2</v>
      </c>
      <c r="D52" s="7" t="s">
        <v>278</v>
      </c>
      <c r="E52" s="7" t="s">
        <v>266</v>
      </c>
      <c r="F52" s="7" t="s">
        <v>289</v>
      </c>
      <c r="G52" s="7">
        <v>1</v>
      </c>
      <c r="H52" s="7">
        <v>2</v>
      </c>
      <c r="I52" s="7" t="str">
        <f t="shared" si="4"/>
        <v>BIO_I_12</v>
      </c>
      <c r="J52" s="7">
        <v>42</v>
      </c>
      <c r="K52" s="7" t="s">
        <v>294</v>
      </c>
      <c r="L52" s="4" t="str">
        <f t="shared" si="3"/>
        <v>42G</v>
      </c>
      <c r="O52">
        <v>5042</v>
      </c>
      <c r="Q52" t="str">
        <f t="shared" si="1"/>
        <v>42G</v>
      </c>
      <c r="R52" t="s">
        <v>269</v>
      </c>
    </row>
    <row r="53" spans="1:18" x14ac:dyDescent="0.3">
      <c r="A53">
        <v>52</v>
      </c>
      <c r="B53" s="7">
        <v>1</v>
      </c>
      <c r="C53" s="7">
        <v>4</v>
      </c>
      <c r="D53" s="7" t="s">
        <v>286</v>
      </c>
      <c r="E53" s="7" t="s">
        <v>271</v>
      </c>
      <c r="F53" s="7" t="s">
        <v>308</v>
      </c>
      <c r="G53" s="7">
        <v>1</v>
      </c>
      <c r="H53" s="7">
        <v>3</v>
      </c>
      <c r="I53" s="7" t="str">
        <f t="shared" si="4"/>
        <v>PE_M_13</v>
      </c>
      <c r="J53" s="7">
        <v>42</v>
      </c>
      <c r="K53" s="7" t="s">
        <v>266</v>
      </c>
      <c r="L53" s="4" t="str">
        <f t="shared" si="3"/>
        <v>42I</v>
      </c>
      <c r="O53">
        <v>5074</v>
      </c>
      <c r="Q53" t="str">
        <f t="shared" si="1"/>
        <v>42I</v>
      </c>
      <c r="R53" t="s">
        <v>269</v>
      </c>
    </row>
    <row r="54" spans="1:18" x14ac:dyDescent="0.3">
      <c r="A54">
        <v>53</v>
      </c>
      <c r="B54" s="7">
        <v>3</v>
      </c>
      <c r="C54" s="7">
        <v>3</v>
      </c>
      <c r="D54" s="7" t="s">
        <v>278</v>
      </c>
      <c r="E54" s="7" t="s">
        <v>274</v>
      </c>
      <c r="F54" s="7" t="s">
        <v>279</v>
      </c>
      <c r="G54" s="7">
        <v>1</v>
      </c>
      <c r="H54" s="7">
        <v>2</v>
      </c>
      <c r="I54" s="7" t="str">
        <f t="shared" si="4"/>
        <v>BIO_F_12</v>
      </c>
      <c r="J54" s="7">
        <v>43</v>
      </c>
      <c r="K54" s="7" t="s">
        <v>281</v>
      </c>
      <c r="L54" s="4" t="str">
        <f t="shared" si="3"/>
        <v>43H</v>
      </c>
      <c r="O54">
        <v>5040</v>
      </c>
      <c r="Q54" t="str">
        <f t="shared" si="1"/>
        <v>43H</v>
      </c>
      <c r="R54" t="s">
        <v>269</v>
      </c>
    </row>
    <row r="55" spans="1:18" x14ac:dyDescent="0.3">
      <c r="A55">
        <v>54</v>
      </c>
      <c r="B55" s="7">
        <v>3</v>
      </c>
      <c r="C55" s="7">
        <v>4</v>
      </c>
      <c r="D55" s="7" t="s">
        <v>278</v>
      </c>
      <c r="E55" s="7" t="s">
        <v>271</v>
      </c>
      <c r="F55" s="7" t="s">
        <v>293</v>
      </c>
      <c r="G55" s="7">
        <v>1</v>
      </c>
      <c r="H55" s="7">
        <v>2</v>
      </c>
      <c r="I55" s="7" t="str">
        <f t="shared" si="4"/>
        <v>BIO_M_12</v>
      </c>
      <c r="J55" s="7">
        <v>44</v>
      </c>
      <c r="K55" s="7" t="s">
        <v>266</v>
      </c>
      <c r="L55" s="4" t="str">
        <f t="shared" si="3"/>
        <v>44I</v>
      </c>
      <c r="N55" s="9"/>
      <c r="O55">
        <v>5105</v>
      </c>
      <c r="Q55" t="str">
        <f t="shared" si="1"/>
        <v>44I</v>
      </c>
      <c r="R55" t="s">
        <v>269</v>
      </c>
    </row>
    <row r="56" spans="1:18" x14ac:dyDescent="0.3">
      <c r="A56">
        <v>55</v>
      </c>
      <c r="B56" s="7">
        <v>3</v>
      </c>
      <c r="C56" s="7">
        <v>4</v>
      </c>
      <c r="D56" s="7" t="s">
        <v>278</v>
      </c>
      <c r="E56" s="7" t="s">
        <v>271</v>
      </c>
      <c r="F56" s="7" t="s">
        <v>293</v>
      </c>
      <c r="G56" s="7">
        <v>1</v>
      </c>
      <c r="H56" s="7">
        <v>2</v>
      </c>
      <c r="I56" s="7" t="str">
        <f t="shared" si="4"/>
        <v>BIO_M_12</v>
      </c>
      <c r="J56" s="7">
        <v>44</v>
      </c>
      <c r="K56" s="7" t="s">
        <v>266</v>
      </c>
      <c r="L56" s="4" t="str">
        <f t="shared" si="3"/>
        <v>44I</v>
      </c>
      <c r="N56" s="9" t="s">
        <v>295</v>
      </c>
      <c r="O56">
        <v>5108</v>
      </c>
      <c r="Q56" t="str">
        <f t="shared" si="1"/>
        <v>44I_spike</v>
      </c>
      <c r="R56" t="s">
        <v>269</v>
      </c>
    </row>
    <row r="57" spans="1:18" x14ac:dyDescent="0.3">
      <c r="A57">
        <v>56</v>
      </c>
      <c r="B57" s="7">
        <v>1</v>
      </c>
      <c r="C57" s="7">
        <v>4</v>
      </c>
      <c r="D57" s="7" t="s">
        <v>286</v>
      </c>
      <c r="E57" s="7" t="s">
        <v>271</v>
      </c>
      <c r="F57" s="7" t="s">
        <v>308</v>
      </c>
      <c r="G57" s="7">
        <v>1</v>
      </c>
      <c r="H57" s="7">
        <v>1</v>
      </c>
      <c r="I57" s="7" t="str">
        <f t="shared" si="4"/>
        <v>PE_M_11</v>
      </c>
      <c r="J57" s="7">
        <v>45</v>
      </c>
      <c r="K57" s="7" t="s">
        <v>265</v>
      </c>
      <c r="L57" s="4" t="str">
        <f t="shared" si="3"/>
        <v>45C</v>
      </c>
      <c r="O57">
        <v>5071</v>
      </c>
      <c r="Q57" t="str">
        <f t="shared" si="1"/>
        <v>45C</v>
      </c>
      <c r="R57" t="s">
        <v>269</v>
      </c>
    </row>
    <row r="58" spans="1:18" x14ac:dyDescent="0.3">
      <c r="A58">
        <v>57</v>
      </c>
      <c r="B58" s="7">
        <v>3</v>
      </c>
      <c r="C58" s="7">
        <v>1</v>
      </c>
      <c r="D58" s="7" t="s">
        <v>278</v>
      </c>
      <c r="E58" s="7" t="s">
        <v>281</v>
      </c>
      <c r="F58" s="7" t="s">
        <v>300</v>
      </c>
      <c r="G58" s="7">
        <v>1</v>
      </c>
      <c r="H58" s="7">
        <v>3</v>
      </c>
      <c r="I58" s="7" t="str">
        <f t="shared" si="4"/>
        <v>BIO_H_13</v>
      </c>
      <c r="J58" s="7">
        <v>46</v>
      </c>
      <c r="K58" s="7" t="s">
        <v>277</v>
      </c>
      <c r="L58" s="4" t="str">
        <f t="shared" si="3"/>
        <v>46D</v>
      </c>
      <c r="O58">
        <v>5096</v>
      </c>
      <c r="Q58" t="str">
        <f t="shared" si="1"/>
        <v>46D</v>
      </c>
      <c r="R58" t="s">
        <v>269</v>
      </c>
    </row>
    <row r="59" spans="1:18" x14ac:dyDescent="0.3">
      <c r="A59">
        <v>58</v>
      </c>
      <c r="B59" s="7">
        <v>0</v>
      </c>
      <c r="C59" s="7">
        <v>2</v>
      </c>
      <c r="D59" s="7" t="s">
        <v>265</v>
      </c>
      <c r="E59" s="7" t="s">
        <v>266</v>
      </c>
      <c r="F59" s="7" t="s">
        <v>267</v>
      </c>
      <c r="G59" s="7">
        <v>1</v>
      </c>
      <c r="H59" s="7">
        <v>1</v>
      </c>
      <c r="I59" s="7" t="s">
        <v>313</v>
      </c>
      <c r="J59" s="7">
        <v>47</v>
      </c>
      <c r="K59" s="7" t="s">
        <v>309</v>
      </c>
      <c r="L59" s="4" t="str">
        <f t="shared" si="3"/>
        <v>47A</v>
      </c>
      <c r="O59">
        <v>5075</v>
      </c>
      <c r="Q59" t="str">
        <f t="shared" si="1"/>
        <v>47A</v>
      </c>
      <c r="R59" t="s">
        <v>269</v>
      </c>
    </row>
    <row r="60" spans="1:18" x14ac:dyDescent="0.3">
      <c r="A60">
        <v>59</v>
      </c>
      <c r="B60" s="7">
        <v>1</v>
      </c>
      <c r="C60" s="7">
        <v>3</v>
      </c>
      <c r="D60" s="7" t="s">
        <v>286</v>
      </c>
      <c r="E60" s="7" t="s">
        <v>274</v>
      </c>
      <c r="F60" s="7" t="s">
        <v>301</v>
      </c>
      <c r="G60" s="7">
        <v>1</v>
      </c>
      <c r="H60" s="7">
        <v>2</v>
      </c>
      <c r="I60" s="7" t="str">
        <f>F60&amp;"_"&amp;G60&amp;H60</f>
        <v>PE_F_12</v>
      </c>
      <c r="J60" s="7">
        <v>49</v>
      </c>
      <c r="K60" s="7" t="s">
        <v>309</v>
      </c>
      <c r="L60" s="4" t="str">
        <f t="shared" si="3"/>
        <v>49A</v>
      </c>
      <c r="O60">
        <v>5049</v>
      </c>
      <c r="Q60" t="str">
        <f t="shared" si="1"/>
        <v>49A</v>
      </c>
      <c r="R60" t="s">
        <v>269</v>
      </c>
    </row>
    <row r="61" spans="1:18" x14ac:dyDescent="0.3">
      <c r="A61">
        <v>60</v>
      </c>
      <c r="B61" s="7">
        <v>2</v>
      </c>
      <c r="C61" s="7">
        <v>4</v>
      </c>
      <c r="D61" s="7" t="s">
        <v>270</v>
      </c>
      <c r="E61" s="7" t="s">
        <v>271</v>
      </c>
      <c r="F61" s="7" t="s">
        <v>272</v>
      </c>
      <c r="G61" s="7">
        <v>1</v>
      </c>
      <c r="H61" s="7">
        <v>1</v>
      </c>
      <c r="I61" s="7" t="str">
        <f>F61&amp;"_"&amp;G61&amp;H61</f>
        <v>PAC_M_11</v>
      </c>
      <c r="J61" s="7">
        <v>52</v>
      </c>
      <c r="K61" s="7" t="s">
        <v>294</v>
      </c>
      <c r="L61" s="4" t="str">
        <f t="shared" si="3"/>
        <v>52G</v>
      </c>
      <c r="O61">
        <v>5040</v>
      </c>
      <c r="Q61" t="str">
        <f t="shared" si="1"/>
        <v>52G</v>
      </c>
      <c r="R61" t="s">
        <v>269</v>
      </c>
    </row>
    <row r="62" spans="1:18" x14ac:dyDescent="0.3">
      <c r="A62">
        <v>61</v>
      </c>
      <c r="B62" s="7">
        <v>0</v>
      </c>
      <c r="C62" s="7">
        <v>0</v>
      </c>
      <c r="D62" s="7" t="s">
        <v>265</v>
      </c>
      <c r="E62" s="7" t="s">
        <v>265</v>
      </c>
      <c r="F62" s="7" t="s">
        <v>283</v>
      </c>
      <c r="G62" s="7">
        <v>0</v>
      </c>
      <c r="H62" s="7">
        <v>1</v>
      </c>
      <c r="I62" s="7" t="s">
        <v>314</v>
      </c>
      <c r="J62" s="7">
        <v>71</v>
      </c>
      <c r="K62" s="7" t="s">
        <v>309</v>
      </c>
      <c r="L62" s="4" t="s">
        <v>315</v>
      </c>
      <c r="O62">
        <v>5045</v>
      </c>
      <c r="Q62" t="str">
        <f t="shared" si="1"/>
        <v>71A</v>
      </c>
      <c r="R62" t="s">
        <v>269</v>
      </c>
    </row>
    <row r="63" spans="1:18" x14ac:dyDescent="0.3">
      <c r="A63">
        <v>62</v>
      </c>
      <c r="B63" s="7">
        <v>0</v>
      </c>
      <c r="C63" s="7">
        <v>0</v>
      </c>
      <c r="D63" s="7" t="s">
        <v>265</v>
      </c>
      <c r="E63" s="7" t="s">
        <v>265</v>
      </c>
      <c r="F63" s="7" t="s">
        <v>283</v>
      </c>
      <c r="G63" s="7">
        <v>0</v>
      </c>
      <c r="H63" s="7">
        <v>2</v>
      </c>
      <c r="I63" s="7" t="s">
        <v>316</v>
      </c>
      <c r="J63" s="7">
        <v>71</v>
      </c>
      <c r="K63" s="7" t="s">
        <v>285</v>
      </c>
      <c r="L63" s="4" t="s">
        <v>317</v>
      </c>
      <c r="O63">
        <v>5067</v>
      </c>
      <c r="Q63" t="str">
        <f t="shared" si="1"/>
        <v>71B</v>
      </c>
      <c r="R63" t="s">
        <v>269</v>
      </c>
    </row>
    <row r="64" spans="1:18" x14ac:dyDescent="0.3">
      <c r="A64">
        <v>63</v>
      </c>
      <c r="B64" s="7">
        <v>0</v>
      </c>
      <c r="C64" s="7">
        <v>0</v>
      </c>
      <c r="D64" s="7" t="s">
        <v>265</v>
      </c>
      <c r="E64" s="7" t="s">
        <v>265</v>
      </c>
      <c r="F64" s="7" t="s">
        <v>283</v>
      </c>
      <c r="G64" s="7">
        <v>0</v>
      </c>
      <c r="H64" s="7">
        <v>3</v>
      </c>
      <c r="I64" s="7" t="s">
        <v>318</v>
      </c>
      <c r="J64" s="7">
        <v>71</v>
      </c>
      <c r="K64" s="7" t="s">
        <v>265</v>
      </c>
      <c r="L64" s="4" t="s">
        <v>319</v>
      </c>
      <c r="O64">
        <v>5099</v>
      </c>
      <c r="Q64" t="str">
        <f t="shared" si="1"/>
        <v>71C</v>
      </c>
      <c r="R64" t="s">
        <v>269</v>
      </c>
    </row>
    <row r="65" spans="1:18" x14ac:dyDescent="0.3">
      <c r="A65">
        <v>64</v>
      </c>
      <c r="B65" s="7">
        <v>0</v>
      </c>
      <c r="C65" s="7">
        <v>2</v>
      </c>
      <c r="D65" s="7" t="s">
        <v>265</v>
      </c>
      <c r="E65" s="7" t="s">
        <v>266</v>
      </c>
      <c r="F65" s="7" t="s">
        <v>267</v>
      </c>
      <c r="G65" s="7">
        <v>2</v>
      </c>
      <c r="H65" s="7">
        <v>2</v>
      </c>
      <c r="I65" s="7" t="s">
        <v>320</v>
      </c>
      <c r="J65" s="7">
        <v>1</v>
      </c>
      <c r="K65" s="7" t="s">
        <v>309</v>
      </c>
      <c r="L65" s="7" t="str">
        <f t="shared" ref="L65:L128" si="5">J65&amp;K65</f>
        <v>1A</v>
      </c>
      <c r="M65" s="7">
        <v>25.7</v>
      </c>
      <c r="N65" s="9"/>
      <c r="O65" s="7">
        <v>5176</v>
      </c>
      <c r="Q65" t="str">
        <f>IF(N65=0,L65,L65&amp;"_"&amp;N65)</f>
        <v>1A</v>
      </c>
      <c r="R65" t="s">
        <v>321</v>
      </c>
    </row>
    <row r="66" spans="1:18" x14ac:dyDescent="0.3">
      <c r="A66">
        <v>65</v>
      </c>
      <c r="B66" s="7">
        <v>0</v>
      </c>
      <c r="C66" s="7">
        <v>2</v>
      </c>
      <c r="D66" s="7" t="s">
        <v>265</v>
      </c>
      <c r="E66" s="7" t="s">
        <v>266</v>
      </c>
      <c r="F66" s="7" t="s">
        <v>267</v>
      </c>
      <c r="G66" s="7">
        <v>2</v>
      </c>
      <c r="H66" s="7">
        <v>2</v>
      </c>
      <c r="I66" s="7" t="s">
        <v>320</v>
      </c>
      <c r="J66" s="7">
        <v>1</v>
      </c>
      <c r="K66" s="7" t="s">
        <v>309</v>
      </c>
      <c r="L66" s="7" t="str">
        <f t="shared" si="5"/>
        <v>1A</v>
      </c>
      <c r="M66" s="7">
        <v>25.7</v>
      </c>
      <c r="N66" s="9" t="s">
        <v>295</v>
      </c>
      <c r="O66" s="7">
        <v>5104</v>
      </c>
      <c r="Q66" t="str">
        <f t="shared" ref="Q66:Q129" si="6">IF(N66=0,L66,L66&amp;"_"&amp;N66)</f>
        <v>1A_spike</v>
      </c>
      <c r="R66" t="s">
        <v>321</v>
      </c>
    </row>
    <row r="67" spans="1:18" x14ac:dyDescent="0.3">
      <c r="A67">
        <v>66</v>
      </c>
      <c r="B67" s="7">
        <v>3</v>
      </c>
      <c r="C67" s="7">
        <v>1</v>
      </c>
      <c r="D67" s="7" t="s">
        <v>278</v>
      </c>
      <c r="E67" s="7" t="s">
        <v>281</v>
      </c>
      <c r="F67" s="7" t="s">
        <v>300</v>
      </c>
      <c r="G67" s="7" t="s">
        <v>256</v>
      </c>
      <c r="H67" s="7" t="s">
        <v>256</v>
      </c>
      <c r="I67" s="7" t="s">
        <v>322</v>
      </c>
      <c r="J67" s="7">
        <v>1</v>
      </c>
      <c r="K67" s="7" t="s">
        <v>292</v>
      </c>
      <c r="L67" s="7" t="str">
        <f t="shared" si="5"/>
        <v>1E</v>
      </c>
      <c r="M67" s="7">
        <v>26.2</v>
      </c>
      <c r="N67" s="8"/>
      <c r="O67" s="7">
        <v>5404</v>
      </c>
      <c r="Q67" t="str">
        <f t="shared" si="6"/>
        <v>1E</v>
      </c>
      <c r="R67" t="s">
        <v>321</v>
      </c>
    </row>
    <row r="68" spans="1:18" x14ac:dyDescent="0.3">
      <c r="A68">
        <v>67</v>
      </c>
      <c r="B68" s="7">
        <v>3</v>
      </c>
      <c r="C68" s="7">
        <v>1</v>
      </c>
      <c r="D68" s="7" t="s">
        <v>278</v>
      </c>
      <c r="E68" s="7" t="s">
        <v>281</v>
      </c>
      <c r="F68" s="7" t="s">
        <v>300</v>
      </c>
      <c r="G68" s="7" t="s">
        <v>256</v>
      </c>
      <c r="H68" s="7" t="s">
        <v>256</v>
      </c>
      <c r="I68" s="7" t="s">
        <v>322</v>
      </c>
      <c r="J68" s="7">
        <v>1</v>
      </c>
      <c r="K68" s="7" t="s">
        <v>292</v>
      </c>
      <c r="L68" s="7" t="str">
        <f t="shared" si="5"/>
        <v>1E</v>
      </c>
      <c r="M68" s="7">
        <v>26.2</v>
      </c>
      <c r="N68" s="8" t="s">
        <v>282</v>
      </c>
      <c r="O68" s="7">
        <v>5111</v>
      </c>
      <c r="Q68" t="str">
        <f t="shared" si="6"/>
        <v>1E_b</v>
      </c>
      <c r="R68" t="s">
        <v>321</v>
      </c>
    </row>
    <row r="69" spans="1:18" x14ac:dyDescent="0.3">
      <c r="A69">
        <v>68</v>
      </c>
      <c r="B69" s="7">
        <v>2</v>
      </c>
      <c r="C69" s="7">
        <v>1</v>
      </c>
      <c r="D69" s="7" t="s">
        <v>270</v>
      </c>
      <c r="E69" s="7" t="s">
        <v>281</v>
      </c>
      <c r="F69" s="7" t="s">
        <v>288</v>
      </c>
      <c r="G69" s="7">
        <v>2</v>
      </c>
      <c r="H69" s="7">
        <v>3</v>
      </c>
      <c r="I69" s="7" t="s">
        <v>323</v>
      </c>
      <c r="J69" s="7">
        <v>1</v>
      </c>
      <c r="K69" s="7" t="s">
        <v>274</v>
      </c>
      <c r="L69" s="7" t="str">
        <f t="shared" si="5"/>
        <v>1F</v>
      </c>
      <c r="M69" s="7">
        <v>30.4</v>
      </c>
      <c r="N69" s="7"/>
      <c r="O69" s="7">
        <v>5104</v>
      </c>
      <c r="Q69" t="str">
        <f t="shared" si="6"/>
        <v>1F</v>
      </c>
      <c r="R69" t="s">
        <v>321</v>
      </c>
    </row>
    <row r="70" spans="1:18" x14ac:dyDescent="0.3">
      <c r="A70">
        <v>69</v>
      </c>
      <c r="B70" s="7">
        <v>1</v>
      </c>
      <c r="C70" s="7">
        <v>2</v>
      </c>
      <c r="D70" s="7" t="s">
        <v>286</v>
      </c>
      <c r="E70" s="7" t="s">
        <v>266</v>
      </c>
      <c r="F70" s="7" t="s">
        <v>287</v>
      </c>
      <c r="G70" s="7">
        <v>2</v>
      </c>
      <c r="H70" s="7">
        <v>3</v>
      </c>
      <c r="I70" s="7" t="s">
        <v>324</v>
      </c>
      <c r="J70" s="7">
        <v>6</v>
      </c>
      <c r="K70" s="7" t="s">
        <v>294</v>
      </c>
      <c r="L70" s="7" t="str">
        <f t="shared" si="5"/>
        <v>6G</v>
      </c>
      <c r="M70" s="7">
        <v>28.2</v>
      </c>
      <c r="N70" s="7"/>
      <c r="O70" s="7">
        <v>5030</v>
      </c>
      <c r="Q70" t="str">
        <f t="shared" si="6"/>
        <v>6G</v>
      </c>
      <c r="R70" t="s">
        <v>321</v>
      </c>
    </row>
    <row r="71" spans="1:18" x14ac:dyDescent="0.3">
      <c r="A71">
        <v>70</v>
      </c>
      <c r="B71" s="7">
        <v>3</v>
      </c>
      <c r="C71" s="7">
        <v>1</v>
      </c>
      <c r="D71" s="7" t="s">
        <v>278</v>
      </c>
      <c r="E71" s="7" t="s">
        <v>281</v>
      </c>
      <c r="F71" s="7" t="s">
        <v>300</v>
      </c>
      <c r="G71" s="7">
        <v>2</v>
      </c>
      <c r="H71" s="7">
        <v>1</v>
      </c>
      <c r="I71" s="7" t="s">
        <v>325</v>
      </c>
      <c r="J71" s="7">
        <v>7</v>
      </c>
      <c r="K71" s="7" t="s">
        <v>281</v>
      </c>
      <c r="L71" s="7" t="str">
        <f t="shared" si="5"/>
        <v>7H</v>
      </c>
      <c r="M71" s="7">
        <v>27.8</v>
      </c>
      <c r="N71" s="7"/>
      <c r="O71" s="7">
        <v>5159</v>
      </c>
      <c r="Q71" t="str">
        <f t="shared" si="6"/>
        <v>7H</v>
      </c>
      <c r="R71" t="s">
        <v>321</v>
      </c>
    </row>
    <row r="72" spans="1:18" x14ac:dyDescent="0.3">
      <c r="A72">
        <v>71</v>
      </c>
      <c r="B72" s="7">
        <v>2</v>
      </c>
      <c r="C72" s="7">
        <v>4</v>
      </c>
      <c r="D72" s="7" t="s">
        <v>270</v>
      </c>
      <c r="E72" s="7" t="s">
        <v>271</v>
      </c>
      <c r="F72" s="7" t="s">
        <v>272</v>
      </c>
      <c r="G72" s="7">
        <v>2</v>
      </c>
      <c r="H72" s="7">
        <v>3</v>
      </c>
      <c r="I72" s="7" t="s">
        <v>326</v>
      </c>
      <c r="J72" s="7">
        <v>9</v>
      </c>
      <c r="K72" s="7" t="s">
        <v>292</v>
      </c>
      <c r="L72" s="7" t="str">
        <f t="shared" si="5"/>
        <v>9E</v>
      </c>
      <c r="M72" s="7">
        <v>29.7</v>
      </c>
      <c r="N72" s="9"/>
      <c r="O72" s="7">
        <v>5101</v>
      </c>
      <c r="Q72" t="str">
        <f t="shared" si="6"/>
        <v>9E</v>
      </c>
      <c r="R72" t="s">
        <v>321</v>
      </c>
    </row>
    <row r="73" spans="1:18" x14ac:dyDescent="0.3">
      <c r="A73">
        <v>72</v>
      </c>
      <c r="B73" s="7">
        <v>2</v>
      </c>
      <c r="C73" s="7">
        <v>4</v>
      </c>
      <c r="D73" s="7" t="s">
        <v>270</v>
      </c>
      <c r="E73" s="7" t="s">
        <v>271</v>
      </c>
      <c r="F73" s="7" t="s">
        <v>272</v>
      </c>
      <c r="G73" s="7">
        <v>2</v>
      </c>
      <c r="H73" s="7">
        <v>3</v>
      </c>
      <c r="I73" s="7" t="s">
        <v>326</v>
      </c>
      <c r="J73" s="7">
        <v>9</v>
      </c>
      <c r="K73" s="7" t="s">
        <v>292</v>
      </c>
      <c r="L73" s="7" t="str">
        <f t="shared" si="5"/>
        <v>9E</v>
      </c>
      <c r="M73" s="7">
        <v>29.7</v>
      </c>
      <c r="N73" s="9" t="s">
        <v>295</v>
      </c>
      <c r="O73" s="7">
        <v>5191</v>
      </c>
      <c r="Q73" t="str">
        <f t="shared" si="6"/>
        <v>9E_spike</v>
      </c>
      <c r="R73" t="s">
        <v>321</v>
      </c>
    </row>
    <row r="74" spans="1:18" x14ac:dyDescent="0.3">
      <c r="A74">
        <v>73</v>
      </c>
      <c r="B74" s="7">
        <v>1</v>
      </c>
      <c r="C74" s="7">
        <v>2</v>
      </c>
      <c r="D74" s="7" t="s">
        <v>286</v>
      </c>
      <c r="E74" s="7" t="s">
        <v>266</v>
      </c>
      <c r="F74" s="7" t="s">
        <v>287</v>
      </c>
      <c r="G74" s="7">
        <v>2</v>
      </c>
      <c r="H74" s="7">
        <v>1</v>
      </c>
      <c r="I74" s="7" t="s">
        <v>327</v>
      </c>
      <c r="J74" s="7">
        <v>13</v>
      </c>
      <c r="K74" s="7" t="s">
        <v>273</v>
      </c>
      <c r="L74" s="7" t="str">
        <f t="shared" si="5"/>
        <v>13J</v>
      </c>
      <c r="M74" s="7">
        <v>29.4</v>
      </c>
      <c r="N74" s="7"/>
      <c r="O74" s="7">
        <v>5036</v>
      </c>
      <c r="Q74" t="str">
        <f t="shared" si="6"/>
        <v>13J</v>
      </c>
      <c r="R74" t="s">
        <v>321</v>
      </c>
    </row>
    <row r="75" spans="1:18" x14ac:dyDescent="0.3">
      <c r="A75">
        <v>74</v>
      </c>
      <c r="B75" s="7">
        <v>0</v>
      </c>
      <c r="C75" s="7">
        <v>3</v>
      </c>
      <c r="D75" s="7" t="s">
        <v>265</v>
      </c>
      <c r="E75" s="7" t="s">
        <v>274</v>
      </c>
      <c r="F75" s="7" t="s">
        <v>275</v>
      </c>
      <c r="G75" s="7">
        <v>2</v>
      </c>
      <c r="H75" s="7">
        <v>3</v>
      </c>
      <c r="I75" s="7" t="s">
        <v>328</v>
      </c>
      <c r="J75" s="7">
        <v>15</v>
      </c>
      <c r="K75" s="7" t="s">
        <v>309</v>
      </c>
      <c r="L75" s="7" t="str">
        <f t="shared" si="5"/>
        <v>15A</v>
      </c>
      <c r="M75" s="7">
        <v>27.3</v>
      </c>
      <c r="N75" s="7"/>
      <c r="O75" s="7">
        <v>5247</v>
      </c>
      <c r="Q75" t="str">
        <f t="shared" si="6"/>
        <v>15A</v>
      </c>
      <c r="R75" t="s">
        <v>321</v>
      </c>
    </row>
    <row r="76" spans="1:18" x14ac:dyDescent="0.3">
      <c r="A76">
        <v>75</v>
      </c>
      <c r="B76" s="11">
        <v>3</v>
      </c>
      <c r="C76" s="11">
        <v>2</v>
      </c>
      <c r="D76" s="11" t="s">
        <v>278</v>
      </c>
      <c r="E76" s="11" t="s">
        <v>266</v>
      </c>
      <c r="F76" s="11" t="s">
        <v>289</v>
      </c>
      <c r="G76" s="11" t="s">
        <v>256</v>
      </c>
      <c r="H76" s="11" t="s">
        <v>256</v>
      </c>
      <c r="I76" s="12" t="s">
        <v>329</v>
      </c>
      <c r="J76" s="11">
        <v>15</v>
      </c>
      <c r="K76" s="11" t="s">
        <v>292</v>
      </c>
      <c r="L76" s="11" t="str">
        <f t="shared" si="5"/>
        <v>15E</v>
      </c>
      <c r="M76" s="11">
        <v>30.5</v>
      </c>
      <c r="N76" s="12"/>
      <c r="O76" s="7">
        <v>5039</v>
      </c>
      <c r="Q76" t="str">
        <f t="shared" si="6"/>
        <v>15E</v>
      </c>
      <c r="R76" t="s">
        <v>321</v>
      </c>
    </row>
    <row r="77" spans="1:18" x14ac:dyDescent="0.3">
      <c r="A77">
        <v>76</v>
      </c>
      <c r="B77" s="7">
        <v>2</v>
      </c>
      <c r="C77" s="7">
        <v>1</v>
      </c>
      <c r="D77" s="7" t="s">
        <v>270</v>
      </c>
      <c r="E77" s="7" t="s">
        <v>281</v>
      </c>
      <c r="F77" s="7" t="s">
        <v>288</v>
      </c>
      <c r="G77" s="7">
        <v>2</v>
      </c>
      <c r="H77" s="7">
        <v>2</v>
      </c>
      <c r="I77" s="7" t="s">
        <v>330</v>
      </c>
      <c r="J77" s="7">
        <v>15</v>
      </c>
      <c r="K77" s="7" t="s">
        <v>281</v>
      </c>
      <c r="L77" s="7" t="str">
        <f t="shared" si="5"/>
        <v>15H</v>
      </c>
      <c r="M77" s="7">
        <v>26.8</v>
      </c>
      <c r="N77" s="7"/>
      <c r="O77" s="7">
        <v>5076</v>
      </c>
      <c r="Q77" t="str">
        <f t="shared" si="6"/>
        <v>15H</v>
      </c>
      <c r="R77" t="s">
        <v>321</v>
      </c>
    </row>
    <row r="78" spans="1:18" x14ac:dyDescent="0.3">
      <c r="A78">
        <v>77</v>
      </c>
      <c r="B78" s="7">
        <v>0</v>
      </c>
      <c r="C78" s="7">
        <v>3</v>
      </c>
      <c r="D78" s="7" t="s">
        <v>265</v>
      </c>
      <c r="E78" s="7" t="s">
        <v>274</v>
      </c>
      <c r="F78" s="7" t="s">
        <v>275</v>
      </c>
      <c r="G78" s="7">
        <v>2</v>
      </c>
      <c r="H78" s="7">
        <v>1</v>
      </c>
      <c r="I78" s="7" t="s">
        <v>331</v>
      </c>
      <c r="J78" s="7">
        <v>16</v>
      </c>
      <c r="K78" s="7" t="s">
        <v>285</v>
      </c>
      <c r="L78" s="7" t="str">
        <f t="shared" si="5"/>
        <v>16B</v>
      </c>
      <c r="M78" s="7">
        <v>27.6</v>
      </c>
      <c r="N78" s="7"/>
      <c r="O78" s="7">
        <v>5085</v>
      </c>
      <c r="Q78" t="str">
        <f t="shared" si="6"/>
        <v>16B</v>
      </c>
      <c r="R78" t="s">
        <v>321</v>
      </c>
    </row>
    <row r="79" spans="1:18" x14ac:dyDescent="0.3">
      <c r="A79">
        <v>78</v>
      </c>
      <c r="B79" s="7">
        <v>2</v>
      </c>
      <c r="C79" s="7">
        <v>2</v>
      </c>
      <c r="D79" s="7" t="s">
        <v>270</v>
      </c>
      <c r="E79" s="7" t="s">
        <v>266</v>
      </c>
      <c r="F79" s="7" t="s">
        <v>280</v>
      </c>
      <c r="G79" s="7">
        <v>2</v>
      </c>
      <c r="H79" s="7">
        <v>1</v>
      </c>
      <c r="I79" s="7" t="s">
        <v>332</v>
      </c>
      <c r="J79" s="7">
        <v>18</v>
      </c>
      <c r="K79" s="7" t="s">
        <v>285</v>
      </c>
      <c r="L79" s="7" t="str">
        <f t="shared" si="5"/>
        <v>18B</v>
      </c>
      <c r="M79" s="7">
        <v>29.1</v>
      </c>
      <c r="N79" s="7"/>
      <c r="O79" s="7">
        <v>5049</v>
      </c>
      <c r="Q79" t="str">
        <f t="shared" si="6"/>
        <v>18B</v>
      </c>
      <c r="R79" t="s">
        <v>321</v>
      </c>
    </row>
    <row r="80" spans="1:18" x14ac:dyDescent="0.3">
      <c r="A80">
        <v>79</v>
      </c>
      <c r="B80" s="7">
        <v>1</v>
      </c>
      <c r="C80" s="7">
        <v>4</v>
      </c>
      <c r="D80" s="7" t="s">
        <v>286</v>
      </c>
      <c r="E80" s="7" t="s">
        <v>271</v>
      </c>
      <c r="F80" s="7" t="s">
        <v>308</v>
      </c>
      <c r="G80" s="7">
        <v>2</v>
      </c>
      <c r="H80" s="7">
        <v>2</v>
      </c>
      <c r="I80" s="7" t="s">
        <v>333</v>
      </c>
      <c r="J80" s="7">
        <v>18</v>
      </c>
      <c r="K80" s="7" t="s">
        <v>294</v>
      </c>
      <c r="L80" s="7" t="str">
        <f t="shared" si="5"/>
        <v>18G</v>
      </c>
      <c r="M80" s="7">
        <v>28</v>
      </c>
      <c r="N80" s="7"/>
      <c r="O80" s="7">
        <v>5118</v>
      </c>
      <c r="Q80" t="str">
        <f t="shared" si="6"/>
        <v>18G</v>
      </c>
      <c r="R80" t="s">
        <v>321</v>
      </c>
    </row>
    <row r="81" spans="1:18" x14ac:dyDescent="0.3">
      <c r="A81">
        <v>80</v>
      </c>
      <c r="B81" s="7">
        <v>2</v>
      </c>
      <c r="C81" s="7">
        <v>3</v>
      </c>
      <c r="D81" s="7" t="s">
        <v>270</v>
      </c>
      <c r="E81" s="7" t="s">
        <v>274</v>
      </c>
      <c r="F81" s="7" t="s">
        <v>306</v>
      </c>
      <c r="G81" s="7">
        <v>2</v>
      </c>
      <c r="H81" s="7">
        <v>1</v>
      </c>
      <c r="I81" s="7" t="s">
        <v>334</v>
      </c>
      <c r="J81" s="7">
        <v>19</v>
      </c>
      <c r="K81" s="7" t="s">
        <v>265</v>
      </c>
      <c r="L81" s="7" t="str">
        <f t="shared" si="5"/>
        <v>19C</v>
      </c>
      <c r="M81" s="7">
        <v>27.6</v>
      </c>
      <c r="N81" s="7"/>
      <c r="O81" s="7">
        <v>5100</v>
      </c>
      <c r="Q81" t="str">
        <f t="shared" si="6"/>
        <v>19C</v>
      </c>
      <c r="R81" t="s">
        <v>321</v>
      </c>
    </row>
    <row r="82" spans="1:18" x14ac:dyDescent="0.3">
      <c r="A82">
        <v>81</v>
      </c>
      <c r="B82" s="7">
        <v>2</v>
      </c>
      <c r="C82" s="7">
        <v>4</v>
      </c>
      <c r="D82" s="7" t="s">
        <v>270</v>
      </c>
      <c r="E82" s="7" t="s">
        <v>271</v>
      </c>
      <c r="F82" s="7" t="s">
        <v>272</v>
      </c>
      <c r="G82" s="7">
        <v>2</v>
      </c>
      <c r="H82" s="7">
        <v>2</v>
      </c>
      <c r="I82" s="7" t="s">
        <v>335</v>
      </c>
      <c r="J82" s="7">
        <v>20</v>
      </c>
      <c r="K82" s="7" t="s">
        <v>285</v>
      </c>
      <c r="L82" s="7" t="str">
        <f t="shared" si="5"/>
        <v>20B</v>
      </c>
      <c r="M82" s="7">
        <v>28.3</v>
      </c>
      <c r="N82" s="7"/>
      <c r="O82" s="7">
        <v>5037</v>
      </c>
      <c r="Q82" t="str">
        <f t="shared" si="6"/>
        <v>20B</v>
      </c>
      <c r="R82" t="s">
        <v>321</v>
      </c>
    </row>
    <row r="83" spans="1:18" x14ac:dyDescent="0.3">
      <c r="A83">
        <v>82</v>
      </c>
      <c r="B83" s="7">
        <v>0</v>
      </c>
      <c r="C83" s="7">
        <v>1</v>
      </c>
      <c r="D83" s="7" t="s">
        <v>265</v>
      </c>
      <c r="E83" s="7" t="s">
        <v>281</v>
      </c>
      <c r="F83" s="7" t="s">
        <v>297</v>
      </c>
      <c r="G83" s="7">
        <v>2</v>
      </c>
      <c r="H83" s="7">
        <v>3</v>
      </c>
      <c r="I83" s="7" t="s">
        <v>336</v>
      </c>
      <c r="J83" s="7">
        <v>20</v>
      </c>
      <c r="K83" s="7" t="s">
        <v>277</v>
      </c>
      <c r="L83" s="7" t="str">
        <f t="shared" si="5"/>
        <v>20D</v>
      </c>
      <c r="M83" s="7">
        <v>26.8</v>
      </c>
      <c r="N83" s="7"/>
      <c r="O83" s="7">
        <v>5012</v>
      </c>
      <c r="Q83" t="str">
        <f t="shared" si="6"/>
        <v>20D</v>
      </c>
      <c r="R83" t="s">
        <v>321</v>
      </c>
    </row>
    <row r="84" spans="1:18" x14ac:dyDescent="0.3">
      <c r="A84">
        <v>83</v>
      </c>
      <c r="B84" s="7">
        <v>2</v>
      </c>
      <c r="C84" s="7">
        <v>3</v>
      </c>
      <c r="D84" s="7" t="s">
        <v>270</v>
      </c>
      <c r="E84" s="7" t="s">
        <v>274</v>
      </c>
      <c r="F84" s="7" t="s">
        <v>306</v>
      </c>
      <c r="G84" s="7">
        <v>2</v>
      </c>
      <c r="H84" s="7">
        <v>3</v>
      </c>
      <c r="I84" s="7" t="s">
        <v>337</v>
      </c>
      <c r="J84" s="7">
        <v>20</v>
      </c>
      <c r="K84" s="7" t="s">
        <v>266</v>
      </c>
      <c r="L84" s="7" t="str">
        <f t="shared" si="5"/>
        <v>20I</v>
      </c>
      <c r="M84" s="7">
        <v>26.1</v>
      </c>
      <c r="N84" s="8"/>
      <c r="O84" s="7">
        <v>5147</v>
      </c>
      <c r="Q84" t="str">
        <f t="shared" si="6"/>
        <v>20I</v>
      </c>
      <c r="R84" t="s">
        <v>321</v>
      </c>
    </row>
    <row r="85" spans="1:18" x14ac:dyDescent="0.3">
      <c r="A85">
        <v>84</v>
      </c>
      <c r="B85" s="7">
        <v>2</v>
      </c>
      <c r="C85" s="7">
        <v>3</v>
      </c>
      <c r="D85" s="7" t="s">
        <v>270</v>
      </c>
      <c r="E85" s="7" t="s">
        <v>274</v>
      </c>
      <c r="F85" s="7" t="s">
        <v>306</v>
      </c>
      <c r="G85" s="7">
        <v>2</v>
      </c>
      <c r="H85" s="7">
        <v>3</v>
      </c>
      <c r="I85" s="7" t="s">
        <v>337</v>
      </c>
      <c r="J85" s="7">
        <v>20</v>
      </c>
      <c r="K85" s="7" t="s">
        <v>266</v>
      </c>
      <c r="L85" s="7" t="str">
        <f t="shared" si="5"/>
        <v>20I</v>
      </c>
      <c r="M85" s="7">
        <v>26.1</v>
      </c>
      <c r="N85" s="8" t="s">
        <v>282</v>
      </c>
      <c r="O85" s="7">
        <v>5096</v>
      </c>
      <c r="Q85" t="str">
        <f t="shared" si="6"/>
        <v>20I_b</v>
      </c>
      <c r="R85" t="s">
        <v>321</v>
      </c>
    </row>
    <row r="86" spans="1:18" x14ac:dyDescent="0.3">
      <c r="A86">
        <v>85</v>
      </c>
      <c r="B86" s="7">
        <v>1</v>
      </c>
      <c r="C86" s="7">
        <v>1</v>
      </c>
      <c r="D86" s="7" t="s">
        <v>286</v>
      </c>
      <c r="E86" s="7" t="s">
        <v>281</v>
      </c>
      <c r="F86" s="7" t="s">
        <v>296</v>
      </c>
      <c r="G86" s="7">
        <v>2</v>
      </c>
      <c r="H86" s="7">
        <v>1</v>
      </c>
      <c r="I86" s="7" t="s">
        <v>338</v>
      </c>
      <c r="J86" s="7">
        <v>21</v>
      </c>
      <c r="K86" s="7" t="s">
        <v>265</v>
      </c>
      <c r="L86" s="7" t="str">
        <f t="shared" si="5"/>
        <v>21C</v>
      </c>
      <c r="M86" s="7">
        <v>28.3</v>
      </c>
      <c r="N86" s="7"/>
      <c r="O86" s="7">
        <v>5022</v>
      </c>
      <c r="Q86" t="str">
        <f t="shared" si="6"/>
        <v>21C</v>
      </c>
      <c r="R86" t="s">
        <v>321</v>
      </c>
    </row>
    <row r="87" spans="1:18" x14ac:dyDescent="0.3">
      <c r="A87">
        <v>86</v>
      </c>
      <c r="B87" s="7">
        <v>3</v>
      </c>
      <c r="C87" s="7">
        <v>2</v>
      </c>
      <c r="D87" s="7" t="s">
        <v>278</v>
      </c>
      <c r="E87" s="7" t="s">
        <v>266</v>
      </c>
      <c r="F87" s="7" t="s">
        <v>289</v>
      </c>
      <c r="G87" s="7">
        <v>2</v>
      </c>
      <c r="H87" s="7">
        <v>1</v>
      </c>
      <c r="I87" s="7" t="s">
        <v>339</v>
      </c>
      <c r="J87" s="7">
        <v>21</v>
      </c>
      <c r="K87" s="7" t="s">
        <v>281</v>
      </c>
      <c r="L87" s="7" t="str">
        <f t="shared" si="5"/>
        <v>21H</v>
      </c>
      <c r="M87" s="7">
        <v>27.9</v>
      </c>
      <c r="N87" s="9"/>
      <c r="O87" s="7">
        <v>5088</v>
      </c>
      <c r="Q87" t="str">
        <f t="shared" si="6"/>
        <v>21H</v>
      </c>
      <c r="R87" t="s">
        <v>321</v>
      </c>
    </row>
    <row r="88" spans="1:18" x14ac:dyDescent="0.3">
      <c r="A88">
        <v>87</v>
      </c>
      <c r="B88" s="7">
        <v>3</v>
      </c>
      <c r="C88" s="7">
        <v>2</v>
      </c>
      <c r="D88" s="7" t="s">
        <v>278</v>
      </c>
      <c r="E88" s="7" t="s">
        <v>266</v>
      </c>
      <c r="F88" s="7" t="s">
        <v>289</v>
      </c>
      <c r="G88" s="7">
        <v>2</v>
      </c>
      <c r="H88" s="7">
        <v>1</v>
      </c>
      <c r="I88" s="7" t="s">
        <v>339</v>
      </c>
      <c r="J88" s="7">
        <v>21</v>
      </c>
      <c r="K88" s="7" t="s">
        <v>281</v>
      </c>
      <c r="L88" s="7" t="str">
        <f t="shared" si="5"/>
        <v>21H</v>
      </c>
      <c r="M88" s="7">
        <v>27.9</v>
      </c>
      <c r="N88" s="9" t="s">
        <v>295</v>
      </c>
      <c r="O88" s="7">
        <v>5074</v>
      </c>
      <c r="Q88" t="str">
        <f t="shared" si="6"/>
        <v>21H_spike</v>
      </c>
      <c r="R88" t="s">
        <v>321</v>
      </c>
    </row>
    <row r="89" spans="1:18" x14ac:dyDescent="0.3">
      <c r="A89">
        <v>88</v>
      </c>
      <c r="B89" s="7">
        <v>1</v>
      </c>
      <c r="C89" s="7">
        <v>3</v>
      </c>
      <c r="D89" s="7" t="s">
        <v>286</v>
      </c>
      <c r="E89" s="7" t="s">
        <v>274</v>
      </c>
      <c r="F89" s="7" t="s">
        <v>301</v>
      </c>
      <c r="G89" s="7">
        <v>2</v>
      </c>
      <c r="H89" s="7">
        <v>2</v>
      </c>
      <c r="I89" s="7" t="s">
        <v>340</v>
      </c>
      <c r="J89" s="7">
        <v>22</v>
      </c>
      <c r="K89" s="7" t="s">
        <v>294</v>
      </c>
      <c r="L89" s="7" t="str">
        <f t="shared" si="5"/>
        <v>22G</v>
      </c>
      <c r="M89" s="7">
        <v>28.4</v>
      </c>
      <c r="N89" s="7"/>
      <c r="O89" s="7">
        <v>5072</v>
      </c>
      <c r="Q89" t="str">
        <f t="shared" si="6"/>
        <v>22G</v>
      </c>
      <c r="R89" t="s">
        <v>321</v>
      </c>
    </row>
    <row r="90" spans="1:18" x14ac:dyDescent="0.3">
      <c r="A90">
        <v>89</v>
      </c>
      <c r="B90" s="7">
        <v>0</v>
      </c>
      <c r="C90" s="7">
        <v>4</v>
      </c>
      <c r="D90" s="7" t="s">
        <v>265</v>
      </c>
      <c r="E90" s="7" t="s">
        <v>271</v>
      </c>
      <c r="F90" s="7" t="s">
        <v>290</v>
      </c>
      <c r="G90" s="7">
        <v>2</v>
      </c>
      <c r="H90" s="7">
        <v>3</v>
      </c>
      <c r="I90" s="7" t="s">
        <v>341</v>
      </c>
      <c r="J90" s="7">
        <v>23</v>
      </c>
      <c r="K90" s="7" t="s">
        <v>265</v>
      </c>
      <c r="L90" s="7" t="str">
        <f t="shared" si="5"/>
        <v>23C</v>
      </c>
      <c r="M90" s="7">
        <v>28.4</v>
      </c>
      <c r="N90" s="7"/>
      <c r="O90" s="7">
        <v>5099</v>
      </c>
      <c r="Q90" t="str">
        <f t="shared" si="6"/>
        <v>23C</v>
      </c>
      <c r="R90" t="s">
        <v>321</v>
      </c>
    </row>
    <row r="91" spans="1:18" x14ac:dyDescent="0.3">
      <c r="A91">
        <v>90</v>
      </c>
      <c r="B91" s="7">
        <v>2</v>
      </c>
      <c r="C91" s="7">
        <v>4</v>
      </c>
      <c r="D91" s="7" t="s">
        <v>270</v>
      </c>
      <c r="E91" s="7" t="s">
        <v>271</v>
      </c>
      <c r="F91" s="7" t="s">
        <v>272</v>
      </c>
      <c r="G91" s="7">
        <v>2</v>
      </c>
      <c r="H91" s="7">
        <v>1</v>
      </c>
      <c r="I91" s="7" t="s">
        <v>342</v>
      </c>
      <c r="J91" s="7">
        <v>23</v>
      </c>
      <c r="K91" s="7" t="s">
        <v>273</v>
      </c>
      <c r="L91" s="7" t="str">
        <f t="shared" si="5"/>
        <v>23J</v>
      </c>
      <c r="M91" s="7">
        <v>30.1</v>
      </c>
      <c r="N91" s="7"/>
      <c r="O91" s="7">
        <v>5049</v>
      </c>
      <c r="Q91" t="str">
        <f t="shared" si="6"/>
        <v>23J</v>
      </c>
      <c r="R91" t="s">
        <v>321</v>
      </c>
    </row>
    <row r="92" spans="1:18" x14ac:dyDescent="0.3">
      <c r="A92">
        <v>91</v>
      </c>
      <c r="B92" s="7">
        <v>1</v>
      </c>
      <c r="C92" s="7">
        <v>1</v>
      </c>
      <c r="D92" s="7" t="s">
        <v>286</v>
      </c>
      <c r="E92" s="7" t="s">
        <v>281</v>
      </c>
      <c r="F92" s="7" t="s">
        <v>296</v>
      </c>
      <c r="G92" s="7">
        <v>2</v>
      </c>
      <c r="H92" s="7">
        <v>2</v>
      </c>
      <c r="I92" s="7" t="s">
        <v>343</v>
      </c>
      <c r="J92" s="7">
        <v>25</v>
      </c>
      <c r="K92" s="7" t="s">
        <v>309</v>
      </c>
      <c r="L92" s="7" t="str">
        <f t="shared" si="5"/>
        <v>25A</v>
      </c>
      <c r="M92" s="7">
        <v>29.4</v>
      </c>
      <c r="N92" s="9"/>
      <c r="O92" s="7">
        <v>5009</v>
      </c>
      <c r="Q92" t="str">
        <f t="shared" si="6"/>
        <v>25A</v>
      </c>
      <c r="R92" t="s">
        <v>321</v>
      </c>
    </row>
    <row r="93" spans="1:18" x14ac:dyDescent="0.3">
      <c r="A93">
        <v>92</v>
      </c>
      <c r="B93" s="7">
        <v>1</v>
      </c>
      <c r="C93" s="7">
        <v>1</v>
      </c>
      <c r="D93" s="7" t="s">
        <v>286</v>
      </c>
      <c r="E93" s="7" t="s">
        <v>281</v>
      </c>
      <c r="F93" s="7" t="s">
        <v>296</v>
      </c>
      <c r="G93" s="7">
        <v>2</v>
      </c>
      <c r="H93" s="7">
        <v>2</v>
      </c>
      <c r="I93" s="7" t="s">
        <v>343</v>
      </c>
      <c r="J93" s="7">
        <v>25</v>
      </c>
      <c r="K93" s="7" t="s">
        <v>309</v>
      </c>
      <c r="L93" s="7" t="str">
        <f t="shared" si="5"/>
        <v>25A</v>
      </c>
      <c r="M93" s="7">
        <v>29.4</v>
      </c>
      <c r="N93" s="9" t="s">
        <v>295</v>
      </c>
      <c r="O93" s="7">
        <v>5078</v>
      </c>
      <c r="Q93" t="str">
        <f t="shared" si="6"/>
        <v>25A_spike</v>
      </c>
      <c r="R93" t="s">
        <v>321</v>
      </c>
    </row>
    <row r="94" spans="1:18" x14ac:dyDescent="0.3">
      <c r="A94">
        <v>93</v>
      </c>
      <c r="B94" s="7">
        <v>0</v>
      </c>
      <c r="C94" s="7">
        <v>2</v>
      </c>
      <c r="D94" s="7" t="s">
        <v>265</v>
      </c>
      <c r="E94" s="7" t="s">
        <v>266</v>
      </c>
      <c r="F94" s="7" t="s">
        <v>267</v>
      </c>
      <c r="G94" s="7">
        <v>2</v>
      </c>
      <c r="H94" s="7">
        <v>3</v>
      </c>
      <c r="I94" s="7" t="s">
        <v>344</v>
      </c>
      <c r="J94" s="7">
        <v>27</v>
      </c>
      <c r="K94" s="7" t="s">
        <v>265</v>
      </c>
      <c r="L94" s="7" t="str">
        <f t="shared" si="5"/>
        <v>27C</v>
      </c>
      <c r="M94" s="7">
        <v>28.4</v>
      </c>
      <c r="N94" s="7"/>
      <c r="O94" s="7">
        <v>5077</v>
      </c>
      <c r="Q94" t="str">
        <f t="shared" si="6"/>
        <v>27C</v>
      </c>
      <c r="R94" t="s">
        <v>321</v>
      </c>
    </row>
    <row r="95" spans="1:18" x14ac:dyDescent="0.3">
      <c r="A95">
        <v>94</v>
      </c>
      <c r="B95" s="7">
        <v>3</v>
      </c>
      <c r="C95" s="7">
        <v>4</v>
      </c>
      <c r="D95" s="7" t="s">
        <v>278</v>
      </c>
      <c r="E95" s="7" t="s">
        <v>271</v>
      </c>
      <c r="F95" s="7" t="s">
        <v>293</v>
      </c>
      <c r="G95" s="7">
        <v>2</v>
      </c>
      <c r="H95" s="7">
        <v>2</v>
      </c>
      <c r="I95" s="7" t="s">
        <v>345</v>
      </c>
      <c r="J95" s="7">
        <v>27</v>
      </c>
      <c r="K95" s="7" t="s">
        <v>273</v>
      </c>
      <c r="L95" s="7" t="str">
        <f t="shared" si="5"/>
        <v>27J</v>
      </c>
      <c r="M95" s="7">
        <v>29.7</v>
      </c>
      <c r="N95" s="7"/>
      <c r="O95" s="7">
        <v>5130</v>
      </c>
      <c r="Q95" t="str">
        <f t="shared" si="6"/>
        <v>27J</v>
      </c>
      <c r="R95" t="s">
        <v>321</v>
      </c>
    </row>
    <row r="96" spans="1:18" x14ac:dyDescent="0.3">
      <c r="A96">
        <v>95</v>
      </c>
      <c r="B96" s="7">
        <v>0</v>
      </c>
      <c r="C96" s="7">
        <v>3</v>
      </c>
      <c r="D96" s="7" t="s">
        <v>265</v>
      </c>
      <c r="E96" s="7" t="s">
        <v>274</v>
      </c>
      <c r="F96" s="7" t="s">
        <v>275</v>
      </c>
      <c r="G96" s="7">
        <v>2</v>
      </c>
      <c r="H96" s="7">
        <v>2</v>
      </c>
      <c r="I96" s="7" t="s">
        <v>346</v>
      </c>
      <c r="J96" s="7">
        <v>28</v>
      </c>
      <c r="K96" s="7" t="s">
        <v>277</v>
      </c>
      <c r="L96" s="7" t="str">
        <f t="shared" si="5"/>
        <v>28D</v>
      </c>
      <c r="M96" s="7">
        <v>27.9</v>
      </c>
      <c r="N96" s="7"/>
      <c r="O96" s="7">
        <v>5061</v>
      </c>
      <c r="Q96" t="str">
        <f t="shared" si="6"/>
        <v>28D</v>
      </c>
      <c r="R96" t="s">
        <v>321</v>
      </c>
    </row>
    <row r="97" spans="1:18" x14ac:dyDescent="0.3">
      <c r="A97">
        <v>96</v>
      </c>
      <c r="B97" s="7">
        <v>1</v>
      </c>
      <c r="C97" s="7">
        <v>3</v>
      </c>
      <c r="D97" s="7" t="s">
        <v>286</v>
      </c>
      <c r="E97" s="7" t="s">
        <v>274</v>
      </c>
      <c r="F97" s="7" t="s">
        <v>301</v>
      </c>
      <c r="G97" s="7">
        <v>2</v>
      </c>
      <c r="H97" s="7">
        <v>1</v>
      </c>
      <c r="I97" s="7" t="s">
        <v>347</v>
      </c>
      <c r="J97" s="7">
        <v>28</v>
      </c>
      <c r="K97" s="7" t="s">
        <v>294</v>
      </c>
      <c r="L97" s="7" t="str">
        <f t="shared" si="5"/>
        <v>28G</v>
      </c>
      <c r="M97" s="7">
        <v>31</v>
      </c>
      <c r="N97" s="9"/>
      <c r="O97" s="7">
        <v>5051</v>
      </c>
      <c r="P97" t="s">
        <v>348</v>
      </c>
      <c r="Q97" t="str">
        <f t="shared" si="6"/>
        <v>28G</v>
      </c>
      <c r="R97" t="s">
        <v>321</v>
      </c>
    </row>
    <row r="98" spans="1:18" x14ac:dyDescent="0.3">
      <c r="A98">
        <v>97</v>
      </c>
      <c r="B98" s="7">
        <v>1</v>
      </c>
      <c r="C98" s="7">
        <v>3</v>
      </c>
      <c r="D98" s="7" t="s">
        <v>286</v>
      </c>
      <c r="E98" s="7" t="s">
        <v>274</v>
      </c>
      <c r="F98" s="7" t="s">
        <v>301</v>
      </c>
      <c r="G98" s="7">
        <v>2</v>
      </c>
      <c r="H98" s="7">
        <v>1</v>
      </c>
      <c r="I98" s="7" t="s">
        <v>347</v>
      </c>
      <c r="J98" s="7">
        <v>28</v>
      </c>
      <c r="K98" s="7" t="s">
        <v>294</v>
      </c>
      <c r="L98" s="7" t="str">
        <f t="shared" si="5"/>
        <v>28G</v>
      </c>
      <c r="M98" s="7">
        <v>31</v>
      </c>
      <c r="N98" s="9" t="s">
        <v>295</v>
      </c>
      <c r="O98" s="7">
        <v>5013</v>
      </c>
      <c r="P98" t="s">
        <v>348</v>
      </c>
      <c r="Q98" t="str">
        <f t="shared" si="6"/>
        <v>28G_spike</v>
      </c>
      <c r="R98" t="s">
        <v>321</v>
      </c>
    </row>
    <row r="99" spans="1:18" x14ac:dyDescent="0.3">
      <c r="A99">
        <v>98</v>
      </c>
      <c r="B99" s="7">
        <v>1</v>
      </c>
      <c r="C99" s="7">
        <v>1</v>
      </c>
      <c r="D99" s="7" t="s">
        <v>286</v>
      </c>
      <c r="E99" s="7" t="s">
        <v>281</v>
      </c>
      <c r="F99" s="7" t="s">
        <v>296</v>
      </c>
      <c r="G99" s="7">
        <v>2</v>
      </c>
      <c r="H99" s="7">
        <v>3</v>
      </c>
      <c r="I99" s="7" t="s">
        <v>349</v>
      </c>
      <c r="J99" s="7">
        <v>30</v>
      </c>
      <c r="K99" s="7" t="s">
        <v>277</v>
      </c>
      <c r="L99" s="7" t="str">
        <f t="shared" si="5"/>
        <v>30D</v>
      </c>
      <c r="M99" s="7">
        <v>29.2</v>
      </c>
      <c r="N99" s="7"/>
      <c r="O99" s="7">
        <v>5020</v>
      </c>
      <c r="Q99" t="str">
        <f t="shared" si="6"/>
        <v>30D</v>
      </c>
      <c r="R99" t="s">
        <v>321</v>
      </c>
    </row>
    <row r="100" spans="1:18" x14ac:dyDescent="0.3">
      <c r="A100">
        <v>99</v>
      </c>
      <c r="B100" s="11">
        <v>1</v>
      </c>
      <c r="C100" s="11">
        <v>2</v>
      </c>
      <c r="D100" s="11" t="s">
        <v>286</v>
      </c>
      <c r="E100" s="11" t="s">
        <v>266</v>
      </c>
      <c r="F100" s="11" t="s">
        <v>287</v>
      </c>
      <c r="G100" s="11" t="s">
        <v>256</v>
      </c>
      <c r="H100" s="11" t="s">
        <v>256</v>
      </c>
      <c r="I100" s="12" t="s">
        <v>350</v>
      </c>
      <c r="J100" s="11">
        <v>31</v>
      </c>
      <c r="K100" s="11" t="s">
        <v>309</v>
      </c>
      <c r="L100" s="11" t="str">
        <f t="shared" si="5"/>
        <v>31A</v>
      </c>
      <c r="M100" s="11">
        <v>27.6</v>
      </c>
      <c r="N100" s="12"/>
      <c r="O100" s="7">
        <v>5030</v>
      </c>
      <c r="Q100" t="str">
        <f t="shared" si="6"/>
        <v>31A</v>
      </c>
      <c r="R100" t="s">
        <v>321</v>
      </c>
    </row>
    <row r="101" spans="1:18" x14ac:dyDescent="0.3">
      <c r="A101">
        <v>100</v>
      </c>
      <c r="B101" s="7">
        <v>3</v>
      </c>
      <c r="C101" s="7">
        <v>4</v>
      </c>
      <c r="D101" s="7" t="s">
        <v>278</v>
      </c>
      <c r="E101" s="7" t="s">
        <v>271</v>
      </c>
      <c r="F101" s="7" t="s">
        <v>293</v>
      </c>
      <c r="G101" s="7">
        <v>2</v>
      </c>
      <c r="H101" s="7">
        <v>1</v>
      </c>
      <c r="I101" s="7" t="s">
        <v>351</v>
      </c>
      <c r="J101" s="7">
        <v>31</v>
      </c>
      <c r="K101" s="7" t="s">
        <v>274</v>
      </c>
      <c r="L101" s="7" t="str">
        <f t="shared" si="5"/>
        <v>31F</v>
      </c>
      <c r="M101" s="7">
        <v>30.4</v>
      </c>
      <c r="N101" s="7"/>
      <c r="O101" s="7">
        <v>5169</v>
      </c>
      <c r="Q101" t="str">
        <f t="shared" si="6"/>
        <v>31F</v>
      </c>
      <c r="R101" t="s">
        <v>321</v>
      </c>
    </row>
    <row r="102" spans="1:18" x14ac:dyDescent="0.3">
      <c r="A102">
        <v>101</v>
      </c>
      <c r="B102" s="7">
        <v>2</v>
      </c>
      <c r="C102" s="7">
        <v>3</v>
      </c>
      <c r="D102" s="7" t="s">
        <v>270</v>
      </c>
      <c r="E102" s="7" t="s">
        <v>274</v>
      </c>
      <c r="F102" s="7" t="s">
        <v>306</v>
      </c>
      <c r="G102" s="7">
        <v>2</v>
      </c>
      <c r="H102" s="7">
        <v>2</v>
      </c>
      <c r="I102" s="7" t="s">
        <v>352</v>
      </c>
      <c r="J102" s="7">
        <v>31</v>
      </c>
      <c r="K102" s="7" t="s">
        <v>273</v>
      </c>
      <c r="L102" s="7" t="str">
        <f t="shared" si="5"/>
        <v>31J</v>
      </c>
      <c r="M102" s="7">
        <v>28.1</v>
      </c>
      <c r="N102" s="7"/>
      <c r="O102" s="7">
        <v>5026</v>
      </c>
      <c r="Q102" t="str">
        <f t="shared" si="6"/>
        <v>31J</v>
      </c>
      <c r="R102" t="s">
        <v>321</v>
      </c>
    </row>
    <row r="103" spans="1:18" x14ac:dyDescent="0.3">
      <c r="A103">
        <v>102</v>
      </c>
      <c r="B103" s="7">
        <v>0</v>
      </c>
      <c r="C103" s="7">
        <v>4</v>
      </c>
      <c r="D103" s="7" t="s">
        <v>265</v>
      </c>
      <c r="E103" s="7" t="s">
        <v>271</v>
      </c>
      <c r="F103" s="7" t="s">
        <v>290</v>
      </c>
      <c r="G103" s="7">
        <v>2</v>
      </c>
      <c r="H103" s="7">
        <v>1</v>
      </c>
      <c r="I103" s="7" t="s">
        <v>353</v>
      </c>
      <c r="J103" s="7">
        <v>33</v>
      </c>
      <c r="K103" s="7" t="s">
        <v>274</v>
      </c>
      <c r="L103" s="7" t="str">
        <f t="shared" si="5"/>
        <v>33F</v>
      </c>
      <c r="M103" s="7">
        <v>26.4</v>
      </c>
      <c r="N103" s="9"/>
      <c r="O103" s="7">
        <v>5112</v>
      </c>
      <c r="Q103" t="str">
        <f t="shared" si="6"/>
        <v>33F</v>
      </c>
      <c r="R103" t="s">
        <v>321</v>
      </c>
    </row>
    <row r="104" spans="1:18" x14ac:dyDescent="0.3">
      <c r="A104">
        <v>103</v>
      </c>
      <c r="B104" s="7">
        <v>0</v>
      </c>
      <c r="C104" s="7">
        <v>4</v>
      </c>
      <c r="D104" s="7" t="s">
        <v>265</v>
      </c>
      <c r="E104" s="7" t="s">
        <v>271</v>
      </c>
      <c r="F104" s="7" t="s">
        <v>290</v>
      </c>
      <c r="G104" s="7">
        <v>2</v>
      </c>
      <c r="H104" s="7">
        <v>1</v>
      </c>
      <c r="I104" s="7" t="s">
        <v>353</v>
      </c>
      <c r="J104" s="7">
        <v>33</v>
      </c>
      <c r="K104" s="7" t="s">
        <v>274</v>
      </c>
      <c r="L104" s="7" t="str">
        <f t="shared" si="5"/>
        <v>33F</v>
      </c>
      <c r="M104" s="7">
        <v>26.4</v>
      </c>
      <c r="N104" s="9" t="s">
        <v>295</v>
      </c>
      <c r="O104" s="7">
        <v>5096</v>
      </c>
      <c r="Q104" t="str">
        <f t="shared" si="6"/>
        <v>33F_spike</v>
      </c>
      <c r="R104" t="s">
        <v>321</v>
      </c>
    </row>
    <row r="105" spans="1:18" x14ac:dyDescent="0.3">
      <c r="A105">
        <v>104</v>
      </c>
      <c r="B105" s="7">
        <v>3</v>
      </c>
      <c r="C105" s="7">
        <v>3</v>
      </c>
      <c r="D105" s="7" t="s">
        <v>278</v>
      </c>
      <c r="E105" s="7" t="s">
        <v>274</v>
      </c>
      <c r="F105" s="7" t="s">
        <v>279</v>
      </c>
      <c r="G105" s="7">
        <v>2</v>
      </c>
      <c r="H105" s="7">
        <v>1</v>
      </c>
      <c r="I105" s="7" t="s">
        <v>354</v>
      </c>
      <c r="J105" s="7">
        <v>34</v>
      </c>
      <c r="K105" s="7" t="s">
        <v>277</v>
      </c>
      <c r="L105" s="7" t="str">
        <f t="shared" si="5"/>
        <v>34D</v>
      </c>
      <c r="M105" s="7">
        <v>27.5</v>
      </c>
      <c r="N105" s="7"/>
      <c r="O105" s="7">
        <v>5113</v>
      </c>
      <c r="Q105" t="str">
        <f t="shared" si="6"/>
        <v>34D</v>
      </c>
      <c r="R105" t="s">
        <v>321</v>
      </c>
    </row>
    <row r="106" spans="1:18" x14ac:dyDescent="0.3">
      <c r="A106">
        <v>105</v>
      </c>
      <c r="B106" s="13">
        <v>3</v>
      </c>
      <c r="C106" s="13">
        <v>4</v>
      </c>
      <c r="D106" s="13" t="s">
        <v>278</v>
      </c>
      <c r="E106" s="13" t="s">
        <v>271</v>
      </c>
      <c r="F106" s="13" t="s">
        <v>293</v>
      </c>
      <c r="G106" s="13">
        <v>3</v>
      </c>
      <c r="H106" s="13">
        <v>3</v>
      </c>
      <c r="I106" s="13" t="s">
        <v>355</v>
      </c>
      <c r="J106" s="13">
        <v>34</v>
      </c>
      <c r="K106" s="13" t="s">
        <v>266</v>
      </c>
      <c r="L106" s="13" t="str">
        <f t="shared" si="5"/>
        <v>34I</v>
      </c>
      <c r="M106" s="13">
        <v>27.6</v>
      </c>
      <c r="N106" s="13"/>
      <c r="O106" s="7">
        <v>5055</v>
      </c>
      <c r="P106" t="s">
        <v>356</v>
      </c>
      <c r="Q106" t="str">
        <f t="shared" si="6"/>
        <v>34I</v>
      </c>
      <c r="R106" t="s">
        <v>321</v>
      </c>
    </row>
    <row r="107" spans="1:18" x14ac:dyDescent="0.3">
      <c r="A107">
        <v>106</v>
      </c>
      <c r="B107" s="7">
        <v>2</v>
      </c>
      <c r="C107" s="7">
        <v>3</v>
      </c>
      <c r="D107" s="7" t="s">
        <v>270</v>
      </c>
      <c r="E107" s="7" t="s">
        <v>274</v>
      </c>
      <c r="F107" s="7" t="s">
        <v>306</v>
      </c>
      <c r="G107" s="7" t="s">
        <v>256</v>
      </c>
      <c r="H107" s="7" t="s">
        <v>256</v>
      </c>
      <c r="I107" s="7" t="s">
        <v>357</v>
      </c>
      <c r="J107" s="10">
        <v>35</v>
      </c>
      <c r="K107" s="7" t="s">
        <v>309</v>
      </c>
      <c r="L107" s="7" t="str">
        <f t="shared" si="5"/>
        <v>35A</v>
      </c>
      <c r="M107" s="7">
        <v>28.7</v>
      </c>
      <c r="N107" s="7"/>
      <c r="O107" s="7">
        <v>5056</v>
      </c>
      <c r="Q107" t="str">
        <f t="shared" si="6"/>
        <v>35A</v>
      </c>
      <c r="R107" t="s">
        <v>321</v>
      </c>
    </row>
    <row r="108" spans="1:18" x14ac:dyDescent="0.3">
      <c r="A108">
        <v>107</v>
      </c>
      <c r="B108" s="7">
        <v>2</v>
      </c>
      <c r="C108" s="7">
        <v>2</v>
      </c>
      <c r="D108" s="7" t="s">
        <v>270</v>
      </c>
      <c r="E108" s="7" t="s">
        <v>266</v>
      </c>
      <c r="F108" s="7" t="s">
        <v>280</v>
      </c>
      <c r="G108" s="7">
        <v>2</v>
      </c>
      <c r="H108" s="7">
        <v>3</v>
      </c>
      <c r="I108" s="7" t="s">
        <v>358</v>
      </c>
      <c r="J108" s="7">
        <v>35</v>
      </c>
      <c r="K108" s="7" t="s">
        <v>274</v>
      </c>
      <c r="L108" s="7" t="str">
        <f t="shared" si="5"/>
        <v>35F</v>
      </c>
      <c r="M108" s="7">
        <v>27.8</v>
      </c>
      <c r="N108" s="7"/>
      <c r="O108" s="7">
        <v>5090</v>
      </c>
      <c r="Q108" t="str">
        <f t="shared" si="6"/>
        <v>35F</v>
      </c>
      <c r="R108" t="s">
        <v>321</v>
      </c>
    </row>
    <row r="109" spans="1:18" x14ac:dyDescent="0.3">
      <c r="A109">
        <v>108</v>
      </c>
      <c r="B109" s="13">
        <v>1</v>
      </c>
      <c r="C109" s="13">
        <v>1</v>
      </c>
      <c r="D109" s="13" t="s">
        <v>286</v>
      </c>
      <c r="E109" s="13" t="s">
        <v>281</v>
      </c>
      <c r="F109" s="13" t="s">
        <v>296</v>
      </c>
      <c r="G109" s="13">
        <v>4</v>
      </c>
      <c r="H109" s="13">
        <v>2</v>
      </c>
      <c r="I109" s="13" t="s">
        <v>359</v>
      </c>
      <c r="J109" s="13">
        <v>35</v>
      </c>
      <c r="K109" s="13" t="s">
        <v>281</v>
      </c>
      <c r="L109" s="13" t="str">
        <f t="shared" si="5"/>
        <v>35H</v>
      </c>
      <c r="M109" s="13">
        <v>29.9</v>
      </c>
      <c r="N109" s="13"/>
      <c r="O109" s="7">
        <v>5094</v>
      </c>
      <c r="P109" t="s">
        <v>356</v>
      </c>
      <c r="Q109" t="str">
        <f t="shared" si="6"/>
        <v>35H</v>
      </c>
      <c r="R109" t="s">
        <v>321</v>
      </c>
    </row>
    <row r="110" spans="1:18" x14ac:dyDescent="0.3">
      <c r="A110">
        <v>109</v>
      </c>
      <c r="B110" s="13">
        <v>0</v>
      </c>
      <c r="C110" s="13">
        <v>0</v>
      </c>
      <c r="D110" s="13" t="s">
        <v>265</v>
      </c>
      <c r="E110" s="13" t="s">
        <v>265</v>
      </c>
      <c r="F110" s="13" t="s">
        <v>283</v>
      </c>
      <c r="G110" s="13">
        <v>2</v>
      </c>
      <c r="H110" s="13">
        <v>3</v>
      </c>
      <c r="I110" s="13" t="s">
        <v>360</v>
      </c>
      <c r="J110" s="13">
        <v>35</v>
      </c>
      <c r="K110" s="13" t="s">
        <v>273</v>
      </c>
      <c r="L110" s="13" t="str">
        <f t="shared" si="5"/>
        <v>35J</v>
      </c>
      <c r="M110" s="13">
        <v>30.2</v>
      </c>
      <c r="N110" s="13"/>
      <c r="O110" s="7">
        <v>5139</v>
      </c>
      <c r="P110" t="s">
        <v>356</v>
      </c>
      <c r="Q110" t="str">
        <f t="shared" si="6"/>
        <v>35J</v>
      </c>
      <c r="R110" t="s">
        <v>321</v>
      </c>
    </row>
    <row r="111" spans="1:18" x14ac:dyDescent="0.3">
      <c r="A111">
        <v>110</v>
      </c>
      <c r="B111" s="7">
        <v>0</v>
      </c>
      <c r="C111" s="7">
        <v>4</v>
      </c>
      <c r="D111" s="7" t="s">
        <v>265</v>
      </c>
      <c r="E111" s="7" t="s">
        <v>271</v>
      </c>
      <c r="F111" s="7" t="s">
        <v>290</v>
      </c>
      <c r="G111" s="7">
        <v>2</v>
      </c>
      <c r="H111" s="7">
        <v>2</v>
      </c>
      <c r="I111" s="7" t="s">
        <v>361</v>
      </c>
      <c r="J111" s="7">
        <v>36</v>
      </c>
      <c r="K111" s="7" t="s">
        <v>277</v>
      </c>
      <c r="L111" s="7" t="str">
        <f t="shared" si="5"/>
        <v>36D</v>
      </c>
      <c r="M111" s="7">
        <v>27.8</v>
      </c>
      <c r="N111" s="7"/>
      <c r="O111" s="7">
        <v>5062</v>
      </c>
      <c r="Q111" t="str">
        <f t="shared" si="6"/>
        <v>36D</v>
      </c>
      <c r="R111" t="s">
        <v>321</v>
      </c>
    </row>
    <row r="112" spans="1:18" x14ac:dyDescent="0.3">
      <c r="A112">
        <v>111</v>
      </c>
      <c r="B112" s="7">
        <v>3</v>
      </c>
      <c r="C112" s="7">
        <v>1</v>
      </c>
      <c r="D112" s="7" t="s">
        <v>278</v>
      </c>
      <c r="E112" s="7" t="s">
        <v>281</v>
      </c>
      <c r="F112" s="7" t="s">
        <v>300</v>
      </c>
      <c r="G112" s="7">
        <v>2</v>
      </c>
      <c r="H112" s="7">
        <v>3</v>
      </c>
      <c r="I112" s="7" t="s">
        <v>362</v>
      </c>
      <c r="J112" s="7">
        <v>36</v>
      </c>
      <c r="K112" s="7" t="s">
        <v>294</v>
      </c>
      <c r="L112" s="7" t="str">
        <f t="shared" si="5"/>
        <v>36G</v>
      </c>
      <c r="M112" s="7">
        <v>29.7</v>
      </c>
      <c r="N112" s="7"/>
      <c r="O112" s="7">
        <v>5048</v>
      </c>
      <c r="Q112" t="str">
        <f t="shared" si="6"/>
        <v>36G</v>
      </c>
      <c r="R112" t="s">
        <v>321</v>
      </c>
    </row>
    <row r="113" spans="1:18" x14ac:dyDescent="0.3">
      <c r="A113">
        <v>112</v>
      </c>
      <c r="B113" s="13">
        <v>1</v>
      </c>
      <c r="C113" s="13">
        <v>4</v>
      </c>
      <c r="D113" s="13" t="s">
        <v>286</v>
      </c>
      <c r="E113" s="13" t="s">
        <v>271</v>
      </c>
      <c r="F113" s="13" t="s">
        <v>308</v>
      </c>
      <c r="G113" s="13">
        <v>3</v>
      </c>
      <c r="H113" s="13">
        <v>2</v>
      </c>
      <c r="I113" s="13" t="s">
        <v>363</v>
      </c>
      <c r="J113" s="13">
        <v>36</v>
      </c>
      <c r="K113" s="13" t="s">
        <v>266</v>
      </c>
      <c r="L113" s="13" t="str">
        <f t="shared" si="5"/>
        <v>36I</v>
      </c>
      <c r="M113" s="13">
        <v>28.5</v>
      </c>
      <c r="N113" s="13"/>
      <c r="O113" s="7">
        <v>5037</v>
      </c>
      <c r="P113" t="s">
        <v>356</v>
      </c>
      <c r="Q113" t="str">
        <f t="shared" si="6"/>
        <v>36I</v>
      </c>
      <c r="R113" t="s">
        <v>321</v>
      </c>
    </row>
    <row r="114" spans="1:18" x14ac:dyDescent="0.3">
      <c r="A114">
        <v>113</v>
      </c>
      <c r="B114" s="7">
        <v>1</v>
      </c>
      <c r="C114" s="7">
        <v>4</v>
      </c>
      <c r="D114" s="7" t="s">
        <v>286</v>
      </c>
      <c r="E114" s="7" t="s">
        <v>271</v>
      </c>
      <c r="F114" s="7" t="s">
        <v>308</v>
      </c>
      <c r="G114" s="7">
        <v>2</v>
      </c>
      <c r="H114" s="7">
        <v>1</v>
      </c>
      <c r="I114" s="7" t="s">
        <v>364</v>
      </c>
      <c r="J114" s="7">
        <v>38</v>
      </c>
      <c r="K114" s="7" t="s">
        <v>285</v>
      </c>
      <c r="L114" s="7" t="str">
        <f t="shared" si="5"/>
        <v>38B</v>
      </c>
      <c r="M114" s="7">
        <v>30.5</v>
      </c>
      <c r="N114" s="7"/>
      <c r="O114" s="7">
        <v>5018</v>
      </c>
      <c r="Q114" t="str">
        <f t="shared" si="6"/>
        <v>38B</v>
      </c>
      <c r="R114" t="s">
        <v>321</v>
      </c>
    </row>
    <row r="115" spans="1:18" x14ac:dyDescent="0.3">
      <c r="A115">
        <v>114</v>
      </c>
      <c r="B115" s="13">
        <v>3</v>
      </c>
      <c r="C115" s="13">
        <v>4</v>
      </c>
      <c r="D115" s="13" t="s">
        <v>278</v>
      </c>
      <c r="E115" s="13" t="s">
        <v>271</v>
      </c>
      <c r="F115" s="13" t="s">
        <v>293</v>
      </c>
      <c r="G115" s="13">
        <v>3</v>
      </c>
      <c r="H115" s="13">
        <v>2</v>
      </c>
      <c r="I115" s="13" t="s">
        <v>365</v>
      </c>
      <c r="J115" s="13">
        <v>38</v>
      </c>
      <c r="K115" s="13" t="s">
        <v>266</v>
      </c>
      <c r="L115" s="13" t="str">
        <f t="shared" si="5"/>
        <v>38I</v>
      </c>
      <c r="M115" s="13">
        <v>27.2</v>
      </c>
      <c r="N115" s="13"/>
      <c r="O115" s="7">
        <v>5173</v>
      </c>
      <c r="P115" t="s">
        <v>356</v>
      </c>
      <c r="Q115" t="str">
        <f t="shared" si="6"/>
        <v>38I</v>
      </c>
      <c r="R115" t="s">
        <v>321</v>
      </c>
    </row>
    <row r="116" spans="1:18" x14ac:dyDescent="0.3">
      <c r="A116">
        <v>115</v>
      </c>
      <c r="B116" s="7">
        <v>3</v>
      </c>
      <c r="C116" s="7">
        <v>2</v>
      </c>
      <c r="D116" s="7" t="s">
        <v>278</v>
      </c>
      <c r="E116" s="7" t="s">
        <v>266</v>
      </c>
      <c r="F116" s="7" t="s">
        <v>289</v>
      </c>
      <c r="G116" s="7">
        <v>2</v>
      </c>
      <c r="H116" s="7">
        <v>2</v>
      </c>
      <c r="I116" s="7" t="s">
        <v>366</v>
      </c>
      <c r="J116" s="7">
        <v>39</v>
      </c>
      <c r="K116" s="7" t="s">
        <v>309</v>
      </c>
      <c r="L116" s="7" t="str">
        <f t="shared" si="5"/>
        <v>39A</v>
      </c>
      <c r="M116" s="7">
        <v>27.4</v>
      </c>
      <c r="N116" s="7"/>
      <c r="O116" s="7">
        <v>5075</v>
      </c>
      <c r="Q116" t="str">
        <f t="shared" si="6"/>
        <v>39A</v>
      </c>
      <c r="R116" t="s">
        <v>321</v>
      </c>
    </row>
    <row r="117" spans="1:18" x14ac:dyDescent="0.3">
      <c r="A117">
        <v>116</v>
      </c>
      <c r="B117" s="13">
        <v>3</v>
      </c>
      <c r="C117" s="13">
        <v>2</v>
      </c>
      <c r="D117" s="13" t="s">
        <v>278</v>
      </c>
      <c r="E117" s="13" t="s">
        <v>266</v>
      </c>
      <c r="F117" s="13" t="s">
        <v>289</v>
      </c>
      <c r="G117" s="13">
        <v>2</v>
      </c>
      <c r="H117" s="13">
        <v>3</v>
      </c>
      <c r="I117" s="13" t="s">
        <v>329</v>
      </c>
      <c r="J117" s="13">
        <v>39</v>
      </c>
      <c r="K117" s="13" t="s">
        <v>281</v>
      </c>
      <c r="L117" s="13" t="str">
        <f t="shared" si="5"/>
        <v>39H</v>
      </c>
      <c r="M117" s="13">
        <v>28.6</v>
      </c>
      <c r="N117" s="13"/>
      <c r="O117" s="7">
        <v>5063</v>
      </c>
      <c r="P117" t="s">
        <v>367</v>
      </c>
      <c r="Q117" t="str">
        <f t="shared" si="6"/>
        <v>39H</v>
      </c>
      <c r="R117" t="s">
        <v>321</v>
      </c>
    </row>
    <row r="118" spans="1:18" x14ac:dyDescent="0.3">
      <c r="A118">
        <v>117</v>
      </c>
      <c r="B118" s="13">
        <v>2</v>
      </c>
      <c r="C118" s="13">
        <v>2</v>
      </c>
      <c r="D118" s="13" t="s">
        <v>270</v>
      </c>
      <c r="E118" s="13" t="s">
        <v>266</v>
      </c>
      <c r="F118" s="13" t="s">
        <v>280</v>
      </c>
      <c r="G118" s="13">
        <v>3</v>
      </c>
      <c r="H118" s="13">
        <v>2</v>
      </c>
      <c r="I118" s="13" t="s">
        <v>368</v>
      </c>
      <c r="J118" s="13">
        <v>39</v>
      </c>
      <c r="K118" s="13" t="s">
        <v>273</v>
      </c>
      <c r="L118" s="13" t="str">
        <f t="shared" si="5"/>
        <v>39J</v>
      </c>
      <c r="M118" s="13">
        <v>27.1</v>
      </c>
      <c r="N118" s="13"/>
      <c r="O118" s="7">
        <v>5135</v>
      </c>
      <c r="P118" t="s">
        <v>356</v>
      </c>
      <c r="Q118" t="str">
        <f t="shared" si="6"/>
        <v>39J</v>
      </c>
      <c r="R118" t="s">
        <v>321</v>
      </c>
    </row>
    <row r="119" spans="1:18" x14ac:dyDescent="0.3">
      <c r="A119">
        <v>118</v>
      </c>
      <c r="B119" s="11">
        <v>0</v>
      </c>
      <c r="C119" s="11">
        <v>0</v>
      </c>
      <c r="D119" s="11" t="s">
        <v>265</v>
      </c>
      <c r="E119" s="11" t="s">
        <v>265</v>
      </c>
      <c r="F119" s="11" t="s">
        <v>283</v>
      </c>
      <c r="G119" s="11" t="s">
        <v>256</v>
      </c>
      <c r="H119" s="11" t="s">
        <v>256</v>
      </c>
      <c r="I119" s="12" t="s">
        <v>360</v>
      </c>
      <c r="J119" s="11">
        <v>41</v>
      </c>
      <c r="K119" s="11" t="s">
        <v>292</v>
      </c>
      <c r="L119" s="11" t="str">
        <f t="shared" si="5"/>
        <v>41E</v>
      </c>
      <c r="M119" s="11">
        <v>27</v>
      </c>
      <c r="N119" s="12"/>
      <c r="O119" s="7">
        <v>5077</v>
      </c>
      <c r="Q119" t="str">
        <f t="shared" si="6"/>
        <v>41E</v>
      </c>
      <c r="R119" t="s">
        <v>321</v>
      </c>
    </row>
    <row r="120" spans="1:18" x14ac:dyDescent="0.3">
      <c r="A120">
        <v>119</v>
      </c>
      <c r="B120" s="7">
        <v>2</v>
      </c>
      <c r="C120" s="7">
        <v>2</v>
      </c>
      <c r="D120" s="7" t="s">
        <v>270</v>
      </c>
      <c r="E120" s="7" t="s">
        <v>266</v>
      </c>
      <c r="F120" s="7" t="s">
        <v>280</v>
      </c>
      <c r="G120" s="7">
        <v>2</v>
      </c>
      <c r="H120" s="7">
        <v>2</v>
      </c>
      <c r="I120" s="7" t="s">
        <v>369</v>
      </c>
      <c r="J120" s="7">
        <v>41</v>
      </c>
      <c r="K120" s="7" t="s">
        <v>274</v>
      </c>
      <c r="L120" s="7" t="str">
        <f t="shared" si="5"/>
        <v>41F</v>
      </c>
      <c r="M120" s="7">
        <v>29.2</v>
      </c>
      <c r="N120" s="7"/>
      <c r="O120" s="7">
        <v>5070</v>
      </c>
      <c r="Q120" t="str">
        <f t="shared" si="6"/>
        <v>41F</v>
      </c>
      <c r="R120" t="s">
        <v>321</v>
      </c>
    </row>
    <row r="121" spans="1:18" x14ac:dyDescent="0.3">
      <c r="A121">
        <v>120</v>
      </c>
      <c r="B121" s="13">
        <v>1</v>
      </c>
      <c r="C121" s="13">
        <v>4</v>
      </c>
      <c r="D121" s="13" t="s">
        <v>286</v>
      </c>
      <c r="E121" s="13" t="s">
        <v>271</v>
      </c>
      <c r="F121" s="13" t="s">
        <v>308</v>
      </c>
      <c r="G121" s="13">
        <v>4</v>
      </c>
      <c r="H121" s="13">
        <v>1</v>
      </c>
      <c r="I121" s="13" t="s">
        <v>370</v>
      </c>
      <c r="J121" s="13">
        <v>41</v>
      </c>
      <c r="K121" s="13" t="s">
        <v>281</v>
      </c>
      <c r="L121" s="13" t="str">
        <f t="shared" si="5"/>
        <v>41H</v>
      </c>
      <c r="M121" s="13">
        <v>28.4</v>
      </c>
      <c r="N121" s="13"/>
      <c r="O121" s="7">
        <v>5122</v>
      </c>
      <c r="P121" t="s">
        <v>356</v>
      </c>
      <c r="Q121" t="str">
        <f t="shared" si="6"/>
        <v>41H</v>
      </c>
      <c r="R121" t="s">
        <v>321</v>
      </c>
    </row>
    <row r="122" spans="1:18" x14ac:dyDescent="0.3">
      <c r="A122">
        <v>121</v>
      </c>
      <c r="B122" s="13">
        <v>0</v>
      </c>
      <c r="C122" s="13">
        <v>2</v>
      </c>
      <c r="D122" s="13" t="s">
        <v>265</v>
      </c>
      <c r="E122" s="13" t="s">
        <v>266</v>
      </c>
      <c r="F122" s="13" t="s">
        <v>267</v>
      </c>
      <c r="G122" s="13">
        <v>2</v>
      </c>
      <c r="H122" s="13">
        <v>1</v>
      </c>
      <c r="I122" s="13" t="s">
        <v>371</v>
      </c>
      <c r="J122" s="13">
        <v>41</v>
      </c>
      <c r="K122" s="13" t="s">
        <v>273</v>
      </c>
      <c r="L122" s="13" t="str">
        <f t="shared" si="5"/>
        <v>41J</v>
      </c>
      <c r="M122" s="13">
        <v>28.6</v>
      </c>
      <c r="N122" s="13"/>
      <c r="O122" s="7">
        <v>5047</v>
      </c>
      <c r="P122" t="s">
        <v>356</v>
      </c>
      <c r="Q122" t="str">
        <f t="shared" si="6"/>
        <v>41J</v>
      </c>
      <c r="R122" t="s">
        <v>321</v>
      </c>
    </row>
    <row r="123" spans="1:18" x14ac:dyDescent="0.3">
      <c r="A123">
        <v>122</v>
      </c>
      <c r="B123" s="7">
        <v>0</v>
      </c>
      <c r="C123" s="7">
        <v>0</v>
      </c>
      <c r="D123" s="7" t="s">
        <v>265</v>
      </c>
      <c r="E123" s="7" t="s">
        <v>265</v>
      </c>
      <c r="F123" s="7" t="s">
        <v>283</v>
      </c>
      <c r="G123" s="7">
        <v>2</v>
      </c>
      <c r="H123" s="7">
        <v>1</v>
      </c>
      <c r="I123" s="7" t="s">
        <v>372</v>
      </c>
      <c r="J123" s="7">
        <v>42</v>
      </c>
      <c r="K123" s="7" t="s">
        <v>285</v>
      </c>
      <c r="L123" s="7" t="str">
        <f t="shared" si="5"/>
        <v>42B</v>
      </c>
      <c r="M123" s="7">
        <v>26.4</v>
      </c>
      <c r="N123" s="8"/>
      <c r="O123" s="7">
        <v>5037</v>
      </c>
      <c r="Q123" t="str">
        <f t="shared" si="6"/>
        <v>42B</v>
      </c>
      <c r="R123" t="s">
        <v>321</v>
      </c>
    </row>
    <row r="124" spans="1:18" x14ac:dyDescent="0.3">
      <c r="A124">
        <v>123</v>
      </c>
      <c r="B124" s="7">
        <v>0</v>
      </c>
      <c r="C124" s="7">
        <v>0</v>
      </c>
      <c r="D124" s="7" t="s">
        <v>265</v>
      </c>
      <c r="E124" s="7" t="s">
        <v>265</v>
      </c>
      <c r="F124" s="7" t="s">
        <v>283</v>
      </c>
      <c r="G124" s="7">
        <v>2</v>
      </c>
      <c r="H124" s="7">
        <v>1</v>
      </c>
      <c r="I124" s="7" t="s">
        <v>372</v>
      </c>
      <c r="J124" s="7">
        <v>42</v>
      </c>
      <c r="K124" s="7" t="s">
        <v>285</v>
      </c>
      <c r="L124" s="7" t="str">
        <f t="shared" si="5"/>
        <v>42B</v>
      </c>
      <c r="M124" s="7">
        <v>26.4</v>
      </c>
      <c r="N124" s="8" t="s">
        <v>282</v>
      </c>
      <c r="O124" s="7">
        <v>5004</v>
      </c>
      <c r="Q124" t="str">
        <f t="shared" si="6"/>
        <v>42B_b</v>
      </c>
      <c r="R124" t="s">
        <v>321</v>
      </c>
    </row>
    <row r="125" spans="1:18" x14ac:dyDescent="0.3">
      <c r="A125">
        <v>124</v>
      </c>
      <c r="B125" s="13">
        <v>0</v>
      </c>
      <c r="C125" s="13">
        <v>1</v>
      </c>
      <c r="D125" s="13" t="s">
        <v>265</v>
      </c>
      <c r="E125" s="13" t="s">
        <v>281</v>
      </c>
      <c r="F125" s="13" t="s">
        <v>297</v>
      </c>
      <c r="G125" s="13" t="s">
        <v>256</v>
      </c>
      <c r="H125" s="13" t="s">
        <v>256</v>
      </c>
      <c r="I125" s="13" t="s">
        <v>373</v>
      </c>
      <c r="J125" s="13">
        <v>44</v>
      </c>
      <c r="K125" s="13" t="s">
        <v>294</v>
      </c>
      <c r="L125" s="13" t="str">
        <f t="shared" si="5"/>
        <v>44G</v>
      </c>
      <c r="M125" s="13">
        <v>31.2</v>
      </c>
      <c r="N125" s="13"/>
      <c r="O125" s="7">
        <v>5074</v>
      </c>
      <c r="P125" t="s">
        <v>374</v>
      </c>
      <c r="Q125" t="str">
        <f t="shared" si="6"/>
        <v>44G</v>
      </c>
      <c r="R125" t="s">
        <v>321</v>
      </c>
    </row>
    <row r="126" spans="1:18" x14ac:dyDescent="0.3">
      <c r="A126">
        <v>125</v>
      </c>
      <c r="B126" s="13">
        <v>1</v>
      </c>
      <c r="C126" s="13">
        <v>3</v>
      </c>
      <c r="D126" s="13" t="s">
        <v>286</v>
      </c>
      <c r="E126" s="13" t="s">
        <v>274</v>
      </c>
      <c r="F126" s="13" t="s">
        <v>301</v>
      </c>
      <c r="G126" s="13">
        <v>4</v>
      </c>
      <c r="H126" s="13">
        <v>2</v>
      </c>
      <c r="I126" s="13" t="s">
        <v>375</v>
      </c>
      <c r="J126" s="13">
        <v>45</v>
      </c>
      <c r="K126" s="13" t="s">
        <v>274</v>
      </c>
      <c r="L126" s="13" t="str">
        <f t="shared" si="5"/>
        <v>45F</v>
      </c>
      <c r="M126" s="13">
        <v>37.9</v>
      </c>
      <c r="N126" s="13"/>
      <c r="O126" s="7">
        <v>5038</v>
      </c>
      <c r="P126" t="s">
        <v>356</v>
      </c>
      <c r="Q126" t="str">
        <f t="shared" si="6"/>
        <v>45F</v>
      </c>
      <c r="R126" t="s">
        <v>321</v>
      </c>
    </row>
    <row r="127" spans="1:18" x14ac:dyDescent="0.3">
      <c r="A127">
        <v>126</v>
      </c>
      <c r="B127" s="13">
        <v>3</v>
      </c>
      <c r="C127" s="13">
        <v>3</v>
      </c>
      <c r="D127" s="13" t="s">
        <v>278</v>
      </c>
      <c r="E127" s="13" t="s">
        <v>274</v>
      </c>
      <c r="F127" s="13" t="s">
        <v>279</v>
      </c>
      <c r="G127" s="13">
        <v>3</v>
      </c>
      <c r="H127" s="13">
        <v>3</v>
      </c>
      <c r="I127" s="13" t="s">
        <v>376</v>
      </c>
      <c r="J127" s="13">
        <v>45</v>
      </c>
      <c r="K127" s="13" t="s">
        <v>273</v>
      </c>
      <c r="L127" s="13" t="str">
        <f t="shared" si="5"/>
        <v>45J</v>
      </c>
      <c r="M127" s="13">
        <v>28.5</v>
      </c>
      <c r="N127" s="13"/>
      <c r="O127" s="7">
        <v>5065</v>
      </c>
      <c r="P127" t="s">
        <v>367</v>
      </c>
      <c r="Q127" t="str">
        <f t="shared" si="6"/>
        <v>45J</v>
      </c>
      <c r="R127" t="s">
        <v>321</v>
      </c>
    </row>
    <row r="128" spans="1:18" x14ac:dyDescent="0.3">
      <c r="A128">
        <v>127</v>
      </c>
      <c r="B128" s="13">
        <v>3</v>
      </c>
      <c r="C128" s="13">
        <v>3</v>
      </c>
      <c r="D128" s="13" t="s">
        <v>278</v>
      </c>
      <c r="E128" s="13" t="s">
        <v>274</v>
      </c>
      <c r="F128" s="13" t="s">
        <v>279</v>
      </c>
      <c r="G128" s="13">
        <v>3</v>
      </c>
      <c r="H128" s="13">
        <v>1</v>
      </c>
      <c r="I128" s="13" t="s">
        <v>377</v>
      </c>
      <c r="J128" s="13">
        <v>46</v>
      </c>
      <c r="K128" s="13" t="s">
        <v>266</v>
      </c>
      <c r="L128" s="13" t="str">
        <f t="shared" si="5"/>
        <v>46I</v>
      </c>
      <c r="M128" s="13">
        <v>29.4</v>
      </c>
      <c r="N128" s="13"/>
      <c r="O128" s="7">
        <v>5066</v>
      </c>
      <c r="P128" t="s">
        <v>367</v>
      </c>
      <c r="Q128" t="str">
        <f t="shared" si="6"/>
        <v>46I</v>
      </c>
      <c r="R128" t="s">
        <v>321</v>
      </c>
    </row>
    <row r="129" spans="1:18" x14ac:dyDescent="0.3">
      <c r="A129">
        <v>128</v>
      </c>
      <c r="B129" s="7">
        <v>3</v>
      </c>
      <c r="C129" s="7">
        <v>3</v>
      </c>
      <c r="D129" s="7" t="s">
        <v>278</v>
      </c>
      <c r="E129" s="7" t="s">
        <v>274</v>
      </c>
      <c r="F129" s="7" t="s">
        <v>279</v>
      </c>
      <c r="G129" s="7">
        <v>2</v>
      </c>
      <c r="H129" s="7">
        <v>2</v>
      </c>
      <c r="I129" s="7" t="s">
        <v>378</v>
      </c>
      <c r="J129" s="7">
        <v>47</v>
      </c>
      <c r="K129" s="7" t="s">
        <v>292</v>
      </c>
      <c r="L129" s="7" t="str">
        <f t="shared" ref="L129:L134" si="7">J129&amp;K129</f>
        <v>47E</v>
      </c>
      <c r="M129" s="7">
        <v>28.1</v>
      </c>
      <c r="N129" s="7"/>
      <c r="O129" s="7">
        <v>5087</v>
      </c>
      <c r="Q129" t="str">
        <f t="shared" si="6"/>
        <v>47E</v>
      </c>
      <c r="R129" t="s">
        <v>321</v>
      </c>
    </row>
    <row r="130" spans="1:18" x14ac:dyDescent="0.3">
      <c r="A130">
        <v>129</v>
      </c>
      <c r="B130" s="13">
        <v>0</v>
      </c>
      <c r="C130" s="13">
        <v>1</v>
      </c>
      <c r="D130" s="13" t="s">
        <v>265</v>
      </c>
      <c r="E130" s="13" t="s">
        <v>281</v>
      </c>
      <c r="F130" s="13" t="s">
        <v>297</v>
      </c>
      <c r="G130" s="13">
        <v>2</v>
      </c>
      <c r="H130" s="13">
        <v>1</v>
      </c>
      <c r="I130" s="13" t="s">
        <v>379</v>
      </c>
      <c r="J130" s="13">
        <v>47</v>
      </c>
      <c r="K130" s="13" t="s">
        <v>274</v>
      </c>
      <c r="L130" s="13" t="str">
        <f t="shared" si="7"/>
        <v>47F</v>
      </c>
      <c r="M130" s="13">
        <v>29</v>
      </c>
      <c r="N130" s="13"/>
      <c r="O130" s="7">
        <v>5157</v>
      </c>
      <c r="P130" t="s">
        <v>380</v>
      </c>
      <c r="Q130" t="str">
        <f t="shared" ref="Q130:Q134" si="8">IF(N130=0,L130,L130&amp;"_"&amp;N130)</f>
        <v>47F</v>
      </c>
      <c r="R130" t="s">
        <v>321</v>
      </c>
    </row>
    <row r="131" spans="1:18" x14ac:dyDescent="0.3">
      <c r="A131">
        <v>130</v>
      </c>
      <c r="B131" s="13">
        <v>2</v>
      </c>
      <c r="C131" s="13">
        <v>1</v>
      </c>
      <c r="D131" s="13" t="s">
        <v>270</v>
      </c>
      <c r="E131" s="13" t="s">
        <v>281</v>
      </c>
      <c r="F131" s="13" t="s">
        <v>288</v>
      </c>
      <c r="G131" s="13">
        <v>3</v>
      </c>
      <c r="H131" s="13">
        <v>3</v>
      </c>
      <c r="I131" s="13" t="s">
        <v>381</v>
      </c>
      <c r="J131" s="13">
        <v>47</v>
      </c>
      <c r="K131" s="13" t="s">
        <v>281</v>
      </c>
      <c r="L131" s="13" t="str">
        <f t="shared" si="7"/>
        <v>47H</v>
      </c>
      <c r="M131" s="13">
        <v>28.2</v>
      </c>
      <c r="N131" s="13"/>
      <c r="O131" s="7">
        <v>5088</v>
      </c>
      <c r="P131" t="s">
        <v>356</v>
      </c>
      <c r="Q131" t="str">
        <f t="shared" si="8"/>
        <v>47H</v>
      </c>
      <c r="R131" t="s">
        <v>321</v>
      </c>
    </row>
    <row r="132" spans="1:18" x14ac:dyDescent="0.3">
      <c r="A132">
        <v>131</v>
      </c>
      <c r="B132" s="7">
        <v>0</v>
      </c>
      <c r="C132" s="7">
        <v>0</v>
      </c>
      <c r="D132" s="7" t="s">
        <v>265</v>
      </c>
      <c r="E132" s="7" t="s">
        <v>265</v>
      </c>
      <c r="F132" s="7" t="s">
        <v>283</v>
      </c>
      <c r="G132" s="7">
        <v>2</v>
      </c>
      <c r="H132" s="7">
        <v>2</v>
      </c>
      <c r="I132" s="7" t="s">
        <v>382</v>
      </c>
      <c r="J132" s="7">
        <v>48</v>
      </c>
      <c r="K132" s="7" t="s">
        <v>285</v>
      </c>
      <c r="L132" s="7" t="str">
        <f t="shared" si="7"/>
        <v>48B</v>
      </c>
      <c r="M132" s="7">
        <v>28.1</v>
      </c>
      <c r="N132" s="7"/>
      <c r="O132" s="7">
        <v>5108</v>
      </c>
      <c r="Q132" t="str">
        <f t="shared" si="8"/>
        <v>48B</v>
      </c>
      <c r="R132" t="s">
        <v>321</v>
      </c>
    </row>
    <row r="133" spans="1:18" x14ac:dyDescent="0.3">
      <c r="A133">
        <v>132</v>
      </c>
      <c r="B133" s="13">
        <v>0</v>
      </c>
      <c r="C133" s="13">
        <v>4</v>
      </c>
      <c r="D133" s="13" t="s">
        <v>265</v>
      </c>
      <c r="E133" s="13" t="s">
        <v>271</v>
      </c>
      <c r="F133" s="13" t="s">
        <v>290</v>
      </c>
      <c r="G133" s="13">
        <v>4</v>
      </c>
      <c r="H133" s="13">
        <v>1</v>
      </c>
      <c r="I133" s="13" t="s">
        <v>383</v>
      </c>
      <c r="J133" s="13">
        <v>48</v>
      </c>
      <c r="K133" s="13" t="s">
        <v>294</v>
      </c>
      <c r="L133" s="13" t="str">
        <f t="shared" si="7"/>
        <v>48G</v>
      </c>
      <c r="M133" s="13">
        <v>26.7</v>
      </c>
      <c r="N133" s="13"/>
      <c r="O133" s="7">
        <v>5011</v>
      </c>
      <c r="P133" t="s">
        <v>367</v>
      </c>
      <c r="Q133" t="str">
        <f t="shared" si="8"/>
        <v>48G</v>
      </c>
      <c r="R133" t="s">
        <v>321</v>
      </c>
    </row>
    <row r="134" spans="1:18" x14ac:dyDescent="0.3">
      <c r="A134">
        <v>133</v>
      </c>
      <c r="B134" s="13">
        <v>2</v>
      </c>
      <c r="C134" s="13">
        <v>4</v>
      </c>
      <c r="D134" s="13" t="s">
        <v>270</v>
      </c>
      <c r="E134" s="13" t="s">
        <v>271</v>
      </c>
      <c r="F134" s="13" t="s">
        <v>272</v>
      </c>
      <c r="G134" s="13">
        <v>3</v>
      </c>
      <c r="H134" s="13">
        <v>2</v>
      </c>
      <c r="I134" s="13" t="s">
        <v>384</v>
      </c>
      <c r="J134" s="13">
        <v>48</v>
      </c>
      <c r="K134" s="13" t="s">
        <v>266</v>
      </c>
      <c r="L134" s="13" t="str">
        <f t="shared" si="7"/>
        <v>48I</v>
      </c>
      <c r="M134" s="13">
        <v>27</v>
      </c>
      <c r="N134" s="13"/>
      <c r="O134" s="7">
        <v>5034</v>
      </c>
      <c r="P134" t="s">
        <v>367</v>
      </c>
      <c r="Q134" t="str">
        <f t="shared" si="8"/>
        <v>48I</v>
      </c>
      <c r="R134" t="s">
        <v>321</v>
      </c>
    </row>
    <row r="135" spans="1:18" x14ac:dyDescent="0.3">
      <c r="A135">
        <v>134</v>
      </c>
      <c r="B135" s="11">
        <v>2</v>
      </c>
      <c r="C135" s="11">
        <v>1</v>
      </c>
      <c r="D135" s="11" t="s">
        <v>270</v>
      </c>
      <c r="E135" s="11" t="s">
        <v>281</v>
      </c>
      <c r="F135" s="11" t="s">
        <v>288</v>
      </c>
      <c r="G135" s="11">
        <v>2</v>
      </c>
      <c r="H135" s="11">
        <v>1</v>
      </c>
      <c r="I135" s="11" t="s">
        <v>385</v>
      </c>
      <c r="J135" s="11">
        <v>1</v>
      </c>
      <c r="K135" s="11" t="s">
        <v>281</v>
      </c>
      <c r="L135" s="14" t="s">
        <v>148</v>
      </c>
      <c r="M135" s="14"/>
      <c r="O135" s="11">
        <v>5049</v>
      </c>
      <c r="Q135" t="str">
        <f>IF(N135=0,L135,L135&amp;"_"&amp;N135)</f>
        <v>1H</v>
      </c>
      <c r="R135" t="s">
        <v>386</v>
      </c>
    </row>
    <row r="136" spans="1:18" x14ac:dyDescent="0.3">
      <c r="A136">
        <v>135</v>
      </c>
      <c r="B136" s="7">
        <v>1</v>
      </c>
      <c r="C136" s="7">
        <v>1</v>
      </c>
      <c r="D136" s="7" t="s">
        <v>286</v>
      </c>
      <c r="E136" s="7" t="s">
        <v>281</v>
      </c>
      <c r="F136" s="7" t="s">
        <v>296</v>
      </c>
      <c r="G136" s="7">
        <v>3</v>
      </c>
      <c r="H136" s="7">
        <v>2</v>
      </c>
      <c r="I136" s="7" t="str">
        <f>F136&amp;"_"&amp;G136&amp;H136</f>
        <v>PE_H_32</v>
      </c>
      <c r="J136" s="7">
        <v>3</v>
      </c>
      <c r="K136" s="7" t="s">
        <v>309</v>
      </c>
      <c r="L136" t="s">
        <v>150</v>
      </c>
      <c r="M136"/>
      <c r="N136" s="8"/>
      <c r="O136" s="7">
        <v>5088</v>
      </c>
      <c r="Q136" t="str">
        <f t="shared" ref="Q136:Q194" si="9">IF(N136=0,L136,L136&amp;"_"&amp;N136)</f>
        <v>3A</v>
      </c>
      <c r="R136" t="s">
        <v>386</v>
      </c>
    </row>
    <row r="137" spans="1:18" x14ac:dyDescent="0.3">
      <c r="A137">
        <v>136</v>
      </c>
      <c r="B137" s="7">
        <v>1</v>
      </c>
      <c r="C137" s="7">
        <v>1</v>
      </c>
      <c r="D137" s="7" t="s">
        <v>286</v>
      </c>
      <c r="E137" s="7" t="s">
        <v>281</v>
      </c>
      <c r="F137" s="7" t="s">
        <v>296</v>
      </c>
      <c r="G137" s="7">
        <v>3</v>
      </c>
      <c r="H137" s="7">
        <v>2</v>
      </c>
      <c r="I137" s="7" t="str">
        <f>F137&amp;"_"&amp;G137&amp;H137</f>
        <v>PE_H_32</v>
      </c>
      <c r="J137" s="7">
        <v>3</v>
      </c>
      <c r="K137" s="7" t="s">
        <v>309</v>
      </c>
      <c r="L137" t="s">
        <v>150</v>
      </c>
      <c r="M137"/>
      <c r="N137" s="8" t="s">
        <v>282</v>
      </c>
      <c r="O137" s="7">
        <v>5060</v>
      </c>
      <c r="Q137" t="str">
        <f t="shared" si="9"/>
        <v>3A_b</v>
      </c>
      <c r="R137" t="s">
        <v>386</v>
      </c>
    </row>
    <row r="138" spans="1:18" x14ac:dyDescent="0.3">
      <c r="A138">
        <v>137</v>
      </c>
      <c r="B138" s="11">
        <v>1</v>
      </c>
      <c r="C138" s="11">
        <v>4</v>
      </c>
      <c r="D138" s="11" t="s">
        <v>286</v>
      </c>
      <c r="E138" s="11" t="s">
        <v>271</v>
      </c>
      <c r="F138" s="11" t="s">
        <v>308</v>
      </c>
      <c r="G138" s="11" t="s">
        <v>256</v>
      </c>
      <c r="H138" s="11" t="s">
        <v>256</v>
      </c>
      <c r="I138" s="11" t="str">
        <f>F138&amp;"_"&amp;G138&amp;H138</f>
        <v>PE_M_xx</v>
      </c>
      <c r="J138" s="11">
        <v>3</v>
      </c>
      <c r="K138" s="11" t="s">
        <v>274</v>
      </c>
      <c r="L138" s="14" t="s">
        <v>154</v>
      </c>
      <c r="M138" s="14"/>
      <c r="N138" s="9"/>
      <c r="O138" s="11">
        <v>5007</v>
      </c>
      <c r="Q138" t="str">
        <f t="shared" si="9"/>
        <v>3F</v>
      </c>
      <c r="R138" t="s">
        <v>386</v>
      </c>
    </row>
    <row r="139" spans="1:18" x14ac:dyDescent="0.3">
      <c r="A139">
        <v>138</v>
      </c>
      <c r="B139" s="11">
        <v>1</v>
      </c>
      <c r="C139" s="11">
        <v>4</v>
      </c>
      <c r="D139" s="11" t="s">
        <v>286</v>
      </c>
      <c r="E139" s="11" t="s">
        <v>271</v>
      </c>
      <c r="F139" s="11" t="s">
        <v>308</v>
      </c>
      <c r="G139" s="11" t="s">
        <v>256</v>
      </c>
      <c r="H139" s="11" t="s">
        <v>256</v>
      </c>
      <c r="I139" s="11" t="str">
        <f>F139&amp;"_"&amp;G139&amp;H139</f>
        <v>PE_M_xx</v>
      </c>
      <c r="J139" s="11">
        <v>3</v>
      </c>
      <c r="K139" s="11" t="s">
        <v>274</v>
      </c>
      <c r="L139" s="14" t="s">
        <v>154</v>
      </c>
      <c r="M139" s="14"/>
      <c r="N139" s="9" t="s">
        <v>295</v>
      </c>
      <c r="O139" s="11">
        <v>5012</v>
      </c>
      <c r="Q139" t="str">
        <f t="shared" si="9"/>
        <v>3F_spike</v>
      </c>
      <c r="R139" t="s">
        <v>386</v>
      </c>
    </row>
    <row r="140" spans="1:18" x14ac:dyDescent="0.3">
      <c r="A140">
        <v>139</v>
      </c>
      <c r="B140" s="7">
        <v>0</v>
      </c>
      <c r="C140" s="7">
        <v>4</v>
      </c>
      <c r="D140" s="7" t="s">
        <v>265</v>
      </c>
      <c r="E140" s="7" t="s">
        <v>271</v>
      </c>
      <c r="F140" s="7" t="s">
        <v>290</v>
      </c>
      <c r="G140" s="7">
        <v>3</v>
      </c>
      <c r="H140" s="7">
        <v>1</v>
      </c>
      <c r="I140" s="7" t="s">
        <v>387</v>
      </c>
      <c r="J140" s="7">
        <v>3</v>
      </c>
      <c r="K140" s="7" t="s">
        <v>273</v>
      </c>
      <c r="L140" t="s">
        <v>159</v>
      </c>
      <c r="M140"/>
      <c r="O140" s="7">
        <v>5091</v>
      </c>
      <c r="Q140" t="str">
        <f t="shared" si="9"/>
        <v>3J</v>
      </c>
      <c r="R140" t="s">
        <v>386</v>
      </c>
    </row>
    <row r="141" spans="1:18" x14ac:dyDescent="0.3">
      <c r="A141">
        <v>140</v>
      </c>
      <c r="B141" s="7">
        <v>3</v>
      </c>
      <c r="C141" s="7">
        <v>2</v>
      </c>
      <c r="D141" s="7" t="s">
        <v>278</v>
      </c>
      <c r="E141" s="7" t="s">
        <v>266</v>
      </c>
      <c r="F141" s="7" t="s">
        <v>289</v>
      </c>
      <c r="G141" s="7">
        <v>3</v>
      </c>
      <c r="H141" s="7">
        <v>3</v>
      </c>
      <c r="I141" s="7" t="str">
        <f t="shared" ref="I141:I148" si="10">F141&amp;"_"&amp;G141&amp;H141</f>
        <v>BIO_I_33</v>
      </c>
      <c r="J141" s="7">
        <v>5</v>
      </c>
      <c r="K141" s="7" t="s">
        <v>292</v>
      </c>
      <c r="L141" t="s">
        <v>161</v>
      </c>
      <c r="M141"/>
      <c r="O141" s="7">
        <v>5003</v>
      </c>
      <c r="Q141" t="str">
        <f t="shared" si="9"/>
        <v>5E</v>
      </c>
      <c r="R141" t="s">
        <v>386</v>
      </c>
    </row>
    <row r="142" spans="1:18" x14ac:dyDescent="0.3">
      <c r="A142">
        <v>141</v>
      </c>
      <c r="B142" s="11">
        <v>2</v>
      </c>
      <c r="C142" s="11">
        <v>2</v>
      </c>
      <c r="D142" s="11" t="s">
        <v>270</v>
      </c>
      <c r="E142" s="11" t="s">
        <v>266</v>
      </c>
      <c r="F142" s="11" t="s">
        <v>280</v>
      </c>
      <c r="G142" s="11" t="s">
        <v>256</v>
      </c>
      <c r="H142" s="11" t="s">
        <v>256</v>
      </c>
      <c r="I142" s="11" t="str">
        <f t="shared" si="10"/>
        <v>PAC_I_xx</v>
      </c>
      <c r="J142" s="11">
        <v>5</v>
      </c>
      <c r="K142" s="11" t="s">
        <v>274</v>
      </c>
      <c r="L142" s="14" t="s">
        <v>163</v>
      </c>
      <c r="M142" s="14"/>
      <c r="O142" s="11">
        <v>5060</v>
      </c>
      <c r="Q142" t="str">
        <f t="shared" si="9"/>
        <v>5F</v>
      </c>
      <c r="R142" t="s">
        <v>386</v>
      </c>
    </row>
    <row r="143" spans="1:18" x14ac:dyDescent="0.3">
      <c r="A143">
        <v>142</v>
      </c>
      <c r="B143" s="7">
        <v>2</v>
      </c>
      <c r="C143" s="7">
        <v>1</v>
      </c>
      <c r="D143" s="7" t="s">
        <v>270</v>
      </c>
      <c r="E143" s="7" t="s">
        <v>281</v>
      </c>
      <c r="F143" s="7" t="s">
        <v>288</v>
      </c>
      <c r="G143" s="7">
        <v>3</v>
      </c>
      <c r="H143" s="7">
        <v>1</v>
      </c>
      <c r="I143" s="7" t="str">
        <f t="shared" si="10"/>
        <v>PAC_H_31</v>
      </c>
      <c r="J143" s="7">
        <v>8</v>
      </c>
      <c r="K143" s="7" t="s">
        <v>277</v>
      </c>
      <c r="L143" t="s">
        <v>165</v>
      </c>
      <c r="M143"/>
      <c r="N143" s="9"/>
      <c r="O143" s="7"/>
      <c r="P143" t="s">
        <v>388</v>
      </c>
      <c r="Q143" t="str">
        <f t="shared" si="9"/>
        <v>8D</v>
      </c>
      <c r="R143" t="s">
        <v>386</v>
      </c>
    </row>
    <row r="144" spans="1:18" x14ac:dyDescent="0.3">
      <c r="A144">
        <v>143</v>
      </c>
      <c r="B144" s="7">
        <v>2</v>
      </c>
      <c r="C144" s="7">
        <v>1</v>
      </c>
      <c r="D144" s="7" t="s">
        <v>270</v>
      </c>
      <c r="E144" s="7" t="s">
        <v>281</v>
      </c>
      <c r="F144" s="7" t="s">
        <v>288</v>
      </c>
      <c r="G144" s="7">
        <v>3</v>
      </c>
      <c r="H144" s="7">
        <v>1</v>
      </c>
      <c r="I144" s="7" t="str">
        <f t="shared" si="10"/>
        <v>PAC_H_31</v>
      </c>
      <c r="J144" s="7">
        <v>8</v>
      </c>
      <c r="K144" s="7" t="s">
        <v>277</v>
      </c>
      <c r="L144" t="s">
        <v>165</v>
      </c>
      <c r="M144"/>
      <c r="N144" s="9" t="s">
        <v>295</v>
      </c>
      <c r="O144" s="7">
        <v>5043</v>
      </c>
      <c r="Q144" t="str">
        <f t="shared" si="9"/>
        <v>8D_spike</v>
      </c>
      <c r="R144" t="s">
        <v>386</v>
      </c>
    </row>
    <row r="145" spans="1:18" x14ac:dyDescent="0.3">
      <c r="A145">
        <v>144</v>
      </c>
      <c r="B145" s="7">
        <v>3</v>
      </c>
      <c r="C145" s="7">
        <v>3</v>
      </c>
      <c r="D145" s="7" t="s">
        <v>278</v>
      </c>
      <c r="E145" s="7" t="s">
        <v>274</v>
      </c>
      <c r="F145" s="7" t="s">
        <v>279</v>
      </c>
      <c r="G145" s="7">
        <v>3</v>
      </c>
      <c r="H145" s="7">
        <v>2</v>
      </c>
      <c r="I145" s="7" t="str">
        <f t="shared" si="10"/>
        <v>BIO_F_32</v>
      </c>
      <c r="J145" s="7">
        <v>8</v>
      </c>
      <c r="K145" s="7" t="s">
        <v>294</v>
      </c>
      <c r="L145" t="s">
        <v>169</v>
      </c>
      <c r="M145"/>
      <c r="O145" s="7">
        <v>5039</v>
      </c>
      <c r="P145" t="s">
        <v>389</v>
      </c>
      <c r="Q145" t="str">
        <f t="shared" si="9"/>
        <v>8G</v>
      </c>
      <c r="R145" t="s">
        <v>386</v>
      </c>
    </row>
    <row r="146" spans="1:18" x14ac:dyDescent="0.3">
      <c r="A146">
        <v>145</v>
      </c>
      <c r="B146" s="7">
        <v>1</v>
      </c>
      <c r="C146" s="7">
        <v>2</v>
      </c>
      <c r="D146" s="7" t="s">
        <v>286</v>
      </c>
      <c r="E146" s="7" t="s">
        <v>266</v>
      </c>
      <c r="F146" s="7" t="s">
        <v>287</v>
      </c>
      <c r="G146" s="7">
        <v>3</v>
      </c>
      <c r="H146" s="7">
        <v>3</v>
      </c>
      <c r="I146" s="7" t="str">
        <f t="shared" si="10"/>
        <v>PE_I_33</v>
      </c>
      <c r="J146" s="7">
        <v>8</v>
      </c>
      <c r="K146" s="7" t="s">
        <v>266</v>
      </c>
      <c r="L146" t="s">
        <v>171</v>
      </c>
      <c r="M146"/>
      <c r="O146" s="7">
        <v>5009</v>
      </c>
      <c r="Q146" t="str">
        <f t="shared" si="9"/>
        <v>8I</v>
      </c>
      <c r="R146" t="s">
        <v>386</v>
      </c>
    </row>
    <row r="147" spans="1:18" x14ac:dyDescent="0.3">
      <c r="A147">
        <v>146</v>
      </c>
      <c r="B147" s="7">
        <v>2</v>
      </c>
      <c r="C147" s="7">
        <v>3</v>
      </c>
      <c r="D147" s="7" t="s">
        <v>270</v>
      </c>
      <c r="E147" s="7" t="s">
        <v>274</v>
      </c>
      <c r="F147" s="7" t="s">
        <v>306</v>
      </c>
      <c r="G147" s="7">
        <v>3</v>
      </c>
      <c r="H147" s="7">
        <v>2</v>
      </c>
      <c r="I147" s="7" t="str">
        <f t="shared" si="10"/>
        <v>PAC_F_32</v>
      </c>
      <c r="J147" s="7">
        <v>12</v>
      </c>
      <c r="K147" s="7" t="s">
        <v>285</v>
      </c>
      <c r="L147" t="s">
        <v>173</v>
      </c>
      <c r="M147"/>
      <c r="O147" s="7">
        <v>5026</v>
      </c>
      <c r="Q147" t="str">
        <f t="shared" si="9"/>
        <v>12B</v>
      </c>
      <c r="R147" t="s">
        <v>386</v>
      </c>
    </row>
    <row r="148" spans="1:18" x14ac:dyDescent="0.3">
      <c r="A148">
        <v>147</v>
      </c>
      <c r="B148" s="7">
        <v>2</v>
      </c>
      <c r="C148" s="7">
        <v>3</v>
      </c>
      <c r="D148" s="7" t="s">
        <v>270</v>
      </c>
      <c r="E148" s="7" t="s">
        <v>274</v>
      </c>
      <c r="F148" s="7" t="s">
        <v>306</v>
      </c>
      <c r="G148" s="7">
        <v>3</v>
      </c>
      <c r="H148" s="7">
        <v>1</v>
      </c>
      <c r="I148" s="7" t="str">
        <f t="shared" si="10"/>
        <v>PAC_F_31</v>
      </c>
      <c r="J148" s="7">
        <v>12</v>
      </c>
      <c r="K148" s="7" t="s">
        <v>266</v>
      </c>
      <c r="L148" t="s">
        <v>175</v>
      </c>
      <c r="M148"/>
      <c r="O148" s="7">
        <v>5032</v>
      </c>
      <c r="Q148" t="str">
        <f t="shared" si="9"/>
        <v>12I</v>
      </c>
      <c r="R148" t="s">
        <v>386</v>
      </c>
    </row>
    <row r="149" spans="1:18" x14ac:dyDescent="0.3">
      <c r="A149">
        <v>148</v>
      </c>
      <c r="B149" s="7">
        <v>0</v>
      </c>
      <c r="C149" s="7">
        <v>0</v>
      </c>
      <c r="D149" s="7" t="s">
        <v>265</v>
      </c>
      <c r="E149" s="7" t="s">
        <v>265</v>
      </c>
      <c r="F149" s="7" t="s">
        <v>283</v>
      </c>
      <c r="G149" s="7">
        <v>3</v>
      </c>
      <c r="H149" s="7">
        <v>2</v>
      </c>
      <c r="I149" s="7" t="s">
        <v>390</v>
      </c>
      <c r="J149" s="7">
        <v>13</v>
      </c>
      <c r="K149" s="7" t="s">
        <v>265</v>
      </c>
      <c r="L149" t="s">
        <v>178</v>
      </c>
      <c r="M149"/>
      <c r="N149" s="9"/>
      <c r="O149" s="7">
        <v>5017</v>
      </c>
      <c r="Q149" t="str">
        <f t="shared" si="9"/>
        <v>13C</v>
      </c>
      <c r="R149" t="s">
        <v>386</v>
      </c>
    </row>
    <row r="150" spans="1:18" x14ac:dyDescent="0.3">
      <c r="A150">
        <v>149</v>
      </c>
      <c r="B150" s="7">
        <v>0</v>
      </c>
      <c r="C150" s="7">
        <v>0</v>
      </c>
      <c r="D150" s="7" t="s">
        <v>265</v>
      </c>
      <c r="E150" s="7" t="s">
        <v>265</v>
      </c>
      <c r="F150" s="7" t="s">
        <v>283</v>
      </c>
      <c r="G150" s="7">
        <v>3</v>
      </c>
      <c r="H150" s="7">
        <v>2</v>
      </c>
      <c r="I150" s="7" t="s">
        <v>390</v>
      </c>
      <c r="J150" s="7">
        <v>13</v>
      </c>
      <c r="K150" s="7" t="s">
        <v>265</v>
      </c>
      <c r="L150" t="s">
        <v>178</v>
      </c>
      <c r="M150"/>
      <c r="N150" s="9" t="s">
        <v>295</v>
      </c>
      <c r="O150" s="7">
        <v>5020</v>
      </c>
      <c r="Q150" t="str">
        <f t="shared" si="9"/>
        <v>13C_spike</v>
      </c>
      <c r="R150" t="s">
        <v>386</v>
      </c>
    </row>
    <row r="151" spans="1:18" x14ac:dyDescent="0.3">
      <c r="A151">
        <v>150</v>
      </c>
      <c r="B151" s="7">
        <v>0</v>
      </c>
      <c r="C151" s="7">
        <v>0</v>
      </c>
      <c r="D151" s="7" t="s">
        <v>265</v>
      </c>
      <c r="E151" s="7" t="s">
        <v>265</v>
      </c>
      <c r="F151" s="7" t="s">
        <v>283</v>
      </c>
      <c r="G151" s="7">
        <v>3</v>
      </c>
      <c r="H151" s="7">
        <v>1</v>
      </c>
      <c r="I151" s="7" t="s">
        <v>391</v>
      </c>
      <c r="J151" s="7">
        <v>14</v>
      </c>
      <c r="K151" s="7" t="s">
        <v>285</v>
      </c>
      <c r="L151" t="s">
        <v>182</v>
      </c>
      <c r="M151"/>
      <c r="O151" s="7">
        <v>5043</v>
      </c>
      <c r="Q151" t="str">
        <f t="shared" si="9"/>
        <v>14B</v>
      </c>
      <c r="R151" t="s">
        <v>386</v>
      </c>
    </row>
    <row r="152" spans="1:18" x14ac:dyDescent="0.3">
      <c r="A152">
        <v>151</v>
      </c>
      <c r="B152" s="7">
        <v>0</v>
      </c>
      <c r="C152" s="7">
        <v>4</v>
      </c>
      <c r="D152" s="7" t="s">
        <v>265</v>
      </c>
      <c r="E152" s="7" t="s">
        <v>271</v>
      </c>
      <c r="F152" s="7" t="s">
        <v>290</v>
      </c>
      <c r="G152" s="7">
        <v>3</v>
      </c>
      <c r="H152" s="7">
        <v>3</v>
      </c>
      <c r="I152" s="7" t="s">
        <v>392</v>
      </c>
      <c r="J152" s="7">
        <v>14</v>
      </c>
      <c r="K152" s="7" t="s">
        <v>277</v>
      </c>
      <c r="L152" t="s">
        <v>184</v>
      </c>
      <c r="M152"/>
      <c r="O152" s="7">
        <v>5020</v>
      </c>
      <c r="Q152" t="str">
        <f t="shared" si="9"/>
        <v>14D</v>
      </c>
      <c r="R152" t="s">
        <v>386</v>
      </c>
    </row>
    <row r="153" spans="1:18" x14ac:dyDescent="0.3">
      <c r="A153">
        <v>152</v>
      </c>
      <c r="B153" s="7">
        <v>3</v>
      </c>
      <c r="C153" s="7">
        <v>2</v>
      </c>
      <c r="D153" s="7" t="s">
        <v>278</v>
      </c>
      <c r="E153" s="7" t="s">
        <v>266</v>
      </c>
      <c r="F153" s="7" t="s">
        <v>289</v>
      </c>
      <c r="G153" s="7">
        <v>3</v>
      </c>
      <c r="H153" s="7">
        <v>1</v>
      </c>
      <c r="I153" s="7" t="str">
        <f>F153&amp;"_"&amp;G153&amp;H153</f>
        <v>BIO_I_31</v>
      </c>
      <c r="J153" s="7">
        <v>14</v>
      </c>
      <c r="K153" s="7" t="s">
        <v>294</v>
      </c>
      <c r="L153" t="s">
        <v>186</v>
      </c>
      <c r="M153"/>
      <c r="N153" s="8"/>
      <c r="O153" s="7">
        <v>5033</v>
      </c>
      <c r="Q153" t="str">
        <f t="shared" si="9"/>
        <v>14G</v>
      </c>
      <c r="R153" t="s">
        <v>386</v>
      </c>
    </row>
    <row r="154" spans="1:18" x14ac:dyDescent="0.3">
      <c r="A154">
        <v>153</v>
      </c>
      <c r="B154" s="7">
        <v>3</v>
      </c>
      <c r="C154" s="7">
        <v>2</v>
      </c>
      <c r="D154" s="7" t="s">
        <v>278</v>
      </c>
      <c r="E154" s="7" t="s">
        <v>266</v>
      </c>
      <c r="F154" s="7" t="s">
        <v>289</v>
      </c>
      <c r="G154" s="7">
        <v>3</v>
      </c>
      <c r="H154" s="7">
        <v>1</v>
      </c>
      <c r="I154" s="7" t="str">
        <f>F154&amp;"_"&amp;G154&amp;H154</f>
        <v>BIO_I_31</v>
      </c>
      <c r="J154" s="7">
        <v>14</v>
      </c>
      <c r="K154" s="7" t="s">
        <v>294</v>
      </c>
      <c r="L154" t="s">
        <v>186</v>
      </c>
      <c r="M154"/>
      <c r="N154" s="8" t="s">
        <v>282</v>
      </c>
      <c r="O154" s="7">
        <v>5088</v>
      </c>
      <c r="Q154" t="str">
        <f t="shared" si="9"/>
        <v>14G_b</v>
      </c>
      <c r="R154" t="s">
        <v>386</v>
      </c>
    </row>
    <row r="155" spans="1:18" x14ac:dyDescent="0.3">
      <c r="A155">
        <v>154</v>
      </c>
      <c r="B155" s="7">
        <v>0</v>
      </c>
      <c r="C155" s="7">
        <v>0</v>
      </c>
      <c r="D155" s="7" t="s">
        <v>265</v>
      </c>
      <c r="E155" s="7" t="s">
        <v>265</v>
      </c>
      <c r="F155" s="7" t="s">
        <v>283</v>
      </c>
      <c r="G155" s="7">
        <v>3</v>
      </c>
      <c r="H155" s="7">
        <v>3</v>
      </c>
      <c r="I155" s="7" t="s">
        <v>393</v>
      </c>
      <c r="J155" s="7">
        <v>14</v>
      </c>
      <c r="K155" s="7" t="s">
        <v>266</v>
      </c>
      <c r="L155" t="s">
        <v>190</v>
      </c>
      <c r="M155"/>
      <c r="O155" s="7">
        <v>5026</v>
      </c>
      <c r="Q155" t="str">
        <f t="shared" si="9"/>
        <v>14I</v>
      </c>
      <c r="R155" t="s">
        <v>386</v>
      </c>
    </row>
    <row r="156" spans="1:18" x14ac:dyDescent="0.3">
      <c r="A156">
        <v>155</v>
      </c>
      <c r="B156" s="7">
        <v>1</v>
      </c>
      <c r="C156" s="7">
        <v>4</v>
      </c>
      <c r="D156" s="7" t="s">
        <v>286</v>
      </c>
      <c r="E156" s="7" t="s">
        <v>271</v>
      </c>
      <c r="F156" s="7" t="s">
        <v>308</v>
      </c>
      <c r="G156" s="7">
        <v>3</v>
      </c>
      <c r="H156" s="7">
        <v>1</v>
      </c>
      <c r="I156" s="7" t="str">
        <f>F156&amp;"_"&amp;G156&amp;H156</f>
        <v>PE_M_31</v>
      </c>
      <c r="J156" s="7">
        <v>16</v>
      </c>
      <c r="K156" s="7" t="s">
        <v>277</v>
      </c>
      <c r="L156" t="s">
        <v>192</v>
      </c>
      <c r="M156"/>
      <c r="O156" s="7">
        <v>5020</v>
      </c>
      <c r="Q156" t="str">
        <f t="shared" si="9"/>
        <v>16D</v>
      </c>
      <c r="R156" t="s">
        <v>386</v>
      </c>
    </row>
    <row r="157" spans="1:18" x14ac:dyDescent="0.3">
      <c r="A157">
        <v>156</v>
      </c>
      <c r="B157" s="7">
        <v>0</v>
      </c>
      <c r="C157" s="7">
        <v>2</v>
      </c>
      <c r="D157" s="7" t="s">
        <v>265</v>
      </c>
      <c r="E157" s="7" t="s">
        <v>266</v>
      </c>
      <c r="F157" s="7" t="s">
        <v>267</v>
      </c>
      <c r="G157" s="7">
        <v>3</v>
      </c>
      <c r="H157" s="7">
        <v>3</v>
      </c>
      <c r="I157" s="7" t="s">
        <v>394</v>
      </c>
      <c r="J157" s="7">
        <v>16</v>
      </c>
      <c r="K157" s="7" t="s">
        <v>266</v>
      </c>
      <c r="L157" t="s">
        <v>194</v>
      </c>
      <c r="M157"/>
      <c r="O157" s="7">
        <v>5026</v>
      </c>
      <c r="Q157" t="str">
        <f t="shared" si="9"/>
        <v>16I</v>
      </c>
      <c r="R157" t="s">
        <v>386</v>
      </c>
    </row>
    <row r="158" spans="1:18" x14ac:dyDescent="0.3">
      <c r="A158">
        <v>157</v>
      </c>
      <c r="B158" s="7">
        <v>0</v>
      </c>
      <c r="C158" s="7">
        <v>3</v>
      </c>
      <c r="D158" s="7" t="s">
        <v>265</v>
      </c>
      <c r="E158" s="7" t="s">
        <v>274</v>
      </c>
      <c r="F158" s="7" t="s">
        <v>275</v>
      </c>
      <c r="G158" s="7">
        <v>3</v>
      </c>
      <c r="H158" s="7">
        <v>2</v>
      </c>
      <c r="I158" s="7" t="s">
        <v>395</v>
      </c>
      <c r="J158" s="7">
        <v>17</v>
      </c>
      <c r="K158" s="7" t="s">
        <v>292</v>
      </c>
      <c r="L158" t="s">
        <v>196</v>
      </c>
      <c r="M158"/>
      <c r="N158" s="7" t="s">
        <v>396</v>
      </c>
      <c r="O158" s="15">
        <v>5059</v>
      </c>
      <c r="Q158" t="s">
        <v>196</v>
      </c>
      <c r="R158" t="s">
        <v>386</v>
      </c>
    </row>
    <row r="159" spans="1:18" x14ac:dyDescent="0.3">
      <c r="A159">
        <v>158</v>
      </c>
      <c r="B159" s="7">
        <v>2</v>
      </c>
      <c r="C159" s="7">
        <v>1</v>
      </c>
      <c r="D159" s="7" t="s">
        <v>270</v>
      </c>
      <c r="E159" s="7" t="s">
        <v>281</v>
      </c>
      <c r="F159" s="7" t="s">
        <v>288</v>
      </c>
      <c r="G159" s="7">
        <v>3</v>
      </c>
      <c r="H159" s="7">
        <v>2</v>
      </c>
      <c r="I159" s="7" t="str">
        <f>F159&amp;"_"&amp;G159&amp;H159</f>
        <v>PAC_H_32</v>
      </c>
      <c r="J159" s="7">
        <v>17</v>
      </c>
      <c r="K159" s="7" t="s">
        <v>274</v>
      </c>
      <c r="L159" t="s">
        <v>199</v>
      </c>
      <c r="M159"/>
      <c r="O159" s="7">
        <v>5034</v>
      </c>
      <c r="Q159" t="str">
        <f t="shared" si="9"/>
        <v>17F</v>
      </c>
      <c r="R159" t="s">
        <v>386</v>
      </c>
    </row>
    <row r="160" spans="1:18" x14ac:dyDescent="0.3">
      <c r="A160">
        <v>159</v>
      </c>
      <c r="B160" s="7">
        <v>3</v>
      </c>
      <c r="C160" s="7">
        <v>2</v>
      </c>
      <c r="D160" s="7" t="s">
        <v>278</v>
      </c>
      <c r="E160" s="7" t="s">
        <v>266</v>
      </c>
      <c r="F160" s="7" t="s">
        <v>289</v>
      </c>
      <c r="G160" s="7">
        <v>3</v>
      </c>
      <c r="H160" s="7">
        <v>2</v>
      </c>
      <c r="I160" s="7" t="str">
        <f>F160&amp;"_"&amp;G160&amp;H160</f>
        <v>BIO_I_32</v>
      </c>
      <c r="J160" s="7">
        <v>20</v>
      </c>
      <c r="K160" s="7" t="s">
        <v>294</v>
      </c>
      <c r="L160" t="s">
        <v>201</v>
      </c>
      <c r="M160"/>
      <c r="O160" s="7">
        <v>5033</v>
      </c>
      <c r="Q160" t="str">
        <f t="shared" si="9"/>
        <v>20G</v>
      </c>
      <c r="R160" t="s">
        <v>386</v>
      </c>
    </row>
    <row r="161" spans="1:18" x14ac:dyDescent="0.3">
      <c r="A161">
        <v>160</v>
      </c>
      <c r="B161" s="7">
        <v>1</v>
      </c>
      <c r="C161" s="7">
        <v>1</v>
      </c>
      <c r="D161" s="7" t="s">
        <v>286</v>
      </c>
      <c r="E161" s="7" t="s">
        <v>281</v>
      </c>
      <c r="F161" s="7" t="s">
        <v>296</v>
      </c>
      <c r="G161" s="7">
        <v>3</v>
      </c>
      <c r="H161" s="7">
        <v>3</v>
      </c>
      <c r="I161" s="7" t="str">
        <f>F161&amp;"_"&amp;G161&amp;H161</f>
        <v>PE_H_33</v>
      </c>
      <c r="J161" s="7">
        <v>21</v>
      </c>
      <c r="K161" s="7" t="s">
        <v>309</v>
      </c>
      <c r="L161" t="s">
        <v>203</v>
      </c>
      <c r="M161"/>
      <c r="O161" s="7">
        <v>5030</v>
      </c>
      <c r="Q161" t="str">
        <f t="shared" si="9"/>
        <v>21A</v>
      </c>
      <c r="R161" t="s">
        <v>386</v>
      </c>
    </row>
    <row r="162" spans="1:18" x14ac:dyDescent="0.3">
      <c r="A162">
        <v>161</v>
      </c>
      <c r="B162" s="7">
        <v>0</v>
      </c>
      <c r="C162" s="7">
        <v>3</v>
      </c>
      <c r="D162" s="7" t="s">
        <v>265</v>
      </c>
      <c r="E162" s="7" t="s">
        <v>274</v>
      </c>
      <c r="F162" s="7" t="s">
        <v>275</v>
      </c>
      <c r="G162" s="7">
        <v>3</v>
      </c>
      <c r="H162" s="7">
        <v>1</v>
      </c>
      <c r="I162" s="7" t="s">
        <v>397</v>
      </c>
      <c r="J162" s="7">
        <v>21</v>
      </c>
      <c r="K162" s="7" t="s">
        <v>274</v>
      </c>
      <c r="L162" t="s">
        <v>205</v>
      </c>
      <c r="M162"/>
      <c r="N162" s="9"/>
      <c r="O162" s="7">
        <v>5013</v>
      </c>
      <c r="Q162" t="str">
        <f t="shared" si="9"/>
        <v>21F</v>
      </c>
      <c r="R162" t="s">
        <v>386</v>
      </c>
    </row>
    <row r="163" spans="1:18" x14ac:dyDescent="0.3">
      <c r="A163">
        <v>162</v>
      </c>
      <c r="B163" s="7">
        <v>0</v>
      </c>
      <c r="C163" s="7">
        <v>3</v>
      </c>
      <c r="D163" s="7" t="s">
        <v>265</v>
      </c>
      <c r="E163" s="7" t="s">
        <v>274</v>
      </c>
      <c r="F163" s="7" t="s">
        <v>275</v>
      </c>
      <c r="G163" s="7">
        <v>3</v>
      </c>
      <c r="H163" s="7">
        <v>1</v>
      </c>
      <c r="I163" s="7" t="s">
        <v>397</v>
      </c>
      <c r="J163" s="7">
        <v>21</v>
      </c>
      <c r="K163" s="7" t="s">
        <v>274</v>
      </c>
      <c r="L163" t="s">
        <v>205</v>
      </c>
      <c r="M163"/>
      <c r="N163" s="9" t="s">
        <v>295</v>
      </c>
      <c r="O163" s="7">
        <v>5014</v>
      </c>
      <c r="Q163" t="str">
        <f t="shared" si="9"/>
        <v>21F_spike</v>
      </c>
      <c r="R163" t="s">
        <v>386</v>
      </c>
    </row>
    <row r="164" spans="1:18" x14ac:dyDescent="0.3">
      <c r="A164">
        <v>163</v>
      </c>
      <c r="B164" s="7">
        <v>3</v>
      </c>
      <c r="C164" s="7">
        <v>4</v>
      </c>
      <c r="D164" s="7" t="s">
        <v>278</v>
      </c>
      <c r="E164" s="7" t="s">
        <v>271</v>
      </c>
      <c r="F164" s="7" t="s">
        <v>293</v>
      </c>
      <c r="G164" s="7">
        <v>3</v>
      </c>
      <c r="H164" s="7">
        <v>1</v>
      </c>
      <c r="I164" s="7" t="str">
        <f t="shared" ref="I164:I172" si="11">F164&amp;"_"&amp;G164&amp;H164</f>
        <v>BIO_M_31</v>
      </c>
      <c r="J164" s="7">
        <v>21</v>
      </c>
      <c r="K164" s="7" t="s">
        <v>273</v>
      </c>
      <c r="L164" t="s">
        <v>209</v>
      </c>
      <c r="M164"/>
      <c r="O164" s="7">
        <v>5039</v>
      </c>
      <c r="Q164" t="str">
        <f t="shared" si="9"/>
        <v>21J</v>
      </c>
      <c r="R164" t="s">
        <v>386</v>
      </c>
    </row>
    <row r="165" spans="1:18" x14ac:dyDescent="0.3">
      <c r="A165">
        <v>164</v>
      </c>
      <c r="B165" s="7">
        <v>2</v>
      </c>
      <c r="C165" s="7">
        <v>4</v>
      </c>
      <c r="D165" s="7" t="s">
        <v>270</v>
      </c>
      <c r="E165" s="7" t="s">
        <v>271</v>
      </c>
      <c r="F165" s="7" t="s">
        <v>272</v>
      </c>
      <c r="G165" s="7">
        <v>3</v>
      </c>
      <c r="H165" s="7">
        <v>1</v>
      </c>
      <c r="I165" s="7" t="str">
        <f t="shared" si="11"/>
        <v>PAC_M_31</v>
      </c>
      <c r="J165" s="7">
        <v>22</v>
      </c>
      <c r="K165" s="7" t="s">
        <v>277</v>
      </c>
      <c r="L165" t="s">
        <v>398</v>
      </c>
      <c r="M165"/>
      <c r="O165" s="7">
        <v>5008</v>
      </c>
      <c r="P165" t="s">
        <v>388</v>
      </c>
      <c r="Q165" t="str">
        <f t="shared" si="9"/>
        <v>22D</v>
      </c>
      <c r="R165" t="s">
        <v>386</v>
      </c>
    </row>
    <row r="166" spans="1:18" x14ac:dyDescent="0.3">
      <c r="A166">
        <v>165</v>
      </c>
      <c r="B166" s="11">
        <v>3</v>
      </c>
      <c r="C166" s="11">
        <v>3</v>
      </c>
      <c r="D166" s="11" t="s">
        <v>278</v>
      </c>
      <c r="E166" s="11" t="s">
        <v>274</v>
      </c>
      <c r="F166" s="11" t="s">
        <v>279</v>
      </c>
      <c r="G166" s="11" t="s">
        <v>256</v>
      </c>
      <c r="H166" s="11" t="s">
        <v>256</v>
      </c>
      <c r="I166" s="11" t="str">
        <f t="shared" si="11"/>
        <v>BIO_F_xx</v>
      </c>
      <c r="J166" s="11">
        <v>22</v>
      </c>
      <c r="K166" s="11" t="s">
        <v>266</v>
      </c>
      <c r="L166" s="14" t="s">
        <v>399</v>
      </c>
      <c r="M166" s="14"/>
      <c r="N166" s="9"/>
      <c r="O166" s="11">
        <v>5036</v>
      </c>
      <c r="Q166" t="str">
        <f t="shared" si="9"/>
        <v>22I</v>
      </c>
      <c r="R166" t="s">
        <v>386</v>
      </c>
    </row>
    <row r="167" spans="1:18" x14ac:dyDescent="0.3">
      <c r="A167">
        <v>166</v>
      </c>
      <c r="B167" s="11">
        <v>3</v>
      </c>
      <c r="C167" s="11">
        <v>3</v>
      </c>
      <c r="D167" s="11" t="s">
        <v>278</v>
      </c>
      <c r="E167" s="11" t="s">
        <v>274</v>
      </c>
      <c r="F167" s="11" t="s">
        <v>279</v>
      </c>
      <c r="G167" s="11" t="s">
        <v>256</v>
      </c>
      <c r="H167" s="11" t="s">
        <v>256</v>
      </c>
      <c r="I167" s="11" t="str">
        <f t="shared" si="11"/>
        <v>BIO_F_xx</v>
      </c>
      <c r="J167" s="11">
        <v>22</v>
      </c>
      <c r="K167" s="11" t="s">
        <v>266</v>
      </c>
      <c r="L167" s="14" t="s">
        <v>399</v>
      </c>
      <c r="M167" s="14"/>
      <c r="N167" s="9" t="s">
        <v>295</v>
      </c>
      <c r="O167" s="11">
        <v>5092</v>
      </c>
      <c r="Q167" t="str">
        <f t="shared" si="9"/>
        <v>22I_spike</v>
      </c>
      <c r="R167" t="s">
        <v>386</v>
      </c>
    </row>
    <row r="168" spans="1:18" x14ac:dyDescent="0.3">
      <c r="A168">
        <v>167</v>
      </c>
      <c r="B168" s="7">
        <v>3</v>
      </c>
      <c r="C168" s="7">
        <v>1</v>
      </c>
      <c r="D168" s="7" t="s">
        <v>278</v>
      </c>
      <c r="E168" s="7" t="s">
        <v>281</v>
      </c>
      <c r="F168" s="7" t="s">
        <v>300</v>
      </c>
      <c r="G168" s="7">
        <v>3</v>
      </c>
      <c r="H168" s="7">
        <v>1</v>
      </c>
      <c r="I168" s="7" t="str">
        <f t="shared" si="11"/>
        <v>BIO_H_31</v>
      </c>
      <c r="J168" s="7">
        <v>23</v>
      </c>
      <c r="K168" s="7" t="s">
        <v>292</v>
      </c>
      <c r="L168" t="s">
        <v>400</v>
      </c>
      <c r="M168"/>
      <c r="O168" s="7">
        <v>5056</v>
      </c>
      <c r="P168" t="s">
        <v>388</v>
      </c>
      <c r="Q168" t="str">
        <f t="shared" si="9"/>
        <v>23E</v>
      </c>
      <c r="R168" t="s">
        <v>386</v>
      </c>
    </row>
    <row r="169" spans="1:18" x14ac:dyDescent="0.3">
      <c r="A169">
        <v>168</v>
      </c>
      <c r="B169" s="7">
        <v>2</v>
      </c>
      <c r="C169" s="7">
        <v>3</v>
      </c>
      <c r="D169" s="7" t="s">
        <v>270</v>
      </c>
      <c r="E169" s="7" t="s">
        <v>274</v>
      </c>
      <c r="F169" s="7" t="s">
        <v>306</v>
      </c>
      <c r="G169" s="7">
        <v>3</v>
      </c>
      <c r="H169" s="7">
        <v>3</v>
      </c>
      <c r="I169" s="7" t="str">
        <f t="shared" si="11"/>
        <v>PAC_F_33</v>
      </c>
      <c r="J169" s="7">
        <v>23</v>
      </c>
      <c r="K169" s="7" t="s">
        <v>281</v>
      </c>
      <c r="L169" t="s">
        <v>401</v>
      </c>
      <c r="M169"/>
      <c r="O169" s="7">
        <v>5025</v>
      </c>
      <c r="Q169" t="str">
        <f t="shared" si="9"/>
        <v>23H</v>
      </c>
      <c r="R169" t="s">
        <v>386</v>
      </c>
    </row>
    <row r="170" spans="1:18" x14ac:dyDescent="0.3">
      <c r="A170">
        <v>169</v>
      </c>
      <c r="B170" s="11">
        <v>1</v>
      </c>
      <c r="C170" s="11">
        <v>3</v>
      </c>
      <c r="D170" s="11" t="s">
        <v>286</v>
      </c>
      <c r="E170" s="11" t="s">
        <v>274</v>
      </c>
      <c r="F170" s="11" t="s">
        <v>301</v>
      </c>
      <c r="G170" s="11" t="s">
        <v>256</v>
      </c>
      <c r="H170" s="11" t="s">
        <v>256</v>
      </c>
      <c r="I170" s="11" t="str">
        <f t="shared" si="11"/>
        <v>PE_F_xx</v>
      </c>
      <c r="J170" s="11">
        <v>24</v>
      </c>
      <c r="K170" s="11" t="s">
        <v>285</v>
      </c>
      <c r="L170" s="14" t="s">
        <v>402</v>
      </c>
      <c r="M170" s="14"/>
      <c r="O170" s="11">
        <v>5011</v>
      </c>
      <c r="Q170" t="str">
        <f t="shared" si="9"/>
        <v>24B</v>
      </c>
      <c r="R170" t="s">
        <v>386</v>
      </c>
    </row>
    <row r="171" spans="1:18" x14ac:dyDescent="0.3">
      <c r="A171">
        <v>170</v>
      </c>
      <c r="B171" s="7">
        <v>2</v>
      </c>
      <c r="C171" s="7">
        <v>2</v>
      </c>
      <c r="D171" s="7" t="s">
        <v>270</v>
      </c>
      <c r="E171" s="7" t="s">
        <v>266</v>
      </c>
      <c r="F171" s="7" t="s">
        <v>280</v>
      </c>
      <c r="G171" s="7">
        <v>3</v>
      </c>
      <c r="H171" s="7">
        <v>3</v>
      </c>
      <c r="I171" s="7" t="str">
        <f t="shared" si="11"/>
        <v>PAC_I_33</v>
      </c>
      <c r="J171" s="7">
        <v>24</v>
      </c>
      <c r="K171" s="7" t="s">
        <v>294</v>
      </c>
      <c r="L171" t="s">
        <v>403</v>
      </c>
      <c r="M171"/>
      <c r="N171" s="9"/>
      <c r="O171" s="7">
        <v>5028</v>
      </c>
      <c r="Q171" t="str">
        <f t="shared" si="9"/>
        <v>24G</v>
      </c>
      <c r="R171" t="s">
        <v>386</v>
      </c>
    </row>
    <row r="172" spans="1:18" x14ac:dyDescent="0.3">
      <c r="A172">
        <v>171</v>
      </c>
      <c r="B172" s="7">
        <v>2</v>
      </c>
      <c r="C172" s="7">
        <v>2</v>
      </c>
      <c r="D172" s="7" t="s">
        <v>270</v>
      </c>
      <c r="E172" s="7" t="s">
        <v>266</v>
      </c>
      <c r="F172" s="7" t="s">
        <v>280</v>
      </c>
      <c r="G172" s="7">
        <v>3</v>
      </c>
      <c r="H172" s="7">
        <v>3</v>
      </c>
      <c r="I172" s="7" t="str">
        <f t="shared" si="11"/>
        <v>PAC_I_33</v>
      </c>
      <c r="J172" s="7">
        <v>24</v>
      </c>
      <c r="K172" s="7" t="s">
        <v>294</v>
      </c>
      <c r="L172" t="s">
        <v>403</v>
      </c>
      <c r="M172"/>
      <c r="N172" s="9" t="s">
        <v>295</v>
      </c>
      <c r="O172" s="7">
        <v>5095</v>
      </c>
      <c r="Q172" t="str">
        <f t="shared" si="9"/>
        <v>24G_spike</v>
      </c>
      <c r="R172" t="s">
        <v>386</v>
      </c>
    </row>
    <row r="173" spans="1:18" x14ac:dyDescent="0.3">
      <c r="A173">
        <v>172</v>
      </c>
      <c r="B173" s="11">
        <v>0</v>
      </c>
      <c r="C173" s="11">
        <v>1</v>
      </c>
      <c r="D173" s="11" t="s">
        <v>265</v>
      </c>
      <c r="E173" s="11" t="s">
        <v>281</v>
      </c>
      <c r="F173" s="11" t="s">
        <v>297</v>
      </c>
      <c r="G173" s="11">
        <v>2</v>
      </c>
      <c r="H173" s="11">
        <v>2</v>
      </c>
      <c r="I173" s="11" t="s">
        <v>404</v>
      </c>
      <c r="J173" s="16">
        <v>25</v>
      </c>
      <c r="K173" s="11" t="s">
        <v>274</v>
      </c>
      <c r="L173" s="14" t="s">
        <v>405</v>
      </c>
      <c r="M173" s="14"/>
      <c r="O173" s="11">
        <v>5094</v>
      </c>
      <c r="P173" t="s">
        <v>388</v>
      </c>
      <c r="Q173" t="str">
        <f t="shared" si="9"/>
        <v>25F</v>
      </c>
      <c r="R173" t="s">
        <v>386</v>
      </c>
    </row>
    <row r="174" spans="1:18" x14ac:dyDescent="0.3">
      <c r="A174">
        <v>173</v>
      </c>
      <c r="B174" s="7">
        <v>1</v>
      </c>
      <c r="C174" s="7">
        <v>2</v>
      </c>
      <c r="D174" s="7" t="s">
        <v>286</v>
      </c>
      <c r="E174" s="7" t="s">
        <v>266</v>
      </c>
      <c r="F174" s="7" t="s">
        <v>287</v>
      </c>
      <c r="G174" s="7">
        <v>3</v>
      </c>
      <c r="H174" s="7">
        <v>1</v>
      </c>
      <c r="I174" s="7" t="str">
        <f>F174&amp;"_"&amp;G174&amp;H174</f>
        <v>PE_I_31</v>
      </c>
      <c r="J174" s="7">
        <v>26</v>
      </c>
      <c r="K174" s="7" t="s">
        <v>266</v>
      </c>
      <c r="L174" t="s">
        <v>406</v>
      </c>
      <c r="M174"/>
      <c r="O174" s="7">
        <v>5006</v>
      </c>
      <c r="Q174" t="str">
        <f t="shared" si="9"/>
        <v>26I</v>
      </c>
      <c r="R174" t="s">
        <v>386</v>
      </c>
    </row>
    <row r="175" spans="1:18" x14ac:dyDescent="0.3">
      <c r="A175">
        <v>174</v>
      </c>
      <c r="B175" s="7">
        <v>3</v>
      </c>
      <c r="C175" s="7">
        <v>1</v>
      </c>
      <c r="D175" s="7" t="s">
        <v>278</v>
      </c>
      <c r="E175" s="7" t="s">
        <v>281</v>
      </c>
      <c r="F175" s="7" t="s">
        <v>300</v>
      </c>
      <c r="G175" s="7">
        <v>3</v>
      </c>
      <c r="H175" s="7">
        <v>2</v>
      </c>
      <c r="I175" s="7" t="str">
        <f>F175&amp;"_"&amp;G175&amp;H175</f>
        <v>BIO_H_32</v>
      </c>
      <c r="J175" s="7">
        <v>27</v>
      </c>
      <c r="K175" s="7" t="s">
        <v>309</v>
      </c>
      <c r="L175" t="s">
        <v>407</v>
      </c>
      <c r="M175"/>
      <c r="O175" s="7">
        <v>5014</v>
      </c>
      <c r="Q175" t="str">
        <f t="shared" si="9"/>
        <v>27A</v>
      </c>
      <c r="R175" t="s">
        <v>386</v>
      </c>
    </row>
    <row r="176" spans="1:18" x14ac:dyDescent="0.3">
      <c r="A176">
        <v>175</v>
      </c>
      <c r="B176" s="7">
        <v>1</v>
      </c>
      <c r="C176" s="7">
        <v>3</v>
      </c>
      <c r="D176" s="7" t="s">
        <v>286</v>
      </c>
      <c r="E176" s="7" t="s">
        <v>274</v>
      </c>
      <c r="F176" s="7" t="s">
        <v>301</v>
      </c>
      <c r="G176" s="7">
        <v>3</v>
      </c>
      <c r="H176" s="7">
        <v>1</v>
      </c>
      <c r="I176" s="7" t="str">
        <f>F176&amp;"_"&amp;G176&amp;H176</f>
        <v>PE_F_31</v>
      </c>
      <c r="J176" s="7">
        <v>27</v>
      </c>
      <c r="K176" s="7" t="s">
        <v>281</v>
      </c>
      <c r="L176" t="s">
        <v>408</v>
      </c>
      <c r="M176"/>
      <c r="O176" s="7">
        <v>5018</v>
      </c>
      <c r="Q176" t="str">
        <f t="shared" si="9"/>
        <v>27H</v>
      </c>
      <c r="R176" t="s">
        <v>386</v>
      </c>
    </row>
    <row r="177" spans="1:18" x14ac:dyDescent="0.3">
      <c r="A177">
        <v>176</v>
      </c>
      <c r="B177" s="11">
        <v>3</v>
      </c>
      <c r="C177" s="11">
        <v>4</v>
      </c>
      <c r="D177" s="11" t="s">
        <v>278</v>
      </c>
      <c r="E177" s="11" t="s">
        <v>271</v>
      </c>
      <c r="F177" s="11" t="s">
        <v>293</v>
      </c>
      <c r="G177" s="11">
        <v>2</v>
      </c>
      <c r="H177" s="11">
        <v>3</v>
      </c>
      <c r="I177" s="11" t="str">
        <f>F177&amp;"_"&amp;G177&amp;H177</f>
        <v>BIO_M_23</v>
      </c>
      <c r="J177" s="11">
        <v>28</v>
      </c>
      <c r="K177" s="11" t="s">
        <v>285</v>
      </c>
      <c r="L177" s="14" t="s">
        <v>409</v>
      </c>
      <c r="M177" s="14"/>
      <c r="O177" s="11">
        <v>5013</v>
      </c>
      <c r="Q177" t="str">
        <f t="shared" si="9"/>
        <v>28B</v>
      </c>
      <c r="R177" t="s">
        <v>386</v>
      </c>
    </row>
    <row r="178" spans="1:18" x14ac:dyDescent="0.3">
      <c r="A178">
        <v>177</v>
      </c>
      <c r="B178" s="7">
        <v>0</v>
      </c>
      <c r="C178" s="7">
        <v>1</v>
      </c>
      <c r="D178" s="7" t="s">
        <v>265</v>
      </c>
      <c r="E178" s="7" t="s">
        <v>281</v>
      </c>
      <c r="F178" s="7" t="s">
        <v>297</v>
      </c>
      <c r="G178" s="7">
        <v>3</v>
      </c>
      <c r="H178" s="7">
        <v>3</v>
      </c>
      <c r="I178" s="7" t="s">
        <v>410</v>
      </c>
      <c r="J178" s="7">
        <v>29</v>
      </c>
      <c r="K178" s="7" t="s">
        <v>309</v>
      </c>
      <c r="L178" t="s">
        <v>411</v>
      </c>
      <c r="M178"/>
      <c r="O178" s="7">
        <v>5032</v>
      </c>
      <c r="Q178" t="str">
        <f t="shared" si="9"/>
        <v>29A</v>
      </c>
      <c r="R178" t="s">
        <v>386</v>
      </c>
    </row>
    <row r="179" spans="1:18" x14ac:dyDescent="0.3">
      <c r="A179">
        <v>178</v>
      </c>
      <c r="B179" s="7">
        <v>2</v>
      </c>
      <c r="C179" s="7">
        <v>4</v>
      </c>
      <c r="D179" s="7" t="s">
        <v>270</v>
      </c>
      <c r="E179" s="7" t="s">
        <v>271</v>
      </c>
      <c r="F179" s="7" t="s">
        <v>272</v>
      </c>
      <c r="G179" s="7">
        <v>3</v>
      </c>
      <c r="H179" s="7">
        <v>3</v>
      </c>
      <c r="I179" s="7" t="str">
        <f>F179&amp;"_"&amp;G179&amp;H179</f>
        <v>PAC_M_33</v>
      </c>
      <c r="J179" s="7">
        <v>29</v>
      </c>
      <c r="K179" s="7" t="s">
        <v>273</v>
      </c>
      <c r="L179" t="s">
        <v>412</v>
      </c>
      <c r="M179"/>
      <c r="O179" s="7">
        <v>5020</v>
      </c>
      <c r="Q179" t="str">
        <f t="shared" si="9"/>
        <v>29J</v>
      </c>
      <c r="R179" t="s">
        <v>386</v>
      </c>
    </row>
    <row r="180" spans="1:18" x14ac:dyDescent="0.3">
      <c r="A180">
        <v>179</v>
      </c>
      <c r="B180" s="11">
        <v>2</v>
      </c>
      <c r="C180" s="11">
        <v>4</v>
      </c>
      <c r="D180" s="11" t="s">
        <v>270</v>
      </c>
      <c r="E180" s="11" t="s">
        <v>271</v>
      </c>
      <c r="F180" s="11" t="s">
        <v>272</v>
      </c>
      <c r="G180" s="11" t="s">
        <v>256</v>
      </c>
      <c r="H180" s="11" t="s">
        <v>256</v>
      </c>
      <c r="I180" s="11" t="str">
        <f>F180&amp;"_"&amp;G180&amp;H180</f>
        <v>PAC_M_xx</v>
      </c>
      <c r="J180" s="11">
        <v>32</v>
      </c>
      <c r="K180" s="11" t="s">
        <v>277</v>
      </c>
      <c r="L180" s="14" t="s">
        <v>413</v>
      </c>
      <c r="M180" s="14"/>
      <c r="O180" s="11">
        <v>5043</v>
      </c>
      <c r="Q180" t="str">
        <f t="shared" si="9"/>
        <v>32D</v>
      </c>
      <c r="R180" t="s">
        <v>386</v>
      </c>
    </row>
    <row r="181" spans="1:18" x14ac:dyDescent="0.3">
      <c r="A181">
        <v>180</v>
      </c>
      <c r="B181" s="7">
        <v>1</v>
      </c>
      <c r="C181" s="7">
        <v>4</v>
      </c>
      <c r="D181" s="7" t="s">
        <v>286</v>
      </c>
      <c r="E181" s="7" t="s">
        <v>271</v>
      </c>
      <c r="F181" s="7" t="s">
        <v>308</v>
      </c>
      <c r="G181" s="7">
        <v>3</v>
      </c>
      <c r="H181" s="7">
        <v>3</v>
      </c>
      <c r="I181" s="7" t="str">
        <f>F181&amp;"_"&amp;G181&amp;H181</f>
        <v>PE_M_33</v>
      </c>
      <c r="J181" s="7">
        <v>33</v>
      </c>
      <c r="K181" s="7" t="s">
        <v>281</v>
      </c>
      <c r="L181" t="s">
        <v>414</v>
      </c>
      <c r="M181"/>
      <c r="O181" s="7">
        <v>5036</v>
      </c>
      <c r="Q181" t="str">
        <f t="shared" si="9"/>
        <v>33H</v>
      </c>
      <c r="R181" t="s">
        <v>386</v>
      </c>
    </row>
    <row r="182" spans="1:18" x14ac:dyDescent="0.3">
      <c r="A182">
        <v>181</v>
      </c>
      <c r="B182" s="7">
        <v>1</v>
      </c>
      <c r="C182" s="7">
        <v>3</v>
      </c>
      <c r="D182" s="7" t="s">
        <v>286</v>
      </c>
      <c r="E182" s="7" t="s">
        <v>274</v>
      </c>
      <c r="F182" s="7" t="s">
        <v>301</v>
      </c>
      <c r="G182" s="7">
        <v>3</v>
      </c>
      <c r="H182" s="7">
        <v>2</v>
      </c>
      <c r="I182" s="7" t="str">
        <f>F182&amp;"_"&amp;G182&amp;H182</f>
        <v>PE_F_32</v>
      </c>
      <c r="J182" s="7">
        <v>34</v>
      </c>
      <c r="K182" s="7" t="s">
        <v>294</v>
      </c>
      <c r="L182" t="s">
        <v>415</v>
      </c>
      <c r="M182"/>
      <c r="O182" s="7">
        <v>5018</v>
      </c>
      <c r="Q182" t="str">
        <f t="shared" si="9"/>
        <v>34G</v>
      </c>
      <c r="R182" t="s">
        <v>386</v>
      </c>
    </row>
    <row r="183" spans="1:18" x14ac:dyDescent="0.3">
      <c r="A183">
        <v>182</v>
      </c>
      <c r="B183" s="7">
        <v>0</v>
      </c>
      <c r="C183" s="7">
        <v>2</v>
      </c>
      <c r="D183" s="7" t="s">
        <v>265</v>
      </c>
      <c r="E183" s="7" t="s">
        <v>266</v>
      </c>
      <c r="F183" s="7" t="s">
        <v>267</v>
      </c>
      <c r="G183" s="7">
        <v>3</v>
      </c>
      <c r="H183" s="7">
        <v>2</v>
      </c>
      <c r="I183" s="7" t="s">
        <v>416</v>
      </c>
      <c r="J183" s="7">
        <v>35</v>
      </c>
      <c r="K183" s="7" t="s">
        <v>265</v>
      </c>
      <c r="L183" t="s">
        <v>417</v>
      </c>
      <c r="M183"/>
      <c r="O183" s="7">
        <v>5016</v>
      </c>
      <c r="P183" s="14" t="s">
        <v>418</v>
      </c>
      <c r="Q183" t="str">
        <f t="shared" si="9"/>
        <v>35C</v>
      </c>
      <c r="R183" t="s">
        <v>386</v>
      </c>
    </row>
    <row r="184" spans="1:18" x14ac:dyDescent="0.3">
      <c r="A184">
        <v>183</v>
      </c>
      <c r="B184" s="7">
        <v>1</v>
      </c>
      <c r="C184" s="7">
        <v>1</v>
      </c>
      <c r="D184" s="7" t="s">
        <v>286</v>
      </c>
      <c r="E184" s="7" t="s">
        <v>281</v>
      </c>
      <c r="F184" s="7" t="s">
        <v>296</v>
      </c>
      <c r="G184" s="7">
        <v>3</v>
      </c>
      <c r="H184" s="7">
        <v>1</v>
      </c>
      <c r="I184" s="7" t="str">
        <f>F184&amp;"_"&amp;G184&amp;H184</f>
        <v>PE_H_31</v>
      </c>
      <c r="J184" s="7">
        <v>38</v>
      </c>
      <c r="K184" s="7" t="s">
        <v>277</v>
      </c>
      <c r="L184" t="s">
        <v>419</v>
      </c>
      <c r="M184"/>
      <c r="O184" s="7">
        <v>5019</v>
      </c>
      <c r="P184" s="14"/>
      <c r="Q184" t="str">
        <f t="shared" si="9"/>
        <v>38D</v>
      </c>
      <c r="R184" t="s">
        <v>386</v>
      </c>
    </row>
    <row r="185" spans="1:18" x14ac:dyDescent="0.3">
      <c r="A185">
        <v>184</v>
      </c>
      <c r="B185" s="7">
        <v>1</v>
      </c>
      <c r="C185" s="7">
        <v>2</v>
      </c>
      <c r="D185" s="7" t="s">
        <v>286</v>
      </c>
      <c r="E185" s="7" t="s">
        <v>266</v>
      </c>
      <c r="F185" s="7" t="s">
        <v>287</v>
      </c>
      <c r="G185" s="7">
        <v>3</v>
      </c>
      <c r="H185" s="7">
        <v>2</v>
      </c>
      <c r="I185" s="7" t="str">
        <f>F185&amp;"_"&amp;G185&amp;H185</f>
        <v>PE_I_32</v>
      </c>
      <c r="J185" s="7">
        <v>39</v>
      </c>
      <c r="K185" s="7" t="s">
        <v>274</v>
      </c>
      <c r="L185" t="s">
        <v>420</v>
      </c>
      <c r="M185"/>
      <c r="O185" s="7">
        <v>5055</v>
      </c>
      <c r="P185" s="14"/>
      <c r="Q185" t="str">
        <f t="shared" si="9"/>
        <v>39F</v>
      </c>
      <c r="R185" t="s">
        <v>386</v>
      </c>
    </row>
    <row r="186" spans="1:18" x14ac:dyDescent="0.3">
      <c r="A186">
        <v>185</v>
      </c>
      <c r="B186" s="11">
        <v>3</v>
      </c>
      <c r="C186" s="11">
        <v>3</v>
      </c>
      <c r="D186" s="11" t="s">
        <v>278</v>
      </c>
      <c r="E186" s="11" t="s">
        <v>274</v>
      </c>
      <c r="F186" s="11" t="s">
        <v>279</v>
      </c>
      <c r="G186" s="11">
        <v>2</v>
      </c>
      <c r="H186" s="11">
        <v>3</v>
      </c>
      <c r="I186" s="11" t="str">
        <f>F186&amp;"_"&amp;G186&amp;H186</f>
        <v>BIO_F_23</v>
      </c>
      <c r="J186" s="11">
        <v>40</v>
      </c>
      <c r="K186" s="11" t="s">
        <v>294</v>
      </c>
      <c r="L186" s="14" t="s">
        <v>421</v>
      </c>
      <c r="M186" s="14"/>
      <c r="N186" s="14"/>
      <c r="O186" s="11">
        <v>5091</v>
      </c>
      <c r="P186" s="14"/>
      <c r="Q186" t="str">
        <f t="shared" si="9"/>
        <v>40G</v>
      </c>
      <c r="R186" t="s">
        <v>386</v>
      </c>
    </row>
    <row r="187" spans="1:18" x14ac:dyDescent="0.3">
      <c r="A187">
        <v>186</v>
      </c>
      <c r="B187" s="7">
        <v>3</v>
      </c>
      <c r="C187" s="7">
        <v>1</v>
      </c>
      <c r="D187" s="7" t="s">
        <v>278</v>
      </c>
      <c r="E187" s="7" t="s">
        <v>281</v>
      </c>
      <c r="F187" s="7" t="s">
        <v>300</v>
      </c>
      <c r="G187" s="7">
        <v>3</v>
      </c>
      <c r="H187" s="7">
        <v>3</v>
      </c>
      <c r="I187" s="7" t="str">
        <f>F187&amp;"_"&amp;G187&amp;H187</f>
        <v>BIO_H_33</v>
      </c>
      <c r="J187" s="7">
        <v>42</v>
      </c>
      <c r="K187" s="7" t="s">
        <v>277</v>
      </c>
      <c r="L187" t="s">
        <v>422</v>
      </c>
      <c r="M187"/>
      <c r="O187" s="7">
        <v>5081</v>
      </c>
      <c r="Q187" t="str">
        <f t="shared" si="9"/>
        <v>42D</v>
      </c>
      <c r="R187" t="s">
        <v>386</v>
      </c>
    </row>
    <row r="188" spans="1:18" x14ac:dyDescent="0.3">
      <c r="A188">
        <v>187</v>
      </c>
      <c r="B188" s="7">
        <v>0</v>
      </c>
      <c r="C188" s="7">
        <v>2</v>
      </c>
      <c r="D188" s="7" t="s">
        <v>265</v>
      </c>
      <c r="E188" s="7" t="s">
        <v>266</v>
      </c>
      <c r="F188" s="7" t="s">
        <v>267</v>
      </c>
      <c r="G188" s="7">
        <v>3</v>
      </c>
      <c r="H188" s="7">
        <v>1</v>
      </c>
      <c r="I188" s="7" t="s">
        <v>423</v>
      </c>
      <c r="J188" s="7">
        <v>43</v>
      </c>
      <c r="K188" s="7" t="s">
        <v>292</v>
      </c>
      <c r="L188" t="s">
        <v>424</v>
      </c>
      <c r="M188"/>
      <c r="O188" s="7">
        <v>5061</v>
      </c>
      <c r="Q188" t="str">
        <f t="shared" si="9"/>
        <v>43E</v>
      </c>
      <c r="R188" t="s">
        <v>386</v>
      </c>
    </row>
    <row r="189" spans="1:18" x14ac:dyDescent="0.3">
      <c r="A189">
        <v>188</v>
      </c>
      <c r="B189" s="7">
        <v>2</v>
      </c>
      <c r="C189" s="7">
        <v>2</v>
      </c>
      <c r="D189" s="7" t="s">
        <v>270</v>
      </c>
      <c r="E189" s="7" t="s">
        <v>266</v>
      </c>
      <c r="F189" s="7" t="s">
        <v>280</v>
      </c>
      <c r="G189" s="7">
        <v>3</v>
      </c>
      <c r="H189" s="7">
        <v>1</v>
      </c>
      <c r="I189" s="7" t="str">
        <f>F189&amp;"_"&amp;G189&amp;H189</f>
        <v>PAC_I_31</v>
      </c>
      <c r="J189" s="7">
        <v>43</v>
      </c>
      <c r="K189" s="7" t="s">
        <v>274</v>
      </c>
      <c r="L189" t="s">
        <v>425</v>
      </c>
      <c r="M189"/>
      <c r="O189" s="7">
        <v>5068</v>
      </c>
      <c r="Q189" t="str">
        <f t="shared" si="9"/>
        <v>43F</v>
      </c>
      <c r="R189" t="s">
        <v>386</v>
      </c>
    </row>
    <row r="190" spans="1:18" x14ac:dyDescent="0.3">
      <c r="A190">
        <v>189</v>
      </c>
      <c r="B190" s="7">
        <v>0</v>
      </c>
      <c r="C190" s="7">
        <v>4</v>
      </c>
      <c r="D190" s="7" t="s">
        <v>265</v>
      </c>
      <c r="E190" s="7" t="s">
        <v>271</v>
      </c>
      <c r="F190" s="7" t="s">
        <v>290</v>
      </c>
      <c r="G190" s="7">
        <v>3</v>
      </c>
      <c r="H190" s="7">
        <v>2</v>
      </c>
      <c r="I190" s="7" t="s">
        <v>426</v>
      </c>
      <c r="J190" s="7">
        <v>44</v>
      </c>
      <c r="K190" s="7" t="s">
        <v>277</v>
      </c>
      <c r="L190" t="s">
        <v>427</v>
      </c>
      <c r="M190"/>
      <c r="O190" s="7">
        <v>5038</v>
      </c>
      <c r="Q190" t="str">
        <f t="shared" si="9"/>
        <v>44D</v>
      </c>
      <c r="R190" t="s">
        <v>386</v>
      </c>
    </row>
    <row r="191" spans="1:18" x14ac:dyDescent="0.3">
      <c r="A191">
        <v>190</v>
      </c>
      <c r="B191" s="11">
        <v>3</v>
      </c>
      <c r="C191" s="11">
        <v>4</v>
      </c>
      <c r="D191" s="11" t="s">
        <v>278</v>
      </c>
      <c r="E191" s="11" t="s">
        <v>271</v>
      </c>
      <c r="F191" s="11" t="s">
        <v>293</v>
      </c>
      <c r="G191" s="11" t="s">
        <v>256</v>
      </c>
      <c r="H191" s="11" t="s">
        <v>256</v>
      </c>
      <c r="I191" s="11" t="str">
        <f>F191&amp;"_"&amp;G191&amp;H191</f>
        <v>BIO_M_xx</v>
      </c>
      <c r="J191" s="11">
        <v>46</v>
      </c>
      <c r="K191" s="11" t="s">
        <v>285</v>
      </c>
      <c r="L191" s="14" t="s">
        <v>428</v>
      </c>
      <c r="M191" s="14"/>
      <c r="N191" s="8"/>
      <c r="O191" s="11">
        <v>5041</v>
      </c>
      <c r="Q191" t="str">
        <f t="shared" si="9"/>
        <v>46B</v>
      </c>
      <c r="R191" t="s">
        <v>386</v>
      </c>
    </row>
    <row r="192" spans="1:18" x14ac:dyDescent="0.3">
      <c r="A192">
        <v>191</v>
      </c>
      <c r="B192" s="11">
        <v>3</v>
      </c>
      <c r="C192" s="11">
        <v>4</v>
      </c>
      <c r="D192" s="11" t="s">
        <v>278</v>
      </c>
      <c r="E192" s="11" t="s">
        <v>271</v>
      </c>
      <c r="F192" s="11" t="s">
        <v>293</v>
      </c>
      <c r="G192" s="11" t="s">
        <v>256</v>
      </c>
      <c r="H192" s="11" t="s">
        <v>256</v>
      </c>
      <c r="I192" s="11" t="str">
        <f>F192&amp;"_"&amp;G192&amp;H192</f>
        <v>BIO_M_xx</v>
      </c>
      <c r="J192" s="11">
        <v>46</v>
      </c>
      <c r="K192" s="11" t="s">
        <v>285</v>
      </c>
      <c r="L192" s="14" t="s">
        <v>428</v>
      </c>
      <c r="M192" s="14"/>
      <c r="N192" s="8" t="s">
        <v>282</v>
      </c>
      <c r="O192" s="11">
        <v>5069</v>
      </c>
      <c r="Q192" t="str">
        <f t="shared" si="9"/>
        <v>46B_b</v>
      </c>
      <c r="R192" t="s">
        <v>386</v>
      </c>
    </row>
    <row r="193" spans="1:18" x14ac:dyDescent="0.3">
      <c r="A193">
        <v>192</v>
      </c>
      <c r="B193" s="7">
        <v>0</v>
      </c>
      <c r="C193" s="7">
        <v>1</v>
      </c>
      <c r="D193" s="7" t="s">
        <v>265</v>
      </c>
      <c r="E193" s="7" t="s">
        <v>281</v>
      </c>
      <c r="F193" s="7" t="s">
        <v>297</v>
      </c>
      <c r="G193" s="7">
        <v>3</v>
      </c>
      <c r="H193" s="7">
        <v>1</v>
      </c>
      <c r="I193" s="7" t="s">
        <v>429</v>
      </c>
      <c r="J193" s="7">
        <v>50</v>
      </c>
      <c r="K193" s="7" t="s">
        <v>285</v>
      </c>
      <c r="L193" t="s">
        <v>430</v>
      </c>
      <c r="M193"/>
      <c r="O193" s="7">
        <v>5038</v>
      </c>
      <c r="Q193" t="str">
        <f t="shared" si="9"/>
        <v>50B</v>
      </c>
      <c r="R193" t="s">
        <v>386</v>
      </c>
    </row>
    <row r="194" spans="1:18" x14ac:dyDescent="0.3">
      <c r="A194">
        <v>193</v>
      </c>
      <c r="B194" s="7">
        <v>0</v>
      </c>
      <c r="C194" s="7">
        <v>3</v>
      </c>
      <c r="D194" s="7" t="s">
        <v>265</v>
      </c>
      <c r="E194" s="7" t="s">
        <v>274</v>
      </c>
      <c r="F194" s="7" t="s">
        <v>275</v>
      </c>
      <c r="G194" s="7">
        <v>3</v>
      </c>
      <c r="H194" s="7">
        <v>3</v>
      </c>
      <c r="I194" s="7" t="s">
        <v>431</v>
      </c>
      <c r="J194" s="7">
        <v>52</v>
      </c>
      <c r="K194" s="7" t="s">
        <v>277</v>
      </c>
      <c r="L194" t="s">
        <v>432</v>
      </c>
      <c r="M194"/>
      <c r="O194" s="7">
        <v>5050</v>
      </c>
      <c r="Q194" t="str">
        <f t="shared" si="9"/>
        <v>52D</v>
      </c>
      <c r="R194" t="s">
        <v>386</v>
      </c>
    </row>
    <row r="236" spans="9:9" x14ac:dyDescent="0.3">
      <c r="I236" s="17"/>
    </row>
    <row r="373" spans="10:10" x14ac:dyDescent="0.3">
      <c r="J373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200724</vt:lpstr>
      <vt:lpstr>200727</vt:lpstr>
      <vt:lpstr>200728</vt:lpstr>
      <vt:lpstr>Meta.data</vt:lpstr>
      <vt:lpstr>200731</vt:lpstr>
      <vt:lpstr>200806</vt:lpstr>
      <vt:lpstr>200727_calc</vt:lpstr>
      <vt:lpstr>Sample_list</vt:lpstr>
    </vt:vector>
  </TitlesOfParts>
  <Company>Wageningen University and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Beriot, Nicolas</dc:creator>
  <cp:lastModifiedBy>Beriot, Nicolas</cp:lastModifiedBy>
  <dcterms:created xsi:type="dcterms:W3CDTF">2020-07-28T20:42:04Z</dcterms:created>
  <dcterms:modified xsi:type="dcterms:W3CDTF">2022-02-04T09:50:44Z</dcterms:modified>
</cp:coreProperties>
</file>