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Data\"/>
    </mc:Choice>
  </mc:AlternateContent>
  <bookViews>
    <workbookView xWindow="0" yWindow="0" windowWidth="28800" windowHeight="13332" activeTab="7"/>
  </bookViews>
  <sheets>
    <sheet name="TOC" sheetId="6" r:id="rId1"/>
    <sheet name="Notes" sheetId="1" r:id="rId2"/>
    <sheet name="ClusterNotes" sheetId="2" r:id="rId3"/>
    <sheet name="4 PoorlyFundedHighOutflow" sheetId="3" r:id="rId4"/>
    <sheet name="PA-PSERSold" sheetId="5" r:id="rId5"/>
    <sheet name="PA-PSERS" sheetId="8" r:id="rId6"/>
    <sheet name="Sheet7" sheetId="7" r:id="rId7"/>
    <sheet name="SalaryGrowth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5" l="1"/>
  <c r="J15" i="5"/>
  <c r="I15" i="5"/>
  <c r="H15" i="5"/>
  <c r="G15" i="5"/>
  <c r="F15" i="5"/>
  <c r="E15" i="5"/>
  <c r="D15" i="5"/>
  <c r="C15" i="5"/>
  <c r="L5" i="5"/>
  <c r="L6" i="5"/>
  <c r="L7" i="5"/>
  <c r="L8" i="5"/>
  <c r="L9" i="5"/>
  <c r="L10" i="5"/>
  <c r="L11" i="5"/>
  <c r="L12" i="5"/>
  <c r="L13" i="5"/>
  <c r="L14" i="5"/>
  <c r="L16" i="5"/>
  <c r="L15" i="5" l="1"/>
</calcChain>
</file>

<file path=xl/sharedStrings.xml><?xml version="1.0" encoding="utf-8"?>
<sst xmlns="http://schemas.openxmlformats.org/spreadsheetml/2006/main" count="284" uniqueCount="93">
  <si>
    <t>Some candidates</t>
  </si>
  <si>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</si>
  <si>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</si>
  <si>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</si>
  <si>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</si>
  <si>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</si>
  <si>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</si>
  <si>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</si>
  <si>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</si>
  <si>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</si>
  <si>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</si>
  <si>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</si>
  <si>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</si>
  <si>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</si>
  <si>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</si>
  <si>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</si>
  <si>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</si>
  <si>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</si>
  <si>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</si>
  <si>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</si>
  <si>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</si>
  <si>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</si>
  <si>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</si>
  <si>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</si>
  <si>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</si>
  <si>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</si>
  <si>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</si>
  <si>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</si>
  <si>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</si>
  <si>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</si>
  <si>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</si>
  <si>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</si>
  <si>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</si>
  <si>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</si>
  <si>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</si>
  <si>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</si>
  <si>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</si>
  <si>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</si>
  <si>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</si>
  <si>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</si>
  <si>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</si>
  <si>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</si>
  <si>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</si>
  <si>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</si>
  <si>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</si>
  <si>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</si>
  <si>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</si>
  <si>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</si>
  <si>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</si>
  <si>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</si>
  <si>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</si>
  <si>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</si>
  <si>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</si>
  <si>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</si>
  <si>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</si>
  <si>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</si>
  <si>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</si>
  <si>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</si>
  <si>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</si>
  <si>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</si>
  <si>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</si>
  <si>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</si>
  <si>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</si>
  <si>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</si>
  <si>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</si>
  <si>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</si>
  <si>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</si>
  <si>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</si>
  <si>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</si>
  <si>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</si>
  <si>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</si>
  <si>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calc</t>
  </si>
  <si>
    <t>shown</t>
  </si>
  <si>
    <t>Workforce</t>
  </si>
  <si>
    <t>Avgpay</t>
  </si>
  <si>
    <t>4</t>
  </si>
  <si>
    <t>PA-PSERS</t>
  </si>
  <si>
    <t>65-69</t>
  </si>
  <si>
    <t>70-74</t>
  </si>
  <si>
    <t>75-79</t>
  </si>
  <si>
    <t>80-84</t>
  </si>
  <si>
    <t>85-89</t>
  </si>
  <si>
    <t>Over 89</t>
  </si>
  <si>
    <t>&lt;50</t>
  </si>
  <si>
    <t>num</t>
  </si>
  <si>
    <t>bens</t>
  </si>
  <si>
    <t>age</t>
  </si>
  <si>
    <t>yos</t>
  </si>
  <si>
    <t>workforce</t>
  </si>
  <si>
    <t>avgpay</t>
  </si>
  <si>
    <t>Actives</t>
  </si>
  <si>
    <t>Retirees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</si>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</sst>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3</xdr:row>
      <xdr:rowOff>123825</xdr:rowOff>
    </xdr:from>
    <xdr:to>
      <xdr:col>22</xdr:col>
      <xdr:colOff>542212</xdr:colOff>
      <xdr:row>47</xdr:row>
      <xdr:rowOff>75158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0" y="695325"/>
          <a:ext cx="5704762" cy="8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371475</xdr:colOff>
      <xdr:row>1</xdr:row>
      <xdr:rowOff>19050</xdr:rowOff>
    </xdr:from>
    <xdr:to>
      <xdr:col>22</xdr:col>
      <xdr:colOff>589837</xdr:colOff>
      <xdr:row>44</xdr:row>
      <xdr:rowOff>160883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8625" y="209550"/>
          <a:ext cx="5704762" cy="83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50</xdr:row>
      <xdr:rowOff>123825</xdr:rowOff>
    </xdr:from>
    <xdr:to>
      <xdr:col>17</xdr:col>
      <xdr:colOff>113573</xdr:colOff>
      <xdr:row>94</xdr:row>
      <xdr:rowOff>189444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9648825"/>
          <a:ext cx="5819048" cy="84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14</xdr:row>
      <xdr:rowOff>38100</xdr:rowOff>
    </xdr:from>
    <xdr:to>
      <xdr:col>25</xdr:col>
      <xdr:colOff>504017</xdr:colOff>
      <xdr:row>51</xdr:row>
      <xdr:rowOff>8648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705100"/>
          <a:ext cx="6466667" cy="70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91440</xdr:colOff>
      <xdr:row>4</xdr:row>
      <xdr:rowOff>0</xdr:rowOff>
    </xdr:from>
    <xdr:to>
      <xdr:col>19</xdr:col>
      <xdr:colOff>341598</xdr:colOff>
      <xdr:row>13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6240" y="548640"/>
          <a:ext cx="3907758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7.5546875" bestFit="1" customWidth="1"/>
    <col min="2" max="2" width="26.6640625" bestFit="1" customWidth="1"/>
  </cols>
  <sheetData>
    <row r="1" spans="1:2" x14ac:dyDescent="0.3">
      <c r="A1" s="3" t="s">
        <v>44</v>
      </c>
      <c r="B1" s="3" t="s">
        <v>45</v>
      </c>
    </row>
    <row r="2" spans="1:2" x14ac:dyDescent="0.3">
      <c r="A2" s="4" t="s">
        <v>46</v>
      </c>
      <c r="B2" s="1" t="s">
        <v>47</v>
      </c>
    </row>
    <row r="3" spans="1:2" x14ac:dyDescent="0.3">
      <c r="A3" s="4" t="s">
        <v>48</v>
      </c>
      <c r="B3" s="1" t="s">
        <v>49</v>
      </c>
    </row>
    <row r="4" spans="1:2" x14ac:dyDescent="0.3">
      <c r="A4" s="4" t="s">
        <v>50</v>
      </c>
      <c r="B4" s="1" t="s">
        <v>51</v>
      </c>
    </row>
    <row r="5" spans="1:2" x14ac:dyDescent="0.3">
      <c r="A5" s="4" t="s">
        <v>75</v>
      </c>
      <c r="B5" s="1" t="s">
        <v>76</v>
      </c>
    </row>
  </sheetData>
  <hyperlinks>
    <hyperlink ref="B2" location="'Notes'!A1" display="Notes"/>
    <hyperlink ref="B3" location="'ClusterNotes'!A1" display="ClusterNotes"/>
    <hyperlink ref="B4" location="'4 PoorlyFundedHighOutflow'!A1" display="4 PoorlyFundedHighOutflow"/>
    <hyperlink ref="B5" location="'PA-PSERS'!A1" display="PA-PSER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1" t="s">
        <v>8</v>
      </c>
    </row>
    <row r="6" spans="1:2" x14ac:dyDescent="0.3">
      <c r="A6" t="s">
        <v>1</v>
      </c>
    </row>
    <row r="7" spans="1:2" x14ac:dyDescent="0.3">
      <c r="A7" t="s">
        <v>3</v>
      </c>
      <c r="B7" s="1" t="s">
        <v>2</v>
      </c>
    </row>
    <row r="8" spans="1:2" x14ac:dyDescent="0.3">
      <c r="A8" t="s">
        <v>5</v>
      </c>
      <c r="B8" s="1" t="s">
        <v>4</v>
      </c>
    </row>
    <row r="10" spans="1:2" x14ac:dyDescent="0.3">
      <c r="A10" t="s">
        <v>0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7" sqref="D7"/>
    </sheetView>
  </sheetViews>
  <sheetFormatPr defaultRowHeight="14.4" x14ac:dyDescent="0.3"/>
  <sheetData>
    <row r="1" spans="1:4" x14ac:dyDescent="0.3">
      <c r="A1" s="1" t="s">
        <v>8</v>
      </c>
    </row>
    <row r="4" spans="1:4" x14ac:dyDescent="0.3">
      <c r="A4" t="s">
        <v>6</v>
      </c>
      <c r="B4" t="s">
        <v>7</v>
      </c>
    </row>
    <row r="5" spans="1:4" x14ac:dyDescent="0.3">
      <c r="A5">
        <v>1</v>
      </c>
      <c r="B5">
        <v>64</v>
      </c>
      <c r="D5" t="s">
        <v>13</v>
      </c>
    </row>
    <row r="6" spans="1:4" x14ac:dyDescent="0.3">
      <c r="A6">
        <v>2</v>
      </c>
      <c r="B6">
        <v>45</v>
      </c>
    </row>
    <row r="7" spans="1:4" x14ac:dyDescent="0.3">
      <c r="A7">
        <v>3</v>
      </c>
      <c r="B7">
        <v>22</v>
      </c>
      <c r="D7" t="s">
        <v>12</v>
      </c>
    </row>
    <row r="8" spans="1:4" x14ac:dyDescent="0.3">
      <c r="A8">
        <v>4</v>
      </c>
      <c r="B8">
        <v>7</v>
      </c>
      <c r="D8" t="s">
        <v>9</v>
      </c>
    </row>
    <row r="9" spans="1:4" x14ac:dyDescent="0.3">
      <c r="A9">
        <v>5</v>
      </c>
      <c r="B9">
        <v>5</v>
      </c>
      <c r="D9" t="s">
        <v>10</v>
      </c>
    </row>
    <row r="10" spans="1:4" x14ac:dyDescent="0.3">
      <c r="A10">
        <v>6</v>
      </c>
      <c r="B10">
        <v>2</v>
      </c>
      <c r="D10" t="s">
        <v>11</v>
      </c>
    </row>
    <row r="11" spans="1:4" x14ac:dyDescent="0.3">
      <c r="A11">
        <v>8</v>
      </c>
      <c r="B11">
        <v>2</v>
      </c>
    </row>
    <row r="12" spans="1:4" x14ac:dyDescent="0.3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G34" sqref="G34"/>
    </sheetView>
  </sheetViews>
  <sheetFormatPr defaultRowHeight="14.4" x14ac:dyDescent="0.3"/>
  <cols>
    <col min="2" max="2" width="31" customWidth="1"/>
    <col min="3" max="8" width="9.33203125" bestFit="1" customWidth="1"/>
    <col min="9" max="9" width="9.6640625" bestFit="1" customWidth="1"/>
    <col min="10" max="12" width="9.33203125" bestFit="1" customWidth="1"/>
    <col min="13" max="13" width="18.109375" customWidth="1"/>
    <col min="14" max="14" width="13.6640625" customWidth="1"/>
  </cols>
  <sheetData>
    <row r="1" spans="1:14" x14ac:dyDescent="0.3">
      <c r="A1" s="1" t="s">
        <v>8</v>
      </c>
    </row>
    <row r="4" spans="1:14" x14ac:dyDescent="0.3">
      <c r="A4" t="s">
        <v>14</v>
      </c>
    </row>
    <row r="5" spans="1:14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3">
      <c r="A6">
        <v>-4</v>
      </c>
      <c r="B6" t="s">
        <v>29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30</v>
      </c>
      <c r="N6" t="s">
        <v>30</v>
      </c>
    </row>
    <row r="7" spans="1:14" x14ac:dyDescent="0.3">
      <c r="A7">
        <v>145</v>
      </c>
      <c r="B7" t="s">
        <v>31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32</v>
      </c>
      <c r="N7" t="s">
        <v>33</v>
      </c>
    </row>
    <row r="8" spans="1:14" x14ac:dyDescent="0.3">
      <c r="A8" s="5">
        <v>92</v>
      </c>
      <c r="B8" s="5" t="s">
        <v>34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35</v>
      </c>
      <c r="N8" s="5" t="s">
        <v>36</v>
      </c>
    </row>
    <row r="9" spans="1:14" x14ac:dyDescent="0.3">
      <c r="A9">
        <v>11</v>
      </c>
      <c r="B9" t="s">
        <v>37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35</v>
      </c>
      <c r="N9" t="s">
        <v>38</v>
      </c>
    </row>
    <row r="10" spans="1:14" x14ac:dyDescent="0.3">
      <c r="A10">
        <v>73</v>
      </c>
      <c r="B10" t="s">
        <v>39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35</v>
      </c>
      <c r="N10" t="s">
        <v>36</v>
      </c>
    </row>
    <row r="11" spans="1:14" x14ac:dyDescent="0.3">
      <c r="A11">
        <v>93</v>
      </c>
      <c r="B11" t="s">
        <v>40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30</v>
      </c>
      <c r="N11" t="s">
        <v>36</v>
      </c>
    </row>
    <row r="12" spans="1:14" x14ac:dyDescent="0.3">
      <c r="A12">
        <v>146</v>
      </c>
      <c r="B12" t="s">
        <v>41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42</v>
      </c>
      <c r="N12" t="s">
        <v>33</v>
      </c>
    </row>
    <row r="13" spans="1:14" x14ac:dyDescent="0.3">
      <c r="A13">
        <v>41</v>
      </c>
      <c r="B13" t="s">
        <v>43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32</v>
      </c>
      <c r="N13" t="s">
        <v>36</v>
      </c>
    </row>
    <row r="16" spans="1:14" x14ac:dyDescent="0.3">
      <c r="B16" t="s">
        <v>52</v>
      </c>
    </row>
    <row r="17" spans="2:2" x14ac:dyDescent="0.3">
      <c r="B17" s="1" t="s">
        <v>53</v>
      </c>
    </row>
    <row r="18" spans="2:2" x14ac:dyDescent="0.3">
      <c r="B18" t="s">
        <v>54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D27" sqref="D27"/>
    </sheetView>
  </sheetViews>
  <sheetFormatPr defaultRowHeight="14.4" x14ac:dyDescent="0.3"/>
  <cols>
    <col min="3" max="3" width="15.44140625" bestFit="1" customWidth="1"/>
    <col min="4" max="9" width="15.33203125" bestFit="1" customWidth="1"/>
    <col min="10" max="11" width="14.33203125" bestFit="1" customWidth="1"/>
  </cols>
  <sheetData>
    <row r="1" spans="1:13" x14ac:dyDescent="0.3">
      <c r="A1" s="1" t="s">
        <v>8</v>
      </c>
    </row>
    <row r="3" spans="1:13" x14ac:dyDescent="0.3">
      <c r="B3" t="s">
        <v>73</v>
      </c>
      <c r="L3" t="s">
        <v>71</v>
      </c>
    </row>
    <row r="4" spans="1:13" x14ac:dyDescent="0.3">
      <c r="C4" t="s">
        <v>55</v>
      </c>
      <c r="D4" s="7" t="s">
        <v>68</v>
      </c>
      <c r="E4" s="7" t="s">
        <v>69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  <c r="M4" t="s">
        <v>72</v>
      </c>
    </row>
    <row r="5" spans="1:13" x14ac:dyDescent="0.3">
      <c r="A5">
        <v>1</v>
      </c>
      <c r="B5" s="10">
        <v>25</v>
      </c>
      <c r="C5" s="8">
        <v>6983</v>
      </c>
      <c r="D5">
        <v>85</v>
      </c>
      <c r="L5" s="8">
        <f t="shared" ref="L5:L14" si="0">+SUM(C5:K5)</f>
        <v>7068</v>
      </c>
      <c r="M5" s="8">
        <v>7068</v>
      </c>
    </row>
    <row r="6" spans="1:13" x14ac:dyDescent="0.3">
      <c r="A6">
        <v>2</v>
      </c>
      <c r="B6" t="s">
        <v>58</v>
      </c>
      <c r="C6" s="8">
        <v>17625</v>
      </c>
      <c r="D6" s="8">
        <v>8048</v>
      </c>
      <c r="E6">
        <v>38</v>
      </c>
      <c r="L6" s="8">
        <f t="shared" si="0"/>
        <v>25711</v>
      </c>
      <c r="M6" s="8">
        <v>25711</v>
      </c>
    </row>
    <row r="7" spans="1:13" x14ac:dyDescent="0.3">
      <c r="A7">
        <v>3</v>
      </c>
      <c r="B7" t="s">
        <v>59</v>
      </c>
      <c r="C7" s="8">
        <v>8260</v>
      </c>
      <c r="D7" s="8">
        <v>17685</v>
      </c>
      <c r="E7" s="8">
        <v>5157</v>
      </c>
      <c r="F7">
        <v>39</v>
      </c>
      <c r="L7" s="8">
        <f t="shared" si="0"/>
        <v>31141</v>
      </c>
      <c r="M7" s="8">
        <v>31141</v>
      </c>
    </row>
    <row r="8" spans="1:13" x14ac:dyDescent="0.3">
      <c r="A8">
        <v>4</v>
      </c>
      <c r="B8" t="s">
        <v>60</v>
      </c>
      <c r="C8" s="8">
        <v>6330</v>
      </c>
      <c r="D8" s="8">
        <v>7977</v>
      </c>
      <c r="E8" s="8">
        <v>12401</v>
      </c>
      <c r="F8" s="8">
        <v>3086</v>
      </c>
      <c r="G8">
        <v>37</v>
      </c>
      <c r="L8" s="8">
        <f t="shared" si="0"/>
        <v>29831</v>
      </c>
      <c r="M8" s="8">
        <v>29831</v>
      </c>
    </row>
    <row r="9" spans="1:13" x14ac:dyDescent="0.3">
      <c r="A9">
        <v>5</v>
      </c>
      <c r="B9" t="s">
        <v>63</v>
      </c>
      <c r="C9" s="8">
        <v>8227</v>
      </c>
      <c r="D9" s="8">
        <v>7423</v>
      </c>
      <c r="E9" s="8">
        <v>7890</v>
      </c>
      <c r="F9" s="8">
        <v>9878</v>
      </c>
      <c r="G9" s="8">
        <v>2469</v>
      </c>
      <c r="H9">
        <v>55</v>
      </c>
      <c r="L9" s="8">
        <f t="shared" si="0"/>
        <v>35942</v>
      </c>
      <c r="M9" s="8">
        <v>35942</v>
      </c>
    </row>
    <row r="10" spans="1:13" x14ac:dyDescent="0.3">
      <c r="A10">
        <v>6</v>
      </c>
      <c r="B10" t="s">
        <v>64</v>
      </c>
      <c r="C10" s="8">
        <v>8095</v>
      </c>
      <c r="D10" s="8">
        <v>8042</v>
      </c>
      <c r="E10" s="8">
        <v>6338</v>
      </c>
      <c r="F10" s="8">
        <v>4985</v>
      </c>
      <c r="G10" s="8">
        <v>5821</v>
      </c>
      <c r="H10" s="8">
        <v>2014</v>
      </c>
      <c r="I10">
        <v>76</v>
      </c>
      <c r="L10" s="8">
        <f t="shared" si="0"/>
        <v>35371</v>
      </c>
      <c r="M10" s="8">
        <v>35371</v>
      </c>
    </row>
    <row r="11" spans="1:13" x14ac:dyDescent="0.3">
      <c r="A11">
        <v>7</v>
      </c>
      <c r="B11" t="s">
        <v>65</v>
      </c>
      <c r="C11" s="8">
        <v>6565</v>
      </c>
      <c r="D11" s="8">
        <v>7849</v>
      </c>
      <c r="E11" s="8">
        <v>7857</v>
      </c>
      <c r="F11" s="8">
        <v>5195</v>
      </c>
      <c r="G11" s="8">
        <v>3817</v>
      </c>
      <c r="H11" s="8">
        <v>4646</v>
      </c>
      <c r="I11" s="8">
        <v>1804</v>
      </c>
      <c r="J11">
        <v>80</v>
      </c>
      <c r="L11" s="8">
        <f t="shared" si="0"/>
        <v>37813</v>
      </c>
      <c r="M11" s="8">
        <v>37813</v>
      </c>
    </row>
    <row r="12" spans="1:13" x14ac:dyDescent="0.3">
      <c r="A12">
        <v>8</v>
      </c>
      <c r="B12" t="s">
        <v>66</v>
      </c>
      <c r="C12" s="8">
        <v>4938</v>
      </c>
      <c r="D12" s="8">
        <v>5577</v>
      </c>
      <c r="E12" s="8">
        <v>6899</v>
      </c>
      <c r="F12" s="8">
        <v>6011</v>
      </c>
      <c r="G12" s="8">
        <v>4760</v>
      </c>
      <c r="H12" s="8">
        <v>3445</v>
      </c>
      <c r="I12" s="8">
        <v>3584</v>
      </c>
      <c r="J12">
        <v>999</v>
      </c>
      <c r="K12">
        <v>31</v>
      </c>
      <c r="L12" s="8">
        <f t="shared" si="0"/>
        <v>36244</v>
      </c>
      <c r="M12" s="8">
        <v>36244</v>
      </c>
    </row>
    <row r="13" spans="1:13" x14ac:dyDescent="0.3">
      <c r="A13">
        <v>9</v>
      </c>
      <c r="B13" t="s">
        <v>67</v>
      </c>
      <c r="C13" s="8">
        <v>2935</v>
      </c>
      <c r="D13" s="8">
        <v>3062</v>
      </c>
      <c r="E13" s="8">
        <v>3320</v>
      </c>
      <c r="F13" s="8">
        <v>3296</v>
      </c>
      <c r="G13" s="8">
        <v>3106</v>
      </c>
      <c r="H13" s="8">
        <v>2116</v>
      </c>
      <c r="I13">
        <v>920</v>
      </c>
      <c r="J13">
        <v>858</v>
      </c>
      <c r="K13">
        <v>246</v>
      </c>
      <c r="L13" s="8">
        <f t="shared" si="0"/>
        <v>19859</v>
      </c>
      <c r="M13" s="8">
        <v>19859</v>
      </c>
    </row>
    <row r="14" spans="1:13" x14ac:dyDescent="0.3">
      <c r="A14">
        <v>10</v>
      </c>
      <c r="B14" t="s">
        <v>70</v>
      </c>
      <c r="C14" s="8">
        <v>2408</v>
      </c>
      <c r="D14" s="8">
        <v>1786</v>
      </c>
      <c r="E14" s="8">
        <v>1350</v>
      </c>
      <c r="F14">
        <v>943</v>
      </c>
      <c r="G14">
        <v>763</v>
      </c>
      <c r="H14">
        <v>506</v>
      </c>
      <c r="I14">
        <v>312</v>
      </c>
      <c r="J14">
        <v>184</v>
      </c>
      <c r="K14">
        <v>196</v>
      </c>
      <c r="L14" s="8">
        <f t="shared" si="0"/>
        <v>8448</v>
      </c>
      <c r="M14" s="8">
        <v>8448</v>
      </c>
    </row>
    <row r="15" spans="1:13" x14ac:dyDescent="0.3">
      <c r="A15">
        <v>11</v>
      </c>
      <c r="B15" t="s">
        <v>62</v>
      </c>
      <c r="C15" s="8">
        <f>+SUM(C5:C14)</f>
        <v>72366</v>
      </c>
      <c r="D15" s="8">
        <f t="shared" ref="D15:L15" si="1">+SUM(D5:D14)</f>
        <v>67534</v>
      </c>
      <c r="E15" s="8">
        <f t="shared" si="1"/>
        <v>51250</v>
      </c>
      <c r="F15" s="8">
        <f t="shared" si="1"/>
        <v>33433</v>
      </c>
      <c r="G15" s="8">
        <f t="shared" si="1"/>
        <v>20773</v>
      </c>
      <c r="H15" s="8">
        <f t="shared" si="1"/>
        <v>12782</v>
      </c>
      <c r="I15" s="8">
        <f t="shared" si="1"/>
        <v>6696</v>
      </c>
      <c r="J15" s="8">
        <f t="shared" si="1"/>
        <v>2121</v>
      </c>
      <c r="K15" s="8">
        <f t="shared" si="1"/>
        <v>473</v>
      </c>
      <c r="L15" s="8">
        <f t="shared" si="1"/>
        <v>267428</v>
      </c>
    </row>
    <row r="16" spans="1:13" x14ac:dyDescent="0.3">
      <c r="B16" t="s">
        <v>72</v>
      </c>
      <c r="C16" s="8">
        <v>72366</v>
      </c>
      <c r="D16" s="8">
        <v>67534</v>
      </c>
      <c r="E16" s="8">
        <v>51250</v>
      </c>
      <c r="F16" s="8">
        <v>33433</v>
      </c>
      <c r="G16" s="8">
        <v>20773</v>
      </c>
      <c r="H16" s="8">
        <v>12782</v>
      </c>
      <c r="I16" s="8">
        <v>6696</v>
      </c>
      <c r="J16" s="8">
        <v>2121</v>
      </c>
      <c r="K16">
        <v>473</v>
      </c>
      <c r="L16" s="8">
        <f>+SUM(C16:K16)</f>
        <v>267428</v>
      </c>
      <c r="M16" s="8">
        <v>267428</v>
      </c>
    </row>
    <row r="18" spans="1:13" x14ac:dyDescent="0.3">
      <c r="B18" t="s">
        <v>74</v>
      </c>
    </row>
    <row r="19" spans="1:13" x14ac:dyDescent="0.3">
      <c r="C19" t="s">
        <v>55</v>
      </c>
      <c r="D19" s="7" t="s">
        <v>68</v>
      </c>
      <c r="E19" s="7" t="s">
        <v>69</v>
      </c>
      <c r="F19" t="s">
        <v>56</v>
      </c>
      <c r="G19" t="s">
        <v>57</v>
      </c>
      <c r="H19" t="s">
        <v>58</v>
      </c>
      <c r="I19" t="s">
        <v>59</v>
      </c>
      <c r="J19" t="s">
        <v>60</v>
      </c>
      <c r="K19" t="s">
        <v>61</v>
      </c>
      <c r="L19" t="s">
        <v>62</v>
      </c>
      <c r="M19" t="s">
        <v>72</v>
      </c>
    </row>
    <row r="20" spans="1:13" x14ac:dyDescent="0.3">
      <c r="A20">
        <v>1</v>
      </c>
      <c r="B20" s="10">
        <v>25</v>
      </c>
      <c r="C20" s="9">
        <v>23980</v>
      </c>
      <c r="D20" s="9">
        <v>28988</v>
      </c>
      <c r="M20" s="9">
        <v>24040</v>
      </c>
    </row>
    <row r="21" spans="1:13" x14ac:dyDescent="0.3">
      <c r="A21">
        <v>2</v>
      </c>
      <c r="B21" t="s">
        <v>58</v>
      </c>
      <c r="C21" s="9">
        <v>34770</v>
      </c>
      <c r="D21" s="9">
        <v>49961</v>
      </c>
      <c r="E21" s="9">
        <v>45164</v>
      </c>
      <c r="M21" s="9">
        <v>39540</v>
      </c>
    </row>
    <row r="22" spans="1:13" x14ac:dyDescent="0.3">
      <c r="A22">
        <v>3</v>
      </c>
      <c r="B22" t="s">
        <v>59</v>
      </c>
      <c r="C22" s="9">
        <v>33022</v>
      </c>
      <c r="D22" s="9">
        <v>53801</v>
      </c>
      <c r="E22" s="9">
        <v>61797</v>
      </c>
      <c r="F22" s="9">
        <v>45332</v>
      </c>
      <c r="M22" s="9">
        <v>49603</v>
      </c>
    </row>
    <row r="23" spans="1:13" x14ac:dyDescent="0.3">
      <c r="A23">
        <v>4</v>
      </c>
      <c r="B23" t="s">
        <v>60</v>
      </c>
      <c r="C23" s="9">
        <v>26501</v>
      </c>
      <c r="D23" s="9">
        <v>50810</v>
      </c>
      <c r="E23" s="9">
        <v>65319</v>
      </c>
      <c r="F23" s="9">
        <v>73152</v>
      </c>
      <c r="G23" s="9">
        <v>52417</v>
      </c>
      <c r="M23" s="9">
        <v>53997</v>
      </c>
    </row>
    <row r="24" spans="1:13" x14ac:dyDescent="0.3">
      <c r="A24">
        <v>5</v>
      </c>
      <c r="B24" t="s">
        <v>63</v>
      </c>
      <c r="C24" s="9">
        <v>22021</v>
      </c>
      <c r="D24" s="9">
        <v>42132</v>
      </c>
      <c r="E24" s="9">
        <v>61343</v>
      </c>
      <c r="F24" s="9">
        <v>75476</v>
      </c>
      <c r="G24" s="9">
        <v>78915</v>
      </c>
      <c r="H24" s="9">
        <v>48611</v>
      </c>
      <c r="M24" s="9">
        <v>53447</v>
      </c>
    </row>
    <row r="25" spans="1:13" x14ac:dyDescent="0.3">
      <c r="A25">
        <v>6</v>
      </c>
      <c r="B25" t="s">
        <v>64</v>
      </c>
      <c r="C25" s="9">
        <v>20041</v>
      </c>
      <c r="D25" s="9">
        <v>35033</v>
      </c>
      <c r="E25" s="9">
        <v>48710</v>
      </c>
      <c r="F25" s="9">
        <v>67014</v>
      </c>
      <c r="G25" s="9">
        <v>77439</v>
      </c>
      <c r="H25" s="9">
        <v>75501</v>
      </c>
      <c r="I25" s="9">
        <v>51824</v>
      </c>
      <c r="M25" s="9">
        <v>47879</v>
      </c>
    </row>
    <row r="26" spans="1:13" x14ac:dyDescent="0.3">
      <c r="A26">
        <v>7</v>
      </c>
      <c r="B26" t="s">
        <v>65</v>
      </c>
      <c r="C26" s="9">
        <v>19696</v>
      </c>
      <c r="D26" s="9">
        <v>32259</v>
      </c>
      <c r="E26" s="9">
        <v>41249</v>
      </c>
      <c r="F26" s="9">
        <v>54147</v>
      </c>
      <c r="G26" s="9">
        <v>67945</v>
      </c>
      <c r="H26" s="9">
        <v>77166</v>
      </c>
      <c r="I26" s="9">
        <v>72154</v>
      </c>
      <c r="J26" s="9">
        <v>49319</v>
      </c>
      <c r="M26" s="9">
        <v>46012</v>
      </c>
    </row>
    <row r="27" spans="1:13" x14ac:dyDescent="0.3">
      <c r="A27">
        <v>8</v>
      </c>
      <c r="B27" t="s">
        <v>66</v>
      </c>
      <c r="C27" s="9">
        <v>19592</v>
      </c>
      <c r="D27" s="9">
        <v>31363</v>
      </c>
      <c r="E27" s="9">
        <v>40274</v>
      </c>
      <c r="F27" s="9">
        <v>49709</v>
      </c>
      <c r="G27" s="9">
        <v>60247</v>
      </c>
      <c r="H27" s="9">
        <v>69449</v>
      </c>
      <c r="I27" s="9">
        <v>79201</v>
      </c>
      <c r="J27" s="9">
        <v>77412</v>
      </c>
      <c r="K27" s="9">
        <v>45563</v>
      </c>
      <c r="M27" s="9">
        <v>47923</v>
      </c>
    </row>
    <row r="28" spans="1:13" x14ac:dyDescent="0.3">
      <c r="A28">
        <v>9</v>
      </c>
      <c r="B28" t="s">
        <v>67</v>
      </c>
      <c r="C28" s="9">
        <v>17676</v>
      </c>
      <c r="D28" s="9">
        <v>30031</v>
      </c>
      <c r="E28" s="9">
        <v>40120</v>
      </c>
      <c r="F28" s="9">
        <v>48476</v>
      </c>
      <c r="G28" s="9">
        <v>56096</v>
      </c>
      <c r="H28" s="9">
        <v>61493</v>
      </c>
      <c r="I28" s="9">
        <v>70392</v>
      </c>
      <c r="J28" s="9">
        <v>83806</v>
      </c>
      <c r="K28" s="9">
        <v>82504</v>
      </c>
      <c r="M28" s="9">
        <v>45225</v>
      </c>
    </row>
    <row r="29" spans="1:13" x14ac:dyDescent="0.3">
      <c r="A29">
        <v>10</v>
      </c>
      <c r="B29" t="s">
        <v>70</v>
      </c>
      <c r="C29" s="9">
        <v>13116</v>
      </c>
      <c r="D29" s="9">
        <v>21663</v>
      </c>
      <c r="E29" s="9">
        <v>31242</v>
      </c>
      <c r="F29" s="9">
        <v>37245</v>
      </c>
      <c r="G29" s="9">
        <v>43669</v>
      </c>
      <c r="H29" s="9">
        <v>46410</v>
      </c>
      <c r="I29" s="9">
        <v>49287</v>
      </c>
      <c r="J29" s="9">
        <v>56566</v>
      </c>
      <c r="K29" s="9">
        <v>79232</v>
      </c>
      <c r="M29" s="9">
        <v>29083</v>
      </c>
    </row>
    <row r="30" spans="1:13" x14ac:dyDescent="0.3">
      <c r="A30">
        <v>11</v>
      </c>
      <c r="B30" t="s">
        <v>62</v>
      </c>
      <c r="C30" s="9">
        <v>25892</v>
      </c>
      <c r="D30" s="9">
        <v>43157</v>
      </c>
      <c r="E30" s="9">
        <v>52692</v>
      </c>
      <c r="F30" s="9">
        <v>62277</v>
      </c>
      <c r="G30" s="9">
        <v>67454</v>
      </c>
      <c r="H30" s="9">
        <v>70889</v>
      </c>
      <c r="I30" s="9">
        <v>74388</v>
      </c>
      <c r="J30" s="9">
        <v>77130</v>
      </c>
      <c r="K30" s="9">
        <v>78727</v>
      </c>
      <c r="M30" s="9">
        <v>47030</v>
      </c>
    </row>
    <row r="37" spans="1:2" x14ac:dyDescent="0.3">
      <c r="A37">
        <v>1</v>
      </c>
      <c r="B37" s="10">
        <v>25</v>
      </c>
    </row>
    <row r="38" spans="1:2" x14ac:dyDescent="0.3">
      <c r="A38">
        <v>2</v>
      </c>
      <c r="B38" t="s">
        <v>58</v>
      </c>
    </row>
    <row r="39" spans="1:2" x14ac:dyDescent="0.3">
      <c r="A39">
        <v>3</v>
      </c>
      <c r="B39" t="s">
        <v>59</v>
      </c>
    </row>
    <row r="40" spans="1:2" x14ac:dyDescent="0.3">
      <c r="A40">
        <v>4</v>
      </c>
      <c r="B40" t="s">
        <v>60</v>
      </c>
    </row>
    <row r="41" spans="1:2" x14ac:dyDescent="0.3">
      <c r="A41">
        <v>5</v>
      </c>
      <c r="B41" t="s">
        <v>63</v>
      </c>
    </row>
    <row r="42" spans="1:2" x14ac:dyDescent="0.3">
      <c r="A42">
        <v>6</v>
      </c>
      <c r="B42" t="s">
        <v>64</v>
      </c>
    </row>
    <row r="43" spans="1:2" x14ac:dyDescent="0.3">
      <c r="A43">
        <v>7</v>
      </c>
      <c r="B43" t="s">
        <v>65</v>
      </c>
    </row>
    <row r="44" spans="1:2" x14ac:dyDescent="0.3">
      <c r="A44">
        <v>8</v>
      </c>
      <c r="B44" t="s">
        <v>66</v>
      </c>
    </row>
    <row r="45" spans="1:2" x14ac:dyDescent="0.3">
      <c r="A45">
        <v>9</v>
      </c>
      <c r="B45" t="s">
        <v>67</v>
      </c>
    </row>
    <row r="46" spans="1:2" x14ac:dyDescent="0.3">
      <c r="A46">
        <v>10</v>
      </c>
      <c r="B46" t="s">
        <v>70</v>
      </c>
    </row>
    <row r="47" spans="1:2" x14ac:dyDescent="0.3">
      <c r="A47">
        <v>11</v>
      </c>
      <c r="B47" t="s">
        <v>62</v>
      </c>
    </row>
  </sheetData>
  <sortState ref="A5:M25">
    <sortCondition ref="A5"/>
  </sortState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M1" sqref="M1:M1048576"/>
    </sheetView>
  </sheetViews>
  <sheetFormatPr defaultRowHeight="14.4" x14ac:dyDescent="0.3"/>
  <cols>
    <col min="4" max="4" width="15.44140625" bestFit="1" customWidth="1"/>
    <col min="5" max="10" width="15.33203125" bestFit="1" customWidth="1"/>
    <col min="11" max="12" width="14.33203125" bestFit="1" customWidth="1"/>
  </cols>
  <sheetData>
    <row r="1" spans="1:14" x14ac:dyDescent="0.3">
      <c r="A1" s="1" t="s">
        <v>8</v>
      </c>
    </row>
    <row r="3" spans="1:14" x14ac:dyDescent="0.3">
      <c r="A3" t="s">
        <v>90</v>
      </c>
    </row>
    <row r="4" spans="1:14" x14ac:dyDescent="0.3">
      <c r="D4" t="s">
        <v>55</v>
      </c>
      <c r="E4" s="7" t="s">
        <v>68</v>
      </c>
      <c r="F4" s="7" t="s">
        <v>69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4" x14ac:dyDescent="0.3">
      <c r="A5">
        <v>1</v>
      </c>
      <c r="B5" t="s">
        <v>88</v>
      </c>
      <c r="C5" s="10">
        <v>25</v>
      </c>
      <c r="D5" s="8">
        <v>6983</v>
      </c>
      <c r="E5">
        <v>85</v>
      </c>
      <c r="M5" s="8"/>
    </row>
    <row r="6" spans="1:14" x14ac:dyDescent="0.3">
      <c r="A6">
        <v>1</v>
      </c>
      <c r="B6" t="s">
        <v>89</v>
      </c>
      <c r="C6" s="10">
        <v>25</v>
      </c>
      <c r="D6" s="9">
        <v>23980</v>
      </c>
      <c r="E6" s="9">
        <v>28988</v>
      </c>
      <c r="N6" s="9"/>
    </row>
    <row r="7" spans="1:14" x14ac:dyDescent="0.3">
      <c r="A7">
        <v>2</v>
      </c>
      <c r="B7" t="s">
        <v>88</v>
      </c>
      <c r="C7" t="s">
        <v>58</v>
      </c>
      <c r="D7" s="8">
        <v>17625</v>
      </c>
      <c r="E7" s="8">
        <v>8048</v>
      </c>
      <c r="F7">
        <v>38</v>
      </c>
      <c r="M7" s="8"/>
    </row>
    <row r="8" spans="1:14" x14ac:dyDescent="0.3">
      <c r="A8">
        <v>2</v>
      </c>
      <c r="B8" t="s">
        <v>89</v>
      </c>
      <c r="C8" t="s">
        <v>58</v>
      </c>
      <c r="D8" s="9">
        <v>34770</v>
      </c>
      <c r="E8" s="9">
        <v>49961</v>
      </c>
      <c r="F8" s="9">
        <v>45164</v>
      </c>
      <c r="N8" s="9"/>
    </row>
    <row r="9" spans="1:14" x14ac:dyDescent="0.3">
      <c r="A9">
        <v>3</v>
      </c>
      <c r="B9" t="s">
        <v>88</v>
      </c>
      <c r="C9" t="s">
        <v>59</v>
      </c>
      <c r="D9" s="8">
        <v>8260</v>
      </c>
      <c r="E9" s="8">
        <v>17685</v>
      </c>
      <c r="F9" s="8">
        <v>5157</v>
      </c>
      <c r="G9">
        <v>39</v>
      </c>
      <c r="M9" s="8"/>
    </row>
    <row r="10" spans="1:14" x14ac:dyDescent="0.3">
      <c r="A10">
        <v>3</v>
      </c>
      <c r="B10" t="s">
        <v>89</v>
      </c>
      <c r="C10" t="s">
        <v>59</v>
      </c>
      <c r="D10" s="9">
        <v>33022</v>
      </c>
      <c r="E10" s="9">
        <v>53801</v>
      </c>
      <c r="F10" s="9">
        <v>61797</v>
      </c>
      <c r="G10" s="9">
        <v>45332</v>
      </c>
      <c r="N10" s="9"/>
    </row>
    <row r="11" spans="1:14" x14ac:dyDescent="0.3">
      <c r="A11">
        <v>4</v>
      </c>
      <c r="B11" t="s">
        <v>88</v>
      </c>
      <c r="C11" t="s">
        <v>60</v>
      </c>
      <c r="D11" s="8">
        <v>6330</v>
      </c>
      <c r="E11" s="8">
        <v>7977</v>
      </c>
      <c r="F11" s="8">
        <v>12401</v>
      </c>
      <c r="G11" s="8">
        <v>3086</v>
      </c>
      <c r="H11">
        <v>37</v>
      </c>
      <c r="M11" s="8"/>
    </row>
    <row r="12" spans="1:14" x14ac:dyDescent="0.3">
      <c r="A12">
        <v>4</v>
      </c>
      <c r="B12" t="s">
        <v>89</v>
      </c>
      <c r="C12" t="s">
        <v>60</v>
      </c>
      <c r="D12" s="9">
        <v>26501</v>
      </c>
      <c r="E12" s="9">
        <v>50810</v>
      </c>
      <c r="F12" s="9">
        <v>65319</v>
      </c>
      <c r="G12" s="9">
        <v>73152</v>
      </c>
      <c r="H12" s="9">
        <v>52417</v>
      </c>
      <c r="N12" s="9"/>
    </row>
    <row r="13" spans="1:14" x14ac:dyDescent="0.3">
      <c r="A13">
        <v>5</v>
      </c>
      <c r="B13" t="s">
        <v>88</v>
      </c>
      <c r="C13" t="s">
        <v>63</v>
      </c>
      <c r="D13" s="8">
        <v>8227</v>
      </c>
      <c r="E13" s="8">
        <v>7423</v>
      </c>
      <c r="F13" s="8">
        <v>7890</v>
      </c>
      <c r="G13" s="8">
        <v>9878</v>
      </c>
      <c r="H13" s="8">
        <v>2469</v>
      </c>
      <c r="I13">
        <v>55</v>
      </c>
      <c r="M13" s="8"/>
    </row>
    <row r="14" spans="1:14" x14ac:dyDescent="0.3">
      <c r="A14">
        <v>5</v>
      </c>
      <c r="B14" t="s">
        <v>89</v>
      </c>
      <c r="C14" t="s">
        <v>63</v>
      </c>
      <c r="D14" s="9">
        <v>22021</v>
      </c>
      <c r="E14" s="9">
        <v>42132</v>
      </c>
      <c r="F14" s="9">
        <v>61343</v>
      </c>
      <c r="G14" s="9">
        <v>75476</v>
      </c>
      <c r="H14" s="9">
        <v>78915</v>
      </c>
      <c r="I14" s="9">
        <v>48611</v>
      </c>
      <c r="N14" s="9"/>
    </row>
    <row r="15" spans="1:14" x14ac:dyDescent="0.3">
      <c r="A15">
        <v>6</v>
      </c>
      <c r="B15" t="s">
        <v>88</v>
      </c>
      <c r="C15" t="s">
        <v>64</v>
      </c>
      <c r="D15" s="8">
        <v>8095</v>
      </c>
      <c r="E15" s="8">
        <v>8042</v>
      </c>
      <c r="F15" s="8">
        <v>6338</v>
      </c>
      <c r="G15" s="8">
        <v>4985</v>
      </c>
      <c r="H15" s="8">
        <v>5821</v>
      </c>
      <c r="I15" s="8">
        <v>2014</v>
      </c>
      <c r="J15">
        <v>76</v>
      </c>
      <c r="M15" s="8"/>
    </row>
    <row r="16" spans="1:14" x14ac:dyDescent="0.3">
      <c r="A16">
        <v>6</v>
      </c>
      <c r="B16" t="s">
        <v>89</v>
      </c>
      <c r="C16" t="s">
        <v>64</v>
      </c>
      <c r="D16" s="9">
        <v>20041</v>
      </c>
      <c r="E16" s="9">
        <v>35033</v>
      </c>
      <c r="F16" s="9">
        <v>48710</v>
      </c>
      <c r="G16" s="9">
        <v>67014</v>
      </c>
      <c r="H16" s="9">
        <v>77439</v>
      </c>
      <c r="I16" s="9">
        <v>75501</v>
      </c>
      <c r="J16" s="9">
        <v>51824</v>
      </c>
      <c r="N16" s="9"/>
    </row>
    <row r="17" spans="1:14" x14ac:dyDescent="0.3">
      <c r="A17">
        <v>7</v>
      </c>
      <c r="B17" t="s">
        <v>88</v>
      </c>
      <c r="C17" t="s">
        <v>65</v>
      </c>
      <c r="D17" s="8">
        <v>6565</v>
      </c>
      <c r="E17" s="8">
        <v>7849</v>
      </c>
      <c r="F17" s="8">
        <v>7857</v>
      </c>
      <c r="G17" s="8">
        <v>5195</v>
      </c>
      <c r="H17" s="8">
        <v>3817</v>
      </c>
      <c r="I17" s="8">
        <v>4646</v>
      </c>
      <c r="J17" s="8">
        <v>1804</v>
      </c>
      <c r="K17">
        <v>80</v>
      </c>
      <c r="M17" s="8"/>
    </row>
    <row r="18" spans="1:14" x14ac:dyDescent="0.3">
      <c r="A18">
        <v>7</v>
      </c>
      <c r="B18" t="s">
        <v>89</v>
      </c>
      <c r="C18" t="s">
        <v>65</v>
      </c>
      <c r="D18" s="9">
        <v>19696</v>
      </c>
      <c r="E18" s="9">
        <v>32259</v>
      </c>
      <c r="F18" s="9">
        <v>41249</v>
      </c>
      <c r="G18" s="9">
        <v>54147</v>
      </c>
      <c r="H18" s="9">
        <v>67945</v>
      </c>
      <c r="I18" s="9">
        <v>77166</v>
      </c>
      <c r="J18" s="9">
        <v>72154</v>
      </c>
      <c r="K18" s="9">
        <v>49319</v>
      </c>
      <c r="N18" s="9"/>
    </row>
    <row r="19" spans="1:14" x14ac:dyDescent="0.3">
      <c r="A19">
        <v>8</v>
      </c>
      <c r="B19" t="s">
        <v>88</v>
      </c>
      <c r="C19" t="s">
        <v>66</v>
      </c>
      <c r="D19" s="8">
        <v>4938</v>
      </c>
      <c r="E19" s="8">
        <v>5577</v>
      </c>
      <c r="F19" s="8">
        <v>6899</v>
      </c>
      <c r="G19" s="8">
        <v>6011</v>
      </c>
      <c r="H19" s="8">
        <v>4760</v>
      </c>
      <c r="I19" s="8">
        <v>3445</v>
      </c>
      <c r="J19" s="8">
        <v>3584</v>
      </c>
      <c r="K19">
        <v>999</v>
      </c>
      <c r="L19">
        <v>31</v>
      </c>
      <c r="M19" s="8"/>
    </row>
    <row r="20" spans="1:14" x14ac:dyDescent="0.3">
      <c r="A20">
        <v>8</v>
      </c>
      <c r="B20" t="s">
        <v>89</v>
      </c>
      <c r="C20" t="s">
        <v>66</v>
      </c>
      <c r="D20" s="9">
        <v>19592</v>
      </c>
      <c r="E20" s="9">
        <v>31363</v>
      </c>
      <c r="F20" s="9">
        <v>40274</v>
      </c>
      <c r="G20" s="9">
        <v>49709</v>
      </c>
      <c r="H20" s="9">
        <v>60247</v>
      </c>
      <c r="I20" s="9">
        <v>69449</v>
      </c>
      <c r="J20" s="9">
        <v>79201</v>
      </c>
      <c r="K20" s="9">
        <v>77412</v>
      </c>
      <c r="L20" s="9">
        <v>45563</v>
      </c>
      <c r="N20" s="9"/>
    </row>
    <row r="21" spans="1:14" x14ac:dyDescent="0.3">
      <c r="A21">
        <v>9</v>
      </c>
      <c r="B21" t="s">
        <v>88</v>
      </c>
      <c r="C21" t="s">
        <v>67</v>
      </c>
      <c r="D21" s="8">
        <v>2935</v>
      </c>
      <c r="E21" s="8">
        <v>3062</v>
      </c>
      <c r="F21" s="8">
        <v>3320</v>
      </c>
      <c r="G21" s="8">
        <v>3296</v>
      </c>
      <c r="H21" s="8">
        <v>3106</v>
      </c>
      <c r="I21" s="8">
        <v>2116</v>
      </c>
      <c r="J21">
        <v>920</v>
      </c>
      <c r="K21">
        <v>858</v>
      </c>
      <c r="L21">
        <v>246</v>
      </c>
      <c r="M21" s="8"/>
    </row>
    <row r="22" spans="1:14" x14ac:dyDescent="0.3">
      <c r="A22">
        <v>9</v>
      </c>
      <c r="B22" t="s">
        <v>89</v>
      </c>
      <c r="C22" t="s">
        <v>67</v>
      </c>
      <c r="D22" s="9">
        <v>17676</v>
      </c>
      <c r="E22" s="9">
        <v>30031</v>
      </c>
      <c r="F22" s="9">
        <v>40120</v>
      </c>
      <c r="G22" s="9">
        <v>48476</v>
      </c>
      <c r="H22" s="9">
        <v>56096</v>
      </c>
      <c r="I22" s="9">
        <v>61493</v>
      </c>
      <c r="J22" s="9">
        <v>70392</v>
      </c>
      <c r="K22" s="9">
        <v>83806</v>
      </c>
      <c r="L22" s="9">
        <v>82504</v>
      </c>
      <c r="N22" s="9"/>
    </row>
    <row r="23" spans="1:14" x14ac:dyDescent="0.3">
      <c r="A23">
        <v>10</v>
      </c>
      <c r="B23" t="s">
        <v>88</v>
      </c>
      <c r="C23" t="s">
        <v>70</v>
      </c>
      <c r="D23" s="8">
        <v>2408</v>
      </c>
      <c r="E23" s="8">
        <v>1786</v>
      </c>
      <c r="F23" s="8">
        <v>1350</v>
      </c>
      <c r="G23">
        <v>943</v>
      </c>
      <c r="H23">
        <v>763</v>
      </c>
      <c r="I23">
        <v>506</v>
      </c>
      <c r="J23">
        <v>312</v>
      </c>
      <c r="K23">
        <v>184</v>
      </c>
      <c r="L23">
        <v>196</v>
      </c>
      <c r="M23" s="8"/>
    </row>
    <row r="24" spans="1:14" x14ac:dyDescent="0.3">
      <c r="A24">
        <v>10</v>
      </c>
      <c r="B24" t="s">
        <v>89</v>
      </c>
      <c r="C24" t="s">
        <v>70</v>
      </c>
      <c r="D24" s="9">
        <v>13116</v>
      </c>
      <c r="E24" s="9">
        <v>21663</v>
      </c>
      <c r="F24" s="9">
        <v>31242</v>
      </c>
      <c r="G24" s="9">
        <v>37245</v>
      </c>
      <c r="H24" s="9">
        <v>43669</v>
      </c>
      <c r="I24" s="9">
        <v>46410</v>
      </c>
      <c r="J24" s="9">
        <v>49287</v>
      </c>
      <c r="K24" s="9">
        <v>56566</v>
      </c>
      <c r="L24" s="9">
        <v>79232</v>
      </c>
      <c r="N24" s="9"/>
    </row>
    <row r="25" spans="1:14" x14ac:dyDescent="0.3">
      <c r="D25" s="8"/>
      <c r="E25" s="8"/>
      <c r="F25" s="8"/>
      <c r="G25" s="8"/>
      <c r="H25" s="8"/>
      <c r="I25" s="8"/>
      <c r="J25" s="8"/>
      <c r="K25" s="8"/>
      <c r="M25" s="8"/>
    </row>
    <row r="26" spans="1:14" x14ac:dyDescent="0.3">
      <c r="N26" s="8"/>
    </row>
    <row r="27" spans="1:14" x14ac:dyDescent="0.3">
      <c r="M27" s="8"/>
    </row>
    <row r="28" spans="1:14" x14ac:dyDescent="0.3">
      <c r="A28" t="s">
        <v>91</v>
      </c>
      <c r="D28" t="s">
        <v>87</v>
      </c>
    </row>
    <row r="29" spans="1:14" x14ac:dyDescent="0.3">
      <c r="C29" t="s">
        <v>86</v>
      </c>
      <c r="D29" t="s">
        <v>55</v>
      </c>
      <c r="E29" s="7" t="s">
        <v>68</v>
      </c>
      <c r="F29" s="7" t="s">
        <v>69</v>
      </c>
      <c r="G29" t="s">
        <v>56</v>
      </c>
      <c r="H29" t="s">
        <v>57</v>
      </c>
      <c r="I29" t="s">
        <v>58</v>
      </c>
      <c r="J29" t="s">
        <v>59</v>
      </c>
      <c r="K29" t="s">
        <v>60</v>
      </c>
      <c r="L29" t="s">
        <v>61</v>
      </c>
    </row>
    <row r="30" spans="1:14" x14ac:dyDescent="0.3">
      <c r="A30">
        <v>1</v>
      </c>
      <c r="B30" t="s">
        <v>84</v>
      </c>
      <c r="C30" t="s">
        <v>83</v>
      </c>
      <c r="E30" s="8">
        <v>3719</v>
      </c>
      <c r="F30" s="8">
        <v>1301</v>
      </c>
      <c r="G30">
        <v>362</v>
      </c>
      <c r="H30">
        <v>105</v>
      </c>
      <c r="I30">
        <v>18</v>
      </c>
      <c r="M30" s="8"/>
    </row>
    <row r="31" spans="1:14" x14ac:dyDescent="0.3">
      <c r="A31">
        <v>1</v>
      </c>
      <c r="B31" t="s">
        <v>85</v>
      </c>
      <c r="C31" t="s">
        <v>83</v>
      </c>
      <c r="E31" s="9">
        <v>860</v>
      </c>
      <c r="F31" s="9">
        <v>2441</v>
      </c>
      <c r="G31" s="9">
        <v>6133</v>
      </c>
      <c r="H31" s="9">
        <v>12404</v>
      </c>
      <c r="I31" s="9">
        <v>15970</v>
      </c>
      <c r="M31" s="9"/>
    </row>
    <row r="32" spans="1:14" x14ac:dyDescent="0.3">
      <c r="A32">
        <v>2</v>
      </c>
      <c r="B32" t="s">
        <v>84</v>
      </c>
      <c r="C32" t="s">
        <v>65</v>
      </c>
      <c r="E32" s="8">
        <v>1254</v>
      </c>
      <c r="F32" s="8">
        <v>1020</v>
      </c>
      <c r="G32">
        <v>416</v>
      </c>
      <c r="H32">
        <v>253</v>
      </c>
      <c r="I32">
        <v>142</v>
      </c>
      <c r="J32">
        <v>67</v>
      </c>
      <c r="K32">
        <v>12</v>
      </c>
      <c r="M32" s="8"/>
    </row>
    <row r="33" spans="1:13" x14ac:dyDescent="0.3">
      <c r="A33">
        <v>2</v>
      </c>
      <c r="B33" t="s">
        <v>85</v>
      </c>
      <c r="C33" t="s">
        <v>65</v>
      </c>
      <c r="E33" s="9">
        <v>1234</v>
      </c>
      <c r="F33" s="9">
        <v>2350</v>
      </c>
      <c r="G33" s="9">
        <v>5610</v>
      </c>
      <c r="H33" s="9">
        <v>11350</v>
      </c>
      <c r="I33" s="9">
        <v>22070</v>
      </c>
      <c r="J33" s="9">
        <v>32095</v>
      </c>
      <c r="K33" s="9">
        <v>35647</v>
      </c>
      <c r="M33" s="9"/>
    </row>
    <row r="34" spans="1:13" x14ac:dyDescent="0.3">
      <c r="A34">
        <v>3</v>
      </c>
      <c r="B34" t="s">
        <v>84</v>
      </c>
      <c r="C34" t="s">
        <v>66</v>
      </c>
      <c r="E34" s="8">
        <v>1179</v>
      </c>
      <c r="F34" s="8">
        <v>1527</v>
      </c>
      <c r="G34">
        <v>949</v>
      </c>
      <c r="H34">
        <v>677</v>
      </c>
      <c r="I34">
        <v>993</v>
      </c>
      <c r="J34" s="8">
        <v>3055</v>
      </c>
      <c r="K34" s="8">
        <v>1730</v>
      </c>
      <c r="L34">
        <v>8</v>
      </c>
      <c r="M34" s="8"/>
    </row>
    <row r="35" spans="1:13" x14ac:dyDescent="0.3">
      <c r="A35">
        <v>3</v>
      </c>
      <c r="B35" t="s">
        <v>85</v>
      </c>
      <c r="C35" t="s">
        <v>66</v>
      </c>
      <c r="E35" s="9">
        <v>1786</v>
      </c>
      <c r="F35" s="9">
        <v>2894</v>
      </c>
      <c r="G35" s="9">
        <v>7143</v>
      </c>
      <c r="H35" s="9">
        <v>13950</v>
      </c>
      <c r="I35" s="9">
        <v>31545</v>
      </c>
      <c r="J35" s="9">
        <v>48705</v>
      </c>
      <c r="K35" s="9">
        <v>58011</v>
      </c>
      <c r="L35" s="9">
        <v>39977</v>
      </c>
      <c r="M35" s="9"/>
    </row>
    <row r="36" spans="1:13" x14ac:dyDescent="0.3">
      <c r="A36">
        <v>4</v>
      </c>
      <c r="B36" t="s">
        <v>84</v>
      </c>
      <c r="C36" t="s">
        <v>67</v>
      </c>
      <c r="D36">
        <v>185</v>
      </c>
      <c r="E36" s="8">
        <v>1556</v>
      </c>
      <c r="F36" s="8">
        <v>3529</v>
      </c>
      <c r="G36" s="8">
        <v>2617</v>
      </c>
      <c r="H36" s="8">
        <v>2669</v>
      </c>
      <c r="I36" s="8">
        <v>4039</v>
      </c>
      <c r="J36" s="8">
        <v>10655</v>
      </c>
      <c r="K36" s="8">
        <v>10356</v>
      </c>
      <c r="L36">
        <v>500</v>
      </c>
      <c r="M36" s="8"/>
    </row>
    <row r="37" spans="1:13" x14ac:dyDescent="0.3">
      <c r="A37">
        <v>4</v>
      </c>
      <c r="B37" t="s">
        <v>85</v>
      </c>
      <c r="C37" t="s">
        <v>67</v>
      </c>
      <c r="D37" s="9">
        <v>3129</v>
      </c>
      <c r="E37" s="9">
        <v>3304</v>
      </c>
      <c r="F37" s="9">
        <v>4569</v>
      </c>
      <c r="G37" s="9">
        <v>11101</v>
      </c>
      <c r="H37" s="9">
        <v>20948</v>
      </c>
      <c r="I37" s="9">
        <v>33018</v>
      </c>
      <c r="J37" s="9">
        <v>46250</v>
      </c>
      <c r="K37" s="9">
        <v>58566</v>
      </c>
      <c r="L37" s="9">
        <v>67232</v>
      </c>
      <c r="M37" s="9"/>
    </row>
    <row r="38" spans="1:13" x14ac:dyDescent="0.3">
      <c r="A38">
        <v>5</v>
      </c>
      <c r="B38" t="s">
        <v>84</v>
      </c>
      <c r="C38" t="s">
        <v>77</v>
      </c>
      <c r="D38">
        <v>809</v>
      </c>
      <c r="E38" s="8">
        <v>2243</v>
      </c>
      <c r="F38" s="8">
        <v>4832</v>
      </c>
      <c r="G38" s="8">
        <v>3990</v>
      </c>
      <c r="H38" s="8">
        <v>4033</v>
      </c>
      <c r="I38" s="8">
        <v>5091</v>
      </c>
      <c r="J38" s="8">
        <v>13045</v>
      </c>
      <c r="K38" s="8">
        <v>10140</v>
      </c>
      <c r="L38" s="8">
        <v>1165</v>
      </c>
      <c r="M38" s="8"/>
    </row>
    <row r="39" spans="1:13" x14ac:dyDescent="0.3">
      <c r="A39">
        <v>5</v>
      </c>
      <c r="B39" t="s">
        <v>85</v>
      </c>
      <c r="C39" t="s">
        <v>77</v>
      </c>
      <c r="D39" s="9">
        <v>1390</v>
      </c>
      <c r="E39" s="9">
        <v>3755</v>
      </c>
      <c r="F39" s="9">
        <v>4856</v>
      </c>
      <c r="G39" s="9">
        <v>10880</v>
      </c>
      <c r="H39" s="9">
        <v>18883</v>
      </c>
      <c r="I39" s="9">
        <v>29109</v>
      </c>
      <c r="J39" s="9">
        <v>39631</v>
      </c>
      <c r="K39" s="9">
        <v>53953</v>
      </c>
      <c r="L39" s="9">
        <v>67105</v>
      </c>
      <c r="M39" s="9"/>
    </row>
    <row r="40" spans="1:13" x14ac:dyDescent="0.3">
      <c r="A40">
        <v>6</v>
      </c>
      <c r="B40" t="s">
        <v>84</v>
      </c>
      <c r="C40" t="s">
        <v>78</v>
      </c>
      <c r="D40" s="8">
        <v>1001</v>
      </c>
      <c r="E40" s="8">
        <v>1620</v>
      </c>
      <c r="F40" s="8">
        <v>3322</v>
      </c>
      <c r="G40" s="8">
        <v>3405</v>
      </c>
      <c r="H40" s="8">
        <v>3271</v>
      </c>
      <c r="I40" s="8">
        <v>3881</v>
      </c>
      <c r="J40" s="8">
        <v>8318</v>
      </c>
      <c r="K40" s="8">
        <v>5815</v>
      </c>
      <c r="L40">
        <v>937</v>
      </c>
      <c r="M40" s="8"/>
    </row>
    <row r="41" spans="1:13" x14ac:dyDescent="0.3">
      <c r="A41">
        <v>6</v>
      </c>
      <c r="B41" t="s">
        <v>85</v>
      </c>
      <c r="C41" t="s">
        <v>78</v>
      </c>
      <c r="D41" s="9">
        <v>1058</v>
      </c>
      <c r="E41" s="9">
        <v>3040</v>
      </c>
      <c r="F41" s="9">
        <v>4604</v>
      </c>
      <c r="G41" s="9">
        <v>9070</v>
      </c>
      <c r="H41" s="9">
        <v>15402</v>
      </c>
      <c r="I41" s="9">
        <v>23513</v>
      </c>
      <c r="J41" s="9">
        <v>33714</v>
      </c>
      <c r="K41" s="9">
        <v>43945</v>
      </c>
      <c r="L41" s="9">
        <v>58730</v>
      </c>
      <c r="M41" s="9"/>
    </row>
    <row r="42" spans="1:13" x14ac:dyDescent="0.3">
      <c r="A42">
        <v>7</v>
      </c>
      <c r="B42" t="s">
        <v>84</v>
      </c>
      <c r="C42" t="s">
        <v>79</v>
      </c>
      <c r="D42">
        <v>778</v>
      </c>
      <c r="E42" s="8">
        <v>1168</v>
      </c>
      <c r="F42" s="8">
        <v>2647</v>
      </c>
      <c r="G42" s="8">
        <v>2511</v>
      </c>
      <c r="H42" s="8">
        <v>2983</v>
      </c>
      <c r="I42" s="8">
        <v>3238</v>
      </c>
      <c r="J42" s="8">
        <v>4522</v>
      </c>
      <c r="K42" s="8">
        <v>3199</v>
      </c>
      <c r="L42">
        <v>991</v>
      </c>
      <c r="M42" s="8"/>
    </row>
    <row r="43" spans="1:13" x14ac:dyDescent="0.3">
      <c r="A43">
        <v>7</v>
      </c>
      <c r="B43" t="s">
        <v>85</v>
      </c>
      <c r="C43" t="s">
        <v>79</v>
      </c>
      <c r="D43" s="9">
        <v>774</v>
      </c>
      <c r="E43" s="9">
        <v>2377</v>
      </c>
      <c r="F43" s="9">
        <v>3844</v>
      </c>
      <c r="G43" s="9">
        <v>7145</v>
      </c>
      <c r="H43" s="9">
        <v>11914</v>
      </c>
      <c r="I43" s="9">
        <v>19428</v>
      </c>
      <c r="J43" s="9">
        <v>28993</v>
      </c>
      <c r="K43" s="9">
        <v>37189</v>
      </c>
      <c r="L43" s="9">
        <v>45339</v>
      </c>
      <c r="M43" s="9"/>
    </row>
    <row r="44" spans="1:13" x14ac:dyDescent="0.3">
      <c r="A44">
        <v>8</v>
      </c>
      <c r="B44" t="s">
        <v>84</v>
      </c>
      <c r="C44" t="s">
        <v>80</v>
      </c>
      <c r="D44">
        <v>568</v>
      </c>
      <c r="E44">
        <v>903</v>
      </c>
      <c r="F44" s="8">
        <v>2207</v>
      </c>
      <c r="G44" s="8">
        <v>2221</v>
      </c>
      <c r="H44" s="8">
        <v>2487</v>
      </c>
      <c r="I44" s="8">
        <v>2779</v>
      </c>
      <c r="J44" s="8">
        <v>2983</v>
      </c>
      <c r="K44" s="8">
        <v>2126</v>
      </c>
      <c r="L44">
        <v>938</v>
      </c>
      <c r="M44" s="8"/>
    </row>
    <row r="45" spans="1:13" x14ac:dyDescent="0.3">
      <c r="A45">
        <v>8</v>
      </c>
      <c r="B45" t="s">
        <v>85</v>
      </c>
      <c r="C45" t="s">
        <v>80</v>
      </c>
      <c r="D45" s="9">
        <v>712</v>
      </c>
      <c r="E45" s="9">
        <v>1889</v>
      </c>
      <c r="F45" s="9">
        <v>3451</v>
      </c>
      <c r="G45" s="9">
        <v>6215</v>
      </c>
      <c r="H45" s="9">
        <v>11104</v>
      </c>
      <c r="I45" s="9">
        <v>17263</v>
      </c>
      <c r="J45" s="9">
        <v>25193</v>
      </c>
      <c r="K45" s="9">
        <v>35025</v>
      </c>
      <c r="L45" s="9">
        <v>41551</v>
      </c>
      <c r="M45" s="9"/>
    </row>
    <row r="46" spans="1:13" x14ac:dyDescent="0.3">
      <c r="A46">
        <v>9</v>
      </c>
      <c r="B46" t="s">
        <v>84</v>
      </c>
      <c r="C46" t="s">
        <v>81</v>
      </c>
      <c r="D46">
        <v>419</v>
      </c>
      <c r="E46">
        <v>668</v>
      </c>
      <c r="F46" s="8">
        <v>1644</v>
      </c>
      <c r="G46" s="8">
        <v>1855</v>
      </c>
      <c r="H46" s="8">
        <v>1961</v>
      </c>
      <c r="I46" s="8">
        <v>1761</v>
      </c>
      <c r="J46" s="8">
        <v>1411</v>
      </c>
      <c r="K46" s="8">
        <v>1210</v>
      </c>
      <c r="L46">
        <v>562</v>
      </c>
      <c r="M46" s="8"/>
    </row>
    <row r="47" spans="1:13" x14ac:dyDescent="0.3">
      <c r="A47">
        <v>9</v>
      </c>
      <c r="B47" t="s">
        <v>85</v>
      </c>
      <c r="C47" t="s">
        <v>81</v>
      </c>
      <c r="D47" s="9">
        <v>816</v>
      </c>
      <c r="E47" s="9">
        <v>1641</v>
      </c>
      <c r="F47" s="9">
        <v>3312</v>
      </c>
      <c r="G47" s="9">
        <v>6358</v>
      </c>
      <c r="H47" s="9">
        <v>10759</v>
      </c>
      <c r="I47" s="9">
        <v>16314</v>
      </c>
      <c r="J47" s="9">
        <v>22055</v>
      </c>
      <c r="K47" s="9">
        <v>28162</v>
      </c>
      <c r="L47" s="9">
        <v>39014</v>
      </c>
      <c r="M47" s="9"/>
    </row>
    <row r="48" spans="1:13" x14ac:dyDescent="0.3">
      <c r="A48">
        <v>10</v>
      </c>
      <c r="B48" t="s">
        <v>84</v>
      </c>
      <c r="C48" t="s">
        <v>82</v>
      </c>
      <c r="D48">
        <v>291</v>
      </c>
      <c r="E48">
        <v>447</v>
      </c>
      <c r="F48" s="8">
        <v>1066</v>
      </c>
      <c r="G48" s="8">
        <v>1173</v>
      </c>
      <c r="H48" s="8">
        <v>1067</v>
      </c>
      <c r="I48">
        <v>955</v>
      </c>
      <c r="J48">
        <v>648</v>
      </c>
      <c r="K48">
        <v>689</v>
      </c>
      <c r="L48">
        <v>283</v>
      </c>
      <c r="M48" s="8"/>
    </row>
    <row r="49" spans="1:13" x14ac:dyDescent="0.3">
      <c r="A49">
        <v>10</v>
      </c>
      <c r="B49" t="s">
        <v>85</v>
      </c>
      <c r="C49" t="s">
        <v>82</v>
      </c>
      <c r="D49" s="9">
        <v>1445</v>
      </c>
      <c r="E49" s="9">
        <v>1700</v>
      </c>
      <c r="F49" s="9">
        <v>3474</v>
      </c>
      <c r="G49" s="9">
        <v>6294</v>
      </c>
      <c r="H49" s="9">
        <v>10021</v>
      </c>
      <c r="I49" s="9">
        <v>14187</v>
      </c>
      <c r="J49" s="9">
        <v>18510</v>
      </c>
      <c r="K49" s="9">
        <v>23076</v>
      </c>
      <c r="L49" s="9">
        <v>29362</v>
      </c>
      <c r="M49" s="9"/>
    </row>
    <row r="50" spans="1:13" x14ac:dyDescent="0.3"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3">
      <c r="D51" s="9"/>
      <c r="E51" s="9"/>
      <c r="F51" s="9"/>
      <c r="G51" s="9"/>
      <c r="H51" s="9"/>
      <c r="I51" s="9"/>
      <c r="J51" s="9"/>
      <c r="K51" s="9"/>
      <c r="L51" s="9"/>
      <c r="M51" s="9"/>
    </row>
  </sheetData>
  <sortState ref="C51:C69">
    <sortCondition ref="C51"/>
  </sortState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M49"/>
  <sheetViews>
    <sheetView topLeftCell="A24" workbookViewId="0">
      <selection activeCell="A26" sqref="A26:M49"/>
    </sheetView>
  </sheetViews>
  <sheetFormatPr defaultRowHeight="14.4" x14ac:dyDescent="0.3"/>
  <sheetData>
    <row r="26" spans="1:13" x14ac:dyDescent="0.3">
      <c r="D26" t="s">
        <v>87</v>
      </c>
    </row>
    <row r="27" spans="1:13" x14ac:dyDescent="0.3">
      <c r="C27" t="s">
        <v>86</v>
      </c>
      <c r="D27" t="s">
        <v>55</v>
      </c>
      <c r="E27" s="7" t="s">
        <v>68</v>
      </c>
      <c r="F27" s="7" t="s">
        <v>69</v>
      </c>
      <c r="G27" t="s">
        <v>56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</row>
    <row r="28" spans="1:13" x14ac:dyDescent="0.3">
      <c r="A28" t="s">
        <v>84</v>
      </c>
      <c r="B28">
        <v>1</v>
      </c>
      <c r="C28" t="s">
        <v>83</v>
      </c>
      <c r="E28" s="8">
        <v>3719</v>
      </c>
      <c r="F28" s="8">
        <v>1301</v>
      </c>
      <c r="G28">
        <v>362</v>
      </c>
      <c r="H28">
        <v>105</v>
      </c>
      <c r="I28">
        <v>18</v>
      </c>
      <c r="M28" s="8">
        <v>5505</v>
      </c>
    </row>
    <row r="29" spans="1:13" x14ac:dyDescent="0.3">
      <c r="A29" t="s">
        <v>85</v>
      </c>
      <c r="B29">
        <v>1</v>
      </c>
      <c r="C29" t="s">
        <v>83</v>
      </c>
      <c r="E29" s="9">
        <v>860</v>
      </c>
      <c r="F29" s="9">
        <v>2441</v>
      </c>
      <c r="G29" s="9">
        <v>6133</v>
      </c>
      <c r="H29" s="9">
        <v>12404</v>
      </c>
      <c r="I29" s="9">
        <v>15970</v>
      </c>
      <c r="M29" s="9">
        <v>1850</v>
      </c>
    </row>
    <row r="30" spans="1:13" x14ac:dyDescent="0.3">
      <c r="A30" t="s">
        <v>84</v>
      </c>
      <c r="B30">
        <v>2</v>
      </c>
      <c r="C30" t="s">
        <v>65</v>
      </c>
      <c r="E30" s="8">
        <v>1254</v>
      </c>
      <c r="F30" s="8">
        <v>1020</v>
      </c>
      <c r="G30">
        <v>416</v>
      </c>
      <c r="H30">
        <v>253</v>
      </c>
      <c r="I30">
        <v>142</v>
      </c>
      <c r="J30">
        <v>67</v>
      </c>
      <c r="K30">
        <v>12</v>
      </c>
      <c r="M30" s="8">
        <v>3164</v>
      </c>
    </row>
    <row r="31" spans="1:13" x14ac:dyDescent="0.3">
      <c r="A31" t="s">
        <v>85</v>
      </c>
      <c r="B31">
        <v>2</v>
      </c>
      <c r="C31" t="s">
        <v>65</v>
      </c>
      <c r="E31" s="9">
        <v>1234</v>
      </c>
      <c r="F31" s="9">
        <v>2350</v>
      </c>
      <c r="G31" s="9">
        <v>5610</v>
      </c>
      <c r="H31" s="9">
        <v>11350</v>
      </c>
      <c r="I31" s="9">
        <v>22070</v>
      </c>
      <c r="J31" s="9">
        <v>32095</v>
      </c>
      <c r="K31" s="9">
        <v>35647</v>
      </c>
      <c r="M31" s="9">
        <v>4697</v>
      </c>
    </row>
    <row r="32" spans="1:13" x14ac:dyDescent="0.3">
      <c r="A32" t="s">
        <v>84</v>
      </c>
      <c r="B32">
        <v>3</v>
      </c>
      <c r="C32" t="s">
        <v>66</v>
      </c>
      <c r="E32" s="8">
        <v>1179</v>
      </c>
      <c r="F32" s="8">
        <v>1527</v>
      </c>
      <c r="G32">
        <v>949</v>
      </c>
      <c r="H32">
        <v>677</v>
      </c>
      <c r="I32">
        <v>993</v>
      </c>
      <c r="J32" s="8">
        <v>3055</v>
      </c>
      <c r="K32" s="8">
        <v>1730</v>
      </c>
      <c r="L32">
        <v>8</v>
      </c>
      <c r="M32" s="8">
        <v>10118</v>
      </c>
    </row>
    <row r="33" spans="1:13" x14ac:dyDescent="0.3">
      <c r="A33" t="s">
        <v>85</v>
      </c>
      <c r="B33">
        <v>3</v>
      </c>
      <c r="C33" t="s">
        <v>66</v>
      </c>
      <c r="E33" s="9">
        <v>1786</v>
      </c>
      <c r="F33" s="9">
        <v>2894</v>
      </c>
      <c r="G33" s="9">
        <v>7143</v>
      </c>
      <c r="H33" s="9">
        <v>13950</v>
      </c>
      <c r="I33" s="9">
        <v>31545</v>
      </c>
      <c r="J33" s="9">
        <v>48705</v>
      </c>
      <c r="K33" s="9">
        <v>58011</v>
      </c>
      <c r="L33" s="9">
        <v>39977</v>
      </c>
      <c r="M33" s="9">
        <v>30000</v>
      </c>
    </row>
    <row r="34" spans="1:13" x14ac:dyDescent="0.3">
      <c r="A34" t="s">
        <v>84</v>
      </c>
      <c r="B34">
        <v>4</v>
      </c>
      <c r="C34" t="s">
        <v>67</v>
      </c>
      <c r="D34">
        <v>185</v>
      </c>
      <c r="E34" s="8">
        <v>1556</v>
      </c>
      <c r="F34" s="8">
        <v>3529</v>
      </c>
      <c r="G34" s="8">
        <v>2617</v>
      </c>
      <c r="H34" s="8">
        <v>2669</v>
      </c>
      <c r="I34" s="8">
        <v>4039</v>
      </c>
      <c r="J34" s="8">
        <v>10655</v>
      </c>
      <c r="K34" s="8">
        <v>10356</v>
      </c>
      <c r="L34">
        <v>500</v>
      </c>
      <c r="M34" s="8">
        <v>36106</v>
      </c>
    </row>
    <row r="35" spans="1:13" x14ac:dyDescent="0.3">
      <c r="A35" t="s">
        <v>85</v>
      </c>
      <c r="B35">
        <v>4</v>
      </c>
      <c r="C35" t="s">
        <v>67</v>
      </c>
      <c r="D35" s="9">
        <v>3129</v>
      </c>
      <c r="E35" s="9">
        <v>3304</v>
      </c>
      <c r="F35" s="9">
        <v>4569</v>
      </c>
      <c r="G35" s="9">
        <v>11101</v>
      </c>
      <c r="H35" s="9">
        <v>20948</v>
      </c>
      <c r="I35" s="9">
        <v>33018</v>
      </c>
      <c r="J35" s="9">
        <v>46250</v>
      </c>
      <c r="K35" s="9">
        <v>58566</v>
      </c>
      <c r="L35" s="9">
        <v>67232</v>
      </c>
      <c r="M35" s="9">
        <v>38029</v>
      </c>
    </row>
    <row r="36" spans="1:13" x14ac:dyDescent="0.3">
      <c r="A36" t="s">
        <v>84</v>
      </c>
      <c r="B36">
        <v>5</v>
      </c>
      <c r="C36" t="s">
        <v>77</v>
      </c>
      <c r="D36">
        <v>809</v>
      </c>
      <c r="E36" s="8">
        <v>2243</v>
      </c>
      <c r="F36" s="8">
        <v>4832</v>
      </c>
      <c r="G36" s="8">
        <v>3990</v>
      </c>
      <c r="H36" s="8">
        <v>4033</v>
      </c>
      <c r="I36" s="8">
        <v>5091</v>
      </c>
      <c r="J36" s="8">
        <v>13045</v>
      </c>
      <c r="K36" s="8">
        <v>10140</v>
      </c>
      <c r="L36" s="8">
        <v>1165</v>
      </c>
      <c r="M36" s="8">
        <v>45348</v>
      </c>
    </row>
    <row r="37" spans="1:13" x14ac:dyDescent="0.3">
      <c r="A37" t="s">
        <v>85</v>
      </c>
      <c r="B37">
        <v>5</v>
      </c>
      <c r="C37" t="s">
        <v>77</v>
      </c>
      <c r="D37" s="9">
        <v>1390</v>
      </c>
      <c r="E37" s="9">
        <v>3755</v>
      </c>
      <c r="F37" s="9">
        <v>4856</v>
      </c>
      <c r="G37" s="9">
        <v>10880</v>
      </c>
      <c r="H37" s="9">
        <v>18883</v>
      </c>
      <c r="I37" s="9">
        <v>29109</v>
      </c>
      <c r="J37" s="9">
        <v>39631</v>
      </c>
      <c r="K37" s="9">
        <v>53953</v>
      </c>
      <c r="L37" s="9">
        <v>67105</v>
      </c>
      <c r="M37" s="9">
        <v>31821</v>
      </c>
    </row>
    <row r="38" spans="1:13" x14ac:dyDescent="0.3">
      <c r="A38" t="s">
        <v>84</v>
      </c>
      <c r="B38">
        <v>6</v>
      </c>
      <c r="C38" t="s">
        <v>78</v>
      </c>
      <c r="D38" s="8">
        <v>1001</v>
      </c>
      <c r="E38" s="8">
        <v>1620</v>
      </c>
      <c r="F38" s="8">
        <v>3322</v>
      </c>
      <c r="G38" s="8">
        <v>3405</v>
      </c>
      <c r="H38" s="8">
        <v>3271</v>
      </c>
      <c r="I38" s="8">
        <v>3881</v>
      </c>
      <c r="J38" s="8">
        <v>8318</v>
      </c>
      <c r="K38" s="8">
        <v>5815</v>
      </c>
      <c r="L38">
        <v>937</v>
      </c>
      <c r="M38" s="8">
        <v>31570</v>
      </c>
    </row>
    <row r="39" spans="1:13" x14ac:dyDescent="0.3">
      <c r="A39" t="s">
        <v>85</v>
      </c>
      <c r="B39">
        <v>6</v>
      </c>
      <c r="C39" t="s">
        <v>78</v>
      </c>
      <c r="D39" s="9">
        <v>1058</v>
      </c>
      <c r="E39" s="9">
        <v>3040</v>
      </c>
      <c r="F39" s="9">
        <v>4604</v>
      </c>
      <c r="G39" s="9">
        <v>9070</v>
      </c>
      <c r="H39" s="9">
        <v>15402</v>
      </c>
      <c r="I39" s="9">
        <v>23513</v>
      </c>
      <c r="J39" s="9">
        <v>33714</v>
      </c>
      <c r="K39" s="9">
        <v>43945</v>
      </c>
      <c r="L39" s="9">
        <v>58730</v>
      </c>
      <c r="M39" s="9">
        <v>24857</v>
      </c>
    </row>
    <row r="40" spans="1:13" x14ac:dyDescent="0.3">
      <c r="A40" t="s">
        <v>84</v>
      </c>
      <c r="B40">
        <v>7</v>
      </c>
      <c r="C40" t="s">
        <v>79</v>
      </c>
      <c r="D40">
        <v>778</v>
      </c>
      <c r="E40" s="8">
        <v>1168</v>
      </c>
      <c r="F40" s="8">
        <v>2647</v>
      </c>
      <c r="G40" s="8">
        <v>2511</v>
      </c>
      <c r="H40" s="8">
        <v>2983</v>
      </c>
      <c r="I40" s="8">
        <v>3238</v>
      </c>
      <c r="J40" s="8">
        <v>4522</v>
      </c>
      <c r="K40" s="8">
        <v>3199</v>
      </c>
      <c r="L40">
        <v>991</v>
      </c>
      <c r="M40" s="8">
        <v>22037</v>
      </c>
    </row>
    <row r="41" spans="1:13" x14ac:dyDescent="0.3">
      <c r="A41" t="s">
        <v>85</v>
      </c>
      <c r="B41">
        <v>7</v>
      </c>
      <c r="C41" t="s">
        <v>79</v>
      </c>
      <c r="D41" s="9">
        <v>774</v>
      </c>
      <c r="E41" s="9">
        <v>2377</v>
      </c>
      <c r="F41" s="9">
        <v>3844</v>
      </c>
      <c r="G41" s="9">
        <v>7145</v>
      </c>
      <c r="H41" s="9">
        <v>11914</v>
      </c>
      <c r="I41" s="9">
        <v>19428</v>
      </c>
      <c r="J41" s="9">
        <v>28993</v>
      </c>
      <c r="K41" s="9">
        <v>37189</v>
      </c>
      <c r="L41" s="9">
        <v>45339</v>
      </c>
      <c r="M41" s="9">
        <v>19283</v>
      </c>
    </row>
    <row r="42" spans="1:13" x14ac:dyDescent="0.3">
      <c r="A42" t="s">
        <v>84</v>
      </c>
      <c r="B42">
        <v>8</v>
      </c>
      <c r="C42" t="s">
        <v>80</v>
      </c>
      <c r="D42">
        <v>568</v>
      </c>
      <c r="E42">
        <v>903</v>
      </c>
      <c r="F42" s="8">
        <v>2207</v>
      </c>
      <c r="G42" s="8">
        <v>2221</v>
      </c>
      <c r="H42" s="8">
        <v>2487</v>
      </c>
      <c r="I42" s="8">
        <v>2779</v>
      </c>
      <c r="J42" s="8">
        <v>2983</v>
      </c>
      <c r="K42" s="8">
        <v>2126</v>
      </c>
      <c r="L42">
        <v>938</v>
      </c>
      <c r="M42" s="8">
        <v>17212</v>
      </c>
    </row>
    <row r="43" spans="1:13" x14ac:dyDescent="0.3">
      <c r="A43" t="s">
        <v>85</v>
      </c>
      <c r="B43">
        <v>8</v>
      </c>
      <c r="C43" t="s">
        <v>80</v>
      </c>
      <c r="D43" s="9">
        <v>712</v>
      </c>
      <c r="E43" s="9">
        <v>1889</v>
      </c>
      <c r="F43" s="9">
        <v>3451</v>
      </c>
      <c r="G43" s="9">
        <v>6215</v>
      </c>
      <c r="H43" s="9">
        <v>11104</v>
      </c>
      <c r="I43" s="9">
        <v>17263</v>
      </c>
      <c r="J43" s="9">
        <v>25193</v>
      </c>
      <c r="K43" s="9">
        <v>35025</v>
      </c>
      <c r="L43" s="9">
        <v>41551</v>
      </c>
      <c r="M43" s="9">
        <v>16715</v>
      </c>
    </row>
    <row r="44" spans="1:13" x14ac:dyDescent="0.3">
      <c r="A44" t="s">
        <v>84</v>
      </c>
      <c r="B44">
        <v>9</v>
      </c>
      <c r="C44" t="s">
        <v>81</v>
      </c>
      <c r="D44">
        <v>419</v>
      </c>
      <c r="E44">
        <v>668</v>
      </c>
      <c r="F44" s="8">
        <v>1644</v>
      </c>
      <c r="G44" s="8">
        <v>1855</v>
      </c>
      <c r="H44" s="8">
        <v>1961</v>
      </c>
      <c r="I44" s="8">
        <v>1761</v>
      </c>
      <c r="J44" s="8">
        <v>1411</v>
      </c>
      <c r="K44" s="8">
        <v>1210</v>
      </c>
      <c r="L44">
        <v>562</v>
      </c>
      <c r="M44" s="8">
        <v>11491</v>
      </c>
    </row>
    <row r="45" spans="1:13" x14ac:dyDescent="0.3">
      <c r="A45" t="s">
        <v>85</v>
      </c>
      <c r="B45">
        <v>9</v>
      </c>
      <c r="C45" t="s">
        <v>81</v>
      </c>
      <c r="D45" s="9">
        <v>816</v>
      </c>
      <c r="E45" s="9">
        <v>1641</v>
      </c>
      <c r="F45" s="9">
        <v>3312</v>
      </c>
      <c r="G45" s="9">
        <v>6358</v>
      </c>
      <c r="H45" s="9">
        <v>10759</v>
      </c>
      <c r="I45" s="9">
        <v>16314</v>
      </c>
      <c r="J45" s="9">
        <v>22055</v>
      </c>
      <c r="K45" s="9">
        <v>28162</v>
      </c>
      <c r="L45" s="9">
        <v>39014</v>
      </c>
      <c r="M45" s="9">
        <v>13543</v>
      </c>
    </row>
    <row r="46" spans="1:13" x14ac:dyDescent="0.3">
      <c r="A46" t="s">
        <v>84</v>
      </c>
      <c r="B46">
        <v>10</v>
      </c>
      <c r="C46" t="s">
        <v>82</v>
      </c>
      <c r="D46">
        <v>291</v>
      </c>
      <c r="E46">
        <v>447</v>
      </c>
      <c r="F46" s="8">
        <v>1066</v>
      </c>
      <c r="G46" s="8">
        <v>1173</v>
      </c>
      <c r="H46" s="8">
        <v>1067</v>
      </c>
      <c r="I46">
        <v>955</v>
      </c>
      <c r="J46">
        <v>648</v>
      </c>
      <c r="K46">
        <v>689</v>
      </c>
      <c r="L46">
        <v>283</v>
      </c>
      <c r="M46" s="8">
        <v>6619</v>
      </c>
    </row>
    <row r="47" spans="1:13" x14ac:dyDescent="0.3">
      <c r="A47" t="s">
        <v>85</v>
      </c>
      <c r="B47">
        <v>10</v>
      </c>
      <c r="C47" t="s">
        <v>82</v>
      </c>
      <c r="D47" s="9">
        <v>1445</v>
      </c>
      <c r="E47" s="9">
        <v>1700</v>
      </c>
      <c r="F47" s="9">
        <v>3474</v>
      </c>
      <c r="G47" s="9">
        <v>6294</v>
      </c>
      <c r="H47" s="9">
        <v>10021</v>
      </c>
      <c r="I47" s="9">
        <v>14187</v>
      </c>
      <c r="J47" s="9">
        <v>18510</v>
      </c>
      <c r="K47" s="9">
        <v>23076</v>
      </c>
      <c r="L47" s="9">
        <v>29362</v>
      </c>
      <c r="M47" s="9">
        <v>10985</v>
      </c>
    </row>
    <row r="48" spans="1:13" x14ac:dyDescent="0.3">
      <c r="A48" t="s">
        <v>84</v>
      </c>
      <c r="B48">
        <v>11</v>
      </c>
      <c r="C48" t="s">
        <v>62</v>
      </c>
      <c r="D48" s="8">
        <v>4051</v>
      </c>
      <c r="E48" s="8">
        <v>14757</v>
      </c>
      <c r="F48" s="8">
        <v>23095</v>
      </c>
      <c r="G48" s="8">
        <v>19499</v>
      </c>
      <c r="H48" s="8">
        <v>19506</v>
      </c>
      <c r="I48" s="8">
        <v>22897</v>
      </c>
      <c r="J48" s="8">
        <v>44704</v>
      </c>
      <c r="K48" s="8">
        <v>35277</v>
      </c>
      <c r="L48" s="8">
        <v>5384</v>
      </c>
      <c r="M48" s="8">
        <v>189170</v>
      </c>
    </row>
    <row r="49" spans="1:13" x14ac:dyDescent="0.3">
      <c r="A49" t="s">
        <v>85</v>
      </c>
      <c r="B49">
        <v>11</v>
      </c>
      <c r="C49" t="s">
        <v>62</v>
      </c>
      <c r="D49" s="9">
        <v>1119</v>
      </c>
      <c r="E49" s="9">
        <v>2147</v>
      </c>
      <c r="F49" s="9">
        <v>3975</v>
      </c>
      <c r="G49" s="9">
        <v>8493</v>
      </c>
      <c r="H49" s="9">
        <v>14919</v>
      </c>
      <c r="I49" s="9">
        <v>24488</v>
      </c>
      <c r="J49" s="9">
        <v>37816</v>
      </c>
      <c r="K49" s="9">
        <v>49702</v>
      </c>
      <c r="L49" s="9">
        <v>52245</v>
      </c>
      <c r="M49" s="9">
        <v>25746</v>
      </c>
    </row>
  </sheetData>
  <sortState ref="A31:B51">
    <sortCondition ref="A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E10" sqref="E10"/>
    </sheetView>
  </sheetViews>
  <sheetFormatPr defaultRowHeight="14.4" x14ac:dyDescent="0.3"/>
  <sheetData>
    <row r="3" spans="1:2" x14ac:dyDescent="0.3">
      <c r="A3" t="s">
        <v>86</v>
      </c>
      <c r="B3" t="s">
        <v>92</v>
      </c>
    </row>
    <row r="4" spans="1:2" x14ac:dyDescent="0.3">
      <c r="A4">
        <v>20</v>
      </c>
      <c r="B4" s="11">
        <v>10.75</v>
      </c>
    </row>
    <row r="5" spans="1:2" x14ac:dyDescent="0.3">
      <c r="A5">
        <v>30</v>
      </c>
      <c r="B5">
        <v>8.25</v>
      </c>
    </row>
    <row r="6" spans="1:2" x14ac:dyDescent="0.3">
      <c r="A6">
        <v>40</v>
      </c>
      <c r="B6">
        <v>6.25</v>
      </c>
    </row>
    <row r="7" spans="1:2" x14ac:dyDescent="0.3">
      <c r="A7">
        <v>50</v>
      </c>
      <c r="B7">
        <v>4.25</v>
      </c>
    </row>
    <row r="8" spans="1:2" x14ac:dyDescent="0.3">
      <c r="A8">
        <v>55</v>
      </c>
      <c r="B8">
        <v>3.75</v>
      </c>
    </row>
    <row r="9" spans="1:2" x14ac:dyDescent="0.3">
      <c r="A9">
        <v>60</v>
      </c>
      <c r="B9">
        <v>3.75</v>
      </c>
    </row>
    <row r="10" spans="1:2" x14ac:dyDescent="0.3">
      <c r="A10">
        <v>65</v>
      </c>
      <c r="B10">
        <v>3.75</v>
      </c>
    </row>
    <row r="11" spans="1:2" x14ac:dyDescent="0.3">
      <c r="A11">
        <v>70</v>
      </c>
      <c r="B11">
        <v>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TOC</vt:lpstr>
      <vt:lpstr>Notes</vt:lpstr>
      <vt:lpstr>ClusterNotes</vt:lpstr>
      <vt:lpstr>4 PoorlyFundedHighOutflow</vt:lpstr>
      <vt:lpstr>PA-PSERSold</vt:lpstr>
      <vt:lpstr>PA-PSERS</vt:lpstr>
      <vt:lpstr>Sheet7</vt:lpstr>
      <vt:lpstr>SalaryGrowth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2015-05-07T15:56:34Z</dcterms:created>
  <dcterms:modified xsi:type="dcterms:W3CDTF">2015-05-09T22:21:51Z</dcterms:modified>
</cp:coreProperties>
</file>