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yimen\Google Drive\PenSim deliverables\Milestone-2.2-AppropriatenessOfRiskTaking\Report\"/>
    </mc:Choice>
  </mc:AlternateContent>
  <bookViews>
    <workbookView xWindow="0" yWindow="0" windowWidth="28800" windowHeight="14010"/>
  </bookViews>
  <sheets>
    <sheet name="Table 1 riskrising_real_table" sheetId="35" r:id="rId1"/>
  </sheets>
  <definedNames>
    <definedName name="_2013_US_MS">#REF!</definedName>
    <definedName name="HTML_CodePage" hidden="1">1252</definedName>
    <definedName name="HTML_Control" hidden="1">{"'Sheet1'!$A$1:$G$85"}</definedName>
    <definedName name="HTML_Description" hidden="1">""</definedName>
    <definedName name="HTML_Email" hidden="1">""</definedName>
    <definedName name="HTML_Header" hidden="1">"Sheet1"</definedName>
    <definedName name="HTML_LastUpdate" hidden="1">"2/24/99"</definedName>
    <definedName name="HTML_LineAfter" hidden="1">TRUE</definedName>
    <definedName name="HTML_LineBefore" hidden="1">TRUE</definedName>
    <definedName name="HTML_Name" hidden="1">"Aswath Damodaran"</definedName>
    <definedName name="HTML_OBDlg2" hidden="1">TRUE</definedName>
    <definedName name="HTML_OBDlg4" hidden="1">TRUE</definedName>
    <definedName name="HTML_OS" hidden="1">1</definedName>
    <definedName name="HTML_PathFileMac" hidden="1">"Macintosh HD:HomePageStuff:New_Home_Page:datafile:histret.html"</definedName>
    <definedName name="HTML_Title" hidden="1">"Historical Returns on Stocks, Bonds and Bills"</definedName>
    <definedName name="HTML1_1" hidden="1">"[ReturnsHistorical]Sheet1!$A$1:$D$77"</definedName>
    <definedName name="HTML1_10" hidden="1">""</definedName>
    <definedName name="HTML1_11" hidden="1">1</definedName>
    <definedName name="HTML1_12" hidden="1">"Zip 100:New_Home_Page:datafile:histret.html"</definedName>
    <definedName name="HTML1_2" hidden="1">1</definedName>
    <definedName name="HTML1_3" hidden="1">"ReturnsHistorical"</definedName>
    <definedName name="HTML1_4" hidden="1">"Historical Returns on Stocks, Bonds and Bills"</definedName>
    <definedName name="HTML1_5" hidden="1">"Ibbotson Data"</definedName>
    <definedName name="HTML1_6" hidden="1">-4146</definedName>
    <definedName name="HTML1_7" hidden="1">-4146</definedName>
    <definedName name="HTML1_8" hidden="1">"3/17/97"</definedName>
    <definedName name="HTML1_9" hidden="1">"Aswath Damodaran"</definedName>
    <definedName name="HTML2_1" hidden="1">"[histret.xls]Sheet1!$A$1:$G$85"</definedName>
    <definedName name="HTML2_10" hidden="1">""</definedName>
    <definedName name="HTML2_11" hidden="1">1</definedName>
    <definedName name="HTML2_12" hidden="1">"Macintosh HD:New_Home_Page:datafile:histret.html"</definedName>
    <definedName name="HTML2_2" hidden="1">1</definedName>
    <definedName name="HTML2_3" hidden="1">"Historical Returns"</definedName>
    <definedName name="HTML2_4" hidden="1">"Historical Returns on Stocks, Bonds and Bills"</definedName>
    <definedName name="HTML2_5" hidden="1">""</definedName>
    <definedName name="HTML2_6" hidden="1">1</definedName>
    <definedName name="HTML2_7" hidden="1">1</definedName>
    <definedName name="HTML2_8" hidden="1">"2/3/98"</definedName>
    <definedName name="HTML2_9" hidden="1">"Aswath Damodaran"</definedName>
    <definedName name="HTMLCount" hidden="1">2</definedName>
    <definedName name="table1" localSheetId="0">#REF!</definedName>
    <definedName name="table1">#REF!</definedName>
    <definedName name="table2" localSheetId="0">#REF!</definedName>
    <definedName name="table2">#REF!</definedName>
    <definedName name="table3" localSheetId="0">#REF!</definedName>
    <definedName name="table3">#REF!</definedName>
    <definedName name="table4" localSheetId="0">#REF!</definedName>
    <definedName name="table4">#REF!</definedName>
    <definedName name="table5" localSheetId="0">#REF!</definedName>
    <definedName name="table5">#REF!</definedName>
    <definedName name="Tablec" localSheetId="0">#REF!</definedName>
    <definedName name="Tablec">#REF!</definedName>
    <definedName name="Tabled" localSheetId="0">#REF!</definedName>
    <definedName name="Tabled">#REF!</definedName>
    <definedName name="test" localSheetId="0">#REF!</definedName>
    <definedName name="test">#REF!</definedName>
    <definedName name="testestest" localSheetId="0">#REF!</definedName>
    <definedName name="testestest">#REF!</definedName>
  </definedNames>
  <calcPr calcId="171027" iterate="1" iterateDelta="9.9999999999994451E-4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35" l="1"/>
  <c r="C15" i="35"/>
  <c r="G14" i="35"/>
  <c r="C14" i="35"/>
  <c r="D14" i="35"/>
  <c r="D15" i="35"/>
  <c r="E12" i="35"/>
  <c r="E11" i="35"/>
  <c r="E10" i="35"/>
  <c r="H10" i="35"/>
  <c r="E9" i="35"/>
  <c r="E15" i="35"/>
  <c r="E14" i="35"/>
  <c r="H9" i="35"/>
  <c r="H12" i="35"/>
  <c r="H11" i="35"/>
  <c r="H15" i="35"/>
  <c r="H14" i="35"/>
</calcChain>
</file>

<file path=xl/sharedStrings.xml><?xml version="1.0" encoding="utf-8"?>
<sst xmlns="http://schemas.openxmlformats.org/spreadsheetml/2006/main" count="16" uniqueCount="16">
  <si>
    <t>TOC</t>
  </si>
  <si>
    <t>Volatility (risk) for a portfolio with 8% expected return (Standard Deviation)</t>
  </si>
  <si>
    <t>Pension fund fiscal year</t>
  </si>
  <si>
    <t xml:space="preserve"> (A)</t>
  </si>
  <si>
    <t xml:space="preserve"> (B)</t>
  </si>
  <si>
    <t>(C = A x B)</t>
  </si>
  <si>
    <t>(D)</t>
  </si>
  <si>
    <t>(E = C ÷ D)</t>
  </si>
  <si>
    <t>2016 / 1985</t>
  </si>
  <si>
    <t>2016 / 1995</t>
  </si>
  <si>
    <t>Potential magnitude of public pension fund investment risk
as % of taxes</t>
  </si>
  <si>
    <t>One standard-deviation risk,
 as % of taxes</t>
  </si>
  <si>
    <t>State &amp; local government taxes,
(billions of 
2016 $)</t>
  </si>
  <si>
    <t>One standard-deviation risk,
(billions of 
2016 $)</t>
  </si>
  <si>
    <t>Invested assets,
(billions of 
2016 $)</t>
  </si>
  <si>
    <r>
      <rPr>
        <u/>
        <sz val="11"/>
        <color theme="1"/>
        <rFont val="Book Antiqua"/>
        <family val="1"/>
      </rPr>
      <t xml:space="preserve">Sources and notes: </t>
    </r>
    <r>
      <rPr>
        <sz val="11"/>
        <color theme="1"/>
        <rFont val="Book Antiqua"/>
        <family val="1"/>
      </rPr>
      <t xml:space="preserve">
 - Volatility estimates for 1975, 1985, 1995 are from Biggs (2013); 2016 is authors' assumption. There is about a 1 in 6 chance of a shortfall of 1 standard deviation or larger in a single year, under plausible assumptions.
 - Invested assets from Federal Reserve Board, Financial Accounts of the United States.
 - Taxes from Bureau of Economic Analysis, NIPA Table 3.3.
 - Taxes and assets are in fiscal year 2016 dollars, adjusted using GDP price index.
 - Risk measure is for a single year. Longer-term investment risks are larger.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</si>
</sst>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_(* #,##0_);_(* \(#,##0\);_(* &quot;-&quot;??_);_(@_)"/>
    <numFmt numFmtId="169" formatCode="#,##0.0"/>
    <numFmt numFmtId="177" formatCode="0.0"/>
    <numFmt numFmtId="178" formatCode="&quot;$&quot;#,##0"/>
    <numFmt numFmtId="179" formatCode="&quot;$&quot;#,##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name val="Arial"/>
      <family val="2"/>
    </font>
    <font>
      <sz val="10"/>
      <name val="Geneva"/>
    </font>
    <font>
      <u/>
      <sz val="10"/>
      <color indexed="12"/>
      <name val="Geneva"/>
    </font>
    <font>
      <sz val="11"/>
      <color theme="1"/>
      <name val="Book Antiqua"/>
      <family val="1"/>
    </font>
    <font>
      <u/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3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" fillId="0" borderId="0"/>
  </cellStyleXfs>
  <cellXfs count="40">
    <xf numFmtId="0" fontId="0" fillId="0" borderId="0" xfId="0"/>
    <xf numFmtId="164" fontId="0" fillId="2" borderId="0" xfId="2" applyNumberFormat="1" applyFont="1" applyFill="1" applyBorder="1"/>
    <xf numFmtId="0" fontId="2" fillId="0" borderId="0" xfId="3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/>
    <xf numFmtId="165" fontId="0" fillId="2" borderId="0" xfId="1" applyNumberFormat="1" applyFont="1" applyFill="1"/>
    <xf numFmtId="164" fontId="0" fillId="2" borderId="0" xfId="2" applyNumberFormat="1" applyFont="1" applyFill="1"/>
    <xf numFmtId="166" fontId="0" fillId="2" borderId="0" xfId="1" applyNumberFormat="1" applyFont="1" applyFill="1"/>
    <xf numFmtId="0" fontId="3" fillId="2" borderId="0" xfId="0" applyFont="1" applyFill="1" applyAlignment="1">
      <alignment horizontal="center"/>
    </xf>
    <xf numFmtId="164" fontId="0" fillId="0" borderId="0" xfId="2" applyNumberFormat="1" applyFont="1"/>
    <xf numFmtId="0" fontId="0" fillId="2" borderId="0" xfId="0" applyFill="1" applyBorder="1" applyAlignment="1">
      <alignment horizontal="left" wrapText="1"/>
    </xf>
    <xf numFmtId="43" fontId="0" fillId="2" borderId="0" xfId="1" applyFont="1" applyFill="1"/>
    <xf numFmtId="0" fontId="9" fillId="2" borderId="0" xfId="0" applyFont="1" applyFill="1"/>
    <xf numFmtId="0" fontId="9" fillId="2" borderId="0" xfId="0" applyFont="1" applyFill="1" applyBorder="1"/>
    <xf numFmtId="165" fontId="9" fillId="2" borderId="0" xfId="1" applyNumberFormat="1" applyFont="1" applyFill="1"/>
    <xf numFmtId="0" fontId="9" fillId="2" borderId="0" xfId="0" applyFont="1" applyFill="1" applyBorder="1" applyAlignment="1">
      <alignment horizontal="center"/>
    </xf>
    <xf numFmtId="178" fontId="9" fillId="2" borderId="0" xfId="1" applyNumberFormat="1" applyFont="1" applyFill="1" applyAlignment="1">
      <alignment horizontal="center" vertical="center"/>
    </xf>
    <xf numFmtId="164" fontId="9" fillId="2" borderId="0" xfId="2" applyNumberFormat="1" applyFont="1" applyFill="1" applyBorder="1" applyAlignment="1">
      <alignment horizontal="center"/>
    </xf>
    <xf numFmtId="179" fontId="9" fillId="2" borderId="0" xfId="1" applyNumberFormat="1" applyFont="1" applyFill="1" applyAlignment="1">
      <alignment horizontal="center" vertical="center"/>
    </xf>
    <xf numFmtId="164" fontId="9" fillId="2" borderId="0" xfId="2" applyNumberFormat="1" applyFont="1" applyFill="1" applyAlignment="1">
      <alignment horizontal="center"/>
    </xf>
    <xf numFmtId="3" fontId="9" fillId="2" borderId="0" xfId="1" applyNumberFormat="1" applyFont="1" applyFill="1" applyAlignment="1">
      <alignment horizontal="center" vertical="center"/>
    </xf>
    <xf numFmtId="169" fontId="9" fillId="2" borderId="0" xfId="1" applyNumberFormat="1" applyFont="1" applyFill="1" applyAlignment="1">
      <alignment horizontal="center" vertical="center"/>
    </xf>
    <xf numFmtId="1" fontId="9" fillId="2" borderId="0" xfId="1" applyNumberFormat="1" applyFont="1" applyFill="1" applyAlignment="1">
      <alignment horizontal="center" vertical="center"/>
    </xf>
    <xf numFmtId="164" fontId="9" fillId="2" borderId="0" xfId="2" applyNumberFormat="1" applyFont="1" applyFill="1" applyBorder="1"/>
    <xf numFmtId="164" fontId="9" fillId="2" borderId="0" xfId="2" applyNumberFormat="1" applyFont="1" applyFill="1"/>
    <xf numFmtId="177" fontId="9" fillId="2" borderId="0" xfId="1" applyNumberFormat="1" applyFont="1" applyFill="1" applyBorder="1" applyAlignment="1">
      <alignment horizontal="center" vertical="center"/>
    </xf>
    <xf numFmtId="166" fontId="9" fillId="2" borderId="0" xfId="1" applyNumberFormat="1" applyFont="1" applyFill="1"/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center"/>
    </xf>
    <xf numFmtId="177" fontId="9" fillId="2" borderId="1" xfId="1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wrapText="1"/>
    </xf>
    <xf numFmtId="0" fontId="11" fillId="2" borderId="0" xfId="0" applyFont="1" applyFill="1" applyBorder="1" applyAlignment="1">
      <alignment horizontal="center" wrapText="1"/>
    </xf>
    <xf numFmtId="0" fontId="11" fillId="2" borderId="0" xfId="0" applyFont="1" applyFill="1" applyBorder="1"/>
    <xf numFmtId="0" fontId="11" fillId="2" borderId="2" xfId="0" applyFont="1" applyFill="1" applyBorder="1"/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wrapText="1"/>
    </xf>
  </cellXfs>
  <cellStyles count="11">
    <cellStyle name="Comma" xfId="1" builtinId="3"/>
    <cellStyle name="Currency 2" xfId="8"/>
    <cellStyle name="Hyperlink" xfId="3" builtinId="8"/>
    <cellStyle name="Hyperlink 2" xfId="5"/>
    <cellStyle name="Hyperlink 3" xfId="7"/>
    <cellStyle name="Normal" xfId="0" builtinId="0"/>
    <cellStyle name="Normal 2" xfId="6"/>
    <cellStyle name="Normal 3" xfId="4"/>
    <cellStyle name="Normal 4" xfId="10"/>
    <cellStyle name="Percent" xfId="2" builtinId="5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L16" sqref="L16"/>
    </sheetView>
  </sheetViews>
  <sheetFormatPr defaultRowHeight="15"/>
  <cols>
    <col min="2" max="2" width="15.85546875" customWidth="1"/>
    <col min="3" max="3" width="16.7109375" customWidth="1"/>
    <col min="4" max="4" width="22" customWidth="1"/>
    <col min="5" max="5" width="15.7109375" customWidth="1"/>
    <col min="6" max="6" width="4.140625" customWidth="1"/>
    <col min="7" max="7" width="14.85546875" customWidth="1"/>
    <col min="8" max="8" width="16" customWidth="1"/>
    <col min="9" max="9" width="6.5703125" customWidth="1"/>
  </cols>
  <sheetData>
    <row r="1" spans="1:10">
      <c r="A1" s="2" t="s">
        <v>0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2.25" customHeight="1" thickBot="1">
      <c r="A4" s="5"/>
      <c r="B4" s="39" t="s">
        <v>10</v>
      </c>
      <c r="C4" s="39"/>
      <c r="D4" s="39"/>
      <c r="E4" s="39"/>
      <c r="F4" s="39"/>
      <c r="G4" s="39"/>
      <c r="H4" s="39"/>
      <c r="I4" s="9"/>
      <c r="J4" s="5"/>
    </row>
    <row r="5" spans="1:10" ht="7.5" customHeight="1">
      <c r="A5" s="5"/>
      <c r="B5" s="13"/>
      <c r="C5" s="13"/>
      <c r="D5" s="13"/>
      <c r="E5" s="13"/>
      <c r="F5" s="13"/>
      <c r="G5" s="13"/>
      <c r="H5" s="13"/>
      <c r="I5" s="5"/>
      <c r="J5" s="5"/>
    </row>
    <row r="6" spans="1:10" ht="75">
      <c r="A6" s="5"/>
      <c r="B6" s="33" t="s">
        <v>2</v>
      </c>
      <c r="C6" s="34" t="s">
        <v>14</v>
      </c>
      <c r="D6" s="34" t="s">
        <v>1</v>
      </c>
      <c r="E6" s="34" t="s">
        <v>13</v>
      </c>
      <c r="F6" s="35"/>
      <c r="G6" s="34" t="s">
        <v>12</v>
      </c>
      <c r="H6" s="34" t="s">
        <v>11</v>
      </c>
      <c r="I6" s="4"/>
      <c r="J6" s="5"/>
    </row>
    <row r="7" spans="1:10" ht="19.5" customHeight="1">
      <c r="A7" s="5"/>
      <c r="B7" s="36"/>
      <c r="C7" s="37" t="s">
        <v>3</v>
      </c>
      <c r="D7" s="37" t="s">
        <v>4</v>
      </c>
      <c r="E7" s="37" t="s">
        <v>5</v>
      </c>
      <c r="F7" s="38"/>
      <c r="G7" s="37" t="s">
        <v>6</v>
      </c>
      <c r="H7" s="37" t="s">
        <v>7</v>
      </c>
      <c r="I7" s="4"/>
      <c r="J7" s="5"/>
    </row>
    <row r="8" spans="1:10" ht="10.5" customHeight="1">
      <c r="A8" s="5"/>
      <c r="B8" s="14"/>
      <c r="C8" s="13"/>
      <c r="D8" s="14"/>
      <c r="E8" s="13"/>
      <c r="F8" s="13"/>
      <c r="G8" s="15"/>
      <c r="H8" s="13"/>
      <c r="I8" s="5"/>
      <c r="J8" s="5"/>
    </row>
    <row r="9" spans="1:10" ht="16.5">
      <c r="A9" s="5"/>
      <c r="B9" s="16">
        <v>1975</v>
      </c>
      <c r="C9" s="17">
        <v>334.94569999999999</v>
      </c>
      <c r="D9" s="18">
        <v>3.6999999999999998E-2</v>
      </c>
      <c r="E9" s="19">
        <f>+D9*C9</f>
        <v>12.392990899999999</v>
      </c>
      <c r="F9" s="13"/>
      <c r="G9" s="19">
        <v>516.56079999999997</v>
      </c>
      <c r="H9" s="20">
        <f>+E9/G9</f>
        <v>2.3991349904986983E-2</v>
      </c>
      <c r="I9" s="7"/>
      <c r="J9" s="5"/>
    </row>
    <row r="10" spans="1:10" ht="16.5">
      <c r="A10" s="5"/>
      <c r="B10" s="16">
        <v>1985</v>
      </c>
      <c r="C10" s="21">
        <v>697.51760000000002</v>
      </c>
      <c r="D10" s="18">
        <v>2.7E-2</v>
      </c>
      <c r="E10" s="22">
        <f>+D10*C10</f>
        <v>18.8329752</v>
      </c>
      <c r="F10" s="13"/>
      <c r="G10" s="22">
        <v>685.31020000000001</v>
      </c>
      <c r="H10" s="20">
        <f t="shared" ref="H10:H12" si="0">+E10/G10</f>
        <v>2.7480949794706104E-2</v>
      </c>
      <c r="I10" s="7"/>
      <c r="J10" s="5"/>
    </row>
    <row r="11" spans="1:10" ht="16.5">
      <c r="A11" s="5"/>
      <c r="B11" s="16">
        <v>1995</v>
      </c>
      <c r="C11" s="21">
        <v>1719.2801999999999</v>
      </c>
      <c r="D11" s="18">
        <v>4.2999999999999997E-2</v>
      </c>
      <c r="E11" s="22">
        <f>+D11*C11</f>
        <v>73.929048599999987</v>
      </c>
      <c r="F11" s="13"/>
      <c r="G11" s="22">
        <v>978.3075</v>
      </c>
      <c r="H11" s="20">
        <f t="shared" si="0"/>
        <v>7.5568314257020403E-2</v>
      </c>
      <c r="I11" s="7"/>
      <c r="J11" s="5"/>
    </row>
    <row r="12" spans="1:10" ht="16.5">
      <c r="A12" s="5"/>
      <c r="B12" s="16">
        <v>2016</v>
      </c>
      <c r="C12" s="21">
        <v>3554.1572999999999</v>
      </c>
      <c r="D12" s="18">
        <v>0.12</v>
      </c>
      <c r="E12" s="22">
        <f>+D12*C12</f>
        <v>426.49887599999994</v>
      </c>
      <c r="F12" s="13"/>
      <c r="G12" s="22">
        <v>1576.8</v>
      </c>
      <c r="H12" s="20">
        <f t="shared" si="0"/>
        <v>0.27048381278538808</v>
      </c>
      <c r="I12" s="7"/>
      <c r="J12" s="5"/>
    </row>
    <row r="13" spans="1:10" ht="16.5">
      <c r="A13" s="5"/>
      <c r="B13" s="16"/>
      <c r="C13" s="23"/>
      <c r="D13" s="24"/>
      <c r="E13" s="15"/>
      <c r="F13" s="13"/>
      <c r="G13" s="15"/>
      <c r="H13" s="25"/>
      <c r="I13" s="7"/>
      <c r="J13" s="5"/>
    </row>
    <row r="14" spans="1:10" ht="16.5">
      <c r="A14" s="5"/>
      <c r="B14" s="16" t="s">
        <v>8</v>
      </c>
      <c r="C14" s="26">
        <f t="shared" ref="C14:H14" si="1">+C$12/C10</f>
        <v>5.095437448460082</v>
      </c>
      <c r="D14" s="26">
        <f>+D$12/D10</f>
        <v>4.4444444444444446</v>
      </c>
      <c r="E14" s="26">
        <f t="shared" si="1"/>
        <v>22.646388659822584</v>
      </c>
      <c r="F14" s="26"/>
      <c r="G14" s="26">
        <f t="shared" si="1"/>
        <v>2.3008558751934522</v>
      </c>
      <c r="H14" s="26">
        <f t="shared" si="1"/>
        <v>9.8425933166798245</v>
      </c>
      <c r="I14" s="7"/>
      <c r="J14" s="5"/>
    </row>
    <row r="15" spans="1:10" ht="17.25" thickBot="1">
      <c r="A15" s="5"/>
      <c r="B15" s="31" t="s">
        <v>9</v>
      </c>
      <c r="C15" s="32">
        <f t="shared" ref="C15:H15" si="2">+C$12/C11</f>
        <v>2.0672356373324137</v>
      </c>
      <c r="D15" s="32">
        <f>+D$12/D11</f>
        <v>2.7906976744186047</v>
      </c>
      <c r="E15" s="32">
        <f t="shared" si="2"/>
        <v>5.7690296855788299</v>
      </c>
      <c r="F15" s="32"/>
      <c r="G15" s="32">
        <f t="shared" si="2"/>
        <v>1.6117631726221049</v>
      </c>
      <c r="H15" s="32">
        <f t="shared" si="2"/>
        <v>3.5793283923924473</v>
      </c>
      <c r="I15" s="7"/>
      <c r="J15" s="5"/>
    </row>
    <row r="16" spans="1:10" ht="121.5" customHeight="1">
      <c r="A16" s="5"/>
      <c r="B16" s="28" t="s">
        <v>15</v>
      </c>
      <c r="C16" s="28"/>
      <c r="D16" s="28"/>
      <c r="E16" s="28"/>
      <c r="F16" s="28"/>
      <c r="G16" s="28"/>
      <c r="H16" s="28"/>
      <c r="I16" s="11"/>
      <c r="J16" s="5"/>
    </row>
    <row r="17" spans="1:10" ht="18.75" customHeight="1">
      <c r="A17" s="5"/>
      <c r="B17" s="29"/>
      <c r="C17" s="29"/>
      <c r="D17" s="29"/>
      <c r="E17" s="29"/>
      <c r="F17" s="29"/>
      <c r="G17" s="29"/>
      <c r="H17" s="17"/>
      <c r="I17" s="5"/>
      <c r="J17" s="5"/>
    </row>
    <row r="18" spans="1:10" ht="16.5">
      <c r="A18" s="5"/>
      <c r="B18" s="14"/>
      <c r="C18" s="13"/>
      <c r="D18" s="30"/>
      <c r="E18" s="13"/>
      <c r="F18" s="13"/>
      <c r="G18" s="13"/>
      <c r="H18" s="13"/>
      <c r="I18" s="5"/>
      <c r="J18" s="5"/>
    </row>
    <row r="19" spans="1:10" ht="16.5">
      <c r="A19" s="5"/>
      <c r="B19" s="16"/>
      <c r="C19" s="27"/>
      <c r="D19" s="24"/>
      <c r="E19" s="15"/>
      <c r="F19" s="13"/>
      <c r="G19" s="15"/>
      <c r="H19" s="25"/>
      <c r="I19" s="7"/>
      <c r="J19" s="5"/>
    </row>
    <row r="20" spans="1:10">
      <c r="A20" s="5"/>
      <c r="B20" s="3"/>
      <c r="C20" s="8"/>
      <c r="D20" s="1"/>
      <c r="E20" s="6"/>
      <c r="F20" s="5"/>
      <c r="G20" s="6"/>
      <c r="H20" s="7"/>
      <c r="I20" s="7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12"/>
      <c r="D22" s="12"/>
      <c r="E22" s="12"/>
      <c r="F22" s="12"/>
      <c r="G22" s="12"/>
      <c r="H22" s="12"/>
      <c r="I22" s="5"/>
      <c r="J22" s="5"/>
    </row>
    <row r="23" spans="1:10">
      <c r="A23" s="5"/>
      <c r="B23" s="5"/>
      <c r="C23" s="12"/>
      <c r="D23" s="12"/>
      <c r="E23" s="12"/>
      <c r="F23" s="12"/>
      <c r="G23" s="12"/>
      <c r="H23" s="12"/>
      <c r="I23" s="5"/>
      <c r="J23" s="5"/>
    </row>
    <row r="25" spans="1:10">
      <c r="C25" s="10"/>
      <c r="G25" s="10"/>
    </row>
    <row r="26" spans="1:10">
      <c r="C26" s="10"/>
      <c r="G26" s="10"/>
    </row>
  </sheetData>
  <mergeCells count="2">
    <mergeCell ref="B4:H4"/>
    <mergeCell ref="B16:H16"/>
  </mergeCells>
  <hyperlinks>
    <hyperlink ref="A1" location="TOC!A1" display="TOC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riskrising_real_table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Yimeng Yin</cp:lastModifiedBy>
  <dcterms:created xsi:type="dcterms:W3CDTF">2016-08-23T09:53:32Z</dcterms:created>
  <dcterms:modified xsi:type="dcterms:W3CDTF">2017-01-18T19:26:06Z</dcterms:modified>
</cp:coreProperties>
</file>