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42" documentId="8_{91D0A7B5-C430-4DD6-84C9-F8C1114AA991}" xr6:coauthVersionLast="47" xr6:coauthVersionMax="47" xr10:uidLastSave="{90693DA7-BE15-493E-9E50-278E5D40CA2C}"/>
  <bookViews>
    <workbookView xWindow="-110" yWindow="-110" windowWidth="19420" windowHeight="11500" activeTab="1" xr2:uid="{00000000-000D-0000-FFFF-FFFF00000000}"/>
  </bookViews>
  <sheets>
    <sheet name="Expens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l="1"/>
  <c r="F2" i="2"/>
  <c r="F4" i="2" s="1"/>
  <c r="F3" i="2" l="1"/>
  <c r="F5" i="2" s="1"/>
  <c r="F6" i="2" s="1"/>
</calcChain>
</file>

<file path=xl/sharedStrings.xml><?xml version="1.0" encoding="utf-8"?>
<sst xmlns="http://schemas.openxmlformats.org/spreadsheetml/2006/main" count="22" uniqueCount="20">
  <si>
    <t>Date</t>
  </si>
  <si>
    <t>Type</t>
  </si>
  <si>
    <t>Description</t>
  </si>
  <si>
    <t>Amount</t>
  </si>
  <si>
    <t>Note</t>
  </si>
  <si>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</si>
  <si>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</si>
  <si>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</si>
  <si>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</si>
  <si>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</si>
  <si>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</si>
  <si>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</si>
  <si>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</si>
  <si>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</si>
  <si>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Save</t>
  </si>
  <si>
    <t>80% D-E</t>
  </si>
  <si>
    <t>Gifts</t>
  </si>
  <si>
    <t>Spend</t>
  </si>
  <si>
    <t>^^^^^^^^^^^^^^^</t>
  </si>
  <si>
    <t>Feel free to change all of the above values, and the equations in F,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</si>
</sst>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3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1" fillId="0" borderId="0" xfId="1"/>
    <xf numFmtId="0" fontId="2" fillId="0" borderId="0" xfId="0" applyFont="1"/>
    <xf numFmtId="44" fontId="0" fillId="0" borderId="0" xfId="0" applyNumberFormat="1"/>
    <xf numFmtId="44" fontId="1" fillId="3" borderId="0" xfId="1" applyFill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7B88-2E87-4228-8CAF-5C843E1FFAD7}" name="Table1" displayName="Table1" ref="A1:E1000" totalsRowShown="0">
  <autoFilter ref="A1:E1000" xr:uid="{E5407B88-2E87-4228-8CAF-5C843E1FFAD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A1B63AB-E12D-4520-B55B-E6BC767C0753}" name="Date"/>
    <tableColumn id="2" xr3:uid="{A751D0CD-A4FD-4B6B-91DE-ABFB02056B04}" name="Type"/>
    <tableColumn id="3" xr3:uid="{0CBBC330-0C92-452C-AF84-6715FC3370BB}" name="Description"/>
    <tableColumn id="4" xr3:uid="{CF06E6FE-243F-496B-A04C-62293A086D67}" name="Amount" dataCellStyle="Currency"/>
    <tableColumn id="5" xr3:uid="{36964917-DCC3-4C57-BEA4-6EEE8D3557A9}" name="No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E5" sqref="E5"/>
    </sheetView>
  </sheetViews>
  <sheetFormatPr defaultRowHeight="14.5" x14ac:dyDescent="0.35"/>
  <cols>
    <col min="1" max="1" width="13.08984375" customWidth="1"/>
    <col min="2" max="2" width="10.54296875" customWidth="1"/>
    <col min="3" max="3" width="21.26953125" customWidth="1"/>
    <col min="4" max="4" width="12.7265625" style="9" customWidth="1"/>
    <col min="5" max="5" width="22" customWidth="1"/>
    <col min="6" max="14" width="10.26953125" customWidth="1"/>
    <col min="15" max="104" width="11.26953125" customWidth="1"/>
    <col min="105" max="1004" width="12.26953125" customWidth="1"/>
    <col min="1005" max="10004" width="13.26953125" customWidth="1"/>
    <col min="10005" max="16384" width="14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10"/>
    </row>
    <row r="2" spans="1:10" x14ac:dyDescent="0.35">
      <c r="D2"/>
      <c r="G2" s="10"/>
      <c r="J2" s="9"/>
    </row>
    <row r="3" spans="1:10" x14ac:dyDescent="0.35">
      <c r="D3"/>
      <c r="G3" s="10"/>
      <c r="J3" s="9"/>
    </row>
  </sheetData>
  <conditionalFormatting sqref="A2:A3 G2:G3 A7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B4" sqref="B4"/>
    </sheetView>
  </sheetViews>
  <sheetFormatPr defaultRowHeight="14.5" x14ac:dyDescent="0.35"/>
  <cols>
    <col min="2" max="2" width="10.08984375" bestFit="1" customWidth="1"/>
    <col min="6" max="6" width="10.08984375" bestFit="1" customWidth="1"/>
  </cols>
  <sheetData>
    <row r="1" spans="1:9" x14ac:dyDescent="0.35">
      <c r="A1" s="8" t="s">
        <v>5</v>
      </c>
      <c r="B1" s="8"/>
      <c r="C1" s="8"/>
      <c r="D1" s="8" t="s">
        <v>6</v>
      </c>
      <c r="E1" s="8"/>
      <c r="F1" s="8"/>
      <c r="G1" s="8"/>
      <c r="H1" s="8"/>
      <c r="I1" s="8"/>
    </row>
    <row r="2" spans="1:9" x14ac:dyDescent="0.35">
      <c r="A2" s="4" t="s">
        <v>7</v>
      </c>
      <c r="B2" s="12">
        <f>SUMIFS(Expenses!D2:D996,Expenses!B2:B996,"Deposit")</f>
        <v>0</v>
      </c>
      <c r="C2" s="4"/>
      <c r="D2" s="4" t="s">
        <v>8</v>
      </c>
      <c r="E2" s="6" t="s">
        <v>9</v>
      </c>
      <c r="F2" s="7">
        <f>B2*0.05</f>
        <v>0</v>
      </c>
      <c r="G2" s="4"/>
      <c r="H2" s="4"/>
      <c r="I2" s="4"/>
    </row>
    <row r="3" spans="1:9" x14ac:dyDescent="0.35">
      <c r="A3" s="1" t="s">
        <v>10</v>
      </c>
      <c r="B3" s="2">
        <f>SUM(
  SUMIFS(Expenses!D2:D996,Expenses!B2:B996, "Food/Drink"),
  SUMIFS(Expenses!D2:D996,Expenses!B2:B996, "Entertainment"),
  SUMIFS(Expenses!D2:D996,Expenses!B2:B996, "Utilities"),
  SUMIFS(Expenses!D2:D996,Expenses!B2:B996, "Other")
)</f>
        <v>0</v>
      </c>
      <c r="C3" s="1"/>
      <c r="D3" s="1" t="s">
        <v>11</v>
      </c>
      <c r="E3" s="1" t="s">
        <v>12</v>
      </c>
      <c r="F3" s="3">
        <f>(B4-F2)*0.05</f>
        <v>0</v>
      </c>
      <c r="G3" s="1"/>
      <c r="H3" s="1"/>
      <c r="I3" s="1"/>
    </row>
    <row r="4" spans="1:9" x14ac:dyDescent="0.35">
      <c r="A4" s="4" t="s">
        <v>13</v>
      </c>
      <c r="B4" s="5">
        <f>B2-B3</f>
        <v>0</v>
      </c>
      <c r="C4" s="4"/>
      <c r="D4" s="4" t="s">
        <v>14</v>
      </c>
      <c r="E4" s="4" t="s">
        <v>15</v>
      </c>
      <c r="F4" s="12">
        <f>(F2/0.05)*0.8</f>
        <v>0</v>
      </c>
      <c r="G4" s="4"/>
      <c r="H4" s="4"/>
      <c r="I4" s="4"/>
    </row>
    <row r="5" spans="1:9" x14ac:dyDescent="0.35">
      <c r="A5" s="1"/>
      <c r="B5" s="1"/>
      <c r="C5" s="1"/>
      <c r="D5" t="s">
        <v>16</v>
      </c>
      <c r="E5" t="s">
        <v>12</v>
      </c>
      <c r="F5" s="11">
        <f>(B4-F2-F3)*0.05</f>
        <v>0</v>
      </c>
      <c r="G5" s="1"/>
      <c r="H5" s="1"/>
      <c r="I5" s="1"/>
    </row>
    <row r="6" spans="1:9" x14ac:dyDescent="0.35">
      <c r="A6" s="4"/>
      <c r="B6" s="4"/>
      <c r="C6" s="4"/>
      <c r="D6" s="4" t="s">
        <v>17</v>
      </c>
      <c r="E6" s="4" t="s">
        <v>12</v>
      </c>
      <c r="F6" s="7">
        <f>(B4-F2-F3-F5)*0.05</f>
        <v>0</v>
      </c>
      <c r="G6" s="4"/>
      <c r="H6" s="4"/>
      <c r="I6" s="4"/>
    </row>
    <row r="9" spans="1:9" x14ac:dyDescent="0.35">
      <c r="D9" s="10" t="s">
        <v>18</v>
      </c>
    </row>
    <row r="10" spans="1:9" x14ac:dyDescent="0.35">
      <c r="D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2025-07-18T02:27:42Z</dcterms:modified>
</cp:coreProperties>
</file>