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orteze\Desktop\Desarrollo de aplicaciones\1.Fundamentos de programacion\"/>
    </mc:Choice>
  </mc:AlternateContent>
  <xr:revisionPtr revIDLastSave="0" documentId="13_ncr:1_{B2B263F8-CE4F-4F0B-9B62-8FA967217116}" xr6:coauthVersionLast="47" xr6:coauthVersionMax="47" xr10:uidLastSave="{00000000-0000-0000-0000-000000000000}"/>
  <bookViews>
    <workbookView xWindow="-120" yWindow="-120" windowWidth="20730" windowHeight="11040" activeTab="1" xr2:uid="{8D6308B5-C173-4EB0-96C6-2DB125614246}"/>
  </bookViews>
  <sheets>
    <sheet name="CATEGORIAS" sheetId="4" r:id="rId1"/>
    <sheet name="SUBCATEGORIAS" sheetId="1" r:id="rId2"/>
    <sheet name="MENU" sheetId="3" r:id="rId3"/>
    <sheet name="MATRIZ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5" l="1"/>
  <c r="H3" i="5"/>
  <c r="K18" i="5"/>
  <c r="N18" i="5" s="1"/>
  <c r="L18" i="5"/>
  <c r="O18" i="5" s="1"/>
  <c r="M18" i="5"/>
  <c r="P18" i="5" s="1"/>
  <c r="K19" i="5"/>
  <c r="N19" i="5" s="1"/>
  <c r="L19" i="5"/>
  <c r="O19" i="5" s="1"/>
  <c r="M19" i="5"/>
  <c r="P19" i="5" s="1"/>
  <c r="K20" i="5"/>
  <c r="N20" i="5" s="1"/>
  <c r="L20" i="5"/>
  <c r="O20" i="5" s="1"/>
  <c r="M20" i="5"/>
  <c r="P20" i="5" s="1"/>
  <c r="K21" i="5"/>
  <c r="N21" i="5" s="1"/>
  <c r="L21" i="5"/>
  <c r="O21" i="5" s="1"/>
  <c r="M21" i="5"/>
  <c r="P21" i="5" s="1"/>
  <c r="K22" i="5"/>
  <c r="N22" i="5" s="1"/>
  <c r="L22" i="5"/>
  <c r="O22" i="5" s="1"/>
  <c r="M22" i="5"/>
  <c r="P22" i="5" s="1"/>
  <c r="K23" i="5"/>
  <c r="N23" i="5" s="1"/>
  <c r="L23" i="5"/>
  <c r="O23" i="5" s="1"/>
  <c r="M23" i="5"/>
  <c r="P23" i="5" s="1"/>
  <c r="K24" i="5"/>
  <c r="N24" i="5" s="1"/>
  <c r="L24" i="5"/>
  <c r="O24" i="5" s="1"/>
  <c r="M24" i="5"/>
  <c r="P24" i="5" s="1"/>
  <c r="K25" i="5"/>
  <c r="N25" i="5" s="1"/>
  <c r="L25" i="5"/>
  <c r="O25" i="5" s="1"/>
  <c r="M25" i="5"/>
  <c r="P25" i="5" s="1"/>
  <c r="K26" i="5"/>
  <c r="N26" i="5" s="1"/>
  <c r="L26" i="5"/>
  <c r="O26" i="5" s="1"/>
  <c r="M26" i="5"/>
  <c r="P26" i="5" s="1"/>
  <c r="K27" i="5"/>
  <c r="N27" i="5" s="1"/>
  <c r="L27" i="5"/>
  <c r="O27" i="5" s="1"/>
  <c r="M27" i="5"/>
  <c r="P27" i="5" s="1"/>
  <c r="K28" i="5"/>
  <c r="N28" i="5" s="1"/>
  <c r="L28" i="5"/>
  <c r="O28" i="5" s="1"/>
  <c r="M28" i="5"/>
  <c r="P28" i="5" s="1"/>
  <c r="K29" i="5"/>
  <c r="N29" i="5" s="1"/>
  <c r="L29" i="5"/>
  <c r="O29" i="5" s="1"/>
  <c r="M29" i="5"/>
  <c r="P29" i="5" s="1"/>
  <c r="K30" i="5"/>
  <c r="N30" i="5" s="1"/>
  <c r="L30" i="5"/>
  <c r="O30" i="5" s="1"/>
  <c r="M30" i="5"/>
  <c r="P30" i="5" s="1"/>
  <c r="K31" i="5"/>
  <c r="N31" i="5" s="1"/>
  <c r="L31" i="5"/>
  <c r="O31" i="5" s="1"/>
  <c r="M31" i="5"/>
  <c r="P31" i="5" s="1"/>
  <c r="K32" i="5"/>
  <c r="N32" i="5" s="1"/>
  <c r="L32" i="5"/>
  <c r="O32" i="5" s="1"/>
  <c r="M32" i="5"/>
  <c r="P32" i="5" s="1"/>
  <c r="K33" i="5"/>
  <c r="N33" i="5" s="1"/>
  <c r="L33" i="5"/>
  <c r="O33" i="5" s="1"/>
  <c r="M33" i="5"/>
  <c r="P33" i="5" s="1"/>
  <c r="K34" i="5"/>
  <c r="N34" i="5" s="1"/>
  <c r="L34" i="5"/>
  <c r="O34" i="5" s="1"/>
  <c r="M34" i="5"/>
  <c r="P34" i="5" s="1"/>
  <c r="K35" i="5"/>
  <c r="N35" i="5" s="1"/>
  <c r="L35" i="5"/>
  <c r="O35" i="5" s="1"/>
  <c r="M35" i="5"/>
  <c r="P35" i="5" s="1"/>
  <c r="K36" i="5"/>
  <c r="N36" i="5" s="1"/>
  <c r="L36" i="5"/>
  <c r="O36" i="5" s="1"/>
  <c r="M36" i="5"/>
  <c r="P36" i="5" s="1"/>
  <c r="K37" i="5"/>
  <c r="N37" i="5" s="1"/>
  <c r="L37" i="5"/>
  <c r="O37" i="5" s="1"/>
  <c r="M37" i="5"/>
  <c r="P37" i="5" s="1"/>
  <c r="K38" i="5"/>
  <c r="N38" i="5" s="1"/>
  <c r="L38" i="5"/>
  <c r="O38" i="5" s="1"/>
  <c r="M38" i="5"/>
  <c r="P38" i="5" s="1"/>
  <c r="K39" i="5"/>
  <c r="N39" i="5" s="1"/>
  <c r="L39" i="5"/>
  <c r="O39" i="5" s="1"/>
  <c r="M39" i="5"/>
  <c r="P39" i="5" s="1"/>
  <c r="K40" i="5"/>
  <c r="N40" i="5" s="1"/>
  <c r="L40" i="5"/>
  <c r="O40" i="5" s="1"/>
  <c r="M40" i="5"/>
  <c r="P40" i="5" s="1"/>
  <c r="K41" i="5"/>
  <c r="N41" i="5" s="1"/>
  <c r="L41" i="5"/>
  <c r="O41" i="5" s="1"/>
  <c r="M41" i="5"/>
  <c r="P41" i="5" s="1"/>
  <c r="K42" i="5"/>
  <c r="N42" i="5" s="1"/>
  <c r="L42" i="5"/>
  <c r="O42" i="5" s="1"/>
  <c r="M42" i="5"/>
  <c r="P42" i="5" s="1"/>
  <c r="K43" i="5"/>
  <c r="N43" i="5" s="1"/>
  <c r="L43" i="5"/>
  <c r="O43" i="5" s="1"/>
  <c r="M43" i="5"/>
  <c r="P43" i="5" s="1"/>
  <c r="K44" i="5"/>
  <c r="N44" i="5" s="1"/>
  <c r="L44" i="5"/>
  <c r="O44" i="5" s="1"/>
  <c r="M44" i="5"/>
  <c r="P44" i="5" s="1"/>
  <c r="K45" i="5"/>
  <c r="N45" i="5" s="1"/>
  <c r="L45" i="5"/>
  <c r="O45" i="5" s="1"/>
  <c r="M45" i="5"/>
  <c r="P45" i="5" s="1"/>
  <c r="K46" i="5"/>
  <c r="N46" i="5" s="1"/>
  <c r="L46" i="5"/>
  <c r="O46" i="5" s="1"/>
  <c r="M46" i="5"/>
  <c r="P46" i="5" s="1"/>
  <c r="K47" i="5"/>
  <c r="N47" i="5" s="1"/>
  <c r="L47" i="5"/>
  <c r="O47" i="5" s="1"/>
  <c r="M47" i="5"/>
  <c r="P47" i="5" s="1"/>
  <c r="K48" i="5"/>
  <c r="N48" i="5" s="1"/>
  <c r="L48" i="5"/>
  <c r="O48" i="5" s="1"/>
  <c r="M48" i="5"/>
  <c r="P48" i="5" s="1"/>
  <c r="K49" i="5"/>
  <c r="N49" i="5" s="1"/>
  <c r="L49" i="5"/>
  <c r="O49" i="5" s="1"/>
  <c r="M49" i="5"/>
  <c r="P49" i="5" s="1"/>
  <c r="K50" i="5"/>
  <c r="N50" i="5" s="1"/>
  <c r="L50" i="5"/>
  <c r="O50" i="5" s="1"/>
  <c r="M50" i="5"/>
  <c r="P50" i="5" s="1"/>
  <c r="K51" i="5"/>
  <c r="N51" i="5" s="1"/>
  <c r="L51" i="5"/>
  <c r="O51" i="5" s="1"/>
  <c r="M51" i="5"/>
  <c r="P51" i="5" s="1"/>
  <c r="K52" i="5"/>
  <c r="N52" i="5" s="1"/>
  <c r="L52" i="5"/>
  <c r="O52" i="5" s="1"/>
  <c r="M52" i="5"/>
  <c r="P52" i="5" s="1"/>
  <c r="K53" i="5"/>
  <c r="N53" i="5" s="1"/>
  <c r="L53" i="5"/>
  <c r="O53" i="5" s="1"/>
  <c r="M53" i="5"/>
  <c r="P53" i="5" s="1"/>
  <c r="K54" i="5"/>
  <c r="N54" i="5" s="1"/>
  <c r="L54" i="5"/>
  <c r="O54" i="5" s="1"/>
  <c r="M54" i="5"/>
  <c r="P54" i="5" s="1"/>
  <c r="K55" i="5"/>
  <c r="N55" i="5" s="1"/>
  <c r="L55" i="5"/>
  <c r="O55" i="5" s="1"/>
  <c r="M55" i="5"/>
  <c r="P55" i="5" s="1"/>
  <c r="K56" i="5"/>
  <c r="N56" i="5" s="1"/>
  <c r="L56" i="5"/>
  <c r="O56" i="5" s="1"/>
  <c r="M56" i="5"/>
  <c r="P56" i="5" s="1"/>
  <c r="K57" i="5"/>
  <c r="N57" i="5" s="1"/>
  <c r="L57" i="5"/>
  <c r="O57" i="5" s="1"/>
  <c r="M57" i="5"/>
  <c r="P57" i="5" s="1"/>
  <c r="K58" i="5"/>
  <c r="N58" i="5" s="1"/>
  <c r="L58" i="5"/>
  <c r="O58" i="5" s="1"/>
  <c r="M58" i="5"/>
  <c r="P58" i="5" s="1"/>
  <c r="K59" i="5"/>
  <c r="N59" i="5" s="1"/>
  <c r="L59" i="5"/>
  <c r="O59" i="5" s="1"/>
  <c r="M59" i="5"/>
  <c r="P59" i="5" s="1"/>
  <c r="K60" i="5"/>
  <c r="N60" i="5" s="1"/>
  <c r="L60" i="5"/>
  <c r="O60" i="5" s="1"/>
  <c r="M60" i="5"/>
  <c r="P60" i="5" s="1"/>
  <c r="K61" i="5"/>
  <c r="N61" i="5" s="1"/>
  <c r="L61" i="5"/>
  <c r="O61" i="5" s="1"/>
  <c r="M61" i="5"/>
  <c r="P61" i="5" s="1"/>
  <c r="K62" i="5"/>
  <c r="N62" i="5" s="1"/>
  <c r="L62" i="5"/>
  <c r="O62" i="5" s="1"/>
  <c r="M62" i="5"/>
  <c r="P62" i="5" s="1"/>
  <c r="K63" i="5"/>
  <c r="N63" i="5" s="1"/>
  <c r="L63" i="5"/>
  <c r="O63" i="5" s="1"/>
  <c r="M63" i="5"/>
  <c r="P63" i="5" s="1"/>
  <c r="K64" i="5"/>
  <c r="N64" i="5" s="1"/>
  <c r="L64" i="5"/>
  <c r="O64" i="5" s="1"/>
  <c r="M64" i="5"/>
  <c r="P64" i="5" s="1"/>
  <c r="K65" i="5"/>
  <c r="N65" i="5" s="1"/>
  <c r="L65" i="5"/>
  <c r="O65" i="5" s="1"/>
  <c r="M65" i="5"/>
  <c r="P65" i="5" s="1"/>
  <c r="K66" i="5"/>
  <c r="N66" i="5" s="1"/>
  <c r="L66" i="5"/>
  <c r="O66" i="5" s="1"/>
  <c r="M66" i="5"/>
  <c r="P66" i="5" s="1"/>
  <c r="K67" i="5"/>
  <c r="N67" i="5" s="1"/>
  <c r="L67" i="5"/>
  <c r="O67" i="5" s="1"/>
  <c r="M67" i="5"/>
  <c r="P67" i="5" s="1"/>
  <c r="K68" i="5"/>
  <c r="N68" i="5" s="1"/>
  <c r="L68" i="5"/>
  <c r="O68" i="5" s="1"/>
  <c r="M68" i="5"/>
  <c r="P68" i="5" s="1"/>
  <c r="K69" i="5"/>
  <c r="N69" i="5" s="1"/>
  <c r="L69" i="5"/>
  <c r="O69" i="5" s="1"/>
  <c r="M69" i="5"/>
  <c r="P69" i="5" s="1"/>
  <c r="K70" i="5"/>
  <c r="N70" i="5" s="1"/>
  <c r="L70" i="5"/>
  <c r="O70" i="5" s="1"/>
  <c r="M70" i="5"/>
  <c r="P70" i="5" s="1"/>
  <c r="K71" i="5"/>
  <c r="N71" i="5" s="1"/>
  <c r="L71" i="5"/>
  <c r="O71" i="5" s="1"/>
  <c r="M71" i="5"/>
  <c r="P71" i="5" s="1"/>
  <c r="K72" i="5"/>
  <c r="N72" i="5" s="1"/>
  <c r="L72" i="5"/>
  <c r="O72" i="5" s="1"/>
  <c r="M72" i="5"/>
  <c r="P72" i="5" s="1"/>
  <c r="K73" i="5"/>
  <c r="N73" i="5" s="1"/>
  <c r="L73" i="5"/>
  <c r="O73" i="5" s="1"/>
  <c r="M73" i="5"/>
  <c r="P73" i="5" s="1"/>
  <c r="K74" i="5"/>
  <c r="N74" i="5" s="1"/>
  <c r="L74" i="5"/>
  <c r="O74" i="5" s="1"/>
  <c r="M74" i="5"/>
  <c r="P74" i="5" s="1"/>
  <c r="K75" i="5"/>
  <c r="N75" i="5" s="1"/>
  <c r="L75" i="5"/>
  <c r="O75" i="5" s="1"/>
  <c r="M75" i="5"/>
  <c r="P75" i="5" s="1"/>
  <c r="K76" i="5"/>
  <c r="N76" i="5" s="1"/>
  <c r="L76" i="5"/>
  <c r="O76" i="5" s="1"/>
  <c r="M76" i="5"/>
  <c r="P76" i="5" s="1"/>
  <c r="K77" i="5"/>
  <c r="N77" i="5" s="1"/>
  <c r="L77" i="5"/>
  <c r="O77" i="5" s="1"/>
  <c r="M77" i="5"/>
  <c r="P77" i="5" s="1"/>
  <c r="K78" i="5"/>
  <c r="N78" i="5" s="1"/>
  <c r="L78" i="5"/>
  <c r="O78" i="5" s="1"/>
  <c r="M78" i="5"/>
  <c r="P78" i="5" s="1"/>
  <c r="K79" i="5"/>
  <c r="N79" i="5" s="1"/>
  <c r="L79" i="5"/>
  <c r="O79" i="5" s="1"/>
  <c r="M79" i="5"/>
  <c r="P79" i="5" s="1"/>
  <c r="K80" i="5"/>
  <c r="N80" i="5" s="1"/>
  <c r="L80" i="5"/>
  <c r="O80" i="5" s="1"/>
  <c r="M80" i="5"/>
  <c r="P80" i="5" s="1"/>
  <c r="K81" i="5"/>
  <c r="N81" i="5" s="1"/>
  <c r="L81" i="5"/>
  <c r="O81" i="5" s="1"/>
  <c r="M81" i="5"/>
  <c r="P81" i="5" s="1"/>
  <c r="K82" i="5"/>
  <c r="N82" i="5" s="1"/>
  <c r="L82" i="5"/>
  <c r="O82" i="5" s="1"/>
  <c r="M82" i="5"/>
  <c r="P82" i="5" s="1"/>
  <c r="K83" i="5"/>
  <c r="N83" i="5" s="1"/>
  <c r="L83" i="5"/>
  <c r="O83" i="5" s="1"/>
  <c r="M83" i="5"/>
  <c r="P83" i="5" s="1"/>
  <c r="K84" i="5"/>
  <c r="N84" i="5" s="1"/>
  <c r="L84" i="5"/>
  <c r="O84" i="5" s="1"/>
  <c r="M84" i="5"/>
  <c r="P84" i="5" s="1"/>
  <c r="K85" i="5"/>
  <c r="N85" i="5" s="1"/>
  <c r="L85" i="5"/>
  <c r="O85" i="5" s="1"/>
  <c r="M85" i="5"/>
  <c r="P85" i="5" s="1"/>
  <c r="K86" i="5"/>
  <c r="N86" i="5" s="1"/>
  <c r="L86" i="5"/>
  <c r="O86" i="5" s="1"/>
  <c r="M86" i="5"/>
  <c r="P86" i="5" s="1"/>
  <c r="K87" i="5"/>
  <c r="N87" i="5" s="1"/>
  <c r="L87" i="5"/>
  <c r="O87" i="5" s="1"/>
  <c r="M87" i="5"/>
  <c r="P87" i="5" s="1"/>
  <c r="K88" i="5"/>
  <c r="N88" i="5" s="1"/>
  <c r="L88" i="5"/>
  <c r="O88" i="5" s="1"/>
  <c r="M88" i="5"/>
  <c r="P88" i="5" s="1"/>
  <c r="K89" i="5"/>
  <c r="N89" i="5" s="1"/>
  <c r="L89" i="5"/>
  <c r="O89" i="5" s="1"/>
  <c r="M89" i="5"/>
  <c r="P89" i="5" s="1"/>
  <c r="K90" i="5"/>
  <c r="N90" i="5" s="1"/>
  <c r="L90" i="5"/>
  <c r="O90" i="5" s="1"/>
  <c r="M90" i="5"/>
  <c r="P90" i="5" s="1"/>
  <c r="K91" i="5"/>
  <c r="N91" i="5" s="1"/>
  <c r="L91" i="5"/>
  <c r="O91" i="5" s="1"/>
  <c r="M91" i="5"/>
  <c r="P91" i="5" s="1"/>
  <c r="K92" i="5"/>
  <c r="N92" i="5" s="1"/>
  <c r="L92" i="5"/>
  <c r="O92" i="5" s="1"/>
  <c r="M92" i="5"/>
  <c r="P92" i="5" s="1"/>
  <c r="K93" i="5"/>
  <c r="N93" i="5" s="1"/>
  <c r="L93" i="5"/>
  <c r="O93" i="5" s="1"/>
  <c r="M93" i="5"/>
  <c r="P93" i="5" s="1"/>
  <c r="K94" i="5"/>
  <c r="N94" i="5" s="1"/>
  <c r="L94" i="5"/>
  <c r="O94" i="5" s="1"/>
  <c r="M94" i="5"/>
  <c r="P94" i="5" s="1"/>
  <c r="K95" i="5"/>
  <c r="N95" i="5" s="1"/>
  <c r="L95" i="5"/>
  <c r="O95" i="5" s="1"/>
  <c r="M95" i="5"/>
  <c r="P95" i="5" s="1"/>
  <c r="K96" i="5"/>
  <c r="N96" i="5" s="1"/>
  <c r="L96" i="5"/>
  <c r="O96" i="5" s="1"/>
  <c r="M96" i="5"/>
  <c r="P96" i="5" s="1"/>
  <c r="K97" i="5"/>
  <c r="N97" i="5" s="1"/>
  <c r="L97" i="5"/>
  <c r="O97" i="5" s="1"/>
  <c r="M97" i="5"/>
  <c r="P97" i="5" s="1"/>
  <c r="K98" i="5"/>
  <c r="N98" i="5" s="1"/>
  <c r="L98" i="5"/>
  <c r="O98" i="5" s="1"/>
  <c r="M98" i="5"/>
  <c r="P98" i="5" s="1"/>
  <c r="K99" i="5"/>
  <c r="N99" i="5" s="1"/>
  <c r="L99" i="5"/>
  <c r="O99" i="5" s="1"/>
  <c r="M99" i="5"/>
  <c r="P99" i="5" s="1"/>
  <c r="K100" i="5"/>
  <c r="N100" i="5" s="1"/>
  <c r="L100" i="5"/>
  <c r="O100" i="5" s="1"/>
  <c r="M100" i="5"/>
  <c r="P100" i="5" s="1"/>
  <c r="K101" i="5"/>
  <c r="N101" i="5" s="1"/>
  <c r="L101" i="5"/>
  <c r="O101" i="5" s="1"/>
  <c r="M101" i="5"/>
  <c r="P101" i="5" s="1"/>
  <c r="K102" i="5"/>
  <c r="N102" i="5" s="1"/>
  <c r="L102" i="5"/>
  <c r="O102" i="5" s="1"/>
  <c r="M102" i="5"/>
  <c r="P102" i="5" s="1"/>
  <c r="K103" i="5"/>
  <c r="N103" i="5" s="1"/>
  <c r="L103" i="5"/>
  <c r="O103" i="5" s="1"/>
  <c r="M103" i="5"/>
  <c r="P103" i="5" s="1"/>
  <c r="K104" i="5"/>
  <c r="N104" i="5" s="1"/>
  <c r="L104" i="5"/>
  <c r="O104" i="5" s="1"/>
  <c r="M104" i="5"/>
  <c r="P104" i="5" s="1"/>
  <c r="K105" i="5"/>
  <c r="N105" i="5" s="1"/>
  <c r="L105" i="5"/>
  <c r="O105" i="5" s="1"/>
  <c r="M105" i="5"/>
  <c r="P105" i="5" s="1"/>
  <c r="K106" i="5"/>
  <c r="N106" i="5" s="1"/>
  <c r="L106" i="5"/>
  <c r="O106" i="5" s="1"/>
  <c r="M106" i="5"/>
  <c r="P106" i="5" s="1"/>
  <c r="K107" i="5"/>
  <c r="N107" i="5" s="1"/>
  <c r="L107" i="5"/>
  <c r="O107" i="5" s="1"/>
  <c r="M107" i="5"/>
  <c r="P107" i="5" s="1"/>
  <c r="K108" i="5"/>
  <c r="N108" i="5" s="1"/>
  <c r="L108" i="5"/>
  <c r="O108" i="5" s="1"/>
  <c r="M108" i="5"/>
  <c r="P108" i="5" s="1"/>
  <c r="K109" i="5"/>
  <c r="N109" i="5" s="1"/>
  <c r="L109" i="5"/>
  <c r="O109" i="5" s="1"/>
  <c r="M109" i="5"/>
  <c r="P109" i="5" s="1"/>
  <c r="K110" i="5"/>
  <c r="N110" i="5" s="1"/>
  <c r="L110" i="5"/>
  <c r="O110" i="5" s="1"/>
  <c r="M110" i="5"/>
  <c r="P110" i="5" s="1"/>
  <c r="K111" i="5"/>
  <c r="N111" i="5" s="1"/>
  <c r="L111" i="5"/>
  <c r="O111" i="5" s="1"/>
  <c r="M111" i="5"/>
  <c r="P111" i="5" s="1"/>
  <c r="K112" i="5"/>
  <c r="N112" i="5" s="1"/>
  <c r="L112" i="5"/>
  <c r="O112" i="5" s="1"/>
  <c r="M112" i="5"/>
  <c r="P112" i="5" s="1"/>
  <c r="K113" i="5"/>
  <c r="N113" i="5" s="1"/>
  <c r="L113" i="5"/>
  <c r="O113" i="5" s="1"/>
  <c r="M113" i="5"/>
  <c r="P113" i="5" s="1"/>
  <c r="K114" i="5"/>
  <c r="N114" i="5" s="1"/>
  <c r="L114" i="5"/>
  <c r="O114" i="5" s="1"/>
  <c r="M114" i="5"/>
  <c r="P114" i="5" s="1"/>
  <c r="K115" i="5"/>
  <c r="N115" i="5" s="1"/>
  <c r="L115" i="5"/>
  <c r="O115" i="5" s="1"/>
  <c r="M115" i="5"/>
  <c r="P115" i="5" s="1"/>
  <c r="K116" i="5"/>
  <c r="N116" i="5" s="1"/>
  <c r="L116" i="5"/>
  <c r="O116" i="5" s="1"/>
  <c r="M116" i="5"/>
  <c r="P116" i="5" s="1"/>
  <c r="K117" i="5"/>
  <c r="N117" i="5" s="1"/>
  <c r="L117" i="5"/>
  <c r="O117" i="5" s="1"/>
  <c r="M117" i="5"/>
  <c r="P117" i="5" s="1"/>
  <c r="K118" i="5"/>
  <c r="N118" i="5" s="1"/>
  <c r="L118" i="5"/>
  <c r="O118" i="5" s="1"/>
  <c r="M118" i="5"/>
  <c r="P118" i="5" s="1"/>
  <c r="K119" i="5"/>
  <c r="N119" i="5" s="1"/>
  <c r="L119" i="5"/>
  <c r="O119" i="5" s="1"/>
  <c r="M119" i="5"/>
  <c r="P119" i="5" s="1"/>
  <c r="K120" i="5"/>
  <c r="N120" i="5" s="1"/>
  <c r="L120" i="5"/>
  <c r="O120" i="5" s="1"/>
  <c r="M120" i="5"/>
  <c r="P120" i="5" s="1"/>
  <c r="K121" i="5"/>
  <c r="N121" i="5" s="1"/>
  <c r="L121" i="5"/>
  <c r="O121" i="5" s="1"/>
  <c r="M121" i="5"/>
  <c r="P121" i="5" s="1"/>
  <c r="K122" i="5"/>
  <c r="N122" i="5" s="1"/>
  <c r="L122" i="5"/>
  <c r="O122" i="5" s="1"/>
  <c r="M122" i="5"/>
  <c r="P122" i="5" s="1"/>
  <c r="K123" i="5"/>
  <c r="N123" i="5" s="1"/>
  <c r="L123" i="5"/>
  <c r="O123" i="5" s="1"/>
  <c r="M123" i="5"/>
  <c r="P123" i="5" s="1"/>
  <c r="K124" i="5"/>
  <c r="N124" i="5" s="1"/>
  <c r="L124" i="5"/>
  <c r="O124" i="5" s="1"/>
  <c r="M124" i="5"/>
  <c r="P124" i="5" s="1"/>
  <c r="K125" i="5"/>
  <c r="N125" i="5" s="1"/>
  <c r="L125" i="5"/>
  <c r="O125" i="5" s="1"/>
  <c r="M125" i="5"/>
  <c r="P125" i="5" s="1"/>
  <c r="K126" i="5"/>
  <c r="N126" i="5" s="1"/>
  <c r="L126" i="5"/>
  <c r="O126" i="5" s="1"/>
  <c r="M126" i="5"/>
  <c r="P126" i="5" s="1"/>
  <c r="K127" i="5"/>
  <c r="N127" i="5" s="1"/>
  <c r="L127" i="5"/>
  <c r="O127" i="5" s="1"/>
  <c r="M127" i="5"/>
  <c r="P127" i="5" s="1"/>
  <c r="K128" i="5"/>
  <c r="N128" i="5" s="1"/>
  <c r="L128" i="5"/>
  <c r="O128" i="5" s="1"/>
  <c r="M128" i="5"/>
  <c r="P128" i="5" s="1"/>
  <c r="K129" i="5"/>
  <c r="N129" i="5" s="1"/>
  <c r="L129" i="5"/>
  <c r="O129" i="5" s="1"/>
  <c r="M129" i="5"/>
  <c r="P129" i="5" s="1"/>
  <c r="K130" i="5"/>
  <c r="N130" i="5" s="1"/>
  <c r="L130" i="5"/>
  <c r="O130" i="5" s="1"/>
  <c r="M130" i="5"/>
  <c r="P130" i="5" s="1"/>
  <c r="K131" i="5"/>
  <c r="N131" i="5" s="1"/>
  <c r="L131" i="5"/>
  <c r="O131" i="5" s="1"/>
  <c r="M131" i="5"/>
  <c r="P131" i="5" s="1"/>
  <c r="K132" i="5"/>
  <c r="N132" i="5" s="1"/>
  <c r="L132" i="5"/>
  <c r="O132" i="5" s="1"/>
  <c r="M132" i="5"/>
  <c r="P132" i="5" s="1"/>
  <c r="K133" i="5"/>
  <c r="N133" i="5" s="1"/>
  <c r="L133" i="5"/>
  <c r="O133" i="5" s="1"/>
  <c r="M133" i="5"/>
  <c r="P133" i="5" s="1"/>
  <c r="K134" i="5"/>
  <c r="N134" i="5" s="1"/>
  <c r="L134" i="5"/>
  <c r="O134" i="5" s="1"/>
  <c r="M134" i="5"/>
  <c r="P134" i="5" s="1"/>
  <c r="K135" i="5"/>
  <c r="N135" i="5" s="1"/>
  <c r="L135" i="5"/>
  <c r="O135" i="5" s="1"/>
  <c r="M135" i="5"/>
  <c r="P135" i="5" s="1"/>
  <c r="K136" i="5"/>
  <c r="N136" i="5" s="1"/>
  <c r="L136" i="5"/>
  <c r="O136" i="5" s="1"/>
  <c r="M136" i="5"/>
  <c r="P136" i="5" s="1"/>
  <c r="K137" i="5"/>
  <c r="N137" i="5" s="1"/>
  <c r="L137" i="5"/>
  <c r="O137" i="5" s="1"/>
  <c r="M137" i="5"/>
  <c r="P137" i="5" s="1"/>
  <c r="K138" i="5"/>
  <c r="N138" i="5" s="1"/>
  <c r="L138" i="5"/>
  <c r="O138" i="5" s="1"/>
  <c r="M138" i="5"/>
  <c r="P138" i="5" s="1"/>
  <c r="K139" i="5"/>
  <c r="N139" i="5" s="1"/>
  <c r="L139" i="5"/>
  <c r="O139" i="5" s="1"/>
  <c r="M139" i="5"/>
  <c r="P139" i="5" s="1"/>
  <c r="K140" i="5"/>
  <c r="N140" i="5" s="1"/>
  <c r="L140" i="5"/>
  <c r="O140" i="5" s="1"/>
  <c r="M140" i="5"/>
  <c r="P140" i="5" s="1"/>
  <c r="K141" i="5"/>
  <c r="N141" i="5" s="1"/>
  <c r="L141" i="5"/>
  <c r="O141" i="5" s="1"/>
  <c r="M141" i="5"/>
  <c r="P141" i="5" s="1"/>
  <c r="K142" i="5"/>
  <c r="N142" i="5" s="1"/>
  <c r="L142" i="5"/>
  <c r="O142" i="5" s="1"/>
  <c r="M142" i="5"/>
  <c r="P142" i="5" s="1"/>
  <c r="K143" i="5"/>
  <c r="N143" i="5" s="1"/>
  <c r="L143" i="5"/>
  <c r="O143" i="5" s="1"/>
  <c r="M143" i="5"/>
  <c r="P143" i="5" s="1"/>
  <c r="K144" i="5"/>
  <c r="N144" i="5" s="1"/>
  <c r="L144" i="5"/>
  <c r="O144" i="5" s="1"/>
  <c r="M144" i="5"/>
  <c r="P144" i="5" s="1"/>
  <c r="K145" i="5"/>
  <c r="N145" i="5" s="1"/>
  <c r="L145" i="5"/>
  <c r="O145" i="5" s="1"/>
  <c r="M145" i="5"/>
  <c r="P145" i="5" s="1"/>
  <c r="K146" i="5"/>
  <c r="N146" i="5" s="1"/>
  <c r="L146" i="5"/>
  <c r="O146" i="5" s="1"/>
  <c r="M146" i="5"/>
  <c r="P146" i="5" s="1"/>
  <c r="K147" i="5"/>
  <c r="N147" i="5" s="1"/>
  <c r="L147" i="5"/>
  <c r="O147" i="5" s="1"/>
  <c r="M147" i="5"/>
  <c r="P147" i="5" s="1"/>
  <c r="K148" i="5"/>
  <c r="N148" i="5" s="1"/>
  <c r="L148" i="5"/>
  <c r="O148" i="5" s="1"/>
  <c r="M148" i="5"/>
  <c r="P148" i="5" s="1"/>
  <c r="K149" i="5"/>
  <c r="N149" i="5" s="1"/>
  <c r="L149" i="5"/>
  <c r="O149" i="5" s="1"/>
  <c r="M149" i="5"/>
  <c r="P149" i="5" s="1"/>
  <c r="K150" i="5"/>
  <c r="N150" i="5" s="1"/>
  <c r="L150" i="5"/>
  <c r="O150" i="5" s="1"/>
  <c r="M150" i="5"/>
  <c r="P150" i="5" s="1"/>
  <c r="K151" i="5"/>
  <c r="N151" i="5" s="1"/>
  <c r="L151" i="5"/>
  <c r="O151" i="5" s="1"/>
  <c r="M151" i="5"/>
  <c r="P151" i="5" s="1"/>
  <c r="K152" i="5"/>
  <c r="N152" i="5" s="1"/>
  <c r="L152" i="5"/>
  <c r="O152" i="5" s="1"/>
  <c r="M152" i="5"/>
  <c r="P152" i="5" s="1"/>
  <c r="K153" i="5"/>
  <c r="N153" i="5" s="1"/>
  <c r="L153" i="5"/>
  <c r="O153" i="5" s="1"/>
  <c r="M153" i="5"/>
  <c r="P153" i="5" s="1"/>
  <c r="K154" i="5"/>
  <c r="N154" i="5" s="1"/>
  <c r="L154" i="5"/>
  <c r="O154" i="5" s="1"/>
  <c r="M154" i="5"/>
  <c r="P154" i="5" s="1"/>
  <c r="K155" i="5"/>
  <c r="N155" i="5" s="1"/>
  <c r="L155" i="5"/>
  <c r="O155" i="5" s="1"/>
  <c r="M155" i="5"/>
  <c r="P155" i="5" s="1"/>
  <c r="K156" i="5"/>
  <c r="N156" i="5" s="1"/>
  <c r="L156" i="5"/>
  <c r="O156" i="5" s="1"/>
  <c r="M156" i="5"/>
  <c r="P156" i="5" s="1"/>
  <c r="K157" i="5"/>
  <c r="N157" i="5" s="1"/>
  <c r="L157" i="5"/>
  <c r="O157" i="5" s="1"/>
  <c r="M157" i="5"/>
  <c r="P157" i="5" s="1"/>
  <c r="K158" i="5"/>
  <c r="N158" i="5" s="1"/>
  <c r="L158" i="5"/>
  <c r="O158" i="5" s="1"/>
  <c r="M158" i="5"/>
  <c r="P158" i="5" s="1"/>
  <c r="K159" i="5"/>
  <c r="N159" i="5" s="1"/>
  <c r="L159" i="5"/>
  <c r="O159" i="5" s="1"/>
  <c r="M159" i="5"/>
  <c r="P159" i="5" s="1"/>
  <c r="K160" i="5"/>
  <c r="N160" i="5" s="1"/>
  <c r="L160" i="5"/>
  <c r="O160" i="5" s="1"/>
  <c r="M160" i="5"/>
  <c r="P160" i="5" s="1"/>
  <c r="K161" i="5"/>
  <c r="N161" i="5" s="1"/>
  <c r="L161" i="5"/>
  <c r="O161" i="5" s="1"/>
  <c r="M161" i="5"/>
  <c r="P161" i="5" s="1"/>
  <c r="K162" i="5"/>
  <c r="N162" i="5" s="1"/>
  <c r="L162" i="5"/>
  <c r="O162" i="5" s="1"/>
  <c r="M162" i="5"/>
  <c r="P162" i="5" s="1"/>
  <c r="K163" i="5"/>
  <c r="N163" i="5" s="1"/>
  <c r="L163" i="5"/>
  <c r="O163" i="5" s="1"/>
  <c r="M163" i="5"/>
  <c r="P163" i="5" s="1"/>
  <c r="K164" i="5"/>
  <c r="N164" i="5" s="1"/>
  <c r="L164" i="5"/>
  <c r="O164" i="5" s="1"/>
  <c r="M164" i="5"/>
  <c r="P164" i="5" s="1"/>
  <c r="K165" i="5"/>
  <c r="N165" i="5" s="1"/>
  <c r="L165" i="5"/>
  <c r="O165" i="5" s="1"/>
  <c r="M165" i="5"/>
  <c r="P165" i="5" s="1"/>
  <c r="K166" i="5"/>
  <c r="N166" i="5" s="1"/>
  <c r="L166" i="5"/>
  <c r="O166" i="5" s="1"/>
  <c r="M166" i="5"/>
  <c r="P166" i="5" s="1"/>
  <c r="K167" i="5"/>
  <c r="N167" i="5" s="1"/>
  <c r="L167" i="5"/>
  <c r="O167" i="5" s="1"/>
  <c r="M167" i="5"/>
  <c r="P167" i="5" s="1"/>
  <c r="K168" i="5"/>
  <c r="N168" i="5" s="1"/>
  <c r="L168" i="5"/>
  <c r="O168" i="5" s="1"/>
  <c r="M168" i="5"/>
  <c r="P168" i="5" s="1"/>
  <c r="K169" i="5"/>
  <c r="N169" i="5" s="1"/>
  <c r="L169" i="5"/>
  <c r="O169" i="5" s="1"/>
  <c r="M169" i="5"/>
  <c r="P169" i="5" s="1"/>
  <c r="K170" i="5"/>
  <c r="N170" i="5" s="1"/>
  <c r="L170" i="5"/>
  <c r="O170" i="5" s="1"/>
  <c r="M170" i="5"/>
  <c r="P170" i="5" s="1"/>
  <c r="K171" i="5"/>
  <c r="N171" i="5" s="1"/>
  <c r="L171" i="5"/>
  <c r="O171" i="5" s="1"/>
  <c r="M171" i="5"/>
  <c r="P171" i="5" s="1"/>
  <c r="K172" i="5"/>
  <c r="N172" i="5" s="1"/>
  <c r="L172" i="5"/>
  <c r="O172" i="5" s="1"/>
  <c r="M172" i="5"/>
  <c r="P172" i="5" s="1"/>
  <c r="K173" i="5"/>
  <c r="N173" i="5" s="1"/>
  <c r="L173" i="5"/>
  <c r="O173" i="5" s="1"/>
  <c r="M173" i="5"/>
  <c r="P173" i="5" s="1"/>
  <c r="K174" i="5"/>
  <c r="N174" i="5" s="1"/>
  <c r="L174" i="5"/>
  <c r="O174" i="5" s="1"/>
  <c r="M174" i="5"/>
  <c r="P174" i="5" s="1"/>
  <c r="K175" i="5"/>
  <c r="N175" i="5" s="1"/>
  <c r="L175" i="5"/>
  <c r="O175" i="5" s="1"/>
  <c r="M175" i="5"/>
  <c r="P175" i="5" s="1"/>
  <c r="K176" i="5"/>
  <c r="N176" i="5" s="1"/>
  <c r="L176" i="5"/>
  <c r="O176" i="5" s="1"/>
  <c r="M176" i="5"/>
  <c r="P176" i="5" s="1"/>
  <c r="K177" i="5"/>
  <c r="N177" i="5" s="1"/>
  <c r="L177" i="5"/>
  <c r="O177" i="5" s="1"/>
  <c r="M177" i="5"/>
  <c r="P177" i="5" s="1"/>
  <c r="K178" i="5"/>
  <c r="N178" i="5" s="1"/>
  <c r="L178" i="5"/>
  <c r="O178" i="5" s="1"/>
  <c r="M178" i="5"/>
  <c r="P178" i="5" s="1"/>
  <c r="K179" i="5"/>
  <c r="N179" i="5" s="1"/>
  <c r="L179" i="5"/>
  <c r="O179" i="5" s="1"/>
  <c r="M179" i="5"/>
  <c r="P179" i="5" s="1"/>
  <c r="K180" i="5"/>
  <c r="N180" i="5" s="1"/>
  <c r="L180" i="5"/>
  <c r="O180" i="5" s="1"/>
  <c r="M180" i="5"/>
  <c r="P180" i="5" s="1"/>
  <c r="K181" i="5"/>
  <c r="N181" i="5" s="1"/>
  <c r="L181" i="5"/>
  <c r="O181" i="5" s="1"/>
  <c r="M181" i="5"/>
  <c r="P181" i="5" s="1"/>
  <c r="K182" i="5"/>
  <c r="N182" i="5" s="1"/>
  <c r="L182" i="5"/>
  <c r="O182" i="5" s="1"/>
  <c r="M182" i="5"/>
  <c r="P182" i="5" s="1"/>
  <c r="K183" i="5"/>
  <c r="N183" i="5" s="1"/>
  <c r="L183" i="5"/>
  <c r="O183" i="5" s="1"/>
  <c r="M183" i="5"/>
  <c r="P183" i="5" s="1"/>
  <c r="K184" i="5"/>
  <c r="N184" i="5" s="1"/>
  <c r="L184" i="5"/>
  <c r="O184" i="5" s="1"/>
  <c r="M184" i="5"/>
  <c r="P184" i="5" s="1"/>
  <c r="K185" i="5"/>
  <c r="N185" i="5" s="1"/>
  <c r="L185" i="5"/>
  <c r="O185" i="5" s="1"/>
  <c r="M185" i="5"/>
  <c r="P185" i="5" s="1"/>
  <c r="K186" i="5"/>
  <c r="N186" i="5" s="1"/>
  <c r="L186" i="5"/>
  <c r="O186" i="5" s="1"/>
  <c r="M186" i="5"/>
  <c r="P186" i="5" s="1"/>
  <c r="K187" i="5"/>
  <c r="N187" i="5" s="1"/>
  <c r="L187" i="5"/>
  <c r="O187" i="5" s="1"/>
  <c r="M187" i="5"/>
  <c r="P187" i="5" s="1"/>
  <c r="K188" i="5"/>
  <c r="N188" i="5" s="1"/>
  <c r="L188" i="5"/>
  <c r="O188" i="5" s="1"/>
  <c r="M188" i="5"/>
  <c r="P188" i="5" s="1"/>
  <c r="K189" i="5"/>
  <c r="N189" i="5" s="1"/>
  <c r="L189" i="5"/>
  <c r="O189" i="5" s="1"/>
  <c r="M189" i="5"/>
  <c r="P189" i="5" s="1"/>
  <c r="K190" i="5"/>
  <c r="N190" i="5" s="1"/>
  <c r="L190" i="5"/>
  <c r="O190" i="5" s="1"/>
  <c r="M190" i="5"/>
  <c r="P190" i="5" s="1"/>
  <c r="K191" i="5"/>
  <c r="N191" i="5" s="1"/>
  <c r="L191" i="5"/>
  <c r="O191" i="5" s="1"/>
  <c r="M191" i="5"/>
  <c r="P191" i="5" s="1"/>
  <c r="K192" i="5"/>
  <c r="N192" i="5" s="1"/>
  <c r="L192" i="5"/>
  <c r="O192" i="5" s="1"/>
  <c r="M192" i="5"/>
  <c r="P192" i="5" s="1"/>
  <c r="K193" i="5"/>
  <c r="N193" i="5" s="1"/>
  <c r="L193" i="5"/>
  <c r="O193" i="5" s="1"/>
  <c r="M193" i="5"/>
  <c r="P193" i="5" s="1"/>
  <c r="K194" i="5"/>
  <c r="N194" i="5" s="1"/>
  <c r="L194" i="5"/>
  <c r="O194" i="5" s="1"/>
  <c r="M194" i="5"/>
  <c r="P194" i="5" s="1"/>
  <c r="K195" i="5"/>
  <c r="N195" i="5" s="1"/>
  <c r="L195" i="5"/>
  <c r="O195" i="5" s="1"/>
  <c r="M195" i="5"/>
  <c r="P195" i="5" s="1"/>
  <c r="K196" i="5"/>
  <c r="N196" i="5" s="1"/>
  <c r="L196" i="5"/>
  <c r="O196" i="5" s="1"/>
  <c r="M196" i="5"/>
  <c r="P196" i="5" s="1"/>
  <c r="K197" i="5"/>
  <c r="N197" i="5" s="1"/>
  <c r="L197" i="5"/>
  <c r="O197" i="5" s="1"/>
  <c r="M197" i="5"/>
  <c r="P197" i="5" s="1"/>
  <c r="K198" i="5"/>
  <c r="N198" i="5" s="1"/>
  <c r="L198" i="5"/>
  <c r="O198" i="5" s="1"/>
  <c r="M198" i="5"/>
  <c r="P198" i="5" s="1"/>
  <c r="K199" i="5"/>
  <c r="N199" i="5" s="1"/>
  <c r="L199" i="5"/>
  <c r="O199" i="5" s="1"/>
  <c r="M199" i="5"/>
  <c r="P199" i="5" s="1"/>
  <c r="K200" i="5"/>
  <c r="N200" i="5" s="1"/>
  <c r="L200" i="5"/>
  <c r="O200" i="5" s="1"/>
  <c r="M200" i="5"/>
  <c r="P200" i="5" s="1"/>
  <c r="K201" i="5"/>
  <c r="N201" i="5" s="1"/>
  <c r="L201" i="5"/>
  <c r="O201" i="5" s="1"/>
  <c r="M201" i="5"/>
  <c r="P201" i="5" s="1"/>
  <c r="K202" i="5"/>
  <c r="N202" i="5" s="1"/>
  <c r="L202" i="5"/>
  <c r="O202" i="5" s="1"/>
  <c r="M202" i="5"/>
  <c r="P202" i="5" s="1"/>
  <c r="K203" i="5"/>
  <c r="N203" i="5" s="1"/>
  <c r="L203" i="5"/>
  <c r="O203" i="5" s="1"/>
  <c r="M203" i="5"/>
  <c r="P203" i="5" s="1"/>
  <c r="K204" i="5"/>
  <c r="N204" i="5" s="1"/>
  <c r="L204" i="5"/>
  <c r="O204" i="5" s="1"/>
  <c r="M204" i="5"/>
  <c r="P204" i="5" s="1"/>
  <c r="K205" i="5"/>
  <c r="N205" i="5" s="1"/>
  <c r="L205" i="5"/>
  <c r="O205" i="5" s="1"/>
  <c r="M205" i="5"/>
  <c r="P205" i="5" s="1"/>
  <c r="K206" i="5"/>
  <c r="N206" i="5" s="1"/>
  <c r="L206" i="5"/>
  <c r="O206" i="5" s="1"/>
  <c r="M206" i="5"/>
  <c r="P206" i="5" s="1"/>
  <c r="K207" i="5"/>
  <c r="N207" i="5" s="1"/>
  <c r="L207" i="5"/>
  <c r="O207" i="5" s="1"/>
  <c r="M207" i="5"/>
  <c r="P207" i="5" s="1"/>
  <c r="K208" i="5"/>
  <c r="N208" i="5" s="1"/>
  <c r="L208" i="5"/>
  <c r="O208" i="5" s="1"/>
  <c r="M208" i="5"/>
  <c r="P208" i="5" s="1"/>
  <c r="K209" i="5"/>
  <c r="N209" i="5" s="1"/>
  <c r="L209" i="5"/>
  <c r="O209" i="5" s="1"/>
  <c r="M209" i="5"/>
  <c r="P209" i="5" s="1"/>
  <c r="K210" i="5"/>
  <c r="N210" i="5" s="1"/>
  <c r="L210" i="5"/>
  <c r="O210" i="5" s="1"/>
  <c r="M210" i="5"/>
  <c r="P210" i="5" s="1"/>
  <c r="K211" i="5"/>
  <c r="N211" i="5" s="1"/>
  <c r="L211" i="5"/>
  <c r="O211" i="5" s="1"/>
  <c r="M211" i="5"/>
  <c r="P211" i="5" s="1"/>
  <c r="K212" i="5"/>
  <c r="N212" i="5" s="1"/>
  <c r="L212" i="5"/>
  <c r="O212" i="5" s="1"/>
  <c r="M212" i="5"/>
  <c r="P212" i="5" s="1"/>
  <c r="K213" i="5"/>
  <c r="N213" i="5" s="1"/>
  <c r="L213" i="5"/>
  <c r="O213" i="5" s="1"/>
  <c r="M213" i="5"/>
  <c r="P213" i="5" s="1"/>
  <c r="K214" i="5"/>
  <c r="N214" i="5" s="1"/>
  <c r="L214" i="5"/>
  <c r="O214" i="5" s="1"/>
  <c r="M214" i="5"/>
  <c r="P214" i="5" s="1"/>
  <c r="K215" i="5"/>
  <c r="N215" i="5" s="1"/>
  <c r="L215" i="5"/>
  <c r="O215" i="5" s="1"/>
  <c r="M215" i="5"/>
  <c r="P215" i="5" s="1"/>
  <c r="K216" i="5"/>
  <c r="N216" i="5" s="1"/>
  <c r="L216" i="5"/>
  <c r="O216" i="5" s="1"/>
  <c r="M216" i="5"/>
  <c r="P216" i="5" s="1"/>
  <c r="K217" i="5"/>
  <c r="N217" i="5" s="1"/>
  <c r="L217" i="5"/>
  <c r="O217" i="5" s="1"/>
  <c r="M217" i="5"/>
  <c r="P217" i="5" s="1"/>
  <c r="K218" i="5"/>
  <c r="N218" i="5" s="1"/>
  <c r="L218" i="5"/>
  <c r="O218" i="5" s="1"/>
  <c r="M218" i="5"/>
  <c r="P218" i="5" s="1"/>
  <c r="K219" i="5"/>
  <c r="N219" i="5" s="1"/>
  <c r="L219" i="5"/>
  <c r="O219" i="5" s="1"/>
  <c r="M219" i="5"/>
  <c r="P219" i="5" s="1"/>
  <c r="K220" i="5"/>
  <c r="N220" i="5" s="1"/>
  <c r="L220" i="5"/>
  <c r="O220" i="5" s="1"/>
  <c r="M220" i="5"/>
  <c r="P220" i="5" s="1"/>
  <c r="K221" i="5"/>
  <c r="N221" i="5" s="1"/>
  <c r="L221" i="5"/>
  <c r="O221" i="5" s="1"/>
  <c r="M221" i="5"/>
  <c r="P221" i="5" s="1"/>
  <c r="K222" i="5"/>
  <c r="N222" i="5" s="1"/>
  <c r="L222" i="5"/>
  <c r="O222" i="5" s="1"/>
  <c r="M222" i="5"/>
  <c r="P222" i="5" s="1"/>
  <c r="K223" i="5"/>
  <c r="N223" i="5" s="1"/>
  <c r="L223" i="5"/>
  <c r="O223" i="5" s="1"/>
  <c r="M223" i="5"/>
  <c r="P223" i="5" s="1"/>
  <c r="K224" i="5"/>
  <c r="N224" i="5" s="1"/>
  <c r="L224" i="5"/>
  <c r="O224" i="5" s="1"/>
  <c r="M224" i="5"/>
  <c r="P224" i="5" s="1"/>
  <c r="K225" i="5"/>
  <c r="N225" i="5" s="1"/>
  <c r="L225" i="5"/>
  <c r="O225" i="5" s="1"/>
  <c r="M225" i="5"/>
  <c r="P225" i="5" s="1"/>
  <c r="K226" i="5"/>
  <c r="N226" i="5" s="1"/>
  <c r="L226" i="5"/>
  <c r="O226" i="5" s="1"/>
  <c r="M226" i="5"/>
  <c r="P226" i="5" s="1"/>
  <c r="K227" i="5"/>
  <c r="N227" i="5" s="1"/>
  <c r="L227" i="5"/>
  <c r="O227" i="5" s="1"/>
  <c r="M227" i="5"/>
  <c r="P227" i="5" s="1"/>
  <c r="K228" i="5"/>
  <c r="N228" i="5" s="1"/>
  <c r="L228" i="5"/>
  <c r="O228" i="5" s="1"/>
  <c r="M228" i="5"/>
  <c r="P228" i="5" s="1"/>
  <c r="K229" i="5"/>
  <c r="N229" i="5" s="1"/>
  <c r="L229" i="5"/>
  <c r="O229" i="5" s="1"/>
  <c r="M229" i="5"/>
  <c r="P229" i="5" s="1"/>
  <c r="K230" i="5"/>
  <c r="N230" i="5" s="1"/>
  <c r="L230" i="5"/>
  <c r="O230" i="5" s="1"/>
  <c r="M230" i="5"/>
  <c r="P230" i="5" s="1"/>
  <c r="K231" i="5"/>
  <c r="N231" i="5" s="1"/>
  <c r="L231" i="5"/>
  <c r="O231" i="5" s="1"/>
  <c r="M231" i="5"/>
  <c r="P231" i="5" s="1"/>
  <c r="K232" i="5"/>
  <c r="N232" i="5" s="1"/>
  <c r="L232" i="5"/>
  <c r="O232" i="5" s="1"/>
  <c r="M232" i="5"/>
  <c r="P232" i="5" s="1"/>
  <c r="K233" i="5"/>
  <c r="N233" i="5" s="1"/>
  <c r="L233" i="5"/>
  <c r="O233" i="5" s="1"/>
  <c r="M233" i="5"/>
  <c r="P233" i="5" s="1"/>
  <c r="K234" i="5"/>
  <c r="N234" i="5" s="1"/>
  <c r="L234" i="5"/>
  <c r="O234" i="5" s="1"/>
  <c r="M234" i="5"/>
  <c r="P234" i="5" s="1"/>
  <c r="K235" i="5"/>
  <c r="N235" i="5" s="1"/>
  <c r="L235" i="5"/>
  <c r="O235" i="5" s="1"/>
  <c r="M235" i="5"/>
  <c r="P235" i="5" s="1"/>
  <c r="K236" i="5"/>
  <c r="N236" i="5" s="1"/>
  <c r="L236" i="5"/>
  <c r="O236" i="5" s="1"/>
  <c r="M236" i="5"/>
  <c r="P236" i="5" s="1"/>
  <c r="K237" i="5"/>
  <c r="N237" i="5" s="1"/>
  <c r="L237" i="5"/>
  <c r="O237" i="5" s="1"/>
  <c r="M237" i="5"/>
  <c r="P237" i="5" s="1"/>
  <c r="K238" i="5"/>
  <c r="N238" i="5" s="1"/>
  <c r="L238" i="5"/>
  <c r="O238" i="5" s="1"/>
  <c r="M238" i="5"/>
  <c r="P238" i="5" s="1"/>
  <c r="K239" i="5"/>
  <c r="N239" i="5" s="1"/>
  <c r="L239" i="5"/>
  <c r="O239" i="5" s="1"/>
  <c r="M239" i="5"/>
  <c r="P239" i="5" s="1"/>
  <c r="K240" i="5"/>
  <c r="N240" i="5" s="1"/>
  <c r="L240" i="5"/>
  <c r="O240" i="5" s="1"/>
  <c r="M240" i="5"/>
  <c r="P240" i="5" s="1"/>
  <c r="K241" i="5"/>
  <c r="N241" i="5" s="1"/>
  <c r="L241" i="5"/>
  <c r="O241" i="5" s="1"/>
  <c r="M241" i="5"/>
  <c r="P241" i="5" s="1"/>
  <c r="K242" i="5"/>
  <c r="N242" i="5" s="1"/>
  <c r="L242" i="5"/>
  <c r="O242" i="5" s="1"/>
  <c r="M242" i="5"/>
  <c r="P242" i="5" s="1"/>
  <c r="K243" i="5"/>
  <c r="N243" i="5" s="1"/>
  <c r="L243" i="5"/>
  <c r="O243" i="5" s="1"/>
  <c r="M243" i="5"/>
  <c r="P243" i="5" s="1"/>
  <c r="K244" i="5"/>
  <c r="N244" i="5" s="1"/>
  <c r="L244" i="5"/>
  <c r="O244" i="5" s="1"/>
  <c r="M244" i="5"/>
  <c r="P244" i="5" s="1"/>
  <c r="K245" i="5"/>
  <c r="N245" i="5" s="1"/>
  <c r="L245" i="5"/>
  <c r="O245" i="5" s="1"/>
  <c r="M245" i="5"/>
  <c r="P245" i="5" s="1"/>
  <c r="K246" i="5"/>
  <c r="N246" i="5" s="1"/>
  <c r="L246" i="5"/>
  <c r="O246" i="5" s="1"/>
  <c r="M246" i="5"/>
  <c r="P246" i="5" s="1"/>
  <c r="K247" i="5"/>
  <c r="N247" i="5" s="1"/>
  <c r="L247" i="5"/>
  <c r="O247" i="5" s="1"/>
  <c r="M247" i="5"/>
  <c r="P247" i="5" s="1"/>
  <c r="K248" i="5"/>
  <c r="N248" i="5" s="1"/>
  <c r="L248" i="5"/>
  <c r="O248" i="5" s="1"/>
  <c r="M248" i="5"/>
  <c r="P248" i="5" s="1"/>
  <c r="K249" i="5"/>
  <c r="N249" i="5" s="1"/>
  <c r="L249" i="5"/>
  <c r="O249" i="5" s="1"/>
  <c r="M249" i="5"/>
  <c r="P249" i="5" s="1"/>
  <c r="K250" i="5"/>
  <c r="N250" i="5" s="1"/>
  <c r="L250" i="5"/>
  <c r="O250" i="5" s="1"/>
  <c r="M250" i="5"/>
  <c r="P250" i="5" s="1"/>
  <c r="K251" i="5"/>
  <c r="N251" i="5" s="1"/>
  <c r="L251" i="5"/>
  <c r="O251" i="5" s="1"/>
  <c r="M251" i="5"/>
  <c r="P251" i="5" s="1"/>
  <c r="K252" i="5"/>
  <c r="N252" i="5" s="1"/>
  <c r="L252" i="5"/>
  <c r="O252" i="5" s="1"/>
  <c r="M252" i="5"/>
  <c r="P252" i="5" s="1"/>
  <c r="K253" i="5"/>
  <c r="N253" i="5" s="1"/>
  <c r="L253" i="5"/>
  <c r="O253" i="5" s="1"/>
  <c r="M253" i="5"/>
  <c r="P253" i="5" s="1"/>
  <c r="K254" i="5"/>
  <c r="N254" i="5" s="1"/>
  <c r="L254" i="5"/>
  <c r="O254" i="5" s="1"/>
  <c r="M254" i="5"/>
  <c r="P254" i="5" s="1"/>
  <c r="K255" i="5"/>
  <c r="N255" i="5" s="1"/>
  <c r="L255" i="5"/>
  <c r="O255" i="5" s="1"/>
  <c r="M255" i="5"/>
  <c r="P255" i="5" s="1"/>
  <c r="K256" i="5"/>
  <c r="N256" i="5" s="1"/>
  <c r="L256" i="5"/>
  <c r="O256" i="5" s="1"/>
  <c r="M256" i="5"/>
  <c r="P256" i="5" s="1"/>
  <c r="K257" i="5"/>
  <c r="N257" i="5" s="1"/>
  <c r="L257" i="5"/>
  <c r="O257" i="5" s="1"/>
  <c r="M257" i="5"/>
  <c r="P257" i="5" s="1"/>
  <c r="K258" i="5"/>
  <c r="N258" i="5" s="1"/>
  <c r="L258" i="5"/>
  <c r="O258" i="5" s="1"/>
  <c r="M258" i="5"/>
  <c r="P258" i="5" s="1"/>
  <c r="K259" i="5"/>
  <c r="N259" i="5" s="1"/>
  <c r="L259" i="5"/>
  <c r="O259" i="5" s="1"/>
  <c r="M259" i="5"/>
  <c r="P259" i="5" s="1"/>
  <c r="K260" i="5"/>
  <c r="N260" i="5" s="1"/>
  <c r="L260" i="5"/>
  <c r="O260" i="5" s="1"/>
  <c r="M260" i="5"/>
  <c r="P260" i="5" s="1"/>
  <c r="K261" i="5"/>
  <c r="N261" i="5" s="1"/>
  <c r="L261" i="5"/>
  <c r="O261" i="5" s="1"/>
  <c r="M261" i="5"/>
  <c r="P261" i="5" s="1"/>
  <c r="K262" i="5"/>
  <c r="N262" i="5" s="1"/>
  <c r="L262" i="5"/>
  <c r="O262" i="5" s="1"/>
  <c r="M262" i="5"/>
  <c r="P262" i="5" s="1"/>
  <c r="K263" i="5"/>
  <c r="N263" i="5" s="1"/>
  <c r="L263" i="5"/>
  <c r="O263" i="5" s="1"/>
  <c r="M263" i="5"/>
  <c r="P263" i="5" s="1"/>
  <c r="K264" i="5"/>
  <c r="N264" i="5" s="1"/>
  <c r="L264" i="5"/>
  <c r="O264" i="5" s="1"/>
  <c r="M264" i="5"/>
  <c r="P264" i="5" s="1"/>
  <c r="K265" i="5"/>
  <c r="N265" i="5" s="1"/>
  <c r="L265" i="5"/>
  <c r="O265" i="5" s="1"/>
  <c r="M265" i="5"/>
  <c r="P265" i="5" s="1"/>
  <c r="K266" i="5"/>
  <c r="N266" i="5" s="1"/>
  <c r="L266" i="5"/>
  <c r="O266" i="5" s="1"/>
  <c r="M266" i="5"/>
  <c r="P266" i="5" s="1"/>
  <c r="K267" i="5"/>
  <c r="N267" i="5" s="1"/>
  <c r="L267" i="5"/>
  <c r="O267" i="5" s="1"/>
  <c r="M267" i="5"/>
  <c r="P267" i="5" s="1"/>
  <c r="K268" i="5"/>
  <c r="N268" i="5" s="1"/>
  <c r="L268" i="5"/>
  <c r="O268" i="5" s="1"/>
  <c r="M268" i="5"/>
  <c r="P268" i="5" s="1"/>
  <c r="K269" i="5"/>
  <c r="N269" i="5" s="1"/>
  <c r="L269" i="5"/>
  <c r="O269" i="5" s="1"/>
  <c r="M269" i="5"/>
  <c r="P269" i="5" s="1"/>
  <c r="K270" i="5"/>
  <c r="N270" i="5" s="1"/>
  <c r="L270" i="5"/>
  <c r="O270" i="5" s="1"/>
  <c r="M270" i="5"/>
  <c r="P270" i="5" s="1"/>
  <c r="K271" i="5"/>
  <c r="N271" i="5" s="1"/>
  <c r="L271" i="5"/>
  <c r="O271" i="5" s="1"/>
  <c r="M271" i="5"/>
  <c r="P271" i="5" s="1"/>
  <c r="K272" i="5"/>
  <c r="N272" i="5" s="1"/>
  <c r="L272" i="5"/>
  <c r="O272" i="5" s="1"/>
  <c r="M272" i="5"/>
  <c r="P272" i="5" s="1"/>
  <c r="K273" i="5"/>
  <c r="N273" i="5" s="1"/>
  <c r="L273" i="5"/>
  <c r="O273" i="5" s="1"/>
  <c r="M273" i="5"/>
  <c r="P273" i="5" s="1"/>
  <c r="K274" i="5"/>
  <c r="N274" i="5" s="1"/>
  <c r="L274" i="5"/>
  <c r="O274" i="5" s="1"/>
  <c r="M274" i="5"/>
  <c r="P274" i="5" s="1"/>
  <c r="K275" i="5"/>
  <c r="N275" i="5" s="1"/>
  <c r="L275" i="5"/>
  <c r="O275" i="5" s="1"/>
  <c r="M275" i="5"/>
  <c r="P275" i="5" s="1"/>
  <c r="K276" i="5"/>
  <c r="N276" i="5" s="1"/>
  <c r="L276" i="5"/>
  <c r="O276" i="5" s="1"/>
  <c r="M276" i="5"/>
  <c r="P276" i="5" s="1"/>
  <c r="K277" i="5"/>
  <c r="N277" i="5" s="1"/>
  <c r="L277" i="5"/>
  <c r="O277" i="5" s="1"/>
  <c r="M277" i="5"/>
  <c r="P277" i="5" s="1"/>
  <c r="K278" i="5"/>
  <c r="N278" i="5" s="1"/>
  <c r="L278" i="5"/>
  <c r="O278" i="5" s="1"/>
  <c r="M278" i="5"/>
  <c r="P278" i="5" s="1"/>
  <c r="K279" i="5"/>
  <c r="N279" i="5" s="1"/>
  <c r="L279" i="5"/>
  <c r="O279" i="5" s="1"/>
  <c r="M279" i="5"/>
  <c r="P279" i="5" s="1"/>
  <c r="K280" i="5"/>
  <c r="N280" i="5" s="1"/>
  <c r="L280" i="5"/>
  <c r="O280" i="5" s="1"/>
  <c r="M280" i="5"/>
  <c r="P280" i="5" s="1"/>
  <c r="K281" i="5"/>
  <c r="N281" i="5" s="1"/>
  <c r="L281" i="5"/>
  <c r="O281" i="5" s="1"/>
  <c r="M281" i="5"/>
  <c r="P281" i="5" s="1"/>
  <c r="K282" i="5"/>
  <c r="N282" i="5" s="1"/>
  <c r="L282" i="5"/>
  <c r="O282" i="5" s="1"/>
  <c r="M282" i="5"/>
  <c r="P282" i="5" s="1"/>
  <c r="K283" i="5"/>
  <c r="N283" i="5" s="1"/>
  <c r="L283" i="5"/>
  <c r="O283" i="5" s="1"/>
  <c r="M283" i="5"/>
  <c r="P283" i="5" s="1"/>
  <c r="K284" i="5"/>
  <c r="N284" i="5" s="1"/>
  <c r="L284" i="5"/>
  <c r="O284" i="5" s="1"/>
  <c r="M284" i="5"/>
  <c r="P284" i="5" s="1"/>
  <c r="K285" i="5"/>
  <c r="N285" i="5" s="1"/>
  <c r="L285" i="5"/>
  <c r="O285" i="5" s="1"/>
  <c r="M285" i="5"/>
  <c r="P285" i="5" s="1"/>
  <c r="K286" i="5"/>
  <c r="N286" i="5" s="1"/>
  <c r="L286" i="5"/>
  <c r="O286" i="5" s="1"/>
  <c r="M286" i="5"/>
  <c r="P286" i="5" s="1"/>
  <c r="K287" i="5"/>
  <c r="N287" i="5" s="1"/>
  <c r="L287" i="5"/>
  <c r="O287" i="5" s="1"/>
  <c r="M287" i="5"/>
  <c r="P287" i="5" s="1"/>
  <c r="K288" i="5"/>
  <c r="N288" i="5" s="1"/>
  <c r="L288" i="5"/>
  <c r="O288" i="5" s="1"/>
  <c r="M288" i="5"/>
  <c r="P288" i="5" s="1"/>
  <c r="K289" i="5"/>
  <c r="N289" i="5" s="1"/>
  <c r="L289" i="5"/>
  <c r="O289" i="5" s="1"/>
  <c r="M289" i="5"/>
  <c r="P289" i="5" s="1"/>
  <c r="K290" i="5"/>
  <c r="N290" i="5" s="1"/>
  <c r="L290" i="5"/>
  <c r="O290" i="5" s="1"/>
  <c r="M290" i="5"/>
  <c r="P290" i="5" s="1"/>
  <c r="K291" i="5"/>
  <c r="N291" i="5" s="1"/>
  <c r="L291" i="5"/>
  <c r="O291" i="5" s="1"/>
  <c r="M291" i="5"/>
  <c r="P291" i="5" s="1"/>
  <c r="K292" i="5"/>
  <c r="N292" i="5" s="1"/>
  <c r="L292" i="5"/>
  <c r="O292" i="5" s="1"/>
  <c r="M292" i="5"/>
  <c r="P292" i="5" s="1"/>
  <c r="K293" i="5"/>
  <c r="N293" i="5" s="1"/>
  <c r="L293" i="5"/>
  <c r="O293" i="5" s="1"/>
  <c r="M293" i="5"/>
  <c r="P293" i="5" s="1"/>
  <c r="K294" i="5"/>
  <c r="N294" i="5" s="1"/>
  <c r="L294" i="5"/>
  <c r="O294" i="5" s="1"/>
  <c r="M294" i="5"/>
  <c r="P294" i="5" s="1"/>
  <c r="K295" i="5"/>
  <c r="N295" i="5" s="1"/>
  <c r="L295" i="5"/>
  <c r="O295" i="5" s="1"/>
  <c r="M295" i="5"/>
  <c r="P295" i="5" s="1"/>
  <c r="K296" i="5"/>
  <c r="N296" i="5" s="1"/>
  <c r="L296" i="5"/>
  <c r="O296" i="5" s="1"/>
  <c r="M296" i="5"/>
  <c r="P296" i="5" s="1"/>
  <c r="K297" i="5"/>
  <c r="N297" i="5" s="1"/>
  <c r="L297" i="5"/>
  <c r="O297" i="5" s="1"/>
  <c r="M297" i="5"/>
  <c r="P297" i="5" s="1"/>
  <c r="K298" i="5"/>
  <c r="N298" i="5" s="1"/>
  <c r="L298" i="5"/>
  <c r="O298" i="5" s="1"/>
  <c r="M298" i="5"/>
  <c r="P298" i="5" s="1"/>
  <c r="K299" i="5"/>
  <c r="N299" i="5" s="1"/>
  <c r="L299" i="5"/>
  <c r="O299" i="5" s="1"/>
  <c r="M299" i="5"/>
  <c r="P299" i="5" s="1"/>
  <c r="K300" i="5"/>
  <c r="N300" i="5" s="1"/>
  <c r="L300" i="5"/>
  <c r="O300" i="5" s="1"/>
  <c r="M300" i="5"/>
  <c r="P300" i="5" s="1"/>
  <c r="K301" i="5"/>
  <c r="N301" i="5" s="1"/>
  <c r="L301" i="5"/>
  <c r="O301" i="5" s="1"/>
  <c r="M301" i="5"/>
  <c r="P301" i="5" s="1"/>
  <c r="K302" i="5"/>
  <c r="N302" i="5" s="1"/>
  <c r="L302" i="5"/>
  <c r="O302" i="5" s="1"/>
  <c r="M302" i="5"/>
  <c r="P302" i="5" s="1"/>
  <c r="K303" i="5"/>
  <c r="N303" i="5" s="1"/>
  <c r="L303" i="5"/>
  <c r="O303" i="5" s="1"/>
  <c r="M303" i="5"/>
  <c r="P303" i="5" s="1"/>
  <c r="K304" i="5"/>
  <c r="N304" i="5" s="1"/>
  <c r="L304" i="5"/>
  <c r="O304" i="5" s="1"/>
  <c r="M304" i="5"/>
  <c r="P304" i="5" s="1"/>
  <c r="K305" i="5"/>
  <c r="N305" i="5" s="1"/>
  <c r="L305" i="5"/>
  <c r="O305" i="5" s="1"/>
  <c r="M305" i="5"/>
  <c r="P305" i="5" s="1"/>
  <c r="K306" i="5"/>
  <c r="N306" i="5" s="1"/>
  <c r="L306" i="5"/>
  <c r="O306" i="5" s="1"/>
  <c r="M306" i="5"/>
  <c r="P306" i="5" s="1"/>
  <c r="K307" i="5"/>
  <c r="N307" i="5" s="1"/>
  <c r="L307" i="5"/>
  <c r="O307" i="5" s="1"/>
  <c r="M307" i="5"/>
  <c r="P307" i="5" s="1"/>
  <c r="K308" i="5"/>
  <c r="N308" i="5" s="1"/>
  <c r="L308" i="5"/>
  <c r="O308" i="5" s="1"/>
  <c r="M308" i="5"/>
  <c r="P308" i="5" s="1"/>
  <c r="K309" i="5"/>
  <c r="N309" i="5" s="1"/>
  <c r="L309" i="5"/>
  <c r="O309" i="5" s="1"/>
  <c r="M309" i="5"/>
  <c r="P309" i="5" s="1"/>
  <c r="K310" i="5"/>
  <c r="N310" i="5" s="1"/>
  <c r="L310" i="5"/>
  <c r="O310" i="5" s="1"/>
  <c r="M310" i="5"/>
  <c r="P310" i="5" s="1"/>
  <c r="K311" i="5"/>
  <c r="N311" i="5" s="1"/>
  <c r="L311" i="5"/>
  <c r="O311" i="5" s="1"/>
  <c r="M311" i="5"/>
  <c r="P311" i="5" s="1"/>
  <c r="K312" i="5"/>
  <c r="N312" i="5" s="1"/>
  <c r="L312" i="5"/>
  <c r="O312" i="5" s="1"/>
  <c r="M312" i="5"/>
  <c r="P312" i="5" s="1"/>
  <c r="K313" i="5"/>
  <c r="N313" i="5" s="1"/>
  <c r="L313" i="5"/>
  <c r="O313" i="5" s="1"/>
  <c r="M313" i="5"/>
  <c r="P313" i="5" s="1"/>
  <c r="K314" i="5"/>
  <c r="N314" i="5" s="1"/>
  <c r="L314" i="5"/>
  <c r="O314" i="5" s="1"/>
  <c r="M314" i="5"/>
  <c r="P314" i="5" s="1"/>
  <c r="K315" i="5"/>
  <c r="N315" i="5" s="1"/>
  <c r="L315" i="5"/>
  <c r="O315" i="5" s="1"/>
  <c r="M315" i="5"/>
  <c r="P315" i="5" s="1"/>
  <c r="K316" i="5"/>
  <c r="N316" i="5" s="1"/>
  <c r="L316" i="5"/>
  <c r="O316" i="5" s="1"/>
  <c r="M316" i="5"/>
  <c r="P316" i="5" s="1"/>
  <c r="K317" i="5"/>
  <c r="N317" i="5" s="1"/>
  <c r="L317" i="5"/>
  <c r="O317" i="5" s="1"/>
  <c r="M317" i="5"/>
  <c r="P317" i="5" s="1"/>
  <c r="K318" i="5"/>
  <c r="N318" i="5" s="1"/>
  <c r="L318" i="5"/>
  <c r="O318" i="5" s="1"/>
  <c r="M318" i="5"/>
  <c r="P318" i="5" s="1"/>
  <c r="K319" i="5"/>
  <c r="N319" i="5" s="1"/>
  <c r="L319" i="5"/>
  <c r="O319" i="5" s="1"/>
  <c r="M319" i="5"/>
  <c r="P319" i="5" s="1"/>
  <c r="K320" i="5"/>
  <c r="N320" i="5" s="1"/>
  <c r="L320" i="5"/>
  <c r="O320" i="5" s="1"/>
  <c r="M320" i="5"/>
  <c r="P320" i="5" s="1"/>
  <c r="K321" i="5"/>
  <c r="N321" i="5" s="1"/>
  <c r="L321" i="5"/>
  <c r="O321" i="5" s="1"/>
  <c r="M321" i="5"/>
  <c r="P321" i="5" s="1"/>
  <c r="K322" i="5"/>
  <c r="N322" i="5" s="1"/>
  <c r="L322" i="5"/>
  <c r="O322" i="5" s="1"/>
  <c r="M322" i="5"/>
  <c r="P322" i="5" s="1"/>
  <c r="K323" i="5"/>
  <c r="N323" i="5" s="1"/>
  <c r="L323" i="5"/>
  <c r="O323" i="5" s="1"/>
  <c r="M323" i="5"/>
  <c r="P323" i="5" s="1"/>
  <c r="K324" i="5"/>
  <c r="N324" i="5" s="1"/>
  <c r="L324" i="5"/>
  <c r="O324" i="5" s="1"/>
  <c r="M324" i="5"/>
  <c r="P324" i="5" s="1"/>
  <c r="K325" i="5"/>
  <c r="N325" i="5" s="1"/>
  <c r="L325" i="5"/>
  <c r="O325" i="5" s="1"/>
  <c r="M325" i="5"/>
  <c r="P325" i="5" s="1"/>
  <c r="K326" i="5"/>
  <c r="N326" i="5" s="1"/>
  <c r="L326" i="5"/>
  <c r="O326" i="5" s="1"/>
  <c r="M326" i="5"/>
  <c r="P326" i="5" s="1"/>
  <c r="K327" i="5"/>
  <c r="N327" i="5" s="1"/>
  <c r="L327" i="5"/>
  <c r="O327" i="5" s="1"/>
  <c r="M327" i="5"/>
  <c r="P327" i="5" s="1"/>
  <c r="K328" i="5"/>
  <c r="N328" i="5" s="1"/>
  <c r="L328" i="5"/>
  <c r="O328" i="5" s="1"/>
  <c r="M328" i="5"/>
  <c r="P328" i="5" s="1"/>
  <c r="K329" i="5"/>
  <c r="N329" i="5" s="1"/>
  <c r="L329" i="5"/>
  <c r="O329" i="5" s="1"/>
  <c r="M329" i="5"/>
  <c r="P329" i="5" s="1"/>
  <c r="K330" i="5"/>
  <c r="N330" i="5" s="1"/>
  <c r="L330" i="5"/>
  <c r="O330" i="5" s="1"/>
  <c r="M330" i="5"/>
  <c r="P330" i="5" s="1"/>
  <c r="K331" i="5"/>
  <c r="N331" i="5" s="1"/>
  <c r="L331" i="5"/>
  <c r="O331" i="5" s="1"/>
  <c r="M331" i="5"/>
  <c r="P331" i="5" s="1"/>
  <c r="K332" i="5"/>
  <c r="N332" i="5" s="1"/>
  <c r="L332" i="5"/>
  <c r="O332" i="5" s="1"/>
  <c r="M332" i="5"/>
  <c r="P332" i="5" s="1"/>
  <c r="K333" i="5"/>
  <c r="N333" i="5" s="1"/>
  <c r="L333" i="5"/>
  <c r="O333" i="5" s="1"/>
  <c r="M333" i="5"/>
  <c r="P333" i="5" s="1"/>
  <c r="K334" i="5"/>
  <c r="N334" i="5" s="1"/>
  <c r="L334" i="5"/>
  <c r="O334" i="5" s="1"/>
  <c r="M334" i="5"/>
  <c r="P334" i="5" s="1"/>
  <c r="K335" i="5"/>
  <c r="N335" i="5" s="1"/>
  <c r="L335" i="5"/>
  <c r="O335" i="5" s="1"/>
  <c r="M335" i="5"/>
  <c r="P335" i="5" s="1"/>
  <c r="K336" i="5"/>
  <c r="N336" i="5" s="1"/>
  <c r="L336" i="5"/>
  <c r="O336" i="5" s="1"/>
  <c r="M336" i="5"/>
  <c r="P336" i="5" s="1"/>
  <c r="K337" i="5"/>
  <c r="N337" i="5" s="1"/>
  <c r="L337" i="5"/>
  <c r="O337" i="5" s="1"/>
  <c r="M337" i="5"/>
  <c r="P337" i="5" s="1"/>
  <c r="K338" i="5"/>
  <c r="N338" i="5" s="1"/>
  <c r="L338" i="5"/>
  <c r="O338" i="5" s="1"/>
  <c r="M338" i="5"/>
  <c r="P338" i="5" s="1"/>
  <c r="K339" i="5"/>
  <c r="N339" i="5" s="1"/>
  <c r="L339" i="5"/>
  <c r="O339" i="5" s="1"/>
  <c r="M339" i="5"/>
  <c r="P339" i="5" s="1"/>
  <c r="K340" i="5"/>
  <c r="N340" i="5" s="1"/>
  <c r="L340" i="5"/>
  <c r="O340" i="5" s="1"/>
  <c r="M340" i="5"/>
  <c r="P340" i="5" s="1"/>
  <c r="K341" i="5"/>
  <c r="N341" i="5" s="1"/>
  <c r="L341" i="5"/>
  <c r="O341" i="5" s="1"/>
  <c r="M341" i="5"/>
  <c r="P341" i="5" s="1"/>
  <c r="K342" i="5"/>
  <c r="N342" i="5" s="1"/>
  <c r="L342" i="5"/>
  <c r="O342" i="5" s="1"/>
  <c r="M342" i="5"/>
  <c r="P342" i="5" s="1"/>
  <c r="K343" i="5"/>
  <c r="N343" i="5" s="1"/>
  <c r="L343" i="5"/>
  <c r="O343" i="5" s="1"/>
  <c r="M343" i="5"/>
  <c r="P343" i="5" s="1"/>
  <c r="K344" i="5"/>
  <c r="N344" i="5" s="1"/>
  <c r="L344" i="5"/>
  <c r="O344" i="5" s="1"/>
  <c r="M344" i="5"/>
  <c r="P344" i="5" s="1"/>
  <c r="K345" i="5"/>
  <c r="N345" i="5" s="1"/>
  <c r="L345" i="5"/>
  <c r="O345" i="5" s="1"/>
  <c r="M345" i="5"/>
  <c r="P345" i="5" s="1"/>
  <c r="K346" i="5"/>
  <c r="N346" i="5" s="1"/>
  <c r="L346" i="5"/>
  <c r="O346" i="5" s="1"/>
  <c r="M346" i="5"/>
  <c r="P346" i="5" s="1"/>
  <c r="K347" i="5"/>
  <c r="N347" i="5" s="1"/>
  <c r="L347" i="5"/>
  <c r="O347" i="5" s="1"/>
  <c r="M347" i="5"/>
  <c r="P347" i="5" s="1"/>
  <c r="K348" i="5"/>
  <c r="N348" i="5" s="1"/>
  <c r="L348" i="5"/>
  <c r="O348" i="5" s="1"/>
  <c r="M348" i="5"/>
  <c r="P348" i="5" s="1"/>
  <c r="K349" i="5"/>
  <c r="N349" i="5" s="1"/>
  <c r="L349" i="5"/>
  <c r="O349" i="5" s="1"/>
  <c r="M349" i="5"/>
  <c r="P349" i="5" s="1"/>
  <c r="K350" i="5"/>
  <c r="N350" i="5" s="1"/>
  <c r="L350" i="5"/>
  <c r="O350" i="5" s="1"/>
  <c r="M350" i="5"/>
  <c r="P350" i="5" s="1"/>
  <c r="K351" i="5"/>
  <c r="N351" i="5" s="1"/>
  <c r="L351" i="5"/>
  <c r="O351" i="5" s="1"/>
  <c r="M351" i="5"/>
  <c r="P351" i="5" s="1"/>
  <c r="K352" i="5"/>
  <c r="N352" i="5" s="1"/>
  <c r="L352" i="5"/>
  <c r="O352" i="5" s="1"/>
  <c r="M352" i="5"/>
  <c r="P352" i="5" s="1"/>
  <c r="K353" i="5"/>
  <c r="N353" i="5" s="1"/>
  <c r="L353" i="5"/>
  <c r="O353" i="5" s="1"/>
  <c r="M353" i="5"/>
  <c r="P353" i="5" s="1"/>
  <c r="K354" i="5"/>
  <c r="N354" i="5" s="1"/>
  <c r="L354" i="5"/>
  <c r="O354" i="5" s="1"/>
  <c r="M354" i="5"/>
  <c r="P354" i="5" s="1"/>
  <c r="K355" i="5"/>
  <c r="N355" i="5" s="1"/>
  <c r="L355" i="5"/>
  <c r="O355" i="5" s="1"/>
  <c r="M355" i="5"/>
  <c r="P355" i="5" s="1"/>
  <c r="K356" i="5"/>
  <c r="N356" i="5" s="1"/>
  <c r="L356" i="5"/>
  <c r="O356" i="5" s="1"/>
  <c r="M356" i="5"/>
  <c r="P356" i="5" s="1"/>
  <c r="K357" i="5"/>
  <c r="N357" i="5" s="1"/>
  <c r="L357" i="5"/>
  <c r="O357" i="5" s="1"/>
  <c r="M357" i="5"/>
  <c r="P357" i="5" s="1"/>
  <c r="K358" i="5"/>
  <c r="N358" i="5" s="1"/>
  <c r="L358" i="5"/>
  <c r="O358" i="5" s="1"/>
  <c r="M358" i="5"/>
  <c r="P358" i="5" s="1"/>
  <c r="K359" i="5"/>
  <c r="N359" i="5" s="1"/>
  <c r="L359" i="5"/>
  <c r="O359" i="5" s="1"/>
  <c r="M359" i="5"/>
  <c r="P359" i="5" s="1"/>
  <c r="K360" i="5"/>
  <c r="N360" i="5" s="1"/>
  <c r="L360" i="5"/>
  <c r="O360" i="5" s="1"/>
  <c r="M360" i="5"/>
  <c r="P360" i="5" s="1"/>
  <c r="K361" i="5"/>
  <c r="N361" i="5" s="1"/>
  <c r="L361" i="5"/>
  <c r="O361" i="5" s="1"/>
  <c r="M361" i="5"/>
  <c r="P361" i="5" s="1"/>
  <c r="K362" i="5"/>
  <c r="N362" i="5" s="1"/>
  <c r="L362" i="5"/>
  <c r="O362" i="5" s="1"/>
  <c r="M362" i="5"/>
  <c r="P362" i="5" s="1"/>
  <c r="K363" i="5"/>
  <c r="N363" i="5" s="1"/>
  <c r="L363" i="5"/>
  <c r="O363" i="5" s="1"/>
  <c r="M363" i="5"/>
  <c r="P363" i="5" s="1"/>
  <c r="K364" i="5"/>
  <c r="N364" i="5" s="1"/>
  <c r="L364" i="5"/>
  <c r="O364" i="5" s="1"/>
  <c r="M364" i="5"/>
  <c r="P364" i="5" s="1"/>
  <c r="K365" i="5"/>
  <c r="N365" i="5" s="1"/>
  <c r="L365" i="5"/>
  <c r="O365" i="5" s="1"/>
  <c r="M365" i="5"/>
  <c r="P365" i="5" s="1"/>
  <c r="K366" i="5"/>
  <c r="N366" i="5" s="1"/>
  <c r="L366" i="5"/>
  <c r="O366" i="5" s="1"/>
  <c r="M366" i="5"/>
  <c r="P366" i="5" s="1"/>
  <c r="K367" i="5"/>
  <c r="N367" i="5" s="1"/>
  <c r="L367" i="5"/>
  <c r="O367" i="5" s="1"/>
  <c r="M367" i="5"/>
  <c r="P367" i="5" s="1"/>
  <c r="K368" i="5"/>
  <c r="N368" i="5" s="1"/>
  <c r="L368" i="5"/>
  <c r="O368" i="5" s="1"/>
  <c r="M368" i="5"/>
  <c r="P368" i="5" s="1"/>
  <c r="K369" i="5"/>
  <c r="N369" i="5" s="1"/>
  <c r="L369" i="5"/>
  <c r="O369" i="5" s="1"/>
  <c r="M369" i="5"/>
  <c r="P369" i="5" s="1"/>
  <c r="K370" i="5"/>
  <c r="N370" i="5" s="1"/>
  <c r="L370" i="5"/>
  <c r="O370" i="5" s="1"/>
  <c r="M370" i="5"/>
  <c r="P370" i="5" s="1"/>
  <c r="K371" i="5"/>
  <c r="N371" i="5" s="1"/>
  <c r="L371" i="5"/>
  <c r="O371" i="5" s="1"/>
  <c r="M371" i="5"/>
  <c r="P371" i="5" s="1"/>
  <c r="K372" i="5"/>
  <c r="N372" i="5" s="1"/>
  <c r="L372" i="5"/>
  <c r="O372" i="5" s="1"/>
  <c r="M372" i="5"/>
  <c r="P372" i="5" s="1"/>
  <c r="K373" i="5"/>
  <c r="N373" i="5" s="1"/>
  <c r="L373" i="5"/>
  <c r="O373" i="5" s="1"/>
  <c r="M373" i="5"/>
  <c r="P373" i="5" s="1"/>
  <c r="K374" i="5"/>
  <c r="N374" i="5" s="1"/>
  <c r="L374" i="5"/>
  <c r="O374" i="5" s="1"/>
  <c r="M374" i="5"/>
  <c r="P374" i="5" s="1"/>
  <c r="K375" i="5"/>
  <c r="N375" i="5" s="1"/>
  <c r="L375" i="5"/>
  <c r="O375" i="5" s="1"/>
  <c r="M375" i="5"/>
  <c r="P375" i="5" s="1"/>
  <c r="K376" i="5"/>
  <c r="N376" i="5" s="1"/>
  <c r="L376" i="5"/>
  <c r="O376" i="5" s="1"/>
  <c r="M376" i="5"/>
  <c r="P376" i="5" s="1"/>
  <c r="K377" i="5"/>
  <c r="N377" i="5" s="1"/>
  <c r="L377" i="5"/>
  <c r="O377" i="5" s="1"/>
  <c r="M377" i="5"/>
  <c r="P377" i="5" s="1"/>
  <c r="K378" i="5"/>
  <c r="N378" i="5" s="1"/>
  <c r="L378" i="5"/>
  <c r="O378" i="5" s="1"/>
  <c r="M378" i="5"/>
  <c r="P378" i="5" s="1"/>
  <c r="K379" i="5"/>
  <c r="N379" i="5" s="1"/>
  <c r="L379" i="5"/>
  <c r="O379" i="5" s="1"/>
  <c r="M379" i="5"/>
  <c r="P379" i="5" s="1"/>
  <c r="K380" i="5"/>
  <c r="N380" i="5" s="1"/>
  <c r="L380" i="5"/>
  <c r="O380" i="5" s="1"/>
  <c r="M380" i="5"/>
  <c r="P380" i="5" s="1"/>
  <c r="K381" i="5"/>
  <c r="N381" i="5" s="1"/>
  <c r="L381" i="5"/>
  <c r="O381" i="5" s="1"/>
  <c r="M381" i="5"/>
  <c r="P381" i="5" s="1"/>
  <c r="K382" i="5"/>
  <c r="N382" i="5" s="1"/>
  <c r="L382" i="5"/>
  <c r="O382" i="5" s="1"/>
  <c r="M382" i="5"/>
  <c r="P382" i="5" s="1"/>
  <c r="K383" i="5"/>
  <c r="N383" i="5" s="1"/>
  <c r="L383" i="5"/>
  <c r="O383" i="5" s="1"/>
  <c r="M383" i="5"/>
  <c r="P383" i="5" s="1"/>
  <c r="K384" i="5"/>
  <c r="N384" i="5" s="1"/>
  <c r="L384" i="5"/>
  <c r="O384" i="5" s="1"/>
  <c r="M384" i="5"/>
  <c r="P384" i="5" s="1"/>
  <c r="K385" i="5"/>
  <c r="N385" i="5" s="1"/>
  <c r="L385" i="5"/>
  <c r="O385" i="5" s="1"/>
  <c r="M385" i="5"/>
  <c r="P385" i="5" s="1"/>
  <c r="K386" i="5"/>
  <c r="N386" i="5" s="1"/>
  <c r="L386" i="5"/>
  <c r="O386" i="5" s="1"/>
  <c r="M386" i="5"/>
  <c r="P386" i="5" s="1"/>
  <c r="K387" i="5"/>
  <c r="N387" i="5" s="1"/>
  <c r="L387" i="5"/>
  <c r="O387" i="5" s="1"/>
  <c r="M387" i="5"/>
  <c r="P387" i="5" s="1"/>
  <c r="K388" i="5"/>
  <c r="N388" i="5" s="1"/>
  <c r="L388" i="5"/>
  <c r="O388" i="5" s="1"/>
  <c r="M388" i="5"/>
  <c r="P388" i="5" s="1"/>
  <c r="K389" i="5"/>
  <c r="N389" i="5" s="1"/>
  <c r="L389" i="5"/>
  <c r="O389" i="5" s="1"/>
  <c r="M389" i="5"/>
  <c r="P389" i="5" s="1"/>
  <c r="K390" i="5"/>
  <c r="N390" i="5" s="1"/>
  <c r="L390" i="5"/>
  <c r="O390" i="5" s="1"/>
  <c r="M390" i="5"/>
  <c r="P390" i="5" s="1"/>
  <c r="K391" i="5"/>
  <c r="N391" i="5" s="1"/>
  <c r="L391" i="5"/>
  <c r="O391" i="5" s="1"/>
  <c r="M391" i="5"/>
  <c r="P391" i="5" s="1"/>
  <c r="K392" i="5"/>
  <c r="N392" i="5" s="1"/>
  <c r="L392" i="5"/>
  <c r="O392" i="5" s="1"/>
  <c r="M392" i="5"/>
  <c r="P392" i="5" s="1"/>
  <c r="K393" i="5"/>
  <c r="N393" i="5" s="1"/>
  <c r="L393" i="5"/>
  <c r="O393" i="5" s="1"/>
  <c r="M393" i="5"/>
  <c r="P393" i="5" s="1"/>
  <c r="K394" i="5"/>
  <c r="N394" i="5" s="1"/>
  <c r="L394" i="5"/>
  <c r="O394" i="5" s="1"/>
  <c r="M394" i="5"/>
  <c r="P394" i="5" s="1"/>
  <c r="K395" i="5"/>
  <c r="N395" i="5" s="1"/>
  <c r="L395" i="5"/>
  <c r="O395" i="5" s="1"/>
  <c r="M395" i="5"/>
  <c r="P395" i="5" s="1"/>
  <c r="K396" i="5"/>
  <c r="N396" i="5" s="1"/>
  <c r="L396" i="5"/>
  <c r="O396" i="5" s="1"/>
  <c r="M396" i="5"/>
  <c r="P396" i="5" s="1"/>
  <c r="K397" i="5"/>
  <c r="N397" i="5" s="1"/>
  <c r="L397" i="5"/>
  <c r="O397" i="5" s="1"/>
  <c r="M397" i="5"/>
  <c r="P397" i="5" s="1"/>
  <c r="K398" i="5"/>
  <c r="N398" i="5" s="1"/>
  <c r="L398" i="5"/>
  <c r="O398" i="5" s="1"/>
  <c r="M398" i="5"/>
  <c r="P398" i="5" s="1"/>
  <c r="K399" i="5"/>
  <c r="N399" i="5" s="1"/>
  <c r="L399" i="5"/>
  <c r="O399" i="5" s="1"/>
  <c r="M399" i="5"/>
  <c r="P399" i="5" s="1"/>
  <c r="K400" i="5"/>
  <c r="N400" i="5" s="1"/>
  <c r="L400" i="5"/>
  <c r="O400" i="5" s="1"/>
  <c r="M400" i="5"/>
  <c r="P400" i="5" s="1"/>
  <c r="K401" i="5"/>
  <c r="N401" i="5" s="1"/>
  <c r="L401" i="5"/>
  <c r="O401" i="5" s="1"/>
  <c r="M401" i="5"/>
  <c r="P401" i="5" s="1"/>
  <c r="K402" i="5"/>
  <c r="N402" i="5" s="1"/>
  <c r="L402" i="5"/>
  <c r="O402" i="5" s="1"/>
  <c r="M402" i="5"/>
  <c r="P402" i="5" s="1"/>
  <c r="K403" i="5"/>
  <c r="N403" i="5" s="1"/>
  <c r="L403" i="5"/>
  <c r="O403" i="5" s="1"/>
  <c r="M403" i="5"/>
  <c r="P403" i="5" s="1"/>
  <c r="K404" i="5"/>
  <c r="N404" i="5" s="1"/>
  <c r="L404" i="5"/>
  <c r="O404" i="5" s="1"/>
  <c r="M404" i="5"/>
  <c r="P404" i="5" s="1"/>
  <c r="K405" i="5"/>
  <c r="N405" i="5" s="1"/>
  <c r="L405" i="5"/>
  <c r="O405" i="5" s="1"/>
  <c r="M405" i="5"/>
  <c r="P405" i="5" s="1"/>
  <c r="K406" i="5"/>
  <c r="N406" i="5" s="1"/>
  <c r="L406" i="5"/>
  <c r="O406" i="5" s="1"/>
  <c r="M406" i="5"/>
  <c r="P406" i="5" s="1"/>
  <c r="K407" i="5"/>
  <c r="N407" i="5" s="1"/>
  <c r="L407" i="5"/>
  <c r="O407" i="5" s="1"/>
  <c r="M407" i="5"/>
  <c r="P407" i="5" s="1"/>
  <c r="K408" i="5"/>
  <c r="N408" i="5" s="1"/>
  <c r="L408" i="5"/>
  <c r="O408" i="5" s="1"/>
  <c r="M408" i="5"/>
  <c r="P408" i="5" s="1"/>
  <c r="K409" i="5"/>
  <c r="N409" i="5" s="1"/>
  <c r="L409" i="5"/>
  <c r="O409" i="5" s="1"/>
  <c r="M409" i="5"/>
  <c r="P409" i="5" s="1"/>
  <c r="K410" i="5"/>
  <c r="N410" i="5" s="1"/>
  <c r="L410" i="5"/>
  <c r="O410" i="5" s="1"/>
  <c r="M410" i="5"/>
  <c r="P410" i="5" s="1"/>
  <c r="K411" i="5"/>
  <c r="N411" i="5" s="1"/>
  <c r="L411" i="5"/>
  <c r="O411" i="5" s="1"/>
  <c r="M411" i="5"/>
  <c r="P411" i="5" s="1"/>
  <c r="K412" i="5"/>
  <c r="N412" i="5" s="1"/>
  <c r="L412" i="5"/>
  <c r="O412" i="5" s="1"/>
  <c r="M412" i="5"/>
  <c r="P412" i="5" s="1"/>
  <c r="K413" i="5"/>
  <c r="N413" i="5" s="1"/>
  <c r="L413" i="5"/>
  <c r="O413" i="5" s="1"/>
  <c r="M413" i="5"/>
  <c r="P413" i="5" s="1"/>
  <c r="K414" i="5"/>
  <c r="N414" i="5" s="1"/>
  <c r="L414" i="5"/>
  <c r="O414" i="5" s="1"/>
  <c r="M414" i="5"/>
  <c r="P414" i="5" s="1"/>
  <c r="K415" i="5"/>
  <c r="N415" i="5" s="1"/>
  <c r="L415" i="5"/>
  <c r="O415" i="5" s="1"/>
  <c r="M415" i="5"/>
  <c r="P415" i="5" s="1"/>
  <c r="K416" i="5"/>
  <c r="N416" i="5" s="1"/>
  <c r="L416" i="5"/>
  <c r="O416" i="5" s="1"/>
  <c r="M416" i="5"/>
  <c r="P416" i="5" s="1"/>
  <c r="K417" i="5"/>
  <c r="N417" i="5" s="1"/>
  <c r="L417" i="5"/>
  <c r="O417" i="5" s="1"/>
  <c r="M417" i="5"/>
  <c r="P417" i="5" s="1"/>
  <c r="K418" i="5"/>
  <c r="N418" i="5" s="1"/>
  <c r="L418" i="5"/>
  <c r="O418" i="5" s="1"/>
  <c r="M418" i="5"/>
  <c r="P418" i="5" s="1"/>
  <c r="K419" i="5"/>
  <c r="N419" i="5" s="1"/>
  <c r="L419" i="5"/>
  <c r="O419" i="5" s="1"/>
  <c r="M419" i="5"/>
  <c r="P419" i="5" s="1"/>
  <c r="K420" i="5"/>
  <c r="N420" i="5" s="1"/>
  <c r="L420" i="5"/>
  <c r="O420" i="5" s="1"/>
  <c r="M420" i="5"/>
  <c r="P420" i="5" s="1"/>
  <c r="K421" i="5"/>
  <c r="N421" i="5" s="1"/>
  <c r="L421" i="5"/>
  <c r="O421" i="5" s="1"/>
  <c r="M421" i="5"/>
  <c r="P421" i="5" s="1"/>
  <c r="K422" i="5"/>
  <c r="N422" i="5" s="1"/>
  <c r="L422" i="5"/>
  <c r="O422" i="5" s="1"/>
  <c r="M422" i="5"/>
  <c r="P422" i="5" s="1"/>
  <c r="K423" i="5"/>
  <c r="N423" i="5" s="1"/>
  <c r="L423" i="5"/>
  <c r="O423" i="5" s="1"/>
  <c r="M423" i="5"/>
  <c r="P423" i="5" s="1"/>
  <c r="K424" i="5"/>
  <c r="N424" i="5" s="1"/>
  <c r="L424" i="5"/>
  <c r="O424" i="5" s="1"/>
  <c r="M424" i="5"/>
  <c r="P424" i="5" s="1"/>
  <c r="K425" i="5"/>
  <c r="N425" i="5" s="1"/>
  <c r="L425" i="5"/>
  <c r="O425" i="5" s="1"/>
  <c r="M425" i="5"/>
  <c r="P425" i="5" s="1"/>
  <c r="K426" i="5"/>
  <c r="N426" i="5" s="1"/>
  <c r="L426" i="5"/>
  <c r="O426" i="5" s="1"/>
  <c r="M426" i="5"/>
  <c r="P426" i="5" s="1"/>
  <c r="K427" i="5"/>
  <c r="N427" i="5" s="1"/>
  <c r="L427" i="5"/>
  <c r="O427" i="5" s="1"/>
  <c r="M427" i="5"/>
  <c r="P427" i="5" s="1"/>
  <c r="K428" i="5"/>
  <c r="N428" i="5" s="1"/>
  <c r="L428" i="5"/>
  <c r="O428" i="5" s="1"/>
  <c r="M428" i="5"/>
  <c r="P428" i="5" s="1"/>
  <c r="K429" i="5"/>
  <c r="N429" i="5" s="1"/>
  <c r="L429" i="5"/>
  <c r="O429" i="5" s="1"/>
  <c r="M429" i="5"/>
  <c r="P429" i="5" s="1"/>
  <c r="K430" i="5"/>
  <c r="N430" i="5" s="1"/>
  <c r="L430" i="5"/>
  <c r="O430" i="5" s="1"/>
  <c r="M430" i="5"/>
  <c r="P430" i="5" s="1"/>
  <c r="K431" i="5"/>
  <c r="N431" i="5" s="1"/>
  <c r="L431" i="5"/>
  <c r="O431" i="5" s="1"/>
  <c r="M431" i="5"/>
  <c r="P431" i="5" s="1"/>
  <c r="K432" i="5"/>
  <c r="N432" i="5" s="1"/>
  <c r="L432" i="5"/>
  <c r="O432" i="5" s="1"/>
  <c r="M432" i="5"/>
  <c r="P432" i="5" s="1"/>
  <c r="K433" i="5"/>
  <c r="N433" i="5" s="1"/>
  <c r="L433" i="5"/>
  <c r="O433" i="5" s="1"/>
  <c r="M433" i="5"/>
  <c r="P433" i="5" s="1"/>
  <c r="K434" i="5"/>
  <c r="N434" i="5" s="1"/>
  <c r="L434" i="5"/>
  <c r="O434" i="5" s="1"/>
  <c r="M434" i="5"/>
  <c r="P434" i="5" s="1"/>
  <c r="K435" i="5"/>
  <c r="N435" i="5" s="1"/>
  <c r="L435" i="5"/>
  <c r="O435" i="5" s="1"/>
  <c r="M435" i="5"/>
  <c r="P435" i="5" s="1"/>
  <c r="K436" i="5"/>
  <c r="N436" i="5" s="1"/>
  <c r="L436" i="5"/>
  <c r="O436" i="5" s="1"/>
  <c r="M436" i="5"/>
  <c r="P436" i="5" s="1"/>
  <c r="K437" i="5"/>
  <c r="N437" i="5" s="1"/>
  <c r="L437" i="5"/>
  <c r="O437" i="5" s="1"/>
  <c r="M437" i="5"/>
  <c r="P437" i="5" s="1"/>
  <c r="K438" i="5"/>
  <c r="N438" i="5" s="1"/>
  <c r="L438" i="5"/>
  <c r="O438" i="5" s="1"/>
  <c r="M438" i="5"/>
  <c r="P438" i="5" s="1"/>
  <c r="K439" i="5"/>
  <c r="N439" i="5" s="1"/>
  <c r="L439" i="5"/>
  <c r="O439" i="5" s="1"/>
  <c r="M439" i="5"/>
  <c r="P439" i="5" s="1"/>
  <c r="K440" i="5"/>
  <c r="N440" i="5" s="1"/>
  <c r="L440" i="5"/>
  <c r="O440" i="5" s="1"/>
  <c r="M440" i="5"/>
  <c r="P440" i="5" s="1"/>
  <c r="K441" i="5"/>
  <c r="N441" i="5" s="1"/>
  <c r="L441" i="5"/>
  <c r="O441" i="5" s="1"/>
  <c r="M441" i="5"/>
  <c r="P441" i="5" s="1"/>
  <c r="K442" i="5"/>
  <c r="N442" i="5" s="1"/>
  <c r="L442" i="5"/>
  <c r="O442" i="5" s="1"/>
  <c r="M442" i="5"/>
  <c r="P442" i="5" s="1"/>
  <c r="K443" i="5"/>
  <c r="N443" i="5" s="1"/>
  <c r="L443" i="5"/>
  <c r="O443" i="5" s="1"/>
  <c r="M443" i="5"/>
  <c r="P443" i="5" s="1"/>
  <c r="K444" i="5"/>
  <c r="N444" i="5" s="1"/>
  <c r="L444" i="5"/>
  <c r="O444" i="5" s="1"/>
  <c r="M444" i="5"/>
  <c r="P444" i="5" s="1"/>
  <c r="K445" i="5"/>
  <c r="N445" i="5" s="1"/>
  <c r="L445" i="5"/>
  <c r="O445" i="5" s="1"/>
  <c r="M445" i="5"/>
  <c r="P445" i="5" s="1"/>
  <c r="K446" i="5"/>
  <c r="N446" i="5" s="1"/>
  <c r="L446" i="5"/>
  <c r="O446" i="5" s="1"/>
  <c r="M446" i="5"/>
  <c r="P446" i="5" s="1"/>
  <c r="K447" i="5"/>
  <c r="N447" i="5" s="1"/>
  <c r="L447" i="5"/>
  <c r="O447" i="5" s="1"/>
  <c r="M447" i="5"/>
  <c r="P447" i="5" s="1"/>
  <c r="K448" i="5"/>
  <c r="N448" i="5" s="1"/>
  <c r="L448" i="5"/>
  <c r="O448" i="5" s="1"/>
  <c r="M448" i="5"/>
  <c r="P448" i="5" s="1"/>
  <c r="K449" i="5"/>
  <c r="N449" i="5" s="1"/>
  <c r="L449" i="5"/>
  <c r="O449" i="5" s="1"/>
  <c r="M449" i="5"/>
  <c r="P449" i="5" s="1"/>
  <c r="K450" i="5"/>
  <c r="N450" i="5" s="1"/>
  <c r="L450" i="5"/>
  <c r="O450" i="5" s="1"/>
  <c r="M450" i="5"/>
  <c r="P450" i="5" s="1"/>
  <c r="K451" i="5"/>
  <c r="N451" i="5" s="1"/>
  <c r="L451" i="5"/>
  <c r="O451" i="5" s="1"/>
  <c r="M451" i="5"/>
  <c r="P451" i="5" s="1"/>
  <c r="K452" i="5"/>
  <c r="N452" i="5" s="1"/>
  <c r="L452" i="5"/>
  <c r="O452" i="5" s="1"/>
  <c r="M452" i="5"/>
  <c r="P452" i="5" s="1"/>
  <c r="K453" i="5"/>
  <c r="N453" i="5" s="1"/>
  <c r="L453" i="5"/>
  <c r="O453" i="5" s="1"/>
  <c r="M453" i="5"/>
  <c r="P453" i="5" s="1"/>
  <c r="K454" i="5"/>
  <c r="N454" i="5" s="1"/>
  <c r="L454" i="5"/>
  <c r="O454" i="5" s="1"/>
  <c r="M454" i="5"/>
  <c r="P454" i="5" s="1"/>
  <c r="K455" i="5"/>
  <c r="N455" i="5" s="1"/>
  <c r="L455" i="5"/>
  <c r="O455" i="5" s="1"/>
  <c r="M455" i="5"/>
  <c r="P455" i="5" s="1"/>
  <c r="K456" i="5"/>
  <c r="N456" i="5" s="1"/>
  <c r="L456" i="5"/>
  <c r="O456" i="5" s="1"/>
  <c r="M456" i="5"/>
  <c r="P456" i="5" s="1"/>
  <c r="K457" i="5"/>
  <c r="N457" i="5" s="1"/>
  <c r="L457" i="5"/>
  <c r="O457" i="5" s="1"/>
  <c r="M457" i="5"/>
  <c r="P457" i="5" s="1"/>
  <c r="K458" i="5"/>
  <c r="N458" i="5" s="1"/>
  <c r="L458" i="5"/>
  <c r="O458" i="5" s="1"/>
  <c r="M458" i="5"/>
  <c r="P458" i="5" s="1"/>
  <c r="K459" i="5"/>
  <c r="N459" i="5" s="1"/>
  <c r="L459" i="5"/>
  <c r="O459" i="5" s="1"/>
  <c r="M459" i="5"/>
  <c r="P459" i="5" s="1"/>
  <c r="K460" i="5"/>
  <c r="N460" i="5" s="1"/>
  <c r="L460" i="5"/>
  <c r="O460" i="5" s="1"/>
  <c r="M460" i="5"/>
  <c r="P460" i="5" s="1"/>
  <c r="K461" i="5"/>
  <c r="N461" i="5" s="1"/>
  <c r="L461" i="5"/>
  <c r="O461" i="5" s="1"/>
  <c r="M461" i="5"/>
  <c r="P461" i="5" s="1"/>
  <c r="K462" i="5"/>
  <c r="N462" i="5" s="1"/>
  <c r="L462" i="5"/>
  <c r="O462" i="5" s="1"/>
  <c r="M462" i="5"/>
  <c r="P462" i="5" s="1"/>
  <c r="K463" i="5"/>
  <c r="N463" i="5" s="1"/>
  <c r="L463" i="5"/>
  <c r="O463" i="5" s="1"/>
  <c r="M463" i="5"/>
  <c r="P463" i="5" s="1"/>
  <c r="K464" i="5"/>
  <c r="N464" i="5" s="1"/>
  <c r="L464" i="5"/>
  <c r="O464" i="5" s="1"/>
  <c r="M464" i="5"/>
  <c r="P464" i="5" s="1"/>
  <c r="K465" i="5"/>
  <c r="N465" i="5" s="1"/>
  <c r="L465" i="5"/>
  <c r="O465" i="5" s="1"/>
  <c r="M465" i="5"/>
  <c r="P465" i="5" s="1"/>
  <c r="K466" i="5"/>
  <c r="N466" i="5" s="1"/>
  <c r="L466" i="5"/>
  <c r="O466" i="5" s="1"/>
  <c r="M466" i="5"/>
  <c r="P466" i="5" s="1"/>
  <c r="K467" i="5"/>
  <c r="N467" i="5" s="1"/>
  <c r="L467" i="5"/>
  <c r="O467" i="5" s="1"/>
  <c r="M467" i="5"/>
  <c r="P467" i="5" s="1"/>
  <c r="K468" i="5"/>
  <c r="N468" i="5" s="1"/>
  <c r="L468" i="5"/>
  <c r="O468" i="5" s="1"/>
  <c r="M468" i="5"/>
  <c r="P468" i="5" s="1"/>
  <c r="K469" i="5"/>
  <c r="N469" i="5" s="1"/>
  <c r="L469" i="5"/>
  <c r="O469" i="5" s="1"/>
  <c r="M469" i="5"/>
  <c r="P469" i="5" s="1"/>
  <c r="K470" i="5"/>
  <c r="N470" i="5" s="1"/>
  <c r="L470" i="5"/>
  <c r="O470" i="5" s="1"/>
  <c r="M470" i="5"/>
  <c r="P470" i="5" s="1"/>
  <c r="K471" i="5"/>
  <c r="N471" i="5" s="1"/>
  <c r="L471" i="5"/>
  <c r="O471" i="5" s="1"/>
  <c r="M471" i="5"/>
  <c r="P471" i="5" s="1"/>
  <c r="K472" i="5"/>
  <c r="N472" i="5" s="1"/>
  <c r="L472" i="5"/>
  <c r="O472" i="5" s="1"/>
  <c r="M472" i="5"/>
  <c r="P472" i="5" s="1"/>
  <c r="K473" i="5"/>
  <c r="N473" i="5" s="1"/>
  <c r="L473" i="5"/>
  <c r="O473" i="5" s="1"/>
  <c r="M473" i="5"/>
  <c r="P473" i="5" s="1"/>
  <c r="K474" i="5"/>
  <c r="N474" i="5" s="1"/>
  <c r="L474" i="5"/>
  <c r="O474" i="5" s="1"/>
  <c r="M474" i="5"/>
  <c r="P474" i="5" s="1"/>
  <c r="K475" i="5"/>
  <c r="N475" i="5" s="1"/>
  <c r="L475" i="5"/>
  <c r="O475" i="5" s="1"/>
  <c r="M475" i="5"/>
  <c r="P475" i="5" s="1"/>
  <c r="K476" i="5"/>
  <c r="N476" i="5" s="1"/>
  <c r="L476" i="5"/>
  <c r="O476" i="5" s="1"/>
  <c r="M476" i="5"/>
  <c r="P476" i="5" s="1"/>
  <c r="K477" i="5"/>
  <c r="N477" i="5" s="1"/>
  <c r="L477" i="5"/>
  <c r="O477" i="5" s="1"/>
  <c r="M477" i="5"/>
  <c r="P477" i="5" s="1"/>
  <c r="K478" i="5"/>
  <c r="N478" i="5" s="1"/>
  <c r="L478" i="5"/>
  <c r="O478" i="5" s="1"/>
  <c r="M478" i="5"/>
  <c r="P478" i="5" s="1"/>
  <c r="K479" i="5"/>
  <c r="N479" i="5" s="1"/>
  <c r="L479" i="5"/>
  <c r="O479" i="5" s="1"/>
  <c r="M479" i="5"/>
  <c r="P479" i="5" s="1"/>
  <c r="K480" i="5"/>
  <c r="N480" i="5" s="1"/>
  <c r="L480" i="5"/>
  <c r="O480" i="5" s="1"/>
  <c r="M480" i="5"/>
  <c r="P480" i="5" s="1"/>
  <c r="K481" i="5"/>
  <c r="N481" i="5" s="1"/>
  <c r="L481" i="5"/>
  <c r="O481" i="5" s="1"/>
  <c r="M481" i="5"/>
  <c r="P481" i="5" s="1"/>
  <c r="K482" i="5"/>
  <c r="N482" i="5" s="1"/>
  <c r="L482" i="5"/>
  <c r="O482" i="5" s="1"/>
  <c r="M482" i="5"/>
  <c r="P482" i="5" s="1"/>
  <c r="K483" i="5"/>
  <c r="N483" i="5" s="1"/>
  <c r="L483" i="5"/>
  <c r="O483" i="5" s="1"/>
  <c r="M483" i="5"/>
  <c r="P483" i="5" s="1"/>
  <c r="K484" i="5"/>
  <c r="N484" i="5" s="1"/>
  <c r="L484" i="5"/>
  <c r="O484" i="5" s="1"/>
  <c r="M484" i="5"/>
  <c r="P484" i="5" s="1"/>
  <c r="K485" i="5"/>
  <c r="N485" i="5" s="1"/>
  <c r="L485" i="5"/>
  <c r="O485" i="5" s="1"/>
  <c r="M485" i="5"/>
  <c r="P485" i="5" s="1"/>
  <c r="K486" i="5"/>
  <c r="N486" i="5" s="1"/>
  <c r="L486" i="5"/>
  <c r="O486" i="5" s="1"/>
  <c r="M486" i="5"/>
  <c r="P486" i="5" s="1"/>
  <c r="K487" i="5"/>
  <c r="N487" i="5" s="1"/>
  <c r="L487" i="5"/>
  <c r="O487" i="5" s="1"/>
  <c r="M487" i="5"/>
  <c r="P487" i="5" s="1"/>
  <c r="K488" i="5"/>
  <c r="N488" i="5" s="1"/>
  <c r="L488" i="5"/>
  <c r="O488" i="5" s="1"/>
  <c r="M488" i="5"/>
  <c r="P488" i="5" s="1"/>
  <c r="K489" i="5"/>
  <c r="N489" i="5" s="1"/>
  <c r="L489" i="5"/>
  <c r="O489" i="5" s="1"/>
  <c r="M489" i="5"/>
  <c r="P489" i="5" s="1"/>
  <c r="K490" i="5"/>
  <c r="N490" i="5" s="1"/>
  <c r="L490" i="5"/>
  <c r="O490" i="5" s="1"/>
  <c r="M490" i="5"/>
  <c r="P490" i="5" s="1"/>
  <c r="K491" i="5"/>
  <c r="N491" i="5" s="1"/>
  <c r="L491" i="5"/>
  <c r="O491" i="5" s="1"/>
  <c r="M491" i="5"/>
  <c r="P491" i="5" s="1"/>
  <c r="K492" i="5"/>
  <c r="N492" i="5" s="1"/>
  <c r="L492" i="5"/>
  <c r="O492" i="5" s="1"/>
  <c r="M492" i="5"/>
  <c r="P492" i="5" s="1"/>
  <c r="K493" i="5"/>
  <c r="N493" i="5" s="1"/>
  <c r="L493" i="5"/>
  <c r="O493" i="5" s="1"/>
  <c r="M493" i="5"/>
  <c r="P493" i="5" s="1"/>
  <c r="K494" i="5"/>
  <c r="N494" i="5" s="1"/>
  <c r="L494" i="5"/>
  <c r="O494" i="5" s="1"/>
  <c r="M494" i="5"/>
  <c r="P494" i="5" s="1"/>
  <c r="K495" i="5"/>
  <c r="N495" i="5" s="1"/>
  <c r="L495" i="5"/>
  <c r="O495" i="5" s="1"/>
  <c r="M495" i="5"/>
  <c r="P495" i="5" s="1"/>
  <c r="K496" i="5"/>
  <c r="N496" i="5" s="1"/>
  <c r="L496" i="5"/>
  <c r="O496" i="5" s="1"/>
  <c r="M496" i="5"/>
  <c r="P496" i="5" s="1"/>
  <c r="K497" i="5"/>
  <c r="N497" i="5" s="1"/>
  <c r="L497" i="5"/>
  <c r="O497" i="5" s="1"/>
  <c r="M497" i="5"/>
  <c r="P497" i="5" s="1"/>
  <c r="K498" i="5"/>
  <c r="N498" i="5" s="1"/>
  <c r="L498" i="5"/>
  <c r="O498" i="5" s="1"/>
  <c r="M498" i="5"/>
  <c r="P498" i="5" s="1"/>
  <c r="K499" i="5"/>
  <c r="N499" i="5" s="1"/>
  <c r="L499" i="5"/>
  <c r="O499" i="5" s="1"/>
  <c r="M499" i="5"/>
  <c r="P499" i="5" s="1"/>
  <c r="K500" i="5"/>
  <c r="N500" i="5" s="1"/>
  <c r="L500" i="5"/>
  <c r="O500" i="5" s="1"/>
  <c r="M500" i="5"/>
  <c r="P500" i="5" s="1"/>
  <c r="L3" i="5"/>
  <c r="M3" i="5"/>
  <c r="L4" i="5"/>
  <c r="M4" i="5"/>
  <c r="L5" i="5"/>
  <c r="M5" i="5"/>
  <c r="L6" i="5"/>
  <c r="M6" i="5"/>
  <c r="L7" i="5"/>
  <c r="M7" i="5"/>
  <c r="L8" i="5"/>
  <c r="M8" i="5"/>
  <c r="L9" i="5"/>
  <c r="M9" i="5"/>
  <c r="L10" i="5"/>
  <c r="M10" i="5"/>
  <c r="L11" i="5"/>
  <c r="M11" i="5"/>
  <c r="L12" i="5"/>
  <c r="M12" i="5"/>
  <c r="L13" i="5"/>
  <c r="M13" i="5"/>
  <c r="L14" i="5"/>
  <c r="M14" i="5"/>
  <c r="L15" i="5"/>
  <c r="M15" i="5"/>
  <c r="L16" i="5"/>
  <c r="M16" i="5"/>
  <c r="L17" i="5"/>
  <c r="M17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3" i="5"/>
  <c r="N3" i="5" s="1"/>
  <c r="G4" i="3"/>
  <c r="G12" i="3"/>
  <c r="G5" i="3"/>
  <c r="G13" i="3"/>
  <c r="G6" i="3"/>
  <c r="G14" i="3"/>
  <c r="G7" i="3"/>
  <c r="G15" i="3"/>
  <c r="G8" i="3"/>
  <c r="G16" i="3"/>
  <c r="G9" i="3"/>
  <c r="G17" i="3"/>
  <c r="G10" i="3"/>
  <c r="G18" i="3"/>
  <c r="G11" i="3"/>
  <c r="G3" i="3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3" i="1"/>
  <c r="K27" i="1"/>
  <c r="K50" i="1"/>
  <c r="K73" i="1"/>
  <c r="K96" i="1"/>
  <c r="K119" i="1"/>
  <c r="K28" i="1"/>
  <c r="K51" i="1"/>
  <c r="K74" i="1"/>
  <c r="K97" i="1"/>
  <c r="K120" i="1"/>
  <c r="K29" i="1"/>
  <c r="K52" i="1"/>
  <c r="K75" i="1"/>
  <c r="K98" i="1"/>
  <c r="K121" i="1"/>
  <c r="K30" i="1"/>
  <c r="K53" i="1"/>
  <c r="K76" i="1"/>
  <c r="K99" i="1"/>
  <c r="K122" i="1"/>
  <c r="K31" i="1"/>
  <c r="K54" i="1"/>
  <c r="K77" i="1"/>
  <c r="K100" i="1"/>
  <c r="K123" i="1"/>
  <c r="K32" i="1"/>
  <c r="K55" i="1"/>
  <c r="K78" i="1"/>
  <c r="K101" i="1"/>
  <c r="K124" i="1"/>
  <c r="K33" i="1"/>
  <c r="K56" i="1"/>
  <c r="K79" i="1"/>
  <c r="K102" i="1"/>
  <c r="K125" i="1"/>
  <c r="K34" i="1"/>
  <c r="K57" i="1"/>
  <c r="K80" i="1"/>
  <c r="K103" i="1"/>
  <c r="K126" i="1"/>
  <c r="K35" i="1"/>
  <c r="K58" i="1"/>
  <c r="K81" i="1"/>
  <c r="K104" i="1"/>
  <c r="K127" i="1"/>
  <c r="K36" i="1"/>
  <c r="K59" i="1"/>
  <c r="K82" i="1"/>
  <c r="K105" i="1"/>
  <c r="K128" i="1"/>
  <c r="K37" i="1"/>
  <c r="K60" i="1"/>
  <c r="K83" i="1"/>
  <c r="K106" i="1"/>
  <c r="K129" i="1"/>
  <c r="K38" i="1"/>
  <c r="K61" i="1"/>
  <c r="K84" i="1"/>
  <c r="K107" i="1"/>
  <c r="K130" i="1"/>
  <c r="K39" i="1"/>
  <c r="K62" i="1"/>
  <c r="K85" i="1"/>
  <c r="K108" i="1"/>
  <c r="K131" i="1"/>
  <c r="K40" i="1"/>
  <c r="K63" i="1"/>
  <c r="K86" i="1"/>
  <c r="K109" i="1"/>
  <c r="K132" i="1"/>
  <c r="K41" i="1"/>
  <c r="K64" i="1"/>
  <c r="K87" i="1"/>
  <c r="K110" i="1"/>
  <c r="K133" i="1"/>
  <c r="K42" i="1"/>
  <c r="K65" i="1"/>
  <c r="K88" i="1"/>
  <c r="K111" i="1"/>
  <c r="K134" i="1"/>
  <c r="K43" i="1"/>
  <c r="K66" i="1"/>
  <c r="K89" i="1"/>
  <c r="K112" i="1"/>
  <c r="K135" i="1"/>
  <c r="K44" i="1"/>
  <c r="K67" i="1"/>
  <c r="K90" i="1"/>
  <c r="K113" i="1"/>
  <c r="K136" i="1"/>
  <c r="K45" i="1"/>
  <c r="K68" i="1"/>
  <c r="K91" i="1"/>
  <c r="K114" i="1"/>
  <c r="K137" i="1"/>
  <c r="K46" i="1"/>
  <c r="K69" i="1"/>
  <c r="K92" i="1"/>
  <c r="K115" i="1"/>
  <c r="K138" i="1"/>
  <c r="K47" i="1"/>
  <c r="K70" i="1"/>
  <c r="K93" i="1"/>
  <c r="K116" i="1"/>
  <c r="K139" i="1"/>
  <c r="K48" i="1"/>
  <c r="K71" i="1"/>
  <c r="K94" i="1"/>
  <c r="K117" i="1"/>
  <c r="K140" i="1"/>
  <c r="K49" i="1"/>
  <c r="K72" i="1"/>
  <c r="K95" i="1"/>
  <c r="K118" i="1"/>
  <c r="K26" i="1"/>
  <c r="I3" i="5" l="1" a="1"/>
  <c r="I3" i="5" s="1"/>
  <c r="N4" i="5"/>
  <c r="H4" i="5" l="1"/>
  <c r="H5" i="5"/>
  <c r="G4" i="5"/>
  <c r="I4" i="5" s="1" a="1"/>
  <c r="I4" i="5" s="1"/>
  <c r="N5" i="5"/>
  <c r="G5" i="5" l="1"/>
  <c r="I5" i="5" s="1" a="1"/>
  <c r="I5" i="5" s="1"/>
  <c r="G6" i="5"/>
  <c r="N6" i="5"/>
  <c r="H7" i="5" l="1"/>
  <c r="G7" i="5"/>
  <c r="I7" i="5" s="1" a="1"/>
  <c r="I7" i="5" s="1"/>
  <c r="H6" i="5"/>
  <c r="I6" i="5" s="1" a="1"/>
  <c r="I6" i="5" s="1"/>
  <c r="N7" i="5"/>
  <c r="H8" i="5" l="1"/>
  <c r="N8" i="5"/>
  <c r="N9" i="5" l="1"/>
  <c r="G8" i="5"/>
  <c r="I8" i="5" s="1" a="1"/>
  <c r="I8" i="5" s="1"/>
  <c r="N10" i="5" l="1"/>
  <c r="N11" i="5" l="1"/>
  <c r="N12" i="5"/>
  <c r="N13" i="5" l="1"/>
  <c r="N14" i="5" l="1"/>
  <c r="N15" i="5" l="1"/>
  <c r="N16" i="5" l="1"/>
  <c r="N17" i="5" l="1"/>
  <c r="O3" i="5"/>
  <c r="G13" i="5" l="1"/>
  <c r="H17" i="5"/>
  <c r="G17" i="5"/>
  <c r="G9" i="5"/>
  <c r="G18" i="5"/>
  <c r="H11" i="5"/>
  <c r="H10" i="5"/>
  <c r="G15" i="5"/>
  <c r="G11" i="5"/>
  <c r="H9" i="5"/>
  <c r="H12" i="5"/>
  <c r="G10" i="5"/>
  <c r="G12" i="5"/>
  <c r="H14" i="5"/>
  <c r="H18" i="5"/>
  <c r="H13" i="5"/>
  <c r="H16" i="5"/>
  <c r="G14" i="5"/>
  <c r="I14" i="5" s="1" a="1"/>
  <c r="I14" i="5" s="1"/>
  <c r="G16" i="5"/>
  <c r="H15" i="5"/>
  <c r="O4" i="5"/>
  <c r="I11" i="5" l="1" a="1"/>
  <c r="I11" i="5" s="1"/>
  <c r="I16" i="5" a="1"/>
  <c r="I16" i="5" s="1"/>
  <c r="I17" i="5" a="1"/>
  <c r="I17" i="5" s="1"/>
  <c r="I15" i="5" a="1"/>
  <c r="I15" i="5" s="1"/>
  <c r="I18" i="5" a="1"/>
  <c r="I18" i="5" s="1"/>
  <c r="I9" i="5" a="1"/>
  <c r="I9" i="5" s="1"/>
  <c r="I10" i="5" a="1"/>
  <c r="I10" i="5" s="1"/>
  <c r="I12" i="5" a="1"/>
  <c r="I12" i="5" s="1"/>
  <c r="I13" i="5" a="1"/>
  <c r="I13" i="5" s="1"/>
  <c r="H19" i="5"/>
  <c r="G19" i="5"/>
  <c r="O5" i="5"/>
  <c r="I19" i="5" l="1" a="1"/>
  <c r="I19" i="5" s="1"/>
  <c r="O6" i="5"/>
  <c r="H20" i="5"/>
  <c r="G20" i="5"/>
  <c r="I20" i="5" l="1" a="1"/>
  <c r="I20" i="5" s="1"/>
  <c r="O7" i="5"/>
  <c r="O8" i="5" s="1"/>
  <c r="O9" i="5" s="1"/>
  <c r="G21" i="5"/>
  <c r="H21" i="5"/>
  <c r="I21" i="5" l="1" a="1"/>
  <c r="I21" i="5" s="1"/>
  <c r="H24" i="5"/>
  <c r="G23" i="5"/>
  <c r="H22" i="5"/>
  <c r="G24" i="5"/>
  <c r="I24" i="5" s="1" a="1"/>
  <c r="I24" i="5" s="1"/>
  <c r="O10" i="5"/>
  <c r="H23" i="5"/>
  <c r="G22" i="5"/>
  <c r="I22" i="5" l="1" a="1"/>
  <c r="I22" i="5" s="1"/>
  <c r="I23" i="5" a="1"/>
  <c r="I23" i="5" s="1"/>
  <c r="H25" i="5"/>
  <c r="O11" i="5"/>
  <c r="O12" i="5" s="1"/>
  <c r="G25" i="5"/>
  <c r="I25" i="5" l="1" a="1"/>
  <c r="I25" i="5" s="1"/>
  <c r="O13" i="5"/>
  <c r="O14" i="5" s="1"/>
  <c r="O15" i="5" s="1"/>
  <c r="O16" i="5" s="1"/>
  <c r="O17" i="5" s="1"/>
  <c r="H30" i="5" l="1"/>
  <c r="H31" i="5"/>
  <c r="G27" i="5"/>
  <c r="G31" i="5"/>
  <c r="I31" i="5" s="1" a="1"/>
  <c r="I31" i="5" s="1"/>
  <c r="G30" i="5"/>
  <c r="H28" i="5"/>
  <c r="H26" i="5"/>
  <c r="G29" i="5"/>
  <c r="G28" i="5"/>
  <c r="G32" i="5"/>
  <c r="H29" i="5"/>
  <c r="H32" i="5"/>
  <c r="G26" i="5"/>
  <c r="H27" i="5"/>
  <c r="P3" i="5"/>
  <c r="P4" i="5" s="1"/>
  <c r="P5" i="5" s="1"/>
  <c r="I28" i="5" l="1" a="1"/>
  <c r="I28" i="5" s="1"/>
  <c r="I30" i="5" a="1"/>
  <c r="I30" i="5" s="1"/>
  <c r="I27" i="5" a="1"/>
  <c r="I27" i="5" s="1"/>
  <c r="G33" i="5"/>
  <c r="I29" i="5" a="1"/>
  <c r="I29" i="5" s="1"/>
  <c r="I32" i="5" a="1"/>
  <c r="I32" i="5" s="1"/>
  <c r="I26" i="5" a="1"/>
  <c r="I26" i="5" s="1"/>
  <c r="P6" i="5"/>
  <c r="H35" i="5"/>
  <c r="G36" i="5"/>
  <c r="H33" i="5"/>
  <c r="G34" i="5"/>
  <c r="G35" i="5"/>
  <c r="H34" i="5"/>
  <c r="H36" i="5"/>
  <c r="I33" i="5" l="1" a="1"/>
  <c r="I33" i="5" s="1"/>
  <c r="I34" i="5" a="1"/>
  <c r="I34" i="5" s="1"/>
  <c r="I35" i="5" a="1"/>
  <c r="I35" i="5" s="1"/>
  <c r="I36" i="5" a="1"/>
  <c r="I36" i="5" s="1"/>
  <c r="P7" i="5"/>
  <c r="P8" i="5" l="1"/>
  <c r="P9" i="5" s="1"/>
  <c r="P10" i="5" s="1"/>
  <c r="P11" i="5" s="1"/>
  <c r="P12" i="5" s="1"/>
  <c r="P13" i="5" s="1"/>
  <c r="P14" i="5" s="1"/>
  <c r="P15" i="5" s="1"/>
  <c r="P16" i="5" s="1"/>
  <c r="P17" i="5" s="1"/>
  <c r="G39" i="5" s="1"/>
  <c r="G37" i="5"/>
  <c r="H37" i="5"/>
  <c r="H38" i="5" l="1"/>
  <c r="G40" i="5"/>
  <c r="H40" i="5"/>
  <c r="H39" i="5"/>
  <c r="I39" i="5" s="1" a="1"/>
  <c r="I39" i="5" s="1"/>
  <c r="G38" i="5"/>
  <c r="H41" i="5"/>
  <c r="I37" i="5" a="1"/>
  <c r="I37" i="5" s="1"/>
  <c r="H71" i="5"/>
  <c r="H55" i="5"/>
  <c r="H75" i="5"/>
  <c r="H76" i="5"/>
  <c r="H51" i="5"/>
  <c r="H57" i="5"/>
  <c r="H70" i="5"/>
  <c r="H68" i="5"/>
  <c r="H85" i="5"/>
  <c r="G48" i="5"/>
  <c r="G59" i="5"/>
  <c r="H74" i="5"/>
  <c r="G81" i="5"/>
  <c r="G50" i="5"/>
  <c r="G74" i="5"/>
  <c r="I74" i="5" s="1" a="1"/>
  <c r="I74" i="5" s="1"/>
  <c r="H43" i="5"/>
  <c r="H89" i="5"/>
  <c r="H86" i="5"/>
  <c r="H60" i="5"/>
  <c r="G64" i="5"/>
  <c r="G47" i="5"/>
  <c r="H73" i="5"/>
  <c r="G85" i="5"/>
  <c r="H66" i="5"/>
  <c r="H46" i="5"/>
  <c r="H45" i="5"/>
  <c r="G84" i="5"/>
  <c r="H91" i="5"/>
  <c r="H90" i="5"/>
  <c r="G52" i="5"/>
  <c r="G62" i="5"/>
  <c r="H54" i="5"/>
  <c r="H44" i="5"/>
  <c r="G89" i="5"/>
  <c r="G71" i="5"/>
  <c r="I71" i="5" s="1" a="1"/>
  <c r="I71" i="5" s="1"/>
  <c r="G51" i="5"/>
  <c r="H42" i="5"/>
  <c r="G63" i="5"/>
  <c r="G75" i="5"/>
  <c r="I75" i="5" s="1" a="1"/>
  <c r="I75" i="5" s="1"/>
  <c r="H82" i="5"/>
  <c r="G86" i="5"/>
  <c r="G77" i="5"/>
  <c r="G73" i="5"/>
  <c r="G82" i="5"/>
  <c r="H65" i="5"/>
  <c r="G72" i="5"/>
  <c r="H87" i="5"/>
  <c r="G54" i="5"/>
  <c r="H77" i="5"/>
  <c r="G57" i="5"/>
  <c r="H58" i="5"/>
  <c r="G53" i="5"/>
  <c r="G61" i="5"/>
  <c r="G92" i="5"/>
  <c r="H53" i="5"/>
  <c r="G58" i="5"/>
  <c r="G68" i="5"/>
  <c r="G70" i="5"/>
  <c r="H61" i="5"/>
  <c r="G45" i="5"/>
  <c r="H92" i="5"/>
  <c r="H62" i="5"/>
  <c r="G79" i="5"/>
  <c r="G80" i="5"/>
  <c r="G69" i="5"/>
  <c r="G49" i="5"/>
  <c r="G87" i="5"/>
  <c r="H81" i="5"/>
  <c r="H49" i="5"/>
  <c r="G41" i="5"/>
  <c r="I41" i="5" s="1" a="1"/>
  <c r="I41" i="5" s="1"/>
  <c r="H48" i="5"/>
  <c r="G46" i="5"/>
  <c r="G67" i="5"/>
  <c r="G42" i="5"/>
  <c r="I42" i="5" s="1" a="1"/>
  <c r="I42" i="5" s="1"/>
  <c r="H79" i="5"/>
  <c r="H56" i="5"/>
  <c r="G90" i="5"/>
  <c r="I90" i="5" s="1" a="1"/>
  <c r="I90" i="5" s="1"/>
  <c r="H63" i="5"/>
  <c r="G65" i="5"/>
  <c r="G43" i="5"/>
  <c r="I43" i="5" s="1" a="1"/>
  <c r="I43" i="5" s="1"/>
  <c r="G83" i="5"/>
  <c r="H88" i="5"/>
  <c r="H72" i="5"/>
  <c r="G88" i="5"/>
  <c r="G55" i="5"/>
  <c r="I55" i="5" s="1" a="1"/>
  <c r="I55" i="5" s="1"/>
  <c r="H50" i="5"/>
  <c r="H84" i="5"/>
  <c r="G66" i="5"/>
  <c r="I66" i="5" s="1" a="1"/>
  <c r="I66" i="5" s="1"/>
  <c r="G56" i="5"/>
  <c r="H52" i="5"/>
  <c r="H47" i="5"/>
  <c r="H69" i="5"/>
  <c r="H64" i="5"/>
  <c r="H80" i="5"/>
  <c r="H67" i="5"/>
  <c r="G60" i="5"/>
  <c r="H83" i="5"/>
  <c r="H78" i="5"/>
  <c r="H59" i="5"/>
  <c r="G44" i="5"/>
  <c r="G76" i="5"/>
  <c r="I76" i="5" s="1" a="1"/>
  <c r="I76" i="5" s="1"/>
  <c r="G91" i="5"/>
  <c r="I91" i="5" s="1" a="1"/>
  <c r="I91" i="5" s="1"/>
  <c r="G78" i="5"/>
  <c r="I78" i="5" s="1" a="1"/>
  <c r="I78" i="5" s="1"/>
  <c r="I44" i="5" l="1" a="1"/>
  <c r="I44" i="5" s="1"/>
  <c r="I51" i="5" a="1"/>
  <c r="I51" i="5" s="1"/>
  <c r="I89" i="5" a="1"/>
  <c r="I89" i="5" s="1"/>
  <c r="I38" i="5" a="1"/>
  <c r="I38" i="5" s="1"/>
  <c r="I68" i="5" a="1"/>
  <c r="I68" i="5" s="1"/>
  <c r="I56" i="5" a="1"/>
  <c r="I56" i="5" s="1"/>
  <c r="I46" i="5" a="1"/>
  <c r="I46" i="5" s="1"/>
  <c r="I45" i="5" a="1"/>
  <c r="I45" i="5" s="1"/>
  <c r="I60" i="5" a="1"/>
  <c r="I60" i="5" s="1"/>
  <c r="I85" i="5" a="1"/>
  <c r="I85" i="5" s="1"/>
  <c r="I70" i="5" a="1"/>
  <c r="I70" i="5" s="1"/>
  <c r="I58" i="5" a="1"/>
  <c r="I58" i="5" s="1"/>
  <c r="I82" i="5" a="1"/>
  <c r="I82" i="5" s="1"/>
  <c r="I87" i="5" a="1"/>
  <c r="I87" i="5" s="1"/>
  <c r="I49" i="5" a="1"/>
  <c r="I49" i="5" s="1"/>
  <c r="I65" i="5" a="1"/>
  <c r="I65" i="5" s="1"/>
  <c r="I73" i="5" a="1"/>
  <c r="I73" i="5" s="1"/>
  <c r="I57" i="5" a="1"/>
  <c r="I57" i="5" s="1"/>
  <c r="I54" i="5" a="1"/>
  <c r="I54" i="5" s="1"/>
  <c r="I86" i="5" a="1"/>
  <c r="I86" i="5" s="1"/>
  <c r="I40" i="5" a="1"/>
  <c r="I40" i="5" s="1"/>
  <c r="I88" i="5" a="1"/>
  <c r="I88" i="5" s="1"/>
  <c r="I83" i="5" a="1"/>
  <c r="I83" i="5" s="1"/>
  <c r="I47" i="5" a="1"/>
  <c r="I47" i="5" s="1"/>
  <c r="I64" i="5" a="1"/>
  <c r="I64" i="5" s="1"/>
  <c r="I62" i="5" a="1"/>
  <c r="I62" i="5" s="1"/>
  <c r="I92" i="5" a="1"/>
  <c r="I92" i="5" s="1"/>
  <c r="I77" i="5" a="1"/>
  <c r="I77" i="5" s="1"/>
  <c r="I52" i="5" a="1"/>
  <c r="I52" i="5" s="1"/>
  <c r="I69" i="5" a="1"/>
  <c r="I69" i="5" s="1"/>
  <c r="I61" i="5" a="1"/>
  <c r="I61" i="5" s="1"/>
  <c r="I80" i="5" a="1"/>
  <c r="I80" i="5" s="1"/>
  <c r="I53" i="5" a="1"/>
  <c r="I53" i="5" s="1"/>
  <c r="I79" i="5" a="1"/>
  <c r="I79" i="5" s="1"/>
  <c r="I84" i="5" a="1"/>
  <c r="I84" i="5" s="1"/>
  <c r="I63" i="5" a="1"/>
  <c r="I63" i="5" s="1"/>
  <c r="I50" i="5" a="1"/>
  <c r="I50" i="5" s="1"/>
  <c r="I67" i="5" a="1"/>
  <c r="I67" i="5" s="1"/>
  <c r="I81" i="5" a="1"/>
  <c r="I81" i="5" s="1"/>
  <c r="I59" i="5" a="1"/>
  <c r="I59" i="5" s="1"/>
  <c r="I72" i="5" a="1"/>
  <c r="I72" i="5" s="1"/>
  <c r="I48" i="5" a="1"/>
  <c r="I4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<sst xmlns="http://schemas.openxmlformats.org/spreadsheetml/2006/main" count="128" uniqueCount="75">
  <si>
    <t>ID</t>
  </si>
  <si>
    <t>NOMBRE</t>
  </si>
  <si>
    <t>CATEGORIA</t>
  </si>
  <si>
    <t>PRECIO</t>
  </si>
  <si>
    <t>RANGO PRECIO</t>
  </si>
  <si>
    <t>ACCESORIOS</t>
  </si>
  <si>
    <t>DISPONIBILIDAD</t>
  </si>
  <si>
    <t>POKEBALLS</t>
  </si>
  <si>
    <t>POKÉ BALL</t>
  </si>
  <si>
    <t>POCIÓN</t>
  </si>
  <si>
    <t>SUPER POCIÓN</t>
  </si>
  <si>
    <t>HIPER POCIÓN</t>
  </si>
  <si>
    <t>REVIVIR</t>
  </si>
  <si>
    <t>POCIONES</t>
  </si>
  <si>
    <t>PIEDRAS EVOLUTIVAS</t>
  </si>
  <si>
    <t>PIEDRA HOJA</t>
  </si>
  <si>
    <t>PIEDRA TRUENO</t>
  </si>
  <si>
    <t>PIEDRA AGUA</t>
  </si>
  <si>
    <t>PIEDRA FUEGO</t>
  </si>
  <si>
    <t>MO03 SURF</t>
  </si>
  <si>
    <t>MT03 HIDROPULSO</t>
  </si>
  <si>
    <t>MT18 DANZA LLUVIA</t>
  </si>
  <si>
    <t>MO05 CASCADA</t>
  </si>
  <si>
    <t>MT55 ESCALDAR</t>
  </si>
  <si>
    <t>MT04 HIDROBOMBA</t>
  </si>
  <si>
    <t>BUCEO BALL</t>
  </si>
  <si>
    <t>MALLA BALL</t>
  </si>
  <si>
    <t>CAÑA VIEJA</t>
  </si>
  <si>
    <t>CAÑA BUENA</t>
  </si>
  <si>
    <t>SÚPER CAÑA</t>
  </si>
  <si>
    <t>CUERDA HUIDA</t>
  </si>
  <si>
    <t>REPELENTE</t>
  </si>
  <si>
    <t>BICICLETA</t>
  </si>
  <si>
    <t>0 - 1000</t>
  </si>
  <si>
    <t>1001 - 5000</t>
  </si>
  <si>
    <t>5001 - 10000</t>
  </si>
  <si>
    <t>10001 - 25000</t>
  </si>
  <si>
    <t>MÁS DE 25000</t>
  </si>
  <si>
    <t>menuActual</t>
  </si>
  <si>
    <t>menuReferencia</t>
  </si>
  <si>
    <t>MENU CATEGORIAS</t>
  </si>
  <si>
    <t>MENU ITEMS</t>
  </si>
  <si>
    <t>CARRITO</t>
  </si>
  <si>
    <t>RESUMEN</t>
  </si>
  <si>
    <t>opcionesCategoria[0,0] &lt;- '1';</t>
  </si>
  <si>
    <t>opcionesCategoria[1,0] &lt;- '2';</t>
  </si>
  <si>
    <t>opcionesCategoria[2,0] &lt;- '3';</t>
  </si>
  <si>
    <t>opcionesCategoria[3,0] &lt;- '4';</t>
  </si>
  <si>
    <t>opcionesCategoria[4,0] &lt;- '5';</t>
  </si>
  <si>
    <t>opcionesCategoria[0,1] &lt;- 'POKEBALLS';</t>
  </si>
  <si>
    <t>opcionesCategoria[1,1] &lt;- 'POCIONES';</t>
  </si>
  <si>
    <t>opcionesCategoria[2,1] &lt;- 'PIEDRAS EVOLUTIVAS';</t>
  </si>
  <si>
    <t>opcionesCategoria[4,1] &lt;- 'ACCESORIOS';</t>
  </si>
  <si>
    <t>opcionesCategoria[3,1] &lt;- 'MT-MO';</t>
  </si>
  <si>
    <t>MT-MO</t>
  </si>
  <si>
    <t>VISTA</t>
  </si>
  <si>
    <t>DIALOGO</t>
  </si>
  <si>
    <t>ACCION</t>
  </si>
  <si>
    <t>Presiona cualquier tecla para hablar con el vendedor.</t>
  </si>
  <si>
    <t>Vendedor: ¡Hola!, te doy la bienvenida a la tienda pokemon de ciudad Celeste.</t>
  </si>
  <si>
    <t>Vendedor: ¿Cómo puedo ayudarte?</t>
  </si>
  <si>
    <t>Presiona cualquier tecla para continuar.</t>
  </si>
  <si>
    <t>ESPERAR TECLA</t>
  </si>
  <si>
    <t>BORRAR PANTALLA</t>
  </si>
  <si>
    <t>ESPERAR</t>
  </si>
  <si>
    <t>VALOR</t>
  </si>
  <si>
    <t>SALTAR LINEA</t>
  </si>
  <si>
    <t>FILAS</t>
  </si>
  <si>
    <t>COLUMNAS</t>
  </si>
  <si>
    <t>-----------------------------------------------</t>
  </si>
  <si>
    <t xml:space="preserve">  			TIENDA POKEMON DE CIUDAD CELESTE   </t>
  </si>
  <si>
    <t>COLUMNA</t>
  </si>
  <si>
    <t>FILA</t>
  </si>
  <si>
    <t>CONSTRUCCION</t>
  </si>
  <si>
    <t>Escoge una categoría de artículos: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</si>
</sst>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quotePrefix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343C-544C-4A3A-8251-F83146E352D2}">
  <dimension ref="B1:B10"/>
  <sheetViews>
    <sheetView workbookViewId="0">
      <selection activeCell="B10" sqref="B10"/>
    </sheetView>
  </sheetViews>
  <sheetFormatPr baseColWidth="10" defaultRowHeight="15" x14ac:dyDescent="0.25"/>
  <sheetData>
    <row r="1" spans="2:2" x14ac:dyDescent="0.25">
      <c r="B1" t="s">
        <v>44</v>
      </c>
    </row>
    <row r="2" spans="2:2" x14ac:dyDescent="0.25">
      <c r="B2" t="s">
        <v>45</v>
      </c>
    </row>
    <row r="3" spans="2:2" x14ac:dyDescent="0.25">
      <c r="B3" t="s">
        <v>46</v>
      </c>
    </row>
    <row r="4" spans="2:2" x14ac:dyDescent="0.25">
      <c r="B4" t="s">
        <v>47</v>
      </c>
    </row>
    <row r="5" spans="2:2" x14ac:dyDescent="0.25">
      <c r="B5" t="s">
        <v>48</v>
      </c>
    </row>
    <row r="6" spans="2:2" x14ac:dyDescent="0.25">
      <c r="B6" t="s">
        <v>49</v>
      </c>
    </row>
    <row r="7" spans="2:2" x14ac:dyDescent="0.25">
      <c r="B7" t="s">
        <v>50</v>
      </c>
    </row>
    <row r="8" spans="2:2" x14ac:dyDescent="0.25">
      <c r="B8" t="s">
        <v>51</v>
      </c>
    </row>
    <row r="9" spans="2:2" x14ac:dyDescent="0.25">
      <c r="B9" t="s">
        <v>53</v>
      </c>
    </row>
    <row r="10" spans="2:2" x14ac:dyDescent="0.25">
      <c r="B10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D5B1-C62F-40FA-84D5-BD148F82BE1A}">
  <dimension ref="A1:L140"/>
  <sheetViews>
    <sheetView tabSelected="1" zoomScale="86" zoomScaleNormal="90" workbookViewId="0">
      <selection activeCell="D13" sqref="D13"/>
    </sheetView>
  </sheetViews>
  <sheetFormatPr baseColWidth="10" defaultRowHeight="15" x14ac:dyDescent="0.25"/>
  <cols>
    <col min="2" max="6" width="11" customWidth="1"/>
    <col min="8" max="12" width="11" customWidth="1"/>
  </cols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H1">
        <v>1</v>
      </c>
      <c r="I1">
        <v>2</v>
      </c>
      <c r="J1">
        <v>3</v>
      </c>
      <c r="K1">
        <v>4</v>
      </c>
      <c r="L1">
        <v>5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12" x14ac:dyDescent="0.25">
      <c r="A3">
        <v>0</v>
      </c>
      <c r="B3" t="s">
        <v>8</v>
      </c>
      <c r="C3" t="s">
        <v>7</v>
      </c>
      <c r="D3">
        <v>200</v>
      </c>
      <c r="E3" t="s">
        <v>33</v>
      </c>
      <c r="F3">
        <v>100</v>
      </c>
      <c r="K3" s="1" t="str">
        <f>"ARTICULO["&amp;$A3&amp;",0] &lt;- '"&amp;A3&amp;"';"</f>
        <v>ARTICULO[0,0] &lt;- '0';</v>
      </c>
    </row>
    <row r="4" spans="1:12" x14ac:dyDescent="0.25">
      <c r="A4">
        <v>1</v>
      </c>
      <c r="B4" t="s">
        <v>26</v>
      </c>
      <c r="C4" t="s">
        <v>7</v>
      </c>
      <c r="D4">
        <v>1350</v>
      </c>
      <c r="E4" t="s">
        <v>34</v>
      </c>
      <c r="F4">
        <v>55</v>
      </c>
      <c r="K4" s="1" t="str">
        <f t="shared" ref="K4:K25" si="0">"ARTICULO["&amp;$A4&amp;",0] &lt;- '"&amp;A4&amp;"';"</f>
        <v>ARTICULO[1,0] &lt;- '1';</v>
      </c>
    </row>
    <row r="5" spans="1:12" x14ac:dyDescent="0.25">
      <c r="A5">
        <v>2</v>
      </c>
      <c r="B5" t="s">
        <v>25</v>
      </c>
      <c r="C5" t="s">
        <v>7</v>
      </c>
      <c r="D5">
        <v>1200</v>
      </c>
      <c r="E5" t="s">
        <v>34</v>
      </c>
      <c r="F5">
        <v>23</v>
      </c>
      <c r="K5" s="1" t="str">
        <f t="shared" si="0"/>
        <v>ARTICULO[2,0] &lt;- '2';</v>
      </c>
    </row>
    <row r="6" spans="1:12" x14ac:dyDescent="0.25">
      <c r="A6">
        <v>3</v>
      </c>
      <c r="B6" t="s">
        <v>9</v>
      </c>
      <c r="C6" t="s">
        <v>13</v>
      </c>
      <c r="D6">
        <v>200</v>
      </c>
      <c r="E6" t="s">
        <v>33</v>
      </c>
      <c r="F6">
        <v>240</v>
      </c>
      <c r="K6" s="1" t="str">
        <f t="shared" si="0"/>
        <v>ARTICULO[3,0] &lt;- '3';</v>
      </c>
    </row>
    <row r="7" spans="1:12" x14ac:dyDescent="0.25">
      <c r="A7">
        <v>4</v>
      </c>
      <c r="B7" t="s">
        <v>10</v>
      </c>
      <c r="C7" t="s">
        <v>13</v>
      </c>
      <c r="D7">
        <v>600</v>
      </c>
      <c r="E7" t="s">
        <v>33</v>
      </c>
      <c r="F7">
        <v>168</v>
      </c>
      <c r="K7" s="1" t="str">
        <f t="shared" si="0"/>
        <v>ARTICULO[4,0] &lt;- '4';</v>
      </c>
    </row>
    <row r="8" spans="1:12" x14ac:dyDescent="0.25">
      <c r="A8">
        <v>5</v>
      </c>
      <c r="B8" t="s">
        <v>11</v>
      </c>
      <c r="C8" t="s">
        <v>13</v>
      </c>
      <c r="D8">
        <v>1200</v>
      </c>
      <c r="E8" t="s">
        <v>34</v>
      </c>
      <c r="F8">
        <v>79</v>
      </c>
      <c r="K8" s="1" t="str">
        <f t="shared" si="0"/>
        <v>ARTICULO[5,0] &lt;- '5';</v>
      </c>
    </row>
    <row r="9" spans="1:12" x14ac:dyDescent="0.25">
      <c r="A9">
        <v>6</v>
      </c>
      <c r="B9" t="s">
        <v>12</v>
      </c>
      <c r="C9" t="s">
        <v>13</v>
      </c>
      <c r="D9">
        <v>3250</v>
      </c>
      <c r="E9" t="s">
        <v>34</v>
      </c>
      <c r="F9">
        <v>15</v>
      </c>
      <c r="K9" s="1" t="str">
        <f t="shared" si="0"/>
        <v>ARTICULO[6,0] &lt;- '6';</v>
      </c>
    </row>
    <row r="10" spans="1:12" x14ac:dyDescent="0.25">
      <c r="A10">
        <v>7</v>
      </c>
      <c r="B10" t="s">
        <v>17</v>
      </c>
      <c r="C10" t="s">
        <v>14</v>
      </c>
      <c r="D10">
        <v>1000</v>
      </c>
      <c r="E10" t="s">
        <v>34</v>
      </c>
      <c r="F10">
        <v>125</v>
      </c>
      <c r="K10" s="1" t="str">
        <f t="shared" si="0"/>
        <v>ARTICULO[7,0] &lt;- '7';</v>
      </c>
    </row>
    <row r="11" spans="1:12" x14ac:dyDescent="0.25">
      <c r="A11">
        <v>8</v>
      </c>
      <c r="B11" t="s">
        <v>16</v>
      </c>
      <c r="C11" t="s">
        <v>14</v>
      </c>
      <c r="D11">
        <v>30000</v>
      </c>
      <c r="E11" t="s">
        <v>37</v>
      </c>
      <c r="F11">
        <v>1</v>
      </c>
      <c r="K11" s="1" t="str">
        <f t="shared" si="0"/>
        <v>ARTICULO[8,0] &lt;- '8';</v>
      </c>
    </row>
    <row r="12" spans="1:12" x14ac:dyDescent="0.25">
      <c r="A12">
        <v>9</v>
      </c>
      <c r="B12" t="s">
        <v>18</v>
      </c>
      <c r="C12" t="s">
        <v>14</v>
      </c>
      <c r="D12">
        <v>5000</v>
      </c>
      <c r="E12" t="s">
        <v>34</v>
      </c>
      <c r="F12">
        <v>0</v>
      </c>
      <c r="K12" s="1" t="str">
        <f t="shared" si="0"/>
        <v>ARTICULO[9,0] &lt;- '9';</v>
      </c>
    </row>
    <row r="13" spans="1:12" x14ac:dyDescent="0.25">
      <c r="A13">
        <v>10</v>
      </c>
      <c r="B13" t="s">
        <v>15</v>
      </c>
      <c r="C13" t="s">
        <v>14</v>
      </c>
      <c r="D13">
        <v>30000</v>
      </c>
      <c r="E13" t="s">
        <v>37</v>
      </c>
      <c r="F13">
        <v>1</v>
      </c>
      <c r="K13" s="1" t="str">
        <f t="shared" si="0"/>
        <v>ARTICULO[10,0] &lt;- '10';</v>
      </c>
    </row>
    <row r="14" spans="1:12" x14ac:dyDescent="0.25">
      <c r="A14">
        <v>11</v>
      </c>
      <c r="B14" t="s">
        <v>20</v>
      </c>
      <c r="C14" t="s">
        <v>54</v>
      </c>
      <c r="D14">
        <v>3000</v>
      </c>
      <c r="E14" t="s">
        <v>34</v>
      </c>
      <c r="F14">
        <v>35</v>
      </c>
      <c r="K14" s="1" t="str">
        <f t="shared" si="0"/>
        <v>ARTICULO[11,0] &lt;- '11';</v>
      </c>
    </row>
    <row r="15" spans="1:12" x14ac:dyDescent="0.25">
      <c r="A15">
        <v>12</v>
      </c>
      <c r="B15" t="s">
        <v>24</v>
      </c>
      <c r="C15" t="s">
        <v>54</v>
      </c>
      <c r="D15">
        <v>6000</v>
      </c>
      <c r="E15" t="s">
        <v>35</v>
      </c>
      <c r="F15">
        <v>19</v>
      </c>
      <c r="K15" s="1" t="str">
        <f t="shared" si="0"/>
        <v>ARTICULO[12,0] &lt;- '12';</v>
      </c>
    </row>
    <row r="16" spans="1:12" x14ac:dyDescent="0.25">
      <c r="A16">
        <v>13</v>
      </c>
      <c r="B16" t="s">
        <v>21</v>
      </c>
      <c r="C16" t="s">
        <v>54</v>
      </c>
      <c r="D16">
        <v>4000</v>
      </c>
      <c r="E16" t="s">
        <v>34</v>
      </c>
      <c r="F16">
        <v>69</v>
      </c>
      <c r="K16" s="1" t="str">
        <f t="shared" si="0"/>
        <v>ARTICULO[13,0] &lt;- '13';</v>
      </c>
    </row>
    <row r="17" spans="1:11" x14ac:dyDescent="0.25">
      <c r="A17">
        <v>14</v>
      </c>
      <c r="B17" t="s">
        <v>23</v>
      </c>
      <c r="C17" t="s">
        <v>54</v>
      </c>
      <c r="D17">
        <v>25000</v>
      </c>
      <c r="E17" t="s">
        <v>36</v>
      </c>
      <c r="F17">
        <v>32</v>
      </c>
      <c r="K17" s="1" t="str">
        <f t="shared" si="0"/>
        <v>ARTICULO[14,0] &lt;- '14';</v>
      </c>
    </row>
    <row r="18" spans="1:11" x14ac:dyDescent="0.25">
      <c r="A18">
        <v>15</v>
      </c>
      <c r="B18" t="s">
        <v>19</v>
      </c>
      <c r="C18" t="s">
        <v>54</v>
      </c>
      <c r="D18">
        <v>40000</v>
      </c>
      <c r="E18" t="s">
        <v>37</v>
      </c>
      <c r="F18">
        <v>44</v>
      </c>
      <c r="K18" s="1" t="str">
        <f t="shared" si="0"/>
        <v>ARTICULO[15,0] &lt;- '15';</v>
      </c>
    </row>
    <row r="19" spans="1:11" x14ac:dyDescent="0.25">
      <c r="A19">
        <v>16</v>
      </c>
      <c r="B19" t="s">
        <v>22</v>
      </c>
      <c r="C19" t="s">
        <v>54</v>
      </c>
      <c r="D19">
        <v>30000</v>
      </c>
      <c r="E19" t="s">
        <v>37</v>
      </c>
      <c r="F19">
        <v>17</v>
      </c>
      <c r="K19" s="1" t="str">
        <f t="shared" si="0"/>
        <v>ARTICULO[16,0] &lt;- '16';</v>
      </c>
    </row>
    <row r="20" spans="1:11" x14ac:dyDescent="0.25">
      <c r="A20">
        <v>17</v>
      </c>
      <c r="B20" t="s">
        <v>27</v>
      </c>
      <c r="C20" t="s">
        <v>5</v>
      </c>
      <c r="D20">
        <v>500</v>
      </c>
      <c r="E20" t="s">
        <v>33</v>
      </c>
      <c r="F20">
        <v>81</v>
      </c>
      <c r="K20" s="1" t="str">
        <f t="shared" si="0"/>
        <v>ARTICULO[17,0] &lt;- '17';</v>
      </c>
    </row>
    <row r="21" spans="1:11" x14ac:dyDescent="0.25">
      <c r="A21">
        <v>18</v>
      </c>
      <c r="B21" t="s">
        <v>28</v>
      </c>
      <c r="C21" t="s">
        <v>5</v>
      </c>
      <c r="D21">
        <v>3250</v>
      </c>
      <c r="E21" t="s">
        <v>34</v>
      </c>
      <c r="F21">
        <v>56</v>
      </c>
      <c r="K21" s="1" t="str">
        <f t="shared" si="0"/>
        <v>ARTICULO[18,0] &lt;- '18';</v>
      </c>
    </row>
    <row r="22" spans="1:11" x14ac:dyDescent="0.25">
      <c r="A22">
        <v>19</v>
      </c>
      <c r="B22" t="s">
        <v>29</v>
      </c>
      <c r="C22" t="s">
        <v>5</v>
      </c>
      <c r="D22">
        <v>9200</v>
      </c>
      <c r="E22" t="s">
        <v>35</v>
      </c>
      <c r="F22">
        <v>9</v>
      </c>
      <c r="K22" s="1" t="str">
        <f t="shared" si="0"/>
        <v>ARTICULO[19,0] &lt;- '19';</v>
      </c>
    </row>
    <row r="23" spans="1:11" x14ac:dyDescent="0.25">
      <c r="A23">
        <v>20</v>
      </c>
      <c r="B23" t="s">
        <v>30</v>
      </c>
      <c r="C23" t="s">
        <v>5</v>
      </c>
      <c r="D23">
        <v>750</v>
      </c>
      <c r="E23" t="s">
        <v>33</v>
      </c>
      <c r="F23">
        <v>202</v>
      </c>
      <c r="K23" s="1" t="str">
        <f t="shared" si="0"/>
        <v>ARTICULO[20,0] &lt;- '20';</v>
      </c>
    </row>
    <row r="24" spans="1:11" x14ac:dyDescent="0.25">
      <c r="A24">
        <v>21</v>
      </c>
      <c r="B24" t="s">
        <v>31</v>
      </c>
      <c r="C24" t="s">
        <v>5</v>
      </c>
      <c r="D24">
        <v>400</v>
      </c>
      <c r="E24" t="s">
        <v>33</v>
      </c>
      <c r="F24">
        <v>3985</v>
      </c>
      <c r="K24" s="1" t="str">
        <f t="shared" si="0"/>
        <v>ARTICULO[21,0] &lt;- '21';</v>
      </c>
    </row>
    <row r="25" spans="1:11" x14ac:dyDescent="0.25">
      <c r="A25">
        <v>22</v>
      </c>
      <c r="B25" t="s">
        <v>32</v>
      </c>
      <c r="C25" t="s">
        <v>5</v>
      </c>
      <c r="D25">
        <v>1000000</v>
      </c>
      <c r="E25" t="s">
        <v>37</v>
      </c>
      <c r="F25">
        <v>1</v>
      </c>
      <c r="K25" s="1" t="str">
        <f t="shared" si="0"/>
        <v>ARTICULO[22,0] &lt;- '22';</v>
      </c>
    </row>
    <row r="26" spans="1:11" x14ac:dyDescent="0.25">
      <c r="K26" s="1" t="str">
        <f t="shared" ref="K26:K48" si="1">"ARTICULO["&amp;$A3&amp;","&amp;B$1&amp;"] &lt;- '"&amp;B3&amp;"';"</f>
        <v>ARTICULO[0,1] &lt;- 'POKÉ BALL';</v>
      </c>
    </row>
    <row r="27" spans="1:11" x14ac:dyDescent="0.25">
      <c r="K27" s="1" t="str">
        <f t="shared" si="1"/>
        <v>ARTICULO[1,1] &lt;- 'MALLA BALL';</v>
      </c>
    </row>
    <row r="28" spans="1:11" x14ac:dyDescent="0.25">
      <c r="K28" s="1" t="str">
        <f t="shared" si="1"/>
        <v>ARTICULO[2,1] &lt;- 'BUCEO BALL';</v>
      </c>
    </row>
    <row r="29" spans="1:11" x14ac:dyDescent="0.25">
      <c r="K29" s="1" t="str">
        <f t="shared" si="1"/>
        <v>ARTICULO[3,1] &lt;- 'POCIÓN';</v>
      </c>
    </row>
    <row r="30" spans="1:11" x14ac:dyDescent="0.25">
      <c r="K30" s="1" t="str">
        <f t="shared" si="1"/>
        <v>ARTICULO[4,1] &lt;- 'SUPER POCIÓN';</v>
      </c>
    </row>
    <row r="31" spans="1:11" x14ac:dyDescent="0.25">
      <c r="K31" s="1" t="str">
        <f t="shared" si="1"/>
        <v>ARTICULO[5,1] &lt;- 'HIPER POCIÓN';</v>
      </c>
    </row>
    <row r="32" spans="1:11" x14ac:dyDescent="0.25">
      <c r="K32" s="1" t="str">
        <f t="shared" si="1"/>
        <v>ARTICULO[6,1] &lt;- 'REVIVIR';</v>
      </c>
    </row>
    <row r="33" spans="11:11" x14ac:dyDescent="0.25">
      <c r="K33" s="1" t="str">
        <f t="shared" si="1"/>
        <v>ARTICULO[7,1] &lt;- 'PIEDRA AGUA';</v>
      </c>
    </row>
    <row r="34" spans="11:11" x14ac:dyDescent="0.25">
      <c r="K34" s="1" t="str">
        <f t="shared" si="1"/>
        <v>ARTICULO[8,1] &lt;- 'PIEDRA TRUENO';</v>
      </c>
    </row>
    <row r="35" spans="11:11" x14ac:dyDescent="0.25">
      <c r="K35" s="1" t="str">
        <f t="shared" si="1"/>
        <v>ARTICULO[9,1] &lt;- 'PIEDRA FUEGO';</v>
      </c>
    </row>
    <row r="36" spans="11:11" x14ac:dyDescent="0.25">
      <c r="K36" s="1" t="str">
        <f t="shared" si="1"/>
        <v>ARTICULO[10,1] &lt;- 'PIEDRA HOJA';</v>
      </c>
    </row>
    <row r="37" spans="11:11" x14ac:dyDescent="0.25">
      <c r="K37" s="1" t="str">
        <f t="shared" si="1"/>
        <v>ARTICULO[11,1] &lt;- 'MT03 HIDROPULSO';</v>
      </c>
    </row>
    <row r="38" spans="11:11" x14ac:dyDescent="0.25">
      <c r="K38" s="1" t="str">
        <f t="shared" si="1"/>
        <v>ARTICULO[12,1] &lt;- 'MT04 HIDROBOMBA';</v>
      </c>
    </row>
    <row r="39" spans="11:11" x14ac:dyDescent="0.25">
      <c r="K39" s="1" t="str">
        <f t="shared" si="1"/>
        <v>ARTICULO[13,1] &lt;- 'MT18 DANZA LLUVIA';</v>
      </c>
    </row>
    <row r="40" spans="11:11" x14ac:dyDescent="0.25">
      <c r="K40" s="1" t="str">
        <f t="shared" si="1"/>
        <v>ARTICULO[14,1] &lt;- 'MT55 ESCALDAR';</v>
      </c>
    </row>
    <row r="41" spans="11:11" x14ac:dyDescent="0.25">
      <c r="K41" s="1" t="str">
        <f t="shared" si="1"/>
        <v>ARTICULO[15,1] &lt;- 'MO03 SURF';</v>
      </c>
    </row>
    <row r="42" spans="11:11" x14ac:dyDescent="0.25">
      <c r="K42" s="1" t="str">
        <f t="shared" si="1"/>
        <v>ARTICULO[16,1] &lt;- 'MO05 CASCADA';</v>
      </c>
    </row>
    <row r="43" spans="11:11" x14ac:dyDescent="0.25">
      <c r="K43" s="1" t="str">
        <f t="shared" si="1"/>
        <v>ARTICULO[17,1] &lt;- 'CAÑA VIEJA';</v>
      </c>
    </row>
    <row r="44" spans="11:11" x14ac:dyDescent="0.25">
      <c r="K44" s="1" t="str">
        <f t="shared" si="1"/>
        <v>ARTICULO[18,1] &lt;- 'CAÑA BUENA';</v>
      </c>
    </row>
    <row r="45" spans="11:11" x14ac:dyDescent="0.25">
      <c r="K45" s="1" t="str">
        <f t="shared" si="1"/>
        <v>ARTICULO[19,1] &lt;- 'SÚPER CAÑA';</v>
      </c>
    </row>
    <row r="46" spans="11:11" x14ac:dyDescent="0.25">
      <c r="K46" s="1" t="str">
        <f t="shared" si="1"/>
        <v>ARTICULO[20,1] &lt;- 'CUERDA HUIDA';</v>
      </c>
    </row>
    <row r="47" spans="11:11" x14ac:dyDescent="0.25">
      <c r="K47" s="1" t="str">
        <f t="shared" si="1"/>
        <v>ARTICULO[21,1] &lt;- 'REPELENTE';</v>
      </c>
    </row>
    <row r="48" spans="11:11" x14ac:dyDescent="0.25">
      <c r="K48" s="1" t="str">
        <f t="shared" si="1"/>
        <v>ARTICULO[22,1] &lt;- 'BICICLETA';</v>
      </c>
    </row>
    <row r="49" spans="11:11" x14ac:dyDescent="0.25">
      <c r="K49" s="1" t="str">
        <f t="shared" ref="K49:K71" si="2">"ARTICULO["&amp;$A3&amp;","&amp;C$1&amp;"] &lt;- '"&amp;C3&amp;"';"</f>
        <v>ARTICULO[0,2] &lt;- 'POKEBALLS';</v>
      </c>
    </row>
    <row r="50" spans="11:11" x14ac:dyDescent="0.25">
      <c r="K50" s="1" t="str">
        <f t="shared" si="2"/>
        <v>ARTICULO[1,2] &lt;- 'POKEBALLS';</v>
      </c>
    </row>
    <row r="51" spans="11:11" x14ac:dyDescent="0.25">
      <c r="K51" s="1" t="str">
        <f t="shared" si="2"/>
        <v>ARTICULO[2,2] &lt;- 'POKEBALLS';</v>
      </c>
    </row>
    <row r="52" spans="11:11" x14ac:dyDescent="0.25">
      <c r="K52" s="1" t="str">
        <f t="shared" si="2"/>
        <v>ARTICULO[3,2] &lt;- 'POCIONES';</v>
      </c>
    </row>
    <row r="53" spans="11:11" x14ac:dyDescent="0.25">
      <c r="K53" s="1" t="str">
        <f t="shared" si="2"/>
        <v>ARTICULO[4,2] &lt;- 'POCIONES';</v>
      </c>
    </row>
    <row r="54" spans="11:11" x14ac:dyDescent="0.25">
      <c r="K54" s="1" t="str">
        <f t="shared" si="2"/>
        <v>ARTICULO[5,2] &lt;- 'POCIONES';</v>
      </c>
    </row>
    <row r="55" spans="11:11" x14ac:dyDescent="0.25">
      <c r="K55" s="1" t="str">
        <f t="shared" si="2"/>
        <v>ARTICULO[6,2] &lt;- 'POCIONES';</v>
      </c>
    </row>
    <row r="56" spans="11:11" x14ac:dyDescent="0.25">
      <c r="K56" s="1" t="str">
        <f t="shared" si="2"/>
        <v>ARTICULO[7,2] &lt;- 'PIEDRAS EVOLUTIVAS';</v>
      </c>
    </row>
    <row r="57" spans="11:11" x14ac:dyDescent="0.25">
      <c r="K57" s="1" t="str">
        <f t="shared" si="2"/>
        <v>ARTICULO[8,2] &lt;- 'PIEDRAS EVOLUTIVAS';</v>
      </c>
    </row>
    <row r="58" spans="11:11" x14ac:dyDescent="0.25">
      <c r="K58" s="1" t="str">
        <f t="shared" si="2"/>
        <v>ARTICULO[9,2] &lt;- 'PIEDRAS EVOLUTIVAS';</v>
      </c>
    </row>
    <row r="59" spans="11:11" x14ac:dyDescent="0.25">
      <c r="K59" s="1" t="str">
        <f t="shared" si="2"/>
        <v>ARTICULO[10,2] &lt;- 'PIEDRAS EVOLUTIVAS';</v>
      </c>
    </row>
    <row r="60" spans="11:11" x14ac:dyDescent="0.25">
      <c r="K60" s="1" t="str">
        <f t="shared" si="2"/>
        <v>ARTICULO[11,2] &lt;- 'MT-MO';</v>
      </c>
    </row>
    <row r="61" spans="11:11" x14ac:dyDescent="0.25">
      <c r="K61" s="1" t="str">
        <f t="shared" si="2"/>
        <v>ARTICULO[12,2] &lt;- 'MT-MO';</v>
      </c>
    </row>
    <row r="62" spans="11:11" x14ac:dyDescent="0.25">
      <c r="K62" s="1" t="str">
        <f t="shared" si="2"/>
        <v>ARTICULO[13,2] &lt;- 'MT-MO';</v>
      </c>
    </row>
    <row r="63" spans="11:11" x14ac:dyDescent="0.25">
      <c r="K63" s="1" t="str">
        <f t="shared" si="2"/>
        <v>ARTICULO[14,2] &lt;- 'MT-MO';</v>
      </c>
    </row>
    <row r="64" spans="11:11" x14ac:dyDescent="0.25">
      <c r="K64" s="1" t="str">
        <f t="shared" si="2"/>
        <v>ARTICULO[15,2] &lt;- 'MT-MO';</v>
      </c>
    </row>
    <row r="65" spans="11:11" x14ac:dyDescent="0.25">
      <c r="K65" s="1" t="str">
        <f t="shared" si="2"/>
        <v>ARTICULO[16,2] &lt;- 'MT-MO';</v>
      </c>
    </row>
    <row r="66" spans="11:11" x14ac:dyDescent="0.25">
      <c r="K66" s="1" t="str">
        <f t="shared" si="2"/>
        <v>ARTICULO[17,2] &lt;- 'ACCESORIOS';</v>
      </c>
    </row>
    <row r="67" spans="11:11" x14ac:dyDescent="0.25">
      <c r="K67" s="1" t="str">
        <f t="shared" si="2"/>
        <v>ARTICULO[18,2] &lt;- 'ACCESORIOS';</v>
      </c>
    </row>
    <row r="68" spans="11:11" x14ac:dyDescent="0.25">
      <c r="K68" s="1" t="str">
        <f t="shared" si="2"/>
        <v>ARTICULO[19,2] &lt;- 'ACCESORIOS';</v>
      </c>
    </row>
    <row r="69" spans="11:11" x14ac:dyDescent="0.25">
      <c r="K69" s="1" t="str">
        <f t="shared" si="2"/>
        <v>ARTICULO[20,2] &lt;- 'ACCESORIOS';</v>
      </c>
    </row>
    <row r="70" spans="11:11" x14ac:dyDescent="0.25">
      <c r="K70" s="1" t="str">
        <f t="shared" si="2"/>
        <v>ARTICULO[21,2] &lt;- 'ACCESORIOS';</v>
      </c>
    </row>
    <row r="71" spans="11:11" x14ac:dyDescent="0.25">
      <c r="K71" s="1" t="str">
        <f t="shared" si="2"/>
        <v>ARTICULO[22,2] &lt;- 'ACCESORIOS';</v>
      </c>
    </row>
    <row r="72" spans="11:11" x14ac:dyDescent="0.25">
      <c r="K72" s="1" t="str">
        <f t="shared" ref="K72:K94" si="3">"ARTICULO["&amp;$A3&amp;","&amp;D$1&amp;"] &lt;- '"&amp;D3&amp;"';"</f>
        <v>ARTICULO[0,3] &lt;- '200';</v>
      </c>
    </row>
    <row r="73" spans="11:11" x14ac:dyDescent="0.25">
      <c r="K73" s="1" t="str">
        <f t="shared" si="3"/>
        <v>ARTICULO[1,3] &lt;- '1350';</v>
      </c>
    </row>
    <row r="74" spans="11:11" x14ac:dyDescent="0.25">
      <c r="K74" s="1" t="str">
        <f t="shared" si="3"/>
        <v>ARTICULO[2,3] &lt;- '1200';</v>
      </c>
    </row>
    <row r="75" spans="11:11" x14ac:dyDescent="0.25">
      <c r="K75" s="1" t="str">
        <f t="shared" si="3"/>
        <v>ARTICULO[3,3] &lt;- '200';</v>
      </c>
    </row>
    <row r="76" spans="11:11" x14ac:dyDescent="0.25">
      <c r="K76" s="1" t="str">
        <f t="shared" si="3"/>
        <v>ARTICULO[4,3] &lt;- '600';</v>
      </c>
    </row>
    <row r="77" spans="11:11" x14ac:dyDescent="0.25">
      <c r="K77" s="1" t="str">
        <f t="shared" si="3"/>
        <v>ARTICULO[5,3] &lt;- '1200';</v>
      </c>
    </row>
    <row r="78" spans="11:11" x14ac:dyDescent="0.25">
      <c r="K78" s="1" t="str">
        <f t="shared" si="3"/>
        <v>ARTICULO[6,3] &lt;- '3250';</v>
      </c>
    </row>
    <row r="79" spans="11:11" x14ac:dyDescent="0.25">
      <c r="K79" s="1" t="str">
        <f t="shared" si="3"/>
        <v>ARTICULO[7,3] &lt;- '1000';</v>
      </c>
    </row>
    <row r="80" spans="11:11" x14ac:dyDescent="0.25">
      <c r="K80" s="1" t="str">
        <f t="shared" si="3"/>
        <v>ARTICULO[8,3] &lt;- '30000';</v>
      </c>
    </row>
    <row r="81" spans="11:11" x14ac:dyDescent="0.25">
      <c r="K81" s="1" t="str">
        <f t="shared" si="3"/>
        <v>ARTICULO[9,3] &lt;- '5000';</v>
      </c>
    </row>
    <row r="82" spans="11:11" x14ac:dyDescent="0.25">
      <c r="K82" s="1" t="str">
        <f t="shared" si="3"/>
        <v>ARTICULO[10,3] &lt;- '30000';</v>
      </c>
    </row>
    <row r="83" spans="11:11" x14ac:dyDescent="0.25">
      <c r="K83" s="1" t="str">
        <f t="shared" si="3"/>
        <v>ARTICULO[11,3] &lt;- '3000';</v>
      </c>
    </row>
    <row r="84" spans="11:11" x14ac:dyDescent="0.25">
      <c r="K84" s="1" t="str">
        <f t="shared" si="3"/>
        <v>ARTICULO[12,3] &lt;- '6000';</v>
      </c>
    </row>
    <row r="85" spans="11:11" x14ac:dyDescent="0.25">
      <c r="K85" s="1" t="str">
        <f t="shared" si="3"/>
        <v>ARTICULO[13,3] &lt;- '4000';</v>
      </c>
    </row>
    <row r="86" spans="11:11" x14ac:dyDescent="0.25">
      <c r="K86" s="1" t="str">
        <f t="shared" si="3"/>
        <v>ARTICULO[14,3] &lt;- '25000';</v>
      </c>
    </row>
    <row r="87" spans="11:11" x14ac:dyDescent="0.25">
      <c r="K87" s="1" t="str">
        <f t="shared" si="3"/>
        <v>ARTICULO[15,3] &lt;- '40000';</v>
      </c>
    </row>
    <row r="88" spans="11:11" x14ac:dyDescent="0.25">
      <c r="K88" s="1" t="str">
        <f t="shared" si="3"/>
        <v>ARTICULO[16,3] &lt;- '30000';</v>
      </c>
    </row>
    <row r="89" spans="11:11" x14ac:dyDescent="0.25">
      <c r="K89" s="1" t="str">
        <f t="shared" si="3"/>
        <v>ARTICULO[17,3] &lt;- '500';</v>
      </c>
    </row>
    <row r="90" spans="11:11" x14ac:dyDescent="0.25">
      <c r="K90" s="1" t="str">
        <f t="shared" si="3"/>
        <v>ARTICULO[18,3] &lt;- '3250';</v>
      </c>
    </row>
    <row r="91" spans="11:11" x14ac:dyDescent="0.25">
      <c r="K91" s="1" t="str">
        <f t="shared" si="3"/>
        <v>ARTICULO[19,3] &lt;- '9200';</v>
      </c>
    </row>
    <row r="92" spans="11:11" x14ac:dyDescent="0.25">
      <c r="K92" s="1" t="str">
        <f t="shared" si="3"/>
        <v>ARTICULO[20,3] &lt;- '750';</v>
      </c>
    </row>
    <row r="93" spans="11:11" x14ac:dyDescent="0.25">
      <c r="K93" s="1" t="str">
        <f t="shared" si="3"/>
        <v>ARTICULO[21,3] &lt;- '400';</v>
      </c>
    </row>
    <row r="94" spans="11:11" x14ac:dyDescent="0.25">
      <c r="K94" s="1" t="str">
        <f t="shared" si="3"/>
        <v>ARTICULO[22,3] &lt;- '1000000';</v>
      </c>
    </row>
    <row r="95" spans="11:11" x14ac:dyDescent="0.25">
      <c r="K95" s="1" t="str">
        <f t="shared" ref="K95:K117" si="4">"ARTICULO["&amp;$A3&amp;","&amp;E$1&amp;"] &lt;- '"&amp;E3&amp;"';"</f>
        <v>ARTICULO[0,4] &lt;- '0 - 1000';</v>
      </c>
    </row>
    <row r="96" spans="11:11" x14ac:dyDescent="0.25">
      <c r="K96" s="1" t="str">
        <f t="shared" si="4"/>
        <v>ARTICULO[1,4] &lt;- '1001 - 5000';</v>
      </c>
    </row>
    <row r="97" spans="11:11" x14ac:dyDescent="0.25">
      <c r="K97" s="1" t="str">
        <f t="shared" si="4"/>
        <v>ARTICULO[2,4] &lt;- '1001 - 5000';</v>
      </c>
    </row>
    <row r="98" spans="11:11" x14ac:dyDescent="0.25">
      <c r="K98" s="1" t="str">
        <f t="shared" si="4"/>
        <v>ARTICULO[3,4] &lt;- '0 - 1000';</v>
      </c>
    </row>
    <row r="99" spans="11:11" x14ac:dyDescent="0.25">
      <c r="K99" s="1" t="str">
        <f t="shared" si="4"/>
        <v>ARTICULO[4,4] &lt;- '0 - 1000';</v>
      </c>
    </row>
    <row r="100" spans="11:11" x14ac:dyDescent="0.25">
      <c r="K100" s="1" t="str">
        <f t="shared" si="4"/>
        <v>ARTICULO[5,4] &lt;- '1001 - 5000';</v>
      </c>
    </row>
    <row r="101" spans="11:11" x14ac:dyDescent="0.25">
      <c r="K101" s="1" t="str">
        <f t="shared" si="4"/>
        <v>ARTICULO[6,4] &lt;- '1001 - 5000';</v>
      </c>
    </row>
    <row r="102" spans="11:11" x14ac:dyDescent="0.25">
      <c r="K102" s="1" t="str">
        <f t="shared" si="4"/>
        <v>ARTICULO[7,4] &lt;- '1001 - 5000';</v>
      </c>
    </row>
    <row r="103" spans="11:11" x14ac:dyDescent="0.25">
      <c r="K103" s="1" t="str">
        <f t="shared" si="4"/>
        <v>ARTICULO[8,4] &lt;- 'MÁS DE 25000';</v>
      </c>
    </row>
    <row r="104" spans="11:11" x14ac:dyDescent="0.25">
      <c r="K104" s="1" t="str">
        <f t="shared" si="4"/>
        <v>ARTICULO[9,4] &lt;- '1001 - 5000';</v>
      </c>
    </row>
    <row r="105" spans="11:11" x14ac:dyDescent="0.25">
      <c r="K105" s="1" t="str">
        <f t="shared" si="4"/>
        <v>ARTICULO[10,4] &lt;- 'MÁS DE 25000';</v>
      </c>
    </row>
    <row r="106" spans="11:11" x14ac:dyDescent="0.25">
      <c r="K106" s="1" t="str">
        <f t="shared" si="4"/>
        <v>ARTICULO[11,4] &lt;- '1001 - 5000';</v>
      </c>
    </row>
    <row r="107" spans="11:11" x14ac:dyDescent="0.25">
      <c r="K107" s="1" t="str">
        <f t="shared" si="4"/>
        <v>ARTICULO[12,4] &lt;- '5001 - 10000';</v>
      </c>
    </row>
    <row r="108" spans="11:11" x14ac:dyDescent="0.25">
      <c r="K108" s="1" t="str">
        <f t="shared" si="4"/>
        <v>ARTICULO[13,4] &lt;- '1001 - 5000';</v>
      </c>
    </row>
    <row r="109" spans="11:11" x14ac:dyDescent="0.25">
      <c r="K109" s="1" t="str">
        <f t="shared" si="4"/>
        <v>ARTICULO[14,4] &lt;- '10001 - 25000';</v>
      </c>
    </row>
    <row r="110" spans="11:11" x14ac:dyDescent="0.25">
      <c r="K110" s="1" t="str">
        <f t="shared" si="4"/>
        <v>ARTICULO[15,4] &lt;- 'MÁS DE 25000';</v>
      </c>
    </row>
    <row r="111" spans="11:11" x14ac:dyDescent="0.25">
      <c r="K111" s="1" t="str">
        <f t="shared" si="4"/>
        <v>ARTICULO[16,4] &lt;- 'MÁS DE 25000';</v>
      </c>
    </row>
    <row r="112" spans="11:11" x14ac:dyDescent="0.25">
      <c r="K112" s="1" t="str">
        <f t="shared" si="4"/>
        <v>ARTICULO[17,4] &lt;- '0 - 1000';</v>
      </c>
    </row>
    <row r="113" spans="11:11" x14ac:dyDescent="0.25">
      <c r="K113" s="1" t="str">
        <f t="shared" si="4"/>
        <v>ARTICULO[18,4] &lt;- '1001 - 5000';</v>
      </c>
    </row>
    <row r="114" spans="11:11" x14ac:dyDescent="0.25">
      <c r="K114" s="1" t="str">
        <f t="shared" si="4"/>
        <v>ARTICULO[19,4] &lt;- '5001 - 10000';</v>
      </c>
    </row>
    <row r="115" spans="11:11" x14ac:dyDescent="0.25">
      <c r="K115" s="1" t="str">
        <f t="shared" si="4"/>
        <v>ARTICULO[20,4] &lt;- '0 - 1000';</v>
      </c>
    </row>
    <row r="116" spans="11:11" x14ac:dyDescent="0.25">
      <c r="K116" s="1" t="str">
        <f t="shared" si="4"/>
        <v>ARTICULO[21,4] &lt;- '0 - 1000';</v>
      </c>
    </row>
    <row r="117" spans="11:11" x14ac:dyDescent="0.25">
      <c r="K117" s="1" t="str">
        <f t="shared" si="4"/>
        <v>ARTICULO[22,4] &lt;- 'MÁS DE 25000';</v>
      </c>
    </row>
    <row r="118" spans="11:11" x14ac:dyDescent="0.25">
      <c r="K118" s="1" t="str">
        <f t="shared" ref="K118:K140" si="5">"ARTICULO["&amp;$A3&amp;","&amp;F$1&amp;"] &lt;- '"&amp;F3&amp;"';"</f>
        <v>ARTICULO[0,5] &lt;- '100';</v>
      </c>
    </row>
    <row r="119" spans="11:11" x14ac:dyDescent="0.25">
      <c r="K119" s="1" t="str">
        <f t="shared" si="5"/>
        <v>ARTICULO[1,5] &lt;- '55';</v>
      </c>
    </row>
    <row r="120" spans="11:11" x14ac:dyDescent="0.25">
      <c r="K120" s="1" t="str">
        <f t="shared" si="5"/>
        <v>ARTICULO[2,5] &lt;- '23';</v>
      </c>
    </row>
    <row r="121" spans="11:11" x14ac:dyDescent="0.25">
      <c r="K121" s="1" t="str">
        <f t="shared" si="5"/>
        <v>ARTICULO[3,5] &lt;- '240';</v>
      </c>
    </row>
    <row r="122" spans="11:11" x14ac:dyDescent="0.25">
      <c r="K122" s="1" t="str">
        <f t="shared" si="5"/>
        <v>ARTICULO[4,5] &lt;- '168';</v>
      </c>
    </row>
    <row r="123" spans="11:11" x14ac:dyDescent="0.25">
      <c r="K123" s="1" t="str">
        <f t="shared" si="5"/>
        <v>ARTICULO[5,5] &lt;- '79';</v>
      </c>
    </row>
    <row r="124" spans="11:11" x14ac:dyDescent="0.25">
      <c r="K124" s="1" t="str">
        <f t="shared" si="5"/>
        <v>ARTICULO[6,5] &lt;- '15';</v>
      </c>
    </row>
    <row r="125" spans="11:11" x14ac:dyDescent="0.25">
      <c r="K125" s="1" t="str">
        <f t="shared" si="5"/>
        <v>ARTICULO[7,5] &lt;- '125';</v>
      </c>
    </row>
    <row r="126" spans="11:11" x14ac:dyDescent="0.25">
      <c r="K126" s="1" t="str">
        <f t="shared" si="5"/>
        <v>ARTICULO[8,5] &lt;- '1';</v>
      </c>
    </row>
    <row r="127" spans="11:11" x14ac:dyDescent="0.25">
      <c r="K127" s="1" t="str">
        <f t="shared" si="5"/>
        <v>ARTICULO[9,5] &lt;- '0';</v>
      </c>
    </row>
    <row r="128" spans="11:11" x14ac:dyDescent="0.25">
      <c r="K128" s="1" t="str">
        <f t="shared" si="5"/>
        <v>ARTICULO[10,5] &lt;- '1';</v>
      </c>
    </row>
    <row r="129" spans="11:11" x14ac:dyDescent="0.25">
      <c r="K129" s="1" t="str">
        <f t="shared" si="5"/>
        <v>ARTICULO[11,5] &lt;- '35';</v>
      </c>
    </row>
    <row r="130" spans="11:11" x14ac:dyDescent="0.25">
      <c r="K130" s="1" t="str">
        <f t="shared" si="5"/>
        <v>ARTICULO[12,5] &lt;- '19';</v>
      </c>
    </row>
    <row r="131" spans="11:11" x14ac:dyDescent="0.25">
      <c r="K131" s="1" t="str">
        <f t="shared" si="5"/>
        <v>ARTICULO[13,5] &lt;- '69';</v>
      </c>
    </row>
    <row r="132" spans="11:11" x14ac:dyDescent="0.25">
      <c r="K132" s="1" t="str">
        <f t="shared" si="5"/>
        <v>ARTICULO[14,5] &lt;- '32';</v>
      </c>
    </row>
    <row r="133" spans="11:11" x14ac:dyDescent="0.25">
      <c r="K133" s="1" t="str">
        <f t="shared" si="5"/>
        <v>ARTICULO[15,5] &lt;- '44';</v>
      </c>
    </row>
    <row r="134" spans="11:11" x14ac:dyDescent="0.25">
      <c r="K134" s="1" t="str">
        <f t="shared" si="5"/>
        <v>ARTICULO[16,5] &lt;- '17';</v>
      </c>
    </row>
    <row r="135" spans="11:11" x14ac:dyDescent="0.25">
      <c r="K135" s="1" t="str">
        <f t="shared" si="5"/>
        <v>ARTICULO[17,5] &lt;- '81';</v>
      </c>
    </row>
    <row r="136" spans="11:11" x14ac:dyDescent="0.25">
      <c r="K136" s="1" t="str">
        <f t="shared" si="5"/>
        <v>ARTICULO[18,5] &lt;- '56';</v>
      </c>
    </row>
    <row r="137" spans="11:11" x14ac:dyDescent="0.25">
      <c r="K137" s="1" t="str">
        <f t="shared" si="5"/>
        <v>ARTICULO[19,5] &lt;- '9';</v>
      </c>
    </row>
    <row r="138" spans="11:11" x14ac:dyDescent="0.25">
      <c r="K138" s="1" t="str">
        <f t="shared" si="5"/>
        <v>ARTICULO[20,5] &lt;- '202';</v>
      </c>
    </row>
    <row r="139" spans="11:11" x14ac:dyDescent="0.25">
      <c r="K139" s="1" t="str">
        <f t="shared" si="5"/>
        <v>ARTICULO[21,5] &lt;- '3985';</v>
      </c>
    </row>
    <row r="140" spans="11:11" x14ac:dyDescent="0.25">
      <c r="K140" s="1" t="str">
        <f t="shared" si="5"/>
        <v>ARTICULO[22,5] &lt;- '1';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A04D-2754-4CF1-9683-BDA642AD41E2}">
  <dimension ref="A1:N25"/>
  <sheetViews>
    <sheetView zoomScale="86" zoomScaleNormal="90" workbookViewId="0">
      <selection activeCell="J8" sqref="J8"/>
    </sheetView>
  </sheetViews>
  <sheetFormatPr baseColWidth="10" defaultRowHeight="15" x14ac:dyDescent="0.25"/>
  <cols>
    <col min="2" max="6" width="11" customWidth="1"/>
    <col min="8" max="11" width="11" customWidth="1"/>
  </cols>
  <sheetData>
    <row r="1" spans="1:14" x14ac:dyDescent="0.25">
      <c r="B1">
        <v>0</v>
      </c>
      <c r="C1">
        <v>1</v>
      </c>
    </row>
    <row r="2" spans="1:14" x14ac:dyDescent="0.25">
      <c r="A2" t="s">
        <v>0</v>
      </c>
      <c r="B2" t="s">
        <v>38</v>
      </c>
      <c r="C2" t="s">
        <v>39</v>
      </c>
    </row>
    <row r="3" spans="1:14" x14ac:dyDescent="0.25">
      <c r="A3">
        <v>0</v>
      </c>
      <c r="B3">
        <v>1</v>
      </c>
      <c r="C3">
        <v>2</v>
      </c>
      <c r="G3" s="1" t="str">
        <f>"MENU["&amp;$A3&amp;","&amp;B$1&amp;"] &lt;- '"&amp;B3&amp;"';"</f>
        <v>MENU[0,0] &lt;- '1';</v>
      </c>
      <c r="M3">
        <v>1</v>
      </c>
      <c r="N3" t="s">
        <v>40</v>
      </c>
    </row>
    <row r="4" spans="1:14" x14ac:dyDescent="0.25">
      <c r="A4">
        <v>1</v>
      </c>
      <c r="B4">
        <v>2</v>
      </c>
      <c r="C4">
        <v>1</v>
      </c>
      <c r="G4" s="1" t="str">
        <f t="shared" ref="G4:G10" si="0">"MENU["&amp;$A4&amp;","&amp;B$1&amp;"] &lt;- '"&amp;B4&amp;"';"</f>
        <v>MENU[1,0] &lt;- '2';</v>
      </c>
      <c r="M4">
        <v>2</v>
      </c>
      <c r="N4" t="s">
        <v>41</v>
      </c>
    </row>
    <row r="5" spans="1:14" x14ac:dyDescent="0.25">
      <c r="A5">
        <v>2</v>
      </c>
      <c r="B5">
        <v>2</v>
      </c>
      <c r="C5">
        <v>3</v>
      </c>
      <c r="G5" s="1" t="str">
        <f t="shared" si="0"/>
        <v>MENU[2,0] &lt;- '2';</v>
      </c>
      <c r="M5">
        <v>3</v>
      </c>
      <c r="N5" t="s">
        <v>42</v>
      </c>
    </row>
    <row r="6" spans="1:14" x14ac:dyDescent="0.25">
      <c r="A6">
        <v>3</v>
      </c>
      <c r="B6">
        <v>2</v>
      </c>
      <c r="C6">
        <v>4</v>
      </c>
      <c r="G6" s="1" t="str">
        <f t="shared" si="0"/>
        <v>MENU[3,0] &lt;- '2';</v>
      </c>
      <c r="M6">
        <v>4</v>
      </c>
      <c r="N6" t="s">
        <v>43</v>
      </c>
    </row>
    <row r="7" spans="1:14" x14ac:dyDescent="0.25">
      <c r="A7">
        <v>4</v>
      </c>
      <c r="B7">
        <v>3</v>
      </c>
      <c r="C7">
        <v>1</v>
      </c>
      <c r="G7" s="1" t="str">
        <f t="shared" si="0"/>
        <v>MENU[4,0] &lt;- '3';</v>
      </c>
    </row>
    <row r="8" spans="1:14" x14ac:dyDescent="0.25">
      <c r="A8">
        <v>5</v>
      </c>
      <c r="B8">
        <v>3</v>
      </c>
      <c r="C8">
        <v>4</v>
      </c>
      <c r="G8" s="1" t="str">
        <f t="shared" si="0"/>
        <v>MENU[5,0] &lt;- '3';</v>
      </c>
    </row>
    <row r="9" spans="1:14" x14ac:dyDescent="0.25">
      <c r="A9">
        <v>6</v>
      </c>
      <c r="B9">
        <v>4</v>
      </c>
      <c r="C9">
        <v>1</v>
      </c>
      <c r="G9" s="1" t="str">
        <f t="shared" si="0"/>
        <v>MENU[6,0] &lt;- '4';</v>
      </c>
    </row>
    <row r="10" spans="1:14" x14ac:dyDescent="0.25">
      <c r="A10">
        <v>7</v>
      </c>
      <c r="B10">
        <v>4</v>
      </c>
      <c r="C10">
        <v>3</v>
      </c>
      <c r="G10" s="1" t="str">
        <f t="shared" si="0"/>
        <v>MENU[7,0] &lt;- '4';</v>
      </c>
    </row>
    <row r="11" spans="1:14" x14ac:dyDescent="0.25">
      <c r="A11">
        <v>8</v>
      </c>
      <c r="G11" s="1" t="str">
        <f>"MENU["&amp;$A3&amp;","&amp;C$1&amp;"] &lt;- '"&amp;C3&amp;"';"</f>
        <v>MENU[0,1] &lt;- '2';</v>
      </c>
    </row>
    <row r="12" spans="1:14" x14ac:dyDescent="0.25">
      <c r="A12">
        <v>9</v>
      </c>
      <c r="G12" s="1" t="str">
        <f>"MENU["&amp;$A4&amp;","&amp;C$1&amp;"] &lt;- '"&amp;C4&amp;"';"</f>
        <v>MENU[1,1] &lt;- '1';</v>
      </c>
    </row>
    <row r="13" spans="1:14" x14ac:dyDescent="0.25">
      <c r="A13">
        <v>10</v>
      </c>
      <c r="G13" s="1" t="str">
        <f>"MENU["&amp;$A5&amp;","&amp;C$1&amp;"] &lt;- '"&amp;C5&amp;"';"</f>
        <v>MENU[2,1] &lt;- '3';</v>
      </c>
    </row>
    <row r="14" spans="1:14" x14ac:dyDescent="0.25">
      <c r="A14">
        <v>11</v>
      </c>
      <c r="G14" s="1" t="str">
        <f>"MENU["&amp;$A6&amp;","&amp;C$1&amp;"] &lt;- '"&amp;C6&amp;"';"</f>
        <v>MENU[3,1] &lt;- '4';</v>
      </c>
    </row>
    <row r="15" spans="1:14" x14ac:dyDescent="0.25">
      <c r="A15">
        <v>12</v>
      </c>
      <c r="G15" s="1" t="str">
        <f>"MENU["&amp;$A7&amp;","&amp;C$1&amp;"] &lt;- '"&amp;C7&amp;"';"</f>
        <v>MENU[4,1] &lt;- '1';</v>
      </c>
    </row>
    <row r="16" spans="1:14" x14ac:dyDescent="0.25">
      <c r="A16">
        <v>13</v>
      </c>
      <c r="G16" s="1" t="str">
        <f>"MENU["&amp;$A8&amp;","&amp;C$1&amp;"] &lt;- '"&amp;C8&amp;"';"</f>
        <v>MENU[5,1] &lt;- '4';</v>
      </c>
    </row>
    <row r="17" spans="1:7" x14ac:dyDescent="0.25">
      <c r="A17">
        <v>14</v>
      </c>
      <c r="G17" s="1" t="str">
        <f>"MENU["&amp;$A9&amp;","&amp;C$1&amp;"] &lt;- '"&amp;C9&amp;"';"</f>
        <v>MENU[6,1] &lt;- '1';</v>
      </c>
    </row>
    <row r="18" spans="1:7" x14ac:dyDescent="0.25">
      <c r="A18">
        <v>15</v>
      </c>
      <c r="G18" s="1" t="str">
        <f>"MENU["&amp;$A10&amp;","&amp;C$1&amp;"] &lt;- '"&amp;C10&amp;"';"</f>
        <v>MENU[7,1] &lt;- '3';</v>
      </c>
    </row>
    <row r="19" spans="1:7" x14ac:dyDescent="0.25">
      <c r="A19">
        <v>16</v>
      </c>
    </row>
    <row r="20" spans="1:7" x14ac:dyDescent="0.25">
      <c r="A20">
        <v>17</v>
      </c>
    </row>
    <row r="21" spans="1:7" x14ac:dyDescent="0.25">
      <c r="A21">
        <v>18</v>
      </c>
    </row>
    <row r="22" spans="1:7" x14ac:dyDescent="0.25">
      <c r="A22">
        <v>19</v>
      </c>
    </row>
    <row r="23" spans="1:7" x14ac:dyDescent="0.25">
      <c r="A23">
        <v>20</v>
      </c>
    </row>
    <row r="24" spans="1:7" x14ac:dyDescent="0.25">
      <c r="A24">
        <v>21</v>
      </c>
    </row>
    <row r="25" spans="1:7" x14ac:dyDescent="0.25">
      <c r="A25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6123-92B3-4699-BA57-27D50A65CB39}">
  <dimension ref="A1:P500"/>
  <sheetViews>
    <sheetView topLeftCell="A7" workbookViewId="0">
      <selection activeCell="C23" sqref="C23"/>
    </sheetView>
  </sheetViews>
  <sheetFormatPr baseColWidth="10" defaultRowHeight="15" x14ac:dyDescent="0.25"/>
  <cols>
    <col min="1" max="1" width="11.42578125" style="3"/>
    <col min="3" max="3" width="17.7109375" bestFit="1" customWidth="1"/>
    <col min="4" max="4" width="29.5703125" customWidth="1"/>
    <col min="5" max="8" width="15.5703125" customWidth="1"/>
    <col min="9" max="9" width="22.140625" customWidth="1"/>
    <col min="11" max="11" width="11.85546875" bestFit="1" customWidth="1"/>
    <col min="12" max="12" width="15.42578125" customWidth="1"/>
  </cols>
  <sheetData>
    <row r="1" spans="1:16" s="3" customFormat="1" x14ac:dyDescent="0.25">
      <c r="A1" s="3" t="s">
        <v>68</v>
      </c>
      <c r="B1" s="3">
        <v>0</v>
      </c>
      <c r="C1" s="3">
        <v>1</v>
      </c>
      <c r="D1" s="3">
        <v>2</v>
      </c>
    </row>
    <row r="2" spans="1:16" x14ac:dyDescent="0.25">
      <c r="A2" s="3" t="s">
        <v>67</v>
      </c>
      <c r="B2" t="s">
        <v>55</v>
      </c>
      <c r="C2" t="s">
        <v>57</v>
      </c>
      <c r="D2" t="s">
        <v>65</v>
      </c>
      <c r="G2" t="s">
        <v>72</v>
      </c>
      <c r="H2" t="s">
        <v>71</v>
      </c>
      <c r="I2" t="s">
        <v>73</v>
      </c>
    </row>
    <row r="3" spans="1:16" x14ac:dyDescent="0.25">
      <c r="A3" s="3">
        <v>0</v>
      </c>
      <c r="B3">
        <v>1</v>
      </c>
      <c r="C3" t="s">
        <v>56</v>
      </c>
      <c r="D3" s="2" t="s">
        <v>69</v>
      </c>
      <c r="F3">
        <v>1</v>
      </c>
      <c r="G3">
        <f>IFERROR(IFERROR(MATCH(F3,N:N,0),IFERROR(MATCH(F3,O:O,0),MATCH(F3,P:P,0))),"")</f>
        <v>3</v>
      </c>
      <c r="H3">
        <f>IFERROR(IFERROR(IFERROR(IF(MATCH(F3,N:N,0)&gt;0,1,""),IF(MATCH(F3,O:O,0)&gt;0,2,"")),IF(MATCH(F3,P:P,0)&gt;0,3,"")),"")</f>
        <v>1</v>
      </c>
      <c r="I3" t="str" cm="1">
        <f t="array" ref="I3">IFERROR(INDEX($K$1:$M$500,G3,H3),"")</f>
        <v>BOBBIE[0,0] &lt;- '1';</v>
      </c>
      <c r="K3" t="str">
        <f>IF($A3="","","BOBBIE["&amp;$A3&amp;","&amp;B$1&amp;"] &lt;- "&amp;"'"&amp;B3&amp;"';")</f>
        <v>BOBBIE[0,0] &lt;- '1';</v>
      </c>
      <c r="L3" t="str">
        <f t="shared" ref="L3:M17" si="0">IF($A3="","","BOBBIE["&amp;$A3&amp;","&amp;C$1&amp;"] &lt;- "&amp;"'"&amp;C3&amp;"';")</f>
        <v>BOBBIE[0,1] &lt;- 'DIALOGO';</v>
      </c>
      <c r="M3" t="str">
        <f t="shared" si="0"/>
        <v>BOBBIE[0,2] &lt;- '-----------------------------------------------';</v>
      </c>
      <c r="N3">
        <f>IF(K3="","",MAX($N$2:N2)+1)</f>
        <v>1</v>
      </c>
      <c r="O3">
        <f>IF(L3="","",MAX($N$3:$N$500)+COUNTIF($O$2:O2,"&gt;0")+1)</f>
        <v>16</v>
      </c>
      <c r="P3">
        <f>IF(M3="","",MAX($O$3:$O$500)+COUNTIF($P$2:P2,"&gt;0")+1)</f>
        <v>31</v>
      </c>
    </row>
    <row r="4" spans="1:16" x14ac:dyDescent="0.25">
      <c r="A4" s="3">
        <v>1</v>
      </c>
      <c r="B4">
        <v>1</v>
      </c>
      <c r="C4" t="s">
        <v>56</v>
      </c>
      <c r="D4" t="s">
        <v>70</v>
      </c>
      <c r="F4">
        <v>2</v>
      </c>
      <c r="G4">
        <f t="shared" ref="G4:G67" si="1">IFERROR(IFERROR(MATCH(F4,N:N,0),IFERROR(MATCH(F4,O:O,0),MATCH(F4,P:P,0))),"")</f>
        <v>4</v>
      </c>
      <c r="H4">
        <f t="shared" ref="H4:H67" si="2">IFERROR(IFERROR(IFERROR(IF(MATCH(F4,N:N,0)&gt;0,1,""),IF(MATCH(F4,O:O,0)&gt;0,2,"")),IF(MATCH(F4,P:P,0)&gt;0,3,"")),"")</f>
        <v>1</v>
      </c>
      <c r="I4" t="str" cm="1">
        <f t="array" ref="I4">IFERROR(INDEX($K$1:$M$500,G4,H4),"")</f>
        <v>BOBBIE[1,0] &lt;- '1';</v>
      </c>
      <c r="K4" t="str">
        <f t="shared" ref="K4:K18" si="3">IF($A4="","","BOBBIE["&amp;$A4&amp;","&amp;B$1&amp;"] &lt;- "&amp;"'"&amp;B4&amp;"';")</f>
        <v>BOBBIE[1,0] &lt;- '1';</v>
      </c>
      <c r="L4" t="str">
        <f t="shared" si="0"/>
        <v>BOBBIE[1,1] &lt;- 'DIALOGO';</v>
      </c>
      <c r="M4" t="str">
        <f t="shared" si="0"/>
        <v>BOBBIE[1,2] &lt;- '  			TIENDA POKEMON DE CIUDAD CELESTE   ';</v>
      </c>
      <c r="N4">
        <f>IF(K4="","",MAX($N$2:N3)+1)</f>
        <v>2</v>
      </c>
      <c r="O4">
        <f>IF(L4="","",MAX($N$3:$N$500)+COUNTIF($O$2:O3,"&gt;0")+1)</f>
        <v>17</v>
      </c>
      <c r="P4">
        <f>IF(M4="","",MAX($O$3:$O$500)+COUNTIF($P$2:P3,"&gt;0")+1)</f>
        <v>32</v>
      </c>
    </row>
    <row r="5" spans="1:16" x14ac:dyDescent="0.25">
      <c r="A5" s="3">
        <v>2</v>
      </c>
      <c r="B5">
        <v>1</v>
      </c>
      <c r="C5" t="s">
        <v>56</v>
      </c>
      <c r="D5" s="2" t="s">
        <v>69</v>
      </c>
      <c r="F5">
        <v>3</v>
      </c>
      <c r="G5">
        <f t="shared" si="1"/>
        <v>5</v>
      </c>
      <c r="H5">
        <f t="shared" si="2"/>
        <v>1</v>
      </c>
      <c r="I5" t="str" cm="1">
        <f t="array" ref="I5">IFERROR(INDEX($K$1:$M$500,G5,H5),"")</f>
        <v>BOBBIE[2,0] &lt;- '1';</v>
      </c>
      <c r="K5" t="str">
        <f t="shared" si="3"/>
        <v>BOBBIE[2,0] &lt;- '1';</v>
      </c>
      <c r="L5" t="str">
        <f t="shared" si="0"/>
        <v>BOBBIE[2,1] &lt;- 'DIALOGO';</v>
      </c>
      <c r="M5" t="str">
        <f t="shared" si="0"/>
        <v>BOBBIE[2,2] &lt;- '-----------------------------------------------';</v>
      </c>
      <c r="N5">
        <f>IF(K5="","",MAX($N$2:N4)+1)</f>
        <v>3</v>
      </c>
      <c r="O5">
        <f>IF(L5="","",MAX($N$3:$N$500)+COUNTIF($O$2:O4,"&gt;0")+1)</f>
        <v>18</v>
      </c>
      <c r="P5">
        <f>IF(M5="","",MAX($O$3:$O$500)+COUNTIF($P$2:P4,"&gt;0")+1)</f>
        <v>33</v>
      </c>
    </row>
    <row r="6" spans="1:16" x14ac:dyDescent="0.25">
      <c r="A6" s="3">
        <v>3</v>
      </c>
      <c r="B6">
        <v>1</v>
      </c>
      <c r="C6" t="s">
        <v>56</v>
      </c>
      <c r="D6" t="s">
        <v>58</v>
      </c>
      <c r="F6">
        <v>4</v>
      </c>
      <c r="G6">
        <f t="shared" si="1"/>
        <v>6</v>
      </c>
      <c r="H6">
        <f t="shared" si="2"/>
        <v>1</v>
      </c>
      <c r="I6" t="str" cm="1">
        <f t="array" ref="I6">IFERROR(INDEX($K$1:$M$500,G6,H6),"")</f>
        <v>BOBBIE[3,0] &lt;- '1';</v>
      </c>
      <c r="K6" t="str">
        <f t="shared" si="3"/>
        <v>BOBBIE[3,0] &lt;- '1';</v>
      </c>
      <c r="L6" t="str">
        <f t="shared" si="0"/>
        <v>BOBBIE[3,1] &lt;- 'DIALOGO';</v>
      </c>
      <c r="M6" t="str">
        <f t="shared" si="0"/>
        <v>BOBBIE[3,2] &lt;- 'Presiona cualquier tecla para hablar con el vendedor.';</v>
      </c>
      <c r="N6">
        <f>IF(K6="","",MAX($N$2:N5)+1)</f>
        <v>4</v>
      </c>
      <c r="O6">
        <f>IF(L6="","",MAX($N$3:$N$500)+COUNTIF($O$2:O5,"&gt;0")+1)</f>
        <v>19</v>
      </c>
      <c r="P6">
        <f>IF(M6="","",MAX($O$3:$O$500)+COUNTIF($P$2:P5,"&gt;0")+1)</f>
        <v>34</v>
      </c>
    </row>
    <row r="7" spans="1:16" x14ac:dyDescent="0.25">
      <c r="A7" s="3">
        <v>4</v>
      </c>
      <c r="B7">
        <v>1</v>
      </c>
      <c r="C7" t="s">
        <v>62</v>
      </c>
      <c r="F7">
        <v>5</v>
      </c>
      <c r="G7">
        <f t="shared" si="1"/>
        <v>7</v>
      </c>
      <c r="H7">
        <f t="shared" si="2"/>
        <v>1</v>
      </c>
      <c r="I7" t="str" cm="1">
        <f t="array" ref="I7">IFERROR(INDEX($K$1:$M$500,G7,H7),"")</f>
        <v>BOBBIE[4,0] &lt;- '1';</v>
      </c>
      <c r="K7" t="str">
        <f t="shared" si="3"/>
        <v>BOBBIE[4,0] &lt;- '1';</v>
      </c>
      <c r="L7" t="str">
        <f t="shared" si="0"/>
        <v>BOBBIE[4,1] &lt;- 'ESPERAR TECLA';</v>
      </c>
      <c r="M7" t="str">
        <f t="shared" si="0"/>
        <v>BOBBIE[4,2] &lt;- '';</v>
      </c>
      <c r="N7">
        <f>IF(K7="","",MAX($N$2:N6)+1)</f>
        <v>5</v>
      </c>
      <c r="O7">
        <f>IF(L7="","",MAX($N$3:$N$500)+COUNTIF($O$2:O6,"&gt;0")+1)</f>
        <v>20</v>
      </c>
      <c r="P7">
        <f>IF(M7="","",MAX($O$3:$O$500)+COUNTIF($P$2:P6,"&gt;0")+1)</f>
        <v>35</v>
      </c>
    </row>
    <row r="8" spans="1:16" x14ac:dyDescent="0.25">
      <c r="A8" s="3">
        <v>5</v>
      </c>
      <c r="B8">
        <v>1</v>
      </c>
      <c r="C8" t="s">
        <v>63</v>
      </c>
      <c r="F8">
        <v>6</v>
      </c>
      <c r="G8">
        <f t="shared" si="1"/>
        <v>8</v>
      </c>
      <c r="H8">
        <f t="shared" si="2"/>
        <v>1</v>
      </c>
      <c r="I8" t="str" cm="1">
        <f t="array" ref="I8">IFERROR(INDEX($K$1:$M$500,G8,H8),"")</f>
        <v>BOBBIE[5,0] &lt;- '1';</v>
      </c>
      <c r="K8" t="str">
        <f t="shared" si="3"/>
        <v>BOBBIE[5,0] &lt;- '1';</v>
      </c>
      <c r="L8" t="str">
        <f t="shared" si="0"/>
        <v>BOBBIE[5,1] &lt;- 'BORRAR PANTALLA';</v>
      </c>
      <c r="M8" t="str">
        <f t="shared" si="0"/>
        <v>BOBBIE[5,2] &lt;- '';</v>
      </c>
      <c r="N8">
        <f>IF(K8="","",MAX($N$2:N7)+1)</f>
        <v>6</v>
      </c>
      <c r="O8">
        <f>IF(L8="","",MAX($N$3:$N$500)+COUNTIF($O$2:O7,"&gt;0")+1)</f>
        <v>21</v>
      </c>
      <c r="P8">
        <f>IF(M8="","",MAX($O$3:$O$500)+COUNTIF($P$2:P7,"&gt;0")+1)</f>
        <v>36</v>
      </c>
    </row>
    <row r="9" spans="1:16" x14ac:dyDescent="0.25">
      <c r="A9" s="3">
        <v>6</v>
      </c>
      <c r="B9">
        <v>1</v>
      </c>
      <c r="C9" t="s">
        <v>64</v>
      </c>
      <c r="D9">
        <v>1</v>
      </c>
      <c r="F9">
        <v>7</v>
      </c>
      <c r="G9">
        <f t="shared" si="1"/>
        <v>9</v>
      </c>
      <c r="H9">
        <f t="shared" si="2"/>
        <v>1</v>
      </c>
      <c r="I9" t="str" cm="1">
        <f t="array" ref="I9">IFERROR(INDEX($K$1:$M$500,G9,H9),"")</f>
        <v>BOBBIE[6,0] &lt;- '1';</v>
      </c>
      <c r="K9" t="str">
        <f t="shared" si="3"/>
        <v>BOBBIE[6,0] &lt;- '1';</v>
      </c>
      <c r="L9" t="str">
        <f t="shared" si="0"/>
        <v>BOBBIE[6,1] &lt;- 'ESPERAR';</v>
      </c>
      <c r="M9" t="str">
        <f t="shared" si="0"/>
        <v>BOBBIE[6,2] &lt;- '1';</v>
      </c>
      <c r="N9">
        <f>IF(K9="","",MAX($N$2:N8)+1)</f>
        <v>7</v>
      </c>
      <c r="O9">
        <f>IF(L9="","",MAX($N$3:$N$500)+COUNTIF($O$2:O8,"&gt;0")+1)</f>
        <v>22</v>
      </c>
      <c r="P9">
        <f>IF(M9="","",MAX($O$3:$O$500)+COUNTIF($P$2:P8,"&gt;0")+1)</f>
        <v>37</v>
      </c>
    </row>
    <row r="10" spans="1:16" x14ac:dyDescent="0.25">
      <c r="A10" s="3">
        <v>7</v>
      </c>
      <c r="B10">
        <v>1</v>
      </c>
      <c r="C10" t="s">
        <v>66</v>
      </c>
      <c r="F10">
        <v>8</v>
      </c>
      <c r="G10">
        <f t="shared" si="1"/>
        <v>10</v>
      </c>
      <c r="H10">
        <f t="shared" si="2"/>
        <v>1</v>
      </c>
      <c r="I10" t="str" cm="1">
        <f t="array" ref="I10">IFERROR(INDEX($K$1:$M$500,G10,H10),"")</f>
        <v>BOBBIE[7,0] &lt;- '1';</v>
      </c>
      <c r="K10" t="str">
        <f t="shared" si="3"/>
        <v>BOBBIE[7,0] &lt;- '1';</v>
      </c>
      <c r="L10" t="str">
        <f t="shared" si="0"/>
        <v>BOBBIE[7,1] &lt;- 'SALTAR LINEA';</v>
      </c>
      <c r="M10" t="str">
        <f t="shared" si="0"/>
        <v>BOBBIE[7,2] &lt;- '';</v>
      </c>
      <c r="N10">
        <f>IF(K10="","",MAX($N$2:N9)+1)</f>
        <v>8</v>
      </c>
      <c r="O10">
        <f>IF(L10="","",MAX($N$3:$N$500)+COUNTIF($O$2:O9,"&gt;0")+1)</f>
        <v>23</v>
      </c>
      <c r="P10">
        <f>IF(M10="","",MAX($O$3:$O$500)+COUNTIF($P$2:P9,"&gt;0")+1)</f>
        <v>38</v>
      </c>
    </row>
    <row r="11" spans="1:16" x14ac:dyDescent="0.25">
      <c r="A11" s="3">
        <v>8</v>
      </c>
      <c r="B11">
        <v>1</v>
      </c>
      <c r="C11" t="s">
        <v>56</v>
      </c>
      <c r="D11" s="2" t="s">
        <v>59</v>
      </c>
      <c r="F11">
        <v>9</v>
      </c>
      <c r="G11">
        <f t="shared" si="1"/>
        <v>11</v>
      </c>
      <c r="H11">
        <f t="shared" si="2"/>
        <v>1</v>
      </c>
      <c r="I11" t="str" cm="1">
        <f t="array" ref="I11">IFERROR(INDEX($K$1:$M$500,G11,H11),"")</f>
        <v>BOBBIE[8,0] &lt;- '1';</v>
      </c>
      <c r="K11" t="str">
        <f t="shared" si="3"/>
        <v>BOBBIE[8,0] &lt;- '1';</v>
      </c>
      <c r="L11" t="str">
        <f t="shared" si="0"/>
        <v>BOBBIE[8,1] &lt;- 'DIALOGO';</v>
      </c>
      <c r="M11" t="str">
        <f t="shared" si="0"/>
        <v>BOBBIE[8,2] &lt;- 'Vendedor: ¡Hola!, te doy la bienvenida a la tienda pokemon de ciudad Celeste.';</v>
      </c>
      <c r="N11">
        <f>IF(K11="","",MAX($N$2:N10)+1)</f>
        <v>9</v>
      </c>
      <c r="O11">
        <f>IF(L11="","",MAX($N$3:$N$500)+COUNTIF($O$2:O10,"&gt;0")+1)</f>
        <v>24</v>
      </c>
      <c r="P11">
        <f>IF(M11="","",MAX($O$3:$O$500)+COUNTIF($P$2:P10,"&gt;0")+1)</f>
        <v>39</v>
      </c>
    </row>
    <row r="12" spans="1:16" x14ac:dyDescent="0.25">
      <c r="A12" s="3">
        <v>9</v>
      </c>
      <c r="B12">
        <v>1</v>
      </c>
      <c r="C12" t="s">
        <v>64</v>
      </c>
      <c r="D12">
        <v>1</v>
      </c>
      <c r="F12">
        <v>10</v>
      </c>
      <c r="G12">
        <f t="shared" si="1"/>
        <v>12</v>
      </c>
      <c r="H12">
        <f t="shared" si="2"/>
        <v>1</v>
      </c>
      <c r="I12" t="str" cm="1">
        <f t="array" ref="I12">IFERROR(INDEX($K$1:$M$500,G12,H12),"")</f>
        <v>BOBBIE[9,0] &lt;- '1';</v>
      </c>
      <c r="K12" t="str">
        <f t="shared" si="3"/>
        <v>BOBBIE[9,0] &lt;- '1';</v>
      </c>
      <c r="L12" t="str">
        <f t="shared" si="0"/>
        <v>BOBBIE[9,1] &lt;- 'ESPERAR';</v>
      </c>
      <c r="M12" t="str">
        <f t="shared" si="0"/>
        <v>BOBBIE[9,2] &lt;- '1';</v>
      </c>
      <c r="N12">
        <f>IF(K12="","",MAX($N$2:N11)+1)</f>
        <v>10</v>
      </c>
      <c r="O12">
        <f>IF(L12="","",MAX($N$3:$N$500)+COUNTIF($O$2:O11,"&gt;0")+1)</f>
        <v>25</v>
      </c>
      <c r="P12">
        <f>IF(M12="","",MAX($O$3:$O$500)+COUNTIF($P$2:P11,"&gt;0")+1)</f>
        <v>40</v>
      </c>
    </row>
    <row r="13" spans="1:16" x14ac:dyDescent="0.25">
      <c r="A13" s="3">
        <v>10</v>
      </c>
      <c r="B13">
        <v>1</v>
      </c>
      <c r="C13" t="s">
        <v>56</v>
      </c>
      <c r="D13" t="s">
        <v>60</v>
      </c>
      <c r="F13">
        <v>11</v>
      </c>
      <c r="G13">
        <f t="shared" si="1"/>
        <v>13</v>
      </c>
      <c r="H13">
        <f t="shared" si="2"/>
        <v>1</v>
      </c>
      <c r="I13" t="str" cm="1">
        <f t="array" ref="I13">IFERROR(INDEX($K$1:$M$500,G13,H13),"")</f>
        <v>BOBBIE[10,0] &lt;- '1';</v>
      </c>
      <c r="K13" t="str">
        <f t="shared" si="3"/>
        <v>BOBBIE[10,0] &lt;- '1';</v>
      </c>
      <c r="L13" t="str">
        <f t="shared" si="0"/>
        <v>BOBBIE[10,1] &lt;- 'DIALOGO';</v>
      </c>
      <c r="M13" t="str">
        <f t="shared" si="0"/>
        <v>BOBBIE[10,2] &lt;- 'Vendedor: ¿Cómo puedo ayudarte?';</v>
      </c>
      <c r="N13">
        <f>IF(K13="","",MAX($N$2:N12)+1)</f>
        <v>11</v>
      </c>
      <c r="O13">
        <f>IF(L13="","",MAX($N$3:$N$500)+COUNTIF($O$2:O12,"&gt;0")+1)</f>
        <v>26</v>
      </c>
      <c r="P13">
        <f>IF(M13="","",MAX($O$3:$O$500)+COUNTIF($P$2:P12,"&gt;0")+1)</f>
        <v>41</v>
      </c>
    </row>
    <row r="14" spans="1:16" x14ac:dyDescent="0.25">
      <c r="A14" s="3">
        <v>11</v>
      </c>
      <c r="B14">
        <v>1</v>
      </c>
      <c r="C14" t="s">
        <v>66</v>
      </c>
      <c r="F14">
        <v>12</v>
      </c>
      <c r="G14">
        <f t="shared" si="1"/>
        <v>14</v>
      </c>
      <c r="H14">
        <f t="shared" si="2"/>
        <v>1</v>
      </c>
      <c r="I14" t="str" cm="1">
        <f t="array" ref="I14">IFERROR(INDEX($K$1:$M$500,G14,H14),"")</f>
        <v>BOBBIE[11,0] &lt;- '1';</v>
      </c>
      <c r="K14" t="str">
        <f t="shared" si="3"/>
        <v>BOBBIE[11,0] &lt;- '1';</v>
      </c>
      <c r="L14" t="str">
        <f t="shared" si="0"/>
        <v>BOBBIE[11,1] &lt;- 'SALTAR LINEA';</v>
      </c>
      <c r="M14" t="str">
        <f t="shared" si="0"/>
        <v>BOBBIE[11,2] &lt;- '';</v>
      </c>
      <c r="N14">
        <f>IF(K14="","",MAX($N$2:N13)+1)</f>
        <v>12</v>
      </c>
      <c r="O14">
        <f>IF(L14="","",MAX($N$3:$N$500)+COUNTIF($O$2:O13,"&gt;0")+1)</f>
        <v>27</v>
      </c>
      <c r="P14">
        <f>IF(M14="","",MAX($O$3:$O$500)+COUNTIF($P$2:P13,"&gt;0")+1)</f>
        <v>42</v>
      </c>
    </row>
    <row r="15" spans="1:16" x14ac:dyDescent="0.25">
      <c r="A15" s="3">
        <v>12</v>
      </c>
      <c r="B15">
        <v>1</v>
      </c>
      <c r="C15" t="s">
        <v>64</v>
      </c>
      <c r="D15">
        <v>1</v>
      </c>
      <c r="F15">
        <v>13</v>
      </c>
      <c r="G15">
        <f t="shared" si="1"/>
        <v>15</v>
      </c>
      <c r="H15">
        <f t="shared" si="2"/>
        <v>1</v>
      </c>
      <c r="I15" t="str" cm="1">
        <f t="array" ref="I15">IFERROR(INDEX($K$1:$M$500,G15,H15),"")</f>
        <v>BOBBIE[12,0] &lt;- '1';</v>
      </c>
      <c r="K15" t="str">
        <f t="shared" si="3"/>
        <v>BOBBIE[12,0] &lt;- '1';</v>
      </c>
      <c r="L15" t="str">
        <f t="shared" si="0"/>
        <v>BOBBIE[12,1] &lt;- 'ESPERAR';</v>
      </c>
      <c r="M15" t="str">
        <f t="shared" si="0"/>
        <v>BOBBIE[12,2] &lt;- '1';</v>
      </c>
      <c r="N15">
        <f>IF(K15="","",MAX($N$2:N14)+1)</f>
        <v>13</v>
      </c>
      <c r="O15">
        <f>IF(L15="","",MAX($N$3:$N$500)+COUNTIF($O$2:O14,"&gt;0")+1)</f>
        <v>28</v>
      </c>
      <c r="P15">
        <f>IF(M15="","",MAX($O$3:$O$500)+COUNTIF($P$2:P14,"&gt;0")+1)</f>
        <v>43</v>
      </c>
    </row>
    <row r="16" spans="1:16" x14ac:dyDescent="0.25">
      <c r="A16" s="3">
        <v>13</v>
      </c>
      <c r="B16">
        <v>1</v>
      </c>
      <c r="C16" t="s">
        <v>56</v>
      </c>
      <c r="D16" t="s">
        <v>61</v>
      </c>
      <c r="F16">
        <v>14</v>
      </c>
      <c r="G16">
        <f t="shared" si="1"/>
        <v>16</v>
      </c>
      <c r="H16">
        <f t="shared" si="2"/>
        <v>1</v>
      </c>
      <c r="I16" t="str" cm="1">
        <f t="array" ref="I16">IFERROR(INDEX($K$1:$M$500,G16,H16),"")</f>
        <v>BOBBIE[13,0] &lt;- '1';</v>
      </c>
      <c r="K16" t="str">
        <f t="shared" si="3"/>
        <v>BOBBIE[13,0] &lt;- '1';</v>
      </c>
      <c r="L16" t="str">
        <f t="shared" si="0"/>
        <v>BOBBIE[13,1] &lt;- 'DIALOGO';</v>
      </c>
      <c r="M16" t="str">
        <f t="shared" si="0"/>
        <v>BOBBIE[13,2] &lt;- 'Presiona cualquier tecla para continuar.';</v>
      </c>
      <c r="N16">
        <f>IF(K16="","",MAX($N$2:N15)+1)</f>
        <v>14</v>
      </c>
      <c r="O16">
        <f>IF(L16="","",MAX($N$3:$N$500)+COUNTIF($O$2:O15,"&gt;0")+1)</f>
        <v>29</v>
      </c>
      <c r="P16">
        <f>IF(M16="","",MAX($O$3:$O$500)+COUNTIF($P$2:P15,"&gt;0")+1)</f>
        <v>44</v>
      </c>
    </row>
    <row r="17" spans="1:16" x14ac:dyDescent="0.25">
      <c r="A17" s="3">
        <v>14</v>
      </c>
      <c r="B17" s="4">
        <v>1</v>
      </c>
      <c r="C17" s="4" t="s">
        <v>62</v>
      </c>
      <c r="D17" s="4"/>
      <c r="F17">
        <v>15</v>
      </c>
      <c r="G17">
        <f t="shared" si="1"/>
        <v>17</v>
      </c>
      <c r="H17">
        <f t="shared" si="2"/>
        <v>1</v>
      </c>
      <c r="I17" t="str" cm="1">
        <f t="array" ref="I17">IFERROR(INDEX($K$1:$M$500,G17,H17),"")</f>
        <v>BOBBIE[14,0] &lt;- '1';</v>
      </c>
      <c r="K17" t="str">
        <f t="shared" si="3"/>
        <v>BOBBIE[14,0] &lt;- '1';</v>
      </c>
      <c r="L17" t="str">
        <f t="shared" si="0"/>
        <v>BOBBIE[14,1] &lt;- 'ESPERAR TECLA';</v>
      </c>
      <c r="M17" t="str">
        <f t="shared" si="0"/>
        <v>BOBBIE[14,2] &lt;- '';</v>
      </c>
      <c r="N17">
        <f>IF(K17="","",MAX($N$2:N16)+1)</f>
        <v>15</v>
      </c>
      <c r="O17">
        <f>IF(L17="","",MAX($N$3:$N$500)+COUNTIF($O$2:O16,"&gt;0")+1)</f>
        <v>30</v>
      </c>
      <c r="P17">
        <f>IF(M17="","",MAX($O$3:$O$500)+COUNTIF($P$2:P16,"&gt;0")+1)</f>
        <v>45</v>
      </c>
    </row>
    <row r="18" spans="1:16" x14ac:dyDescent="0.25">
      <c r="B18">
        <v>2</v>
      </c>
      <c r="C18" t="s">
        <v>63</v>
      </c>
      <c r="F18">
        <v>16</v>
      </c>
      <c r="G18">
        <f t="shared" si="1"/>
        <v>3</v>
      </c>
      <c r="H18">
        <f t="shared" si="2"/>
        <v>2</v>
      </c>
      <c r="I18" t="str" cm="1">
        <f t="array" ref="I18">IFERROR(INDEX($K$1:$M$500,G18,H18),"")</f>
        <v>BOBBIE[0,1] &lt;- 'DIALOGO';</v>
      </c>
      <c r="K18" t="str">
        <f t="shared" si="3"/>
        <v/>
      </c>
      <c r="L18" t="str">
        <f t="shared" ref="L18:L81" si="4">IF($A18="","","BOBBIE["&amp;$A18&amp;","&amp;C$1&amp;"] &lt;- "&amp;"'"&amp;C18&amp;"';")</f>
        <v/>
      </c>
      <c r="M18" t="str">
        <f t="shared" ref="M18:M81" si="5">IF($A18="","","BOBBIE["&amp;$A18&amp;","&amp;D$1&amp;"] &lt;- "&amp;"'"&amp;D18&amp;"';")</f>
        <v/>
      </c>
      <c r="N18" t="str">
        <f>IF(K18="","",MAX($N$2:N17)+1)</f>
        <v/>
      </c>
      <c r="O18" t="str">
        <f>IF(L18="","",MAX($N$3:$N$500)+COUNTIF($O$2:O17,"&gt;0")+1)</f>
        <v/>
      </c>
      <c r="P18" t="str">
        <f>IF(M18="","",MAX($O$3:$O$500)+COUNTIF($P$2:P17,"&gt;0")+1)</f>
        <v/>
      </c>
    </row>
    <row r="19" spans="1:16" x14ac:dyDescent="0.25">
      <c r="C19" t="s">
        <v>64</v>
      </c>
      <c r="F19">
        <v>17</v>
      </c>
      <c r="G19">
        <f t="shared" si="1"/>
        <v>4</v>
      </c>
      <c r="H19">
        <f t="shared" si="2"/>
        <v>2</v>
      </c>
      <c r="I19" t="str" cm="1">
        <f t="array" ref="I19">IFERROR(INDEX($K$1:$M$500,G19,H19),"")</f>
        <v>BOBBIE[1,1] &lt;- 'DIALOGO';</v>
      </c>
      <c r="K19" t="str">
        <f t="shared" ref="K19:K82" si="6">IF($A19="","","BOBBIE["&amp;$A19&amp;","&amp;B$1&amp;"] &lt;- "&amp;"'"&amp;B19&amp;"';")</f>
        <v/>
      </c>
      <c r="L19" t="str">
        <f t="shared" si="4"/>
        <v/>
      </c>
      <c r="M19" t="str">
        <f t="shared" si="5"/>
        <v/>
      </c>
      <c r="N19" t="str">
        <f>IF(K19="","",MAX($N$2:N18)+1)</f>
        <v/>
      </c>
      <c r="O19" t="str">
        <f>IF(L19="","",MAX($N$3:$N$500)+COUNTIF($O$2:O18,"&gt;0")+1)</f>
        <v/>
      </c>
      <c r="P19" t="str">
        <f>IF(M19="","",MAX($O$3:$O$500)+COUNTIF($P$2:P18,"&gt;0")+1)</f>
        <v/>
      </c>
    </row>
    <row r="20" spans="1:16" x14ac:dyDescent="0.25">
      <c r="C20" t="s">
        <v>66</v>
      </c>
      <c r="F20">
        <v>18</v>
      </c>
      <c r="G20">
        <f t="shared" si="1"/>
        <v>5</v>
      </c>
      <c r="H20">
        <f t="shared" si="2"/>
        <v>2</v>
      </c>
      <c r="I20" t="str" cm="1">
        <f t="array" ref="I20">IFERROR(INDEX($K$1:$M$500,G20,H20),"")</f>
        <v>BOBBIE[2,1] &lt;- 'DIALOGO';</v>
      </c>
      <c r="K20" t="str">
        <f t="shared" si="6"/>
        <v/>
      </c>
      <c r="L20" t="str">
        <f t="shared" si="4"/>
        <v/>
      </c>
      <c r="M20" t="str">
        <f t="shared" si="5"/>
        <v/>
      </c>
      <c r="N20" t="str">
        <f>IF(K20="","",MAX($N$2:N19)+1)</f>
        <v/>
      </c>
      <c r="O20" t="str">
        <f>IF(L20="","",MAX($N$3:$N$500)+COUNTIF($O$2:O19,"&gt;0")+1)</f>
        <v/>
      </c>
      <c r="P20" t="str">
        <f>IF(M20="","",MAX($O$3:$O$500)+COUNTIF($P$2:P19,"&gt;0")+1)</f>
        <v/>
      </c>
    </row>
    <row r="21" spans="1:16" x14ac:dyDescent="0.25">
      <c r="C21" t="s">
        <v>56</v>
      </c>
      <c r="D21" t="s">
        <v>74</v>
      </c>
      <c r="F21">
        <v>19</v>
      </c>
      <c r="G21">
        <f t="shared" si="1"/>
        <v>6</v>
      </c>
      <c r="H21">
        <f t="shared" si="2"/>
        <v>2</v>
      </c>
      <c r="I21" t="str" cm="1">
        <f t="array" ref="I21">IFERROR(INDEX($K$1:$M$500,G21,H21),"")</f>
        <v>BOBBIE[3,1] &lt;- 'DIALOGO';</v>
      </c>
      <c r="K21" t="str">
        <f t="shared" si="6"/>
        <v/>
      </c>
      <c r="L21" t="str">
        <f t="shared" si="4"/>
        <v/>
      </c>
      <c r="M21" t="str">
        <f t="shared" si="5"/>
        <v/>
      </c>
      <c r="N21" t="str">
        <f>IF(K21="","",MAX($N$2:N20)+1)</f>
        <v/>
      </c>
      <c r="O21" t="str">
        <f>IF(L21="","",MAX($N$3:$N$500)+COUNTIF($O$2:O20,"&gt;0")+1)</f>
        <v/>
      </c>
      <c r="P21" t="str">
        <f>IF(M21="","",MAX($O$3:$O$500)+COUNTIF($P$2:P20,"&gt;0")+1)</f>
        <v/>
      </c>
    </row>
    <row r="22" spans="1:16" x14ac:dyDescent="0.25">
      <c r="C22" t="s">
        <v>66</v>
      </c>
      <c r="F22">
        <v>20</v>
      </c>
      <c r="G22">
        <f t="shared" si="1"/>
        <v>7</v>
      </c>
      <c r="H22">
        <f t="shared" si="2"/>
        <v>2</v>
      </c>
      <c r="I22" t="str" cm="1">
        <f t="array" ref="I22">IFERROR(INDEX($K$1:$M$500,G22,H22),"")</f>
        <v>BOBBIE[4,1] &lt;- 'ESPERAR TECLA';</v>
      </c>
      <c r="K22" t="str">
        <f t="shared" si="6"/>
        <v/>
      </c>
      <c r="L22" t="str">
        <f t="shared" si="4"/>
        <v/>
      </c>
      <c r="M22" t="str">
        <f t="shared" si="5"/>
        <v/>
      </c>
      <c r="N22" t="str">
        <f>IF(K22="","",MAX($N$2:N21)+1)</f>
        <v/>
      </c>
      <c r="O22" t="str">
        <f>IF(L22="","",MAX($N$3:$N$500)+COUNTIF($O$2:O21,"&gt;0")+1)</f>
        <v/>
      </c>
      <c r="P22" t="str">
        <f>IF(M22="","",MAX($O$3:$O$500)+COUNTIF($P$2:P21,"&gt;0")+1)</f>
        <v/>
      </c>
    </row>
    <row r="23" spans="1:16" x14ac:dyDescent="0.25">
      <c r="F23">
        <v>21</v>
      </c>
      <c r="G23">
        <f t="shared" si="1"/>
        <v>8</v>
      </c>
      <c r="H23">
        <f t="shared" si="2"/>
        <v>2</v>
      </c>
      <c r="I23" t="str" cm="1">
        <f t="array" ref="I23">IFERROR(INDEX($K$1:$M$500,G23,H23),"")</f>
        <v>BOBBIE[5,1] &lt;- 'BORRAR PANTALLA';</v>
      </c>
      <c r="K23" t="str">
        <f t="shared" si="6"/>
        <v/>
      </c>
      <c r="L23" t="str">
        <f t="shared" si="4"/>
        <v/>
      </c>
      <c r="M23" t="str">
        <f t="shared" si="5"/>
        <v/>
      </c>
      <c r="N23" t="str">
        <f>IF(K23="","",MAX($N$2:N22)+1)</f>
        <v/>
      </c>
      <c r="O23" t="str">
        <f>IF(L23="","",MAX($N$3:$N$500)+COUNTIF($O$2:O22,"&gt;0")+1)</f>
        <v/>
      </c>
      <c r="P23" t="str">
        <f>IF(M23="","",MAX($O$3:$O$500)+COUNTIF($P$2:P22,"&gt;0")+1)</f>
        <v/>
      </c>
    </row>
    <row r="24" spans="1:16" x14ac:dyDescent="0.25">
      <c r="F24">
        <v>22</v>
      </c>
      <c r="G24">
        <f t="shared" si="1"/>
        <v>9</v>
      </c>
      <c r="H24">
        <f t="shared" si="2"/>
        <v>2</v>
      </c>
      <c r="I24" t="str" cm="1">
        <f t="array" ref="I24">IFERROR(INDEX($K$1:$M$500,G24,H24),"")</f>
        <v>BOBBIE[6,1] &lt;- 'ESPERAR';</v>
      </c>
      <c r="K24" t="str">
        <f t="shared" si="6"/>
        <v/>
      </c>
      <c r="L24" t="str">
        <f t="shared" si="4"/>
        <v/>
      </c>
      <c r="M24" t="str">
        <f t="shared" si="5"/>
        <v/>
      </c>
      <c r="N24" t="str">
        <f>IF(K24="","",MAX($N$2:N23)+1)</f>
        <v/>
      </c>
      <c r="O24" t="str">
        <f>IF(L24="","",MAX($N$3:$N$500)+COUNTIF($O$2:O23,"&gt;0")+1)</f>
        <v/>
      </c>
      <c r="P24" t="str">
        <f>IF(M24="","",MAX($O$3:$O$500)+COUNTIF($P$2:P23,"&gt;0")+1)</f>
        <v/>
      </c>
    </row>
    <row r="25" spans="1:16" x14ac:dyDescent="0.25">
      <c r="F25">
        <v>23</v>
      </c>
      <c r="G25">
        <f t="shared" si="1"/>
        <v>10</v>
      </c>
      <c r="H25">
        <f t="shared" si="2"/>
        <v>2</v>
      </c>
      <c r="I25" t="str" cm="1">
        <f t="array" ref="I25">IFERROR(INDEX($K$1:$M$500,G25,H25),"")</f>
        <v>BOBBIE[7,1] &lt;- 'SALTAR LINEA';</v>
      </c>
      <c r="K25" t="str">
        <f t="shared" si="6"/>
        <v/>
      </c>
      <c r="L25" t="str">
        <f t="shared" si="4"/>
        <v/>
      </c>
      <c r="M25" t="str">
        <f t="shared" si="5"/>
        <v/>
      </c>
      <c r="N25" t="str">
        <f>IF(K25="","",MAX($N$2:N24)+1)</f>
        <v/>
      </c>
      <c r="O25" t="str">
        <f>IF(L25="","",MAX($N$3:$N$500)+COUNTIF($O$2:O24,"&gt;0")+1)</f>
        <v/>
      </c>
      <c r="P25" t="str">
        <f>IF(M25="","",MAX($O$3:$O$500)+COUNTIF($P$2:P24,"&gt;0")+1)</f>
        <v/>
      </c>
    </row>
    <row r="26" spans="1:16" x14ac:dyDescent="0.25">
      <c r="F26">
        <v>24</v>
      </c>
      <c r="G26">
        <f t="shared" si="1"/>
        <v>11</v>
      </c>
      <c r="H26">
        <f t="shared" si="2"/>
        <v>2</v>
      </c>
      <c r="I26" t="str" cm="1">
        <f t="array" ref="I26">IFERROR(INDEX($K$1:$M$500,G26,H26),"")</f>
        <v>BOBBIE[8,1] &lt;- 'DIALOGO';</v>
      </c>
      <c r="K26" t="str">
        <f t="shared" si="6"/>
        <v/>
      </c>
      <c r="L26" t="str">
        <f t="shared" si="4"/>
        <v/>
      </c>
      <c r="M26" t="str">
        <f t="shared" si="5"/>
        <v/>
      </c>
      <c r="N26" t="str">
        <f>IF(K26="","",MAX($N$2:N25)+1)</f>
        <v/>
      </c>
      <c r="O26" t="str">
        <f>IF(L26="","",MAX($N$3:$N$500)+COUNTIF($O$2:O25,"&gt;0")+1)</f>
        <v/>
      </c>
      <c r="P26" t="str">
        <f>IF(M26="","",MAX($O$3:$O$500)+COUNTIF($P$2:P25,"&gt;0")+1)</f>
        <v/>
      </c>
    </row>
    <row r="27" spans="1:16" x14ac:dyDescent="0.25">
      <c r="F27">
        <v>25</v>
      </c>
      <c r="G27">
        <f t="shared" si="1"/>
        <v>12</v>
      </c>
      <c r="H27">
        <f t="shared" si="2"/>
        <v>2</v>
      </c>
      <c r="I27" t="str" cm="1">
        <f t="array" ref="I27">IFERROR(INDEX($K$1:$M$500,G27,H27),"")</f>
        <v>BOBBIE[9,1] &lt;- 'ESPERAR';</v>
      </c>
      <c r="K27" t="str">
        <f t="shared" si="6"/>
        <v/>
      </c>
      <c r="L27" t="str">
        <f t="shared" si="4"/>
        <v/>
      </c>
      <c r="M27" t="str">
        <f t="shared" si="5"/>
        <v/>
      </c>
      <c r="N27" t="str">
        <f>IF(K27="","",MAX($N$2:N26)+1)</f>
        <v/>
      </c>
      <c r="O27" t="str">
        <f>IF(L27="","",MAX($N$3:$N$500)+COUNTIF($O$2:O26,"&gt;0")+1)</f>
        <v/>
      </c>
      <c r="P27" t="str">
        <f>IF(M27="","",MAX($O$3:$O$500)+COUNTIF($P$2:P26,"&gt;0")+1)</f>
        <v/>
      </c>
    </row>
    <row r="28" spans="1:16" x14ac:dyDescent="0.25">
      <c r="F28">
        <v>26</v>
      </c>
      <c r="G28">
        <f t="shared" si="1"/>
        <v>13</v>
      </c>
      <c r="H28">
        <f t="shared" si="2"/>
        <v>2</v>
      </c>
      <c r="I28" t="str" cm="1">
        <f t="array" ref="I28">IFERROR(INDEX($K$1:$M$500,G28,H28),"")</f>
        <v>BOBBIE[10,1] &lt;- 'DIALOGO';</v>
      </c>
      <c r="K28" t="str">
        <f t="shared" si="6"/>
        <v/>
      </c>
      <c r="L28" t="str">
        <f t="shared" si="4"/>
        <v/>
      </c>
      <c r="M28" t="str">
        <f t="shared" si="5"/>
        <v/>
      </c>
      <c r="N28" t="str">
        <f>IF(K28="","",MAX($N$2:N27)+1)</f>
        <v/>
      </c>
      <c r="O28" t="str">
        <f>IF(L28="","",MAX($N$3:$N$500)+COUNTIF($O$2:O27,"&gt;0")+1)</f>
        <v/>
      </c>
      <c r="P28" t="str">
        <f>IF(M28="","",MAX($O$3:$O$500)+COUNTIF($P$2:P27,"&gt;0")+1)</f>
        <v/>
      </c>
    </row>
    <row r="29" spans="1:16" x14ac:dyDescent="0.25">
      <c r="F29">
        <v>27</v>
      </c>
      <c r="G29">
        <f t="shared" si="1"/>
        <v>14</v>
      </c>
      <c r="H29">
        <f t="shared" si="2"/>
        <v>2</v>
      </c>
      <c r="I29" t="str" cm="1">
        <f t="array" ref="I29">IFERROR(INDEX($K$1:$M$500,G29,H29),"")</f>
        <v>BOBBIE[11,1] &lt;- 'SALTAR LINEA';</v>
      </c>
      <c r="K29" t="str">
        <f t="shared" si="6"/>
        <v/>
      </c>
      <c r="L29" t="str">
        <f t="shared" si="4"/>
        <v/>
      </c>
      <c r="M29" t="str">
        <f t="shared" si="5"/>
        <v/>
      </c>
      <c r="N29" t="str">
        <f>IF(K29="","",MAX($N$2:N28)+1)</f>
        <v/>
      </c>
      <c r="O29" t="str">
        <f>IF(L29="","",MAX($N$3:$N$500)+COUNTIF($O$2:O28,"&gt;0")+1)</f>
        <v/>
      </c>
      <c r="P29" t="str">
        <f>IF(M29="","",MAX($O$3:$O$500)+COUNTIF($P$2:P28,"&gt;0")+1)</f>
        <v/>
      </c>
    </row>
    <row r="30" spans="1:16" x14ac:dyDescent="0.25">
      <c r="F30">
        <v>28</v>
      </c>
      <c r="G30">
        <f t="shared" si="1"/>
        <v>15</v>
      </c>
      <c r="H30">
        <f t="shared" si="2"/>
        <v>2</v>
      </c>
      <c r="I30" t="str" cm="1">
        <f t="array" ref="I30">IFERROR(INDEX($K$1:$M$500,G30,H30),"")</f>
        <v>BOBBIE[12,1] &lt;- 'ESPERAR';</v>
      </c>
      <c r="K30" t="str">
        <f t="shared" si="6"/>
        <v/>
      </c>
      <c r="L30" t="str">
        <f t="shared" si="4"/>
        <v/>
      </c>
      <c r="M30" t="str">
        <f t="shared" si="5"/>
        <v/>
      </c>
      <c r="N30" t="str">
        <f>IF(K30="","",MAX($N$2:N29)+1)</f>
        <v/>
      </c>
      <c r="O30" t="str">
        <f>IF(L30="","",MAX($N$3:$N$500)+COUNTIF($O$2:O29,"&gt;0")+1)</f>
        <v/>
      </c>
      <c r="P30" t="str">
        <f>IF(M30="","",MAX($O$3:$O$500)+COUNTIF($P$2:P29,"&gt;0")+1)</f>
        <v/>
      </c>
    </row>
    <row r="31" spans="1:16" x14ac:dyDescent="0.25">
      <c r="F31">
        <v>29</v>
      </c>
      <c r="G31">
        <f t="shared" si="1"/>
        <v>16</v>
      </c>
      <c r="H31">
        <f t="shared" si="2"/>
        <v>2</v>
      </c>
      <c r="I31" t="str" cm="1">
        <f t="array" ref="I31">IFERROR(INDEX($K$1:$M$500,G31,H31),"")</f>
        <v>BOBBIE[13,1] &lt;- 'DIALOGO';</v>
      </c>
      <c r="K31" t="str">
        <f t="shared" si="6"/>
        <v/>
      </c>
      <c r="L31" t="str">
        <f t="shared" si="4"/>
        <v/>
      </c>
      <c r="M31" t="str">
        <f t="shared" si="5"/>
        <v/>
      </c>
      <c r="N31" t="str">
        <f>IF(K31="","",MAX($N$2:N30)+1)</f>
        <v/>
      </c>
      <c r="O31" t="str">
        <f>IF(L31="","",MAX($N$3:$N$500)+COUNTIF($O$2:O30,"&gt;0")+1)</f>
        <v/>
      </c>
      <c r="P31" t="str">
        <f>IF(M31="","",MAX($O$3:$O$500)+COUNTIF($P$2:P30,"&gt;0")+1)</f>
        <v/>
      </c>
    </row>
    <row r="32" spans="1:16" x14ac:dyDescent="0.25">
      <c r="F32">
        <v>30</v>
      </c>
      <c r="G32">
        <f t="shared" si="1"/>
        <v>17</v>
      </c>
      <c r="H32">
        <f t="shared" si="2"/>
        <v>2</v>
      </c>
      <c r="I32" t="str" cm="1">
        <f t="array" ref="I32">IFERROR(INDEX($K$1:$M$500,G32,H32),"")</f>
        <v>BOBBIE[14,1] &lt;- 'ESPERAR TECLA';</v>
      </c>
      <c r="K32" t="str">
        <f t="shared" si="6"/>
        <v/>
      </c>
      <c r="L32" t="str">
        <f t="shared" si="4"/>
        <v/>
      </c>
      <c r="M32" t="str">
        <f t="shared" si="5"/>
        <v/>
      </c>
      <c r="N32" t="str">
        <f>IF(K32="","",MAX($N$2:N31)+1)</f>
        <v/>
      </c>
      <c r="O32" t="str">
        <f>IF(L32="","",MAX($N$3:$N$500)+COUNTIF($O$2:O31,"&gt;0")+1)</f>
        <v/>
      </c>
      <c r="P32" t="str">
        <f>IF(M32="","",MAX($O$3:$O$500)+COUNTIF($P$2:P31,"&gt;0")+1)</f>
        <v/>
      </c>
    </row>
    <row r="33" spans="6:16" x14ac:dyDescent="0.25">
      <c r="F33">
        <v>31</v>
      </c>
      <c r="G33">
        <f t="shared" si="1"/>
        <v>3</v>
      </c>
      <c r="H33">
        <f t="shared" si="2"/>
        <v>3</v>
      </c>
      <c r="I33" t="str" cm="1">
        <f t="array" ref="I33">IFERROR(INDEX($K$1:$M$500,G33,H33),"")</f>
        <v>BOBBIE[0,2] &lt;- '-----------------------------------------------';</v>
      </c>
      <c r="K33" t="str">
        <f t="shared" si="6"/>
        <v/>
      </c>
      <c r="L33" t="str">
        <f t="shared" si="4"/>
        <v/>
      </c>
      <c r="M33" t="str">
        <f t="shared" si="5"/>
        <v/>
      </c>
      <c r="N33" t="str">
        <f>IF(K33="","",MAX($N$2:N32)+1)</f>
        <v/>
      </c>
      <c r="O33" t="str">
        <f>IF(L33="","",MAX($N$3:$N$500)+COUNTIF($O$2:O32,"&gt;0")+1)</f>
        <v/>
      </c>
      <c r="P33" t="str">
        <f>IF(M33="","",MAX($O$3:$O$500)+COUNTIF($P$2:P32,"&gt;0")+1)</f>
        <v/>
      </c>
    </row>
    <row r="34" spans="6:16" x14ac:dyDescent="0.25">
      <c r="F34">
        <v>32</v>
      </c>
      <c r="G34">
        <f t="shared" si="1"/>
        <v>4</v>
      </c>
      <c r="H34">
        <f t="shared" si="2"/>
        <v>3</v>
      </c>
      <c r="I34" t="str" cm="1">
        <f t="array" ref="I34">IFERROR(INDEX($K$1:$M$500,G34,H34),"")</f>
        <v>BOBBIE[1,2] &lt;- '  			TIENDA POKEMON DE CIUDAD CELESTE   ';</v>
      </c>
      <c r="K34" t="str">
        <f t="shared" si="6"/>
        <v/>
      </c>
      <c r="L34" t="str">
        <f t="shared" si="4"/>
        <v/>
      </c>
      <c r="M34" t="str">
        <f t="shared" si="5"/>
        <v/>
      </c>
      <c r="N34" t="str">
        <f>IF(K34="","",MAX($N$2:N33)+1)</f>
        <v/>
      </c>
      <c r="O34" t="str">
        <f>IF(L34="","",MAX($N$3:$N$500)+COUNTIF($O$2:O33,"&gt;0")+1)</f>
        <v/>
      </c>
      <c r="P34" t="str">
        <f>IF(M34="","",MAX($O$3:$O$500)+COUNTIF($P$2:P33,"&gt;0")+1)</f>
        <v/>
      </c>
    </row>
    <row r="35" spans="6:16" x14ac:dyDescent="0.25">
      <c r="F35">
        <v>33</v>
      </c>
      <c r="G35">
        <f t="shared" si="1"/>
        <v>5</v>
      </c>
      <c r="H35">
        <f t="shared" si="2"/>
        <v>3</v>
      </c>
      <c r="I35" t="str" cm="1">
        <f t="array" ref="I35">IFERROR(INDEX($K$1:$M$500,G35,H35),"")</f>
        <v>BOBBIE[2,2] &lt;- '-----------------------------------------------';</v>
      </c>
      <c r="K35" t="str">
        <f t="shared" si="6"/>
        <v/>
      </c>
      <c r="L35" t="str">
        <f t="shared" si="4"/>
        <v/>
      </c>
      <c r="M35" t="str">
        <f t="shared" si="5"/>
        <v/>
      </c>
      <c r="N35" t="str">
        <f>IF(K35="","",MAX($N$2:N34)+1)</f>
        <v/>
      </c>
      <c r="O35" t="str">
        <f>IF(L35="","",MAX($N$3:$N$500)+COUNTIF($O$2:O34,"&gt;0")+1)</f>
        <v/>
      </c>
      <c r="P35" t="str">
        <f>IF(M35="","",MAX($O$3:$O$500)+COUNTIF($P$2:P34,"&gt;0")+1)</f>
        <v/>
      </c>
    </row>
    <row r="36" spans="6:16" x14ac:dyDescent="0.25">
      <c r="F36">
        <v>34</v>
      </c>
      <c r="G36">
        <f t="shared" si="1"/>
        <v>6</v>
      </c>
      <c r="H36">
        <f t="shared" si="2"/>
        <v>3</v>
      </c>
      <c r="I36" t="str" cm="1">
        <f t="array" ref="I36">IFERROR(INDEX($K$1:$M$500,G36,H36),"")</f>
        <v>BOBBIE[3,2] &lt;- 'Presiona cualquier tecla para hablar con el vendedor.';</v>
      </c>
      <c r="K36" t="str">
        <f t="shared" si="6"/>
        <v/>
      </c>
      <c r="L36" t="str">
        <f t="shared" si="4"/>
        <v/>
      </c>
      <c r="M36" t="str">
        <f t="shared" si="5"/>
        <v/>
      </c>
      <c r="N36" t="str">
        <f>IF(K36="","",MAX($N$2:N35)+1)</f>
        <v/>
      </c>
      <c r="O36" t="str">
        <f>IF(L36="","",MAX($N$3:$N$500)+COUNTIF($O$2:O35,"&gt;0")+1)</f>
        <v/>
      </c>
      <c r="P36" t="str">
        <f>IF(M36="","",MAX($O$3:$O$500)+COUNTIF($P$2:P35,"&gt;0")+1)</f>
        <v/>
      </c>
    </row>
    <row r="37" spans="6:16" x14ac:dyDescent="0.25">
      <c r="F37">
        <v>35</v>
      </c>
      <c r="G37">
        <f t="shared" si="1"/>
        <v>7</v>
      </c>
      <c r="H37">
        <f t="shared" si="2"/>
        <v>3</v>
      </c>
      <c r="I37" t="str" cm="1">
        <f t="array" ref="I37">IFERROR(INDEX($K$1:$M$500,G37,H37),"")</f>
        <v>BOBBIE[4,2] &lt;- '';</v>
      </c>
      <c r="K37" t="str">
        <f t="shared" si="6"/>
        <v/>
      </c>
      <c r="L37" t="str">
        <f t="shared" si="4"/>
        <v/>
      </c>
      <c r="M37" t="str">
        <f t="shared" si="5"/>
        <v/>
      </c>
      <c r="N37" t="str">
        <f>IF(K37="","",MAX($N$2:N36)+1)</f>
        <v/>
      </c>
      <c r="O37" t="str">
        <f>IF(L37="","",MAX($N$3:$N$500)+COUNTIF($O$2:O36,"&gt;0")+1)</f>
        <v/>
      </c>
      <c r="P37" t="str">
        <f>IF(M37="","",MAX($O$3:$O$500)+COUNTIF($P$2:P36,"&gt;0")+1)</f>
        <v/>
      </c>
    </row>
    <row r="38" spans="6:16" x14ac:dyDescent="0.25">
      <c r="F38">
        <v>36</v>
      </c>
      <c r="G38">
        <f t="shared" si="1"/>
        <v>8</v>
      </c>
      <c r="H38">
        <f t="shared" si="2"/>
        <v>3</v>
      </c>
      <c r="I38" t="str" cm="1">
        <f t="array" ref="I38">IFERROR(INDEX($K$1:$M$500,G38,H38),"")</f>
        <v>BOBBIE[5,2] &lt;- '';</v>
      </c>
      <c r="K38" t="str">
        <f t="shared" si="6"/>
        <v/>
      </c>
      <c r="L38" t="str">
        <f t="shared" si="4"/>
        <v/>
      </c>
      <c r="M38" t="str">
        <f t="shared" si="5"/>
        <v/>
      </c>
      <c r="N38" t="str">
        <f>IF(K38="","",MAX($N$2:N37)+1)</f>
        <v/>
      </c>
      <c r="O38" t="str">
        <f>IF(L38="","",MAX($N$3:$N$500)+COUNTIF($O$2:O37,"&gt;0")+1)</f>
        <v/>
      </c>
      <c r="P38" t="str">
        <f>IF(M38="","",MAX($O$3:$O$500)+COUNTIF($P$2:P37,"&gt;0")+1)</f>
        <v/>
      </c>
    </row>
    <row r="39" spans="6:16" x14ac:dyDescent="0.25">
      <c r="F39">
        <v>37</v>
      </c>
      <c r="G39">
        <f t="shared" si="1"/>
        <v>9</v>
      </c>
      <c r="H39">
        <f t="shared" si="2"/>
        <v>3</v>
      </c>
      <c r="I39" t="str" cm="1">
        <f t="array" ref="I39">IFERROR(INDEX($K$1:$M$500,G39,H39),"")</f>
        <v>BOBBIE[6,2] &lt;- '1';</v>
      </c>
      <c r="K39" t="str">
        <f t="shared" si="6"/>
        <v/>
      </c>
      <c r="L39" t="str">
        <f t="shared" si="4"/>
        <v/>
      </c>
      <c r="M39" t="str">
        <f t="shared" si="5"/>
        <v/>
      </c>
      <c r="N39" t="str">
        <f>IF(K39="","",MAX($N$2:N38)+1)</f>
        <v/>
      </c>
      <c r="O39" t="str">
        <f>IF(L39="","",MAX($N$3:$N$500)+COUNTIF($O$2:O38,"&gt;0")+1)</f>
        <v/>
      </c>
      <c r="P39" t="str">
        <f>IF(M39="","",MAX($O$3:$O$500)+COUNTIF($P$2:P38,"&gt;0")+1)</f>
        <v/>
      </c>
    </row>
    <row r="40" spans="6:16" x14ac:dyDescent="0.25">
      <c r="F40">
        <v>38</v>
      </c>
      <c r="G40">
        <f t="shared" si="1"/>
        <v>10</v>
      </c>
      <c r="H40">
        <f t="shared" si="2"/>
        <v>3</v>
      </c>
      <c r="I40" t="str" cm="1">
        <f t="array" ref="I40">IFERROR(INDEX($K$1:$M$500,G40,H40),"")</f>
        <v>BOBBIE[7,2] &lt;- '';</v>
      </c>
      <c r="K40" t="str">
        <f t="shared" si="6"/>
        <v/>
      </c>
      <c r="L40" t="str">
        <f t="shared" si="4"/>
        <v/>
      </c>
      <c r="M40" t="str">
        <f t="shared" si="5"/>
        <v/>
      </c>
      <c r="N40" t="str">
        <f>IF(K40="","",MAX($N$2:N39)+1)</f>
        <v/>
      </c>
      <c r="O40" t="str">
        <f>IF(L40="","",MAX($N$3:$N$500)+COUNTIF($O$2:O39,"&gt;0")+1)</f>
        <v/>
      </c>
      <c r="P40" t="str">
        <f>IF(M40="","",MAX($O$3:$O$500)+COUNTIF($P$2:P39,"&gt;0")+1)</f>
        <v/>
      </c>
    </row>
    <row r="41" spans="6:16" x14ac:dyDescent="0.25">
      <c r="F41">
        <v>39</v>
      </c>
      <c r="G41">
        <f t="shared" si="1"/>
        <v>11</v>
      </c>
      <c r="H41">
        <f t="shared" si="2"/>
        <v>3</v>
      </c>
      <c r="I41" t="str" cm="1">
        <f t="array" ref="I41">IFERROR(INDEX($K$1:$M$500,G41,H41),"")</f>
        <v>BOBBIE[8,2] &lt;- 'Vendedor: ¡Hola!, te doy la bienvenida a la tienda pokemon de ciudad Celeste.';</v>
      </c>
      <c r="K41" t="str">
        <f t="shared" si="6"/>
        <v/>
      </c>
      <c r="L41" t="str">
        <f t="shared" si="4"/>
        <v/>
      </c>
      <c r="M41" t="str">
        <f t="shared" si="5"/>
        <v/>
      </c>
      <c r="N41" t="str">
        <f>IF(K41="","",MAX($N$2:N40)+1)</f>
        <v/>
      </c>
      <c r="O41" t="str">
        <f>IF(L41="","",MAX($N$3:$N$500)+COUNTIF($O$2:O40,"&gt;0")+1)</f>
        <v/>
      </c>
      <c r="P41" t="str">
        <f>IF(M41="","",MAX($O$3:$O$500)+COUNTIF($P$2:P40,"&gt;0")+1)</f>
        <v/>
      </c>
    </row>
    <row r="42" spans="6:16" x14ac:dyDescent="0.25">
      <c r="F42">
        <v>40</v>
      </c>
      <c r="G42">
        <f t="shared" si="1"/>
        <v>12</v>
      </c>
      <c r="H42">
        <f t="shared" si="2"/>
        <v>3</v>
      </c>
      <c r="I42" t="str" cm="1">
        <f t="array" ref="I42">IFERROR(INDEX($K$1:$M$500,G42,H42),"")</f>
        <v>BOBBIE[9,2] &lt;- '1';</v>
      </c>
      <c r="K42" t="str">
        <f t="shared" si="6"/>
        <v/>
      </c>
      <c r="L42" t="str">
        <f t="shared" si="4"/>
        <v/>
      </c>
      <c r="M42" t="str">
        <f t="shared" si="5"/>
        <v/>
      </c>
      <c r="N42" t="str">
        <f>IF(K42="","",MAX($N$2:N41)+1)</f>
        <v/>
      </c>
      <c r="O42" t="str">
        <f>IF(L42="","",MAX($N$3:$N$500)+COUNTIF($O$2:O41,"&gt;0")+1)</f>
        <v/>
      </c>
      <c r="P42" t="str">
        <f>IF(M42="","",MAX($O$3:$O$500)+COUNTIF($P$2:P41,"&gt;0")+1)</f>
        <v/>
      </c>
    </row>
    <row r="43" spans="6:16" x14ac:dyDescent="0.25">
      <c r="F43">
        <v>41</v>
      </c>
      <c r="G43">
        <f t="shared" si="1"/>
        <v>13</v>
      </c>
      <c r="H43">
        <f t="shared" si="2"/>
        <v>3</v>
      </c>
      <c r="I43" t="str" cm="1">
        <f t="array" ref="I43">IFERROR(INDEX($K$1:$M$500,G43,H43),"")</f>
        <v>BOBBIE[10,2] &lt;- 'Vendedor: ¿Cómo puedo ayudarte?';</v>
      </c>
      <c r="K43" t="str">
        <f t="shared" si="6"/>
        <v/>
      </c>
      <c r="L43" t="str">
        <f t="shared" si="4"/>
        <v/>
      </c>
      <c r="M43" t="str">
        <f t="shared" si="5"/>
        <v/>
      </c>
      <c r="N43" t="str">
        <f>IF(K43="","",MAX($N$2:N42)+1)</f>
        <v/>
      </c>
      <c r="O43" t="str">
        <f>IF(L43="","",MAX($N$3:$N$500)+COUNTIF($O$2:O42,"&gt;0")+1)</f>
        <v/>
      </c>
      <c r="P43" t="str">
        <f>IF(M43="","",MAX($O$3:$O$500)+COUNTIF($P$2:P42,"&gt;0")+1)</f>
        <v/>
      </c>
    </row>
    <row r="44" spans="6:16" x14ac:dyDescent="0.25">
      <c r="F44">
        <v>42</v>
      </c>
      <c r="G44">
        <f t="shared" si="1"/>
        <v>14</v>
      </c>
      <c r="H44">
        <f t="shared" si="2"/>
        <v>3</v>
      </c>
      <c r="I44" t="str" cm="1">
        <f t="array" ref="I44">IFERROR(INDEX($K$1:$M$500,G44,H44),"")</f>
        <v>BOBBIE[11,2] &lt;- '';</v>
      </c>
      <c r="K44" t="str">
        <f t="shared" si="6"/>
        <v/>
      </c>
      <c r="L44" t="str">
        <f t="shared" si="4"/>
        <v/>
      </c>
      <c r="M44" t="str">
        <f t="shared" si="5"/>
        <v/>
      </c>
      <c r="N44" t="str">
        <f>IF(K44="","",MAX($N$2:N43)+1)</f>
        <v/>
      </c>
      <c r="O44" t="str">
        <f>IF(L44="","",MAX($N$3:$N$500)+COUNTIF($O$2:O43,"&gt;0")+1)</f>
        <v/>
      </c>
      <c r="P44" t="str">
        <f>IF(M44="","",MAX($O$3:$O$500)+COUNTIF($P$2:P43,"&gt;0")+1)</f>
        <v/>
      </c>
    </row>
    <row r="45" spans="6:16" x14ac:dyDescent="0.25">
      <c r="F45">
        <v>43</v>
      </c>
      <c r="G45">
        <f t="shared" si="1"/>
        <v>15</v>
      </c>
      <c r="H45">
        <f t="shared" si="2"/>
        <v>3</v>
      </c>
      <c r="I45" t="str" cm="1">
        <f t="array" ref="I45">IFERROR(INDEX($K$1:$M$500,G45,H45),"")</f>
        <v>BOBBIE[12,2] &lt;- '1';</v>
      </c>
      <c r="K45" t="str">
        <f t="shared" si="6"/>
        <v/>
      </c>
      <c r="L45" t="str">
        <f t="shared" si="4"/>
        <v/>
      </c>
      <c r="M45" t="str">
        <f t="shared" si="5"/>
        <v/>
      </c>
      <c r="N45" t="str">
        <f>IF(K45="","",MAX($N$2:N44)+1)</f>
        <v/>
      </c>
      <c r="O45" t="str">
        <f>IF(L45="","",MAX($N$3:$N$500)+COUNTIF($O$2:O44,"&gt;0")+1)</f>
        <v/>
      </c>
      <c r="P45" t="str">
        <f>IF(M45="","",MAX($O$3:$O$500)+COUNTIF($P$2:P44,"&gt;0")+1)</f>
        <v/>
      </c>
    </row>
    <row r="46" spans="6:16" x14ac:dyDescent="0.25">
      <c r="F46">
        <v>44</v>
      </c>
      <c r="G46">
        <f t="shared" si="1"/>
        <v>16</v>
      </c>
      <c r="H46">
        <f t="shared" si="2"/>
        <v>3</v>
      </c>
      <c r="I46" t="str" cm="1">
        <f t="array" ref="I46">IFERROR(INDEX($K$1:$M$500,G46,H46),"")</f>
        <v>BOBBIE[13,2] &lt;- 'Presiona cualquier tecla para continuar.';</v>
      </c>
      <c r="K46" t="str">
        <f t="shared" si="6"/>
        <v/>
      </c>
      <c r="L46" t="str">
        <f t="shared" si="4"/>
        <v/>
      </c>
      <c r="M46" t="str">
        <f t="shared" si="5"/>
        <v/>
      </c>
      <c r="N46" t="str">
        <f>IF(K46="","",MAX($N$2:N45)+1)</f>
        <v/>
      </c>
      <c r="O46" t="str">
        <f>IF(L46="","",MAX($N$3:$N$500)+COUNTIF($O$2:O45,"&gt;0")+1)</f>
        <v/>
      </c>
      <c r="P46" t="str">
        <f>IF(M46="","",MAX($O$3:$O$500)+COUNTIF($P$2:P45,"&gt;0")+1)</f>
        <v/>
      </c>
    </row>
    <row r="47" spans="6:16" x14ac:dyDescent="0.25">
      <c r="F47">
        <v>45</v>
      </c>
      <c r="G47">
        <f t="shared" si="1"/>
        <v>17</v>
      </c>
      <c r="H47">
        <f t="shared" si="2"/>
        <v>3</v>
      </c>
      <c r="I47" t="str" cm="1">
        <f t="array" ref="I47">IFERROR(INDEX($K$1:$M$500,G47,H47),"")</f>
        <v>BOBBIE[14,2] &lt;- '';</v>
      </c>
      <c r="K47" t="str">
        <f t="shared" si="6"/>
        <v/>
      </c>
      <c r="L47" t="str">
        <f t="shared" si="4"/>
        <v/>
      </c>
      <c r="M47" t="str">
        <f t="shared" si="5"/>
        <v/>
      </c>
      <c r="N47" t="str">
        <f>IF(K47="","",MAX($N$2:N46)+1)</f>
        <v/>
      </c>
      <c r="O47" t="str">
        <f>IF(L47="","",MAX($N$3:$N$500)+COUNTIF($O$2:O46,"&gt;0")+1)</f>
        <v/>
      </c>
      <c r="P47" t="str">
        <f>IF(M47="","",MAX($O$3:$O$500)+COUNTIF($P$2:P46,"&gt;0")+1)</f>
        <v/>
      </c>
    </row>
    <row r="48" spans="6:16" x14ac:dyDescent="0.25">
      <c r="F48">
        <v>46</v>
      </c>
      <c r="G48" t="str">
        <f t="shared" si="1"/>
        <v/>
      </c>
      <c r="H48" t="str">
        <f t="shared" si="2"/>
        <v/>
      </c>
      <c r="I48" t="str" cm="1">
        <f t="array" ref="I48">IFERROR(INDEX($K$1:$M$500,G48,H48),"")</f>
        <v/>
      </c>
      <c r="K48" t="str">
        <f t="shared" si="6"/>
        <v/>
      </c>
      <c r="L48" t="str">
        <f t="shared" si="4"/>
        <v/>
      </c>
      <c r="M48" t="str">
        <f t="shared" si="5"/>
        <v/>
      </c>
      <c r="N48" t="str">
        <f>IF(K48="","",MAX($N$2:N47)+1)</f>
        <v/>
      </c>
      <c r="O48" t="str">
        <f>IF(L48="","",MAX($N$3:$N$500)+COUNTIF($O$2:O47,"&gt;0")+1)</f>
        <v/>
      </c>
      <c r="P48" t="str">
        <f>IF(M48="","",MAX($O$3:$O$500)+COUNTIF($P$2:P47,"&gt;0")+1)</f>
        <v/>
      </c>
    </row>
    <row r="49" spans="6:16" x14ac:dyDescent="0.25">
      <c r="F49">
        <v>47</v>
      </c>
      <c r="G49" t="str">
        <f t="shared" si="1"/>
        <v/>
      </c>
      <c r="H49" t="str">
        <f t="shared" si="2"/>
        <v/>
      </c>
      <c r="I49" t="str" cm="1">
        <f t="array" ref="I49">IFERROR(INDEX($K$1:$M$500,G49,H49),"")</f>
        <v/>
      </c>
      <c r="K49" t="str">
        <f t="shared" si="6"/>
        <v/>
      </c>
      <c r="L49" t="str">
        <f t="shared" si="4"/>
        <v/>
      </c>
      <c r="M49" t="str">
        <f t="shared" si="5"/>
        <v/>
      </c>
      <c r="N49" t="str">
        <f>IF(K49="","",MAX($N$2:N48)+1)</f>
        <v/>
      </c>
      <c r="O49" t="str">
        <f>IF(L49="","",MAX($N$3:$N$500)+COUNTIF($O$2:O48,"&gt;0")+1)</f>
        <v/>
      </c>
      <c r="P49" t="str">
        <f>IF(M49="","",MAX($O$3:$O$500)+COUNTIF($P$2:P48,"&gt;0")+1)</f>
        <v/>
      </c>
    </row>
    <row r="50" spans="6:16" x14ac:dyDescent="0.25">
      <c r="F50">
        <v>48</v>
      </c>
      <c r="G50" t="str">
        <f t="shared" si="1"/>
        <v/>
      </c>
      <c r="H50" t="str">
        <f t="shared" si="2"/>
        <v/>
      </c>
      <c r="I50" t="str" cm="1">
        <f t="array" ref="I50">IFERROR(INDEX($K$1:$M$500,G50,H50),"")</f>
        <v/>
      </c>
      <c r="K50" t="str">
        <f t="shared" si="6"/>
        <v/>
      </c>
      <c r="L50" t="str">
        <f t="shared" si="4"/>
        <v/>
      </c>
      <c r="M50" t="str">
        <f t="shared" si="5"/>
        <v/>
      </c>
      <c r="N50" t="str">
        <f>IF(K50="","",MAX($N$2:N49)+1)</f>
        <v/>
      </c>
      <c r="O50" t="str">
        <f>IF(L50="","",MAX($N$3:$N$500)+COUNTIF($O$2:O49,"&gt;0")+1)</f>
        <v/>
      </c>
      <c r="P50" t="str">
        <f>IF(M50="","",MAX($O$3:$O$500)+COUNTIF($P$2:P49,"&gt;0")+1)</f>
        <v/>
      </c>
    </row>
    <row r="51" spans="6:16" x14ac:dyDescent="0.25">
      <c r="F51">
        <v>49</v>
      </c>
      <c r="G51" t="str">
        <f t="shared" si="1"/>
        <v/>
      </c>
      <c r="H51" t="str">
        <f t="shared" si="2"/>
        <v/>
      </c>
      <c r="I51" t="str" cm="1">
        <f t="array" ref="I51">IFERROR(INDEX($K$1:$M$500,G51,H51),"")</f>
        <v/>
      </c>
      <c r="K51" t="str">
        <f t="shared" si="6"/>
        <v/>
      </c>
      <c r="L51" t="str">
        <f t="shared" si="4"/>
        <v/>
      </c>
      <c r="M51" t="str">
        <f t="shared" si="5"/>
        <v/>
      </c>
      <c r="N51" t="str">
        <f>IF(K51="","",MAX($N$2:N50)+1)</f>
        <v/>
      </c>
      <c r="O51" t="str">
        <f>IF(L51="","",MAX($N$3:$N$500)+COUNTIF($O$2:O50,"&gt;0")+1)</f>
        <v/>
      </c>
      <c r="P51" t="str">
        <f>IF(M51="","",MAX($O$3:$O$500)+COUNTIF($P$2:P50,"&gt;0")+1)</f>
        <v/>
      </c>
    </row>
    <row r="52" spans="6:16" x14ac:dyDescent="0.25">
      <c r="F52">
        <v>50</v>
      </c>
      <c r="G52" t="str">
        <f t="shared" si="1"/>
        <v/>
      </c>
      <c r="H52" t="str">
        <f t="shared" si="2"/>
        <v/>
      </c>
      <c r="I52" t="str" cm="1">
        <f t="array" ref="I52">IFERROR(INDEX($K$1:$M$500,G52,H52),"")</f>
        <v/>
      </c>
      <c r="K52" t="str">
        <f t="shared" si="6"/>
        <v/>
      </c>
      <c r="L52" t="str">
        <f t="shared" si="4"/>
        <v/>
      </c>
      <c r="M52" t="str">
        <f t="shared" si="5"/>
        <v/>
      </c>
      <c r="N52" t="str">
        <f>IF(K52="","",MAX($N$2:N51)+1)</f>
        <v/>
      </c>
      <c r="O52" t="str">
        <f>IF(L52="","",MAX($N$3:$N$500)+COUNTIF($O$2:O51,"&gt;0")+1)</f>
        <v/>
      </c>
      <c r="P52" t="str">
        <f>IF(M52="","",MAX($O$3:$O$500)+COUNTIF($P$2:P51,"&gt;0")+1)</f>
        <v/>
      </c>
    </row>
    <row r="53" spans="6:16" x14ac:dyDescent="0.25">
      <c r="F53">
        <v>51</v>
      </c>
      <c r="G53" t="str">
        <f t="shared" si="1"/>
        <v/>
      </c>
      <c r="H53" t="str">
        <f t="shared" si="2"/>
        <v/>
      </c>
      <c r="I53" t="str" cm="1">
        <f t="array" ref="I53">IFERROR(INDEX($K$1:$M$500,G53,H53),"")</f>
        <v/>
      </c>
      <c r="K53" t="str">
        <f t="shared" si="6"/>
        <v/>
      </c>
      <c r="L53" t="str">
        <f t="shared" si="4"/>
        <v/>
      </c>
      <c r="M53" t="str">
        <f t="shared" si="5"/>
        <v/>
      </c>
      <c r="N53" t="str">
        <f>IF(K53="","",MAX($N$2:N52)+1)</f>
        <v/>
      </c>
      <c r="O53" t="str">
        <f>IF(L53="","",MAX($N$3:$N$500)+COUNTIF($O$2:O52,"&gt;0")+1)</f>
        <v/>
      </c>
      <c r="P53" t="str">
        <f>IF(M53="","",MAX($O$3:$O$500)+COUNTIF($P$2:P52,"&gt;0")+1)</f>
        <v/>
      </c>
    </row>
    <row r="54" spans="6:16" x14ac:dyDescent="0.25">
      <c r="F54">
        <v>52</v>
      </c>
      <c r="G54" t="str">
        <f t="shared" si="1"/>
        <v/>
      </c>
      <c r="H54" t="str">
        <f t="shared" si="2"/>
        <v/>
      </c>
      <c r="I54" t="str" cm="1">
        <f t="array" ref="I54">IFERROR(INDEX($K$1:$M$500,G54,H54),"")</f>
        <v/>
      </c>
      <c r="K54" t="str">
        <f t="shared" si="6"/>
        <v/>
      </c>
      <c r="L54" t="str">
        <f t="shared" si="4"/>
        <v/>
      </c>
      <c r="M54" t="str">
        <f t="shared" si="5"/>
        <v/>
      </c>
      <c r="N54" t="str">
        <f>IF(K54="","",MAX($N$2:N53)+1)</f>
        <v/>
      </c>
      <c r="O54" t="str">
        <f>IF(L54="","",MAX($N$3:$N$500)+COUNTIF($O$2:O53,"&gt;0")+1)</f>
        <v/>
      </c>
      <c r="P54" t="str">
        <f>IF(M54="","",MAX($O$3:$O$500)+COUNTIF($P$2:P53,"&gt;0")+1)</f>
        <v/>
      </c>
    </row>
    <row r="55" spans="6:16" x14ac:dyDescent="0.25">
      <c r="F55">
        <v>53</v>
      </c>
      <c r="G55" t="str">
        <f t="shared" si="1"/>
        <v/>
      </c>
      <c r="H55" t="str">
        <f t="shared" si="2"/>
        <v/>
      </c>
      <c r="I55" t="str" cm="1">
        <f t="array" ref="I55">IFERROR(INDEX($K$1:$M$500,G55,H55),"")</f>
        <v/>
      </c>
      <c r="K55" t="str">
        <f t="shared" si="6"/>
        <v/>
      </c>
      <c r="L55" t="str">
        <f t="shared" si="4"/>
        <v/>
      </c>
      <c r="M55" t="str">
        <f t="shared" si="5"/>
        <v/>
      </c>
      <c r="N55" t="str">
        <f>IF(K55="","",MAX($N$2:N54)+1)</f>
        <v/>
      </c>
      <c r="O55" t="str">
        <f>IF(L55="","",MAX($N$3:$N$500)+COUNTIF($O$2:O54,"&gt;0")+1)</f>
        <v/>
      </c>
      <c r="P55" t="str">
        <f>IF(M55="","",MAX($O$3:$O$500)+COUNTIF($P$2:P54,"&gt;0")+1)</f>
        <v/>
      </c>
    </row>
    <row r="56" spans="6:16" x14ac:dyDescent="0.25">
      <c r="F56">
        <v>54</v>
      </c>
      <c r="G56" t="str">
        <f t="shared" si="1"/>
        <v/>
      </c>
      <c r="H56" t="str">
        <f t="shared" si="2"/>
        <v/>
      </c>
      <c r="I56" t="str" cm="1">
        <f t="array" ref="I56">IFERROR(INDEX($K$1:$M$500,G56,H56),"")</f>
        <v/>
      </c>
      <c r="K56" t="str">
        <f t="shared" si="6"/>
        <v/>
      </c>
      <c r="L56" t="str">
        <f t="shared" si="4"/>
        <v/>
      </c>
      <c r="M56" t="str">
        <f t="shared" si="5"/>
        <v/>
      </c>
      <c r="N56" t="str">
        <f>IF(K56="","",MAX($N$2:N55)+1)</f>
        <v/>
      </c>
      <c r="O56" t="str">
        <f>IF(L56="","",MAX($N$3:$N$500)+COUNTIF($O$2:O55,"&gt;0")+1)</f>
        <v/>
      </c>
      <c r="P56" t="str">
        <f>IF(M56="","",MAX($O$3:$O$500)+COUNTIF($P$2:P55,"&gt;0")+1)</f>
        <v/>
      </c>
    </row>
    <row r="57" spans="6:16" x14ac:dyDescent="0.25">
      <c r="F57">
        <v>55</v>
      </c>
      <c r="G57" t="str">
        <f t="shared" si="1"/>
        <v/>
      </c>
      <c r="H57" t="str">
        <f t="shared" si="2"/>
        <v/>
      </c>
      <c r="I57" t="str" cm="1">
        <f t="array" ref="I57">IFERROR(INDEX($K$1:$M$500,G57,H57),"")</f>
        <v/>
      </c>
      <c r="K57" t="str">
        <f t="shared" si="6"/>
        <v/>
      </c>
      <c r="L57" t="str">
        <f t="shared" si="4"/>
        <v/>
      </c>
      <c r="M57" t="str">
        <f t="shared" si="5"/>
        <v/>
      </c>
      <c r="N57" t="str">
        <f>IF(K57="","",MAX($N$2:N56)+1)</f>
        <v/>
      </c>
      <c r="O57" t="str">
        <f>IF(L57="","",MAX($N$3:$N$500)+COUNTIF($O$2:O56,"&gt;0")+1)</f>
        <v/>
      </c>
      <c r="P57" t="str">
        <f>IF(M57="","",MAX($O$3:$O$500)+COUNTIF($P$2:P56,"&gt;0")+1)</f>
        <v/>
      </c>
    </row>
    <row r="58" spans="6:16" x14ac:dyDescent="0.25">
      <c r="F58">
        <v>56</v>
      </c>
      <c r="G58" t="str">
        <f t="shared" si="1"/>
        <v/>
      </c>
      <c r="H58" t="str">
        <f t="shared" si="2"/>
        <v/>
      </c>
      <c r="I58" t="str" cm="1">
        <f t="array" ref="I58">IFERROR(INDEX($K$1:$M$500,G58,H58),"")</f>
        <v/>
      </c>
      <c r="K58" t="str">
        <f t="shared" si="6"/>
        <v/>
      </c>
      <c r="L58" t="str">
        <f t="shared" si="4"/>
        <v/>
      </c>
      <c r="M58" t="str">
        <f t="shared" si="5"/>
        <v/>
      </c>
      <c r="N58" t="str">
        <f>IF(K58="","",MAX($N$2:N57)+1)</f>
        <v/>
      </c>
      <c r="O58" t="str">
        <f>IF(L58="","",MAX($N$3:$N$500)+COUNTIF($O$2:O57,"&gt;0")+1)</f>
        <v/>
      </c>
      <c r="P58" t="str">
        <f>IF(M58="","",MAX($O$3:$O$500)+COUNTIF($P$2:P57,"&gt;0")+1)</f>
        <v/>
      </c>
    </row>
    <row r="59" spans="6:16" x14ac:dyDescent="0.25">
      <c r="F59">
        <v>57</v>
      </c>
      <c r="G59" t="str">
        <f t="shared" si="1"/>
        <v/>
      </c>
      <c r="H59" t="str">
        <f t="shared" si="2"/>
        <v/>
      </c>
      <c r="I59" t="str" cm="1">
        <f t="array" ref="I59">IFERROR(INDEX($K$1:$M$500,G59,H59),"")</f>
        <v/>
      </c>
      <c r="K59" t="str">
        <f t="shared" si="6"/>
        <v/>
      </c>
      <c r="L59" t="str">
        <f t="shared" si="4"/>
        <v/>
      </c>
      <c r="M59" t="str">
        <f t="shared" si="5"/>
        <v/>
      </c>
      <c r="N59" t="str">
        <f>IF(K59="","",MAX($N$2:N58)+1)</f>
        <v/>
      </c>
      <c r="O59" t="str">
        <f>IF(L59="","",MAX($N$3:$N$500)+COUNTIF($O$2:O58,"&gt;0")+1)</f>
        <v/>
      </c>
      <c r="P59" t="str">
        <f>IF(M59="","",MAX($O$3:$O$500)+COUNTIF($P$2:P58,"&gt;0")+1)</f>
        <v/>
      </c>
    </row>
    <row r="60" spans="6:16" x14ac:dyDescent="0.25">
      <c r="F60">
        <v>58</v>
      </c>
      <c r="G60" t="str">
        <f t="shared" si="1"/>
        <v/>
      </c>
      <c r="H60" t="str">
        <f t="shared" si="2"/>
        <v/>
      </c>
      <c r="I60" t="str" cm="1">
        <f t="array" ref="I60">IFERROR(INDEX($K$1:$M$500,G60,H60),"")</f>
        <v/>
      </c>
      <c r="K60" t="str">
        <f t="shared" si="6"/>
        <v/>
      </c>
      <c r="L60" t="str">
        <f t="shared" si="4"/>
        <v/>
      </c>
      <c r="M60" t="str">
        <f t="shared" si="5"/>
        <v/>
      </c>
      <c r="N60" t="str">
        <f>IF(K60="","",MAX($N$2:N59)+1)</f>
        <v/>
      </c>
      <c r="O60" t="str">
        <f>IF(L60="","",MAX($N$3:$N$500)+COUNTIF($O$2:O59,"&gt;0")+1)</f>
        <v/>
      </c>
      <c r="P60" t="str">
        <f>IF(M60="","",MAX($O$3:$O$500)+COUNTIF($P$2:P59,"&gt;0")+1)</f>
        <v/>
      </c>
    </row>
    <row r="61" spans="6:16" x14ac:dyDescent="0.25">
      <c r="F61">
        <v>59</v>
      </c>
      <c r="G61" t="str">
        <f t="shared" si="1"/>
        <v/>
      </c>
      <c r="H61" t="str">
        <f t="shared" si="2"/>
        <v/>
      </c>
      <c r="I61" t="str" cm="1">
        <f t="array" ref="I61">IFERROR(INDEX($K$1:$M$500,G61,H61),"")</f>
        <v/>
      </c>
      <c r="K61" t="str">
        <f t="shared" si="6"/>
        <v/>
      </c>
      <c r="L61" t="str">
        <f t="shared" si="4"/>
        <v/>
      </c>
      <c r="M61" t="str">
        <f t="shared" si="5"/>
        <v/>
      </c>
      <c r="N61" t="str">
        <f>IF(K61="","",MAX($N$2:N60)+1)</f>
        <v/>
      </c>
      <c r="O61" t="str">
        <f>IF(L61="","",MAX($N$3:$N$500)+COUNTIF($O$2:O60,"&gt;0")+1)</f>
        <v/>
      </c>
      <c r="P61" t="str">
        <f>IF(M61="","",MAX($O$3:$O$500)+COUNTIF($P$2:P60,"&gt;0")+1)</f>
        <v/>
      </c>
    </row>
    <row r="62" spans="6:16" x14ac:dyDescent="0.25">
      <c r="F62">
        <v>60</v>
      </c>
      <c r="G62" t="str">
        <f t="shared" si="1"/>
        <v/>
      </c>
      <c r="H62" t="str">
        <f t="shared" si="2"/>
        <v/>
      </c>
      <c r="I62" t="str" cm="1">
        <f t="array" ref="I62">IFERROR(INDEX($K$1:$M$500,G62,H62),"")</f>
        <v/>
      </c>
      <c r="K62" t="str">
        <f t="shared" si="6"/>
        <v/>
      </c>
      <c r="L62" t="str">
        <f t="shared" si="4"/>
        <v/>
      </c>
      <c r="M62" t="str">
        <f t="shared" si="5"/>
        <v/>
      </c>
      <c r="N62" t="str">
        <f>IF(K62="","",MAX($N$2:N61)+1)</f>
        <v/>
      </c>
      <c r="O62" t="str">
        <f>IF(L62="","",MAX($N$3:$N$500)+COUNTIF($O$2:O61,"&gt;0")+1)</f>
        <v/>
      </c>
      <c r="P62" t="str">
        <f>IF(M62="","",MAX($O$3:$O$500)+COUNTIF($P$2:P61,"&gt;0")+1)</f>
        <v/>
      </c>
    </row>
    <row r="63" spans="6:16" x14ac:dyDescent="0.25">
      <c r="F63">
        <v>61</v>
      </c>
      <c r="G63" t="str">
        <f t="shared" si="1"/>
        <v/>
      </c>
      <c r="H63" t="str">
        <f t="shared" si="2"/>
        <v/>
      </c>
      <c r="I63" t="str" cm="1">
        <f t="array" ref="I63">IFERROR(INDEX($K$1:$M$500,G63,H63),"")</f>
        <v/>
      </c>
      <c r="K63" t="str">
        <f t="shared" si="6"/>
        <v/>
      </c>
      <c r="L63" t="str">
        <f t="shared" si="4"/>
        <v/>
      </c>
      <c r="M63" t="str">
        <f t="shared" si="5"/>
        <v/>
      </c>
      <c r="N63" t="str">
        <f>IF(K63="","",MAX($N$2:N62)+1)</f>
        <v/>
      </c>
      <c r="O63" t="str">
        <f>IF(L63="","",MAX($N$3:$N$500)+COUNTIF($O$2:O62,"&gt;0")+1)</f>
        <v/>
      </c>
      <c r="P63" t="str">
        <f>IF(M63="","",MAX($O$3:$O$500)+COUNTIF($P$2:P62,"&gt;0")+1)</f>
        <v/>
      </c>
    </row>
    <row r="64" spans="6:16" x14ac:dyDescent="0.25">
      <c r="F64">
        <v>62</v>
      </c>
      <c r="G64" t="str">
        <f t="shared" si="1"/>
        <v/>
      </c>
      <c r="H64" t="str">
        <f t="shared" si="2"/>
        <v/>
      </c>
      <c r="I64" t="str" cm="1">
        <f t="array" ref="I64">IFERROR(INDEX($K$1:$M$500,G64,H64),"")</f>
        <v/>
      </c>
      <c r="K64" t="str">
        <f t="shared" si="6"/>
        <v/>
      </c>
      <c r="L64" t="str">
        <f t="shared" si="4"/>
        <v/>
      </c>
      <c r="M64" t="str">
        <f t="shared" si="5"/>
        <v/>
      </c>
      <c r="N64" t="str">
        <f>IF(K64="","",MAX($N$2:N63)+1)</f>
        <v/>
      </c>
      <c r="O64" t="str">
        <f>IF(L64="","",MAX($N$3:$N$500)+COUNTIF($O$2:O63,"&gt;0")+1)</f>
        <v/>
      </c>
      <c r="P64" t="str">
        <f>IF(M64="","",MAX($O$3:$O$500)+COUNTIF($P$2:P63,"&gt;0")+1)</f>
        <v/>
      </c>
    </row>
    <row r="65" spans="6:16" x14ac:dyDescent="0.25">
      <c r="F65">
        <v>63</v>
      </c>
      <c r="G65" t="str">
        <f t="shared" si="1"/>
        <v/>
      </c>
      <c r="H65" t="str">
        <f t="shared" si="2"/>
        <v/>
      </c>
      <c r="I65" t="str" cm="1">
        <f t="array" ref="I65">IFERROR(INDEX($K$1:$M$500,G65,H65),"")</f>
        <v/>
      </c>
      <c r="K65" t="str">
        <f t="shared" si="6"/>
        <v/>
      </c>
      <c r="L65" t="str">
        <f t="shared" si="4"/>
        <v/>
      </c>
      <c r="M65" t="str">
        <f t="shared" si="5"/>
        <v/>
      </c>
      <c r="N65" t="str">
        <f>IF(K65="","",MAX($N$2:N64)+1)</f>
        <v/>
      </c>
      <c r="O65" t="str">
        <f>IF(L65="","",MAX($N$3:$N$500)+COUNTIF($O$2:O64,"&gt;0")+1)</f>
        <v/>
      </c>
      <c r="P65" t="str">
        <f>IF(M65="","",MAX($O$3:$O$500)+COUNTIF($P$2:P64,"&gt;0")+1)</f>
        <v/>
      </c>
    </row>
    <row r="66" spans="6:16" x14ac:dyDescent="0.25">
      <c r="F66">
        <v>64</v>
      </c>
      <c r="G66" t="str">
        <f t="shared" si="1"/>
        <v/>
      </c>
      <c r="H66" t="str">
        <f t="shared" si="2"/>
        <v/>
      </c>
      <c r="I66" t="str" cm="1">
        <f t="array" ref="I66">IFERROR(INDEX($K$1:$M$500,G66,H66),"")</f>
        <v/>
      </c>
      <c r="K66" t="str">
        <f t="shared" si="6"/>
        <v/>
      </c>
      <c r="L66" t="str">
        <f t="shared" si="4"/>
        <v/>
      </c>
      <c r="M66" t="str">
        <f t="shared" si="5"/>
        <v/>
      </c>
      <c r="N66" t="str">
        <f>IF(K66="","",MAX($N$2:N65)+1)</f>
        <v/>
      </c>
      <c r="O66" t="str">
        <f>IF(L66="","",MAX($N$3:$N$500)+COUNTIF($O$2:O65,"&gt;0")+1)</f>
        <v/>
      </c>
      <c r="P66" t="str">
        <f>IF(M66="","",MAX($O$3:$O$500)+COUNTIF($P$2:P65,"&gt;0")+1)</f>
        <v/>
      </c>
    </row>
    <row r="67" spans="6:16" x14ac:dyDescent="0.25">
      <c r="F67">
        <v>65</v>
      </c>
      <c r="G67" t="str">
        <f t="shared" si="1"/>
        <v/>
      </c>
      <c r="H67" t="str">
        <f t="shared" si="2"/>
        <v/>
      </c>
      <c r="I67" t="str" cm="1">
        <f t="array" ref="I67">IFERROR(INDEX($K$1:$M$500,G67,H67),"")</f>
        <v/>
      </c>
      <c r="K67" t="str">
        <f t="shared" si="6"/>
        <v/>
      </c>
      <c r="L67" t="str">
        <f t="shared" si="4"/>
        <v/>
      </c>
      <c r="M67" t="str">
        <f t="shared" si="5"/>
        <v/>
      </c>
      <c r="N67" t="str">
        <f>IF(K67="","",MAX($N$2:N66)+1)</f>
        <v/>
      </c>
      <c r="O67" t="str">
        <f>IF(L67="","",MAX($N$3:$N$500)+COUNTIF($O$2:O66,"&gt;0")+1)</f>
        <v/>
      </c>
      <c r="P67" t="str">
        <f>IF(M67="","",MAX($O$3:$O$500)+COUNTIF($P$2:P66,"&gt;0")+1)</f>
        <v/>
      </c>
    </row>
    <row r="68" spans="6:16" x14ac:dyDescent="0.25">
      <c r="F68">
        <v>66</v>
      </c>
      <c r="G68" t="str">
        <f t="shared" ref="G68:G92" si="7">IFERROR(IFERROR(MATCH(F68,N:N,0),IFERROR(MATCH(F68,O:O,0),MATCH(F68,P:P,0))),"")</f>
        <v/>
      </c>
      <c r="H68" t="str">
        <f t="shared" ref="H68:H92" si="8">IFERROR(IFERROR(IFERROR(IF(MATCH(F68,N:N,0)&gt;0,1,""),IF(MATCH(F68,O:O,0)&gt;0,2,"")),IF(MATCH(F68,P:P,0)&gt;0,3,"")),"")</f>
        <v/>
      </c>
      <c r="I68" t="str" cm="1">
        <f t="array" ref="I68">IFERROR(INDEX($K$1:$M$500,G68,H68),"")</f>
        <v/>
      </c>
      <c r="K68" t="str">
        <f t="shared" si="6"/>
        <v/>
      </c>
      <c r="L68" t="str">
        <f t="shared" si="4"/>
        <v/>
      </c>
      <c r="M68" t="str">
        <f t="shared" si="5"/>
        <v/>
      </c>
      <c r="N68" t="str">
        <f>IF(K68="","",MAX($N$2:N67)+1)</f>
        <v/>
      </c>
      <c r="O68" t="str">
        <f>IF(L68="","",MAX($N$3:$N$500)+COUNTIF($O$2:O67,"&gt;0")+1)</f>
        <v/>
      </c>
      <c r="P68" t="str">
        <f>IF(M68="","",MAX($O$3:$O$500)+COUNTIF($P$2:P67,"&gt;0")+1)</f>
        <v/>
      </c>
    </row>
    <row r="69" spans="6:16" x14ac:dyDescent="0.25">
      <c r="F69">
        <v>67</v>
      </c>
      <c r="G69" t="str">
        <f t="shared" si="7"/>
        <v/>
      </c>
      <c r="H69" t="str">
        <f t="shared" si="8"/>
        <v/>
      </c>
      <c r="I69" t="str" cm="1">
        <f t="array" ref="I69">IFERROR(INDEX($K$1:$M$500,G69,H69),"")</f>
        <v/>
      </c>
      <c r="K69" t="str">
        <f t="shared" si="6"/>
        <v/>
      </c>
      <c r="L69" t="str">
        <f t="shared" si="4"/>
        <v/>
      </c>
      <c r="M69" t="str">
        <f t="shared" si="5"/>
        <v/>
      </c>
      <c r="N69" t="str">
        <f>IF(K69="","",MAX($N$2:N68)+1)</f>
        <v/>
      </c>
      <c r="O69" t="str">
        <f>IF(L69="","",MAX($N$3:$N$500)+COUNTIF($O$2:O68,"&gt;0")+1)</f>
        <v/>
      </c>
      <c r="P69" t="str">
        <f>IF(M69="","",MAX($O$3:$O$500)+COUNTIF($P$2:P68,"&gt;0")+1)</f>
        <v/>
      </c>
    </row>
    <row r="70" spans="6:16" x14ac:dyDescent="0.25">
      <c r="F70">
        <v>68</v>
      </c>
      <c r="G70" t="str">
        <f t="shared" si="7"/>
        <v/>
      </c>
      <c r="H70" t="str">
        <f t="shared" si="8"/>
        <v/>
      </c>
      <c r="I70" t="str" cm="1">
        <f t="array" ref="I70">IFERROR(INDEX($K$1:$M$500,G70,H70),"")</f>
        <v/>
      </c>
      <c r="K70" t="str">
        <f t="shared" si="6"/>
        <v/>
      </c>
      <c r="L70" t="str">
        <f t="shared" si="4"/>
        <v/>
      </c>
      <c r="M70" t="str">
        <f t="shared" si="5"/>
        <v/>
      </c>
      <c r="N70" t="str">
        <f>IF(K70="","",MAX($N$2:N69)+1)</f>
        <v/>
      </c>
      <c r="O70" t="str">
        <f>IF(L70="","",MAX($N$3:$N$500)+COUNTIF($O$2:O69,"&gt;0")+1)</f>
        <v/>
      </c>
      <c r="P70" t="str">
        <f>IF(M70="","",MAX($O$3:$O$500)+COUNTIF($P$2:P69,"&gt;0")+1)</f>
        <v/>
      </c>
    </row>
    <row r="71" spans="6:16" x14ac:dyDescent="0.25">
      <c r="F71">
        <v>69</v>
      </c>
      <c r="G71" t="str">
        <f t="shared" si="7"/>
        <v/>
      </c>
      <c r="H71" t="str">
        <f t="shared" si="8"/>
        <v/>
      </c>
      <c r="I71" t="str" cm="1">
        <f t="array" ref="I71">IFERROR(INDEX($K$1:$M$500,G71,H71),"")</f>
        <v/>
      </c>
      <c r="K71" t="str">
        <f t="shared" si="6"/>
        <v/>
      </c>
      <c r="L71" t="str">
        <f t="shared" si="4"/>
        <v/>
      </c>
      <c r="M71" t="str">
        <f t="shared" si="5"/>
        <v/>
      </c>
      <c r="N71" t="str">
        <f>IF(K71="","",MAX($N$2:N70)+1)</f>
        <v/>
      </c>
      <c r="O71" t="str">
        <f>IF(L71="","",MAX($N$3:$N$500)+COUNTIF($O$2:O70,"&gt;0")+1)</f>
        <v/>
      </c>
      <c r="P71" t="str">
        <f>IF(M71="","",MAX($O$3:$O$500)+COUNTIF($P$2:P70,"&gt;0")+1)</f>
        <v/>
      </c>
    </row>
    <row r="72" spans="6:16" x14ac:dyDescent="0.25">
      <c r="F72">
        <v>70</v>
      </c>
      <c r="G72" t="str">
        <f t="shared" si="7"/>
        <v/>
      </c>
      <c r="H72" t="str">
        <f t="shared" si="8"/>
        <v/>
      </c>
      <c r="I72" t="str" cm="1">
        <f t="array" ref="I72">IFERROR(INDEX($K$1:$M$500,G72,H72),"")</f>
        <v/>
      </c>
      <c r="K72" t="str">
        <f t="shared" si="6"/>
        <v/>
      </c>
      <c r="L72" t="str">
        <f t="shared" si="4"/>
        <v/>
      </c>
      <c r="M72" t="str">
        <f t="shared" si="5"/>
        <v/>
      </c>
      <c r="N72" t="str">
        <f>IF(K72="","",MAX($N$2:N71)+1)</f>
        <v/>
      </c>
      <c r="O72" t="str">
        <f>IF(L72="","",MAX($N$3:$N$500)+COUNTIF($O$2:O71,"&gt;0")+1)</f>
        <v/>
      </c>
      <c r="P72" t="str">
        <f>IF(M72="","",MAX($O$3:$O$500)+COUNTIF($P$2:P71,"&gt;0")+1)</f>
        <v/>
      </c>
    </row>
    <row r="73" spans="6:16" x14ac:dyDescent="0.25">
      <c r="F73">
        <v>71</v>
      </c>
      <c r="G73" t="str">
        <f t="shared" si="7"/>
        <v/>
      </c>
      <c r="H73" t="str">
        <f t="shared" si="8"/>
        <v/>
      </c>
      <c r="I73" t="str" cm="1">
        <f t="array" ref="I73">IFERROR(INDEX($K$1:$M$500,G73,H73),"")</f>
        <v/>
      </c>
      <c r="K73" t="str">
        <f t="shared" si="6"/>
        <v/>
      </c>
      <c r="L73" t="str">
        <f t="shared" si="4"/>
        <v/>
      </c>
      <c r="M73" t="str">
        <f t="shared" si="5"/>
        <v/>
      </c>
      <c r="N73" t="str">
        <f>IF(K73="","",MAX($N$2:N72)+1)</f>
        <v/>
      </c>
      <c r="O73" t="str">
        <f>IF(L73="","",MAX($N$3:$N$500)+COUNTIF($O$2:O72,"&gt;0")+1)</f>
        <v/>
      </c>
      <c r="P73" t="str">
        <f>IF(M73="","",MAX($O$3:$O$500)+COUNTIF($P$2:P72,"&gt;0")+1)</f>
        <v/>
      </c>
    </row>
    <row r="74" spans="6:16" x14ac:dyDescent="0.25">
      <c r="F74">
        <v>72</v>
      </c>
      <c r="G74" t="str">
        <f t="shared" si="7"/>
        <v/>
      </c>
      <c r="H74" t="str">
        <f t="shared" si="8"/>
        <v/>
      </c>
      <c r="I74" t="str" cm="1">
        <f t="array" ref="I74">IFERROR(INDEX($K$1:$M$500,G74,H74),"")</f>
        <v/>
      </c>
      <c r="K74" t="str">
        <f t="shared" si="6"/>
        <v/>
      </c>
      <c r="L74" t="str">
        <f t="shared" si="4"/>
        <v/>
      </c>
      <c r="M74" t="str">
        <f t="shared" si="5"/>
        <v/>
      </c>
      <c r="N74" t="str">
        <f>IF(K74="","",MAX($N$2:N73)+1)</f>
        <v/>
      </c>
      <c r="O74" t="str">
        <f>IF(L74="","",MAX($N$3:$N$500)+COUNTIF($O$2:O73,"&gt;0")+1)</f>
        <v/>
      </c>
      <c r="P74" t="str">
        <f>IF(M74="","",MAX($O$3:$O$500)+COUNTIF($P$2:P73,"&gt;0")+1)</f>
        <v/>
      </c>
    </row>
    <row r="75" spans="6:16" x14ac:dyDescent="0.25">
      <c r="F75">
        <v>73</v>
      </c>
      <c r="G75" t="str">
        <f t="shared" si="7"/>
        <v/>
      </c>
      <c r="H75" t="str">
        <f t="shared" si="8"/>
        <v/>
      </c>
      <c r="I75" t="str" cm="1">
        <f t="array" ref="I75">IFERROR(INDEX($K$1:$M$500,G75,H75),"")</f>
        <v/>
      </c>
      <c r="K75" t="str">
        <f t="shared" si="6"/>
        <v/>
      </c>
      <c r="L75" t="str">
        <f t="shared" si="4"/>
        <v/>
      </c>
      <c r="M75" t="str">
        <f t="shared" si="5"/>
        <v/>
      </c>
      <c r="N75" t="str">
        <f>IF(K75="","",MAX($N$2:N74)+1)</f>
        <v/>
      </c>
      <c r="O75" t="str">
        <f>IF(L75="","",MAX($N$3:$N$500)+COUNTIF($O$2:O74,"&gt;0")+1)</f>
        <v/>
      </c>
      <c r="P75" t="str">
        <f>IF(M75="","",MAX($O$3:$O$500)+COUNTIF($P$2:P74,"&gt;0")+1)</f>
        <v/>
      </c>
    </row>
    <row r="76" spans="6:16" x14ac:dyDescent="0.25">
      <c r="F76">
        <v>74</v>
      </c>
      <c r="G76" t="str">
        <f t="shared" si="7"/>
        <v/>
      </c>
      <c r="H76" t="str">
        <f t="shared" si="8"/>
        <v/>
      </c>
      <c r="I76" t="str" cm="1">
        <f t="array" ref="I76">IFERROR(INDEX($K$1:$M$500,G76,H76),"")</f>
        <v/>
      </c>
      <c r="K76" t="str">
        <f t="shared" si="6"/>
        <v/>
      </c>
      <c r="L76" t="str">
        <f t="shared" si="4"/>
        <v/>
      </c>
      <c r="M76" t="str">
        <f t="shared" si="5"/>
        <v/>
      </c>
      <c r="N76" t="str">
        <f>IF(K76="","",MAX($N$2:N75)+1)</f>
        <v/>
      </c>
      <c r="O76" t="str">
        <f>IF(L76="","",MAX($N$3:$N$500)+COUNTIF($O$2:O75,"&gt;0")+1)</f>
        <v/>
      </c>
      <c r="P76" t="str">
        <f>IF(M76="","",MAX($O$3:$O$500)+COUNTIF($P$2:P75,"&gt;0")+1)</f>
        <v/>
      </c>
    </row>
    <row r="77" spans="6:16" x14ac:dyDescent="0.25">
      <c r="F77">
        <v>75</v>
      </c>
      <c r="G77" t="str">
        <f t="shared" si="7"/>
        <v/>
      </c>
      <c r="H77" t="str">
        <f t="shared" si="8"/>
        <v/>
      </c>
      <c r="I77" t="str" cm="1">
        <f t="array" ref="I77">IFERROR(INDEX($K$1:$M$500,G77,H77),"")</f>
        <v/>
      </c>
      <c r="K77" t="str">
        <f t="shared" si="6"/>
        <v/>
      </c>
      <c r="L77" t="str">
        <f t="shared" si="4"/>
        <v/>
      </c>
      <c r="M77" t="str">
        <f t="shared" si="5"/>
        <v/>
      </c>
      <c r="N77" t="str">
        <f>IF(K77="","",MAX($N$2:N76)+1)</f>
        <v/>
      </c>
      <c r="O77" t="str">
        <f>IF(L77="","",MAX($N$3:$N$500)+COUNTIF($O$2:O76,"&gt;0")+1)</f>
        <v/>
      </c>
      <c r="P77" t="str">
        <f>IF(M77="","",MAX($O$3:$O$500)+COUNTIF($P$2:P76,"&gt;0")+1)</f>
        <v/>
      </c>
    </row>
    <row r="78" spans="6:16" x14ac:dyDescent="0.25">
      <c r="F78">
        <v>76</v>
      </c>
      <c r="G78" t="str">
        <f t="shared" si="7"/>
        <v/>
      </c>
      <c r="H78" t="str">
        <f t="shared" si="8"/>
        <v/>
      </c>
      <c r="I78" t="str" cm="1">
        <f t="array" ref="I78">IFERROR(INDEX($K$1:$M$500,G78,H78),"")</f>
        <v/>
      </c>
      <c r="K78" t="str">
        <f t="shared" si="6"/>
        <v/>
      </c>
      <c r="L78" t="str">
        <f t="shared" si="4"/>
        <v/>
      </c>
      <c r="M78" t="str">
        <f t="shared" si="5"/>
        <v/>
      </c>
      <c r="N78" t="str">
        <f>IF(K78="","",MAX($N$2:N77)+1)</f>
        <v/>
      </c>
      <c r="O78" t="str">
        <f>IF(L78="","",MAX($N$3:$N$500)+COUNTIF($O$2:O77,"&gt;0")+1)</f>
        <v/>
      </c>
      <c r="P78" t="str">
        <f>IF(M78="","",MAX($O$3:$O$500)+COUNTIF($P$2:P77,"&gt;0")+1)</f>
        <v/>
      </c>
    </row>
    <row r="79" spans="6:16" x14ac:dyDescent="0.25">
      <c r="F79">
        <v>77</v>
      </c>
      <c r="G79" t="str">
        <f t="shared" si="7"/>
        <v/>
      </c>
      <c r="H79" t="str">
        <f t="shared" si="8"/>
        <v/>
      </c>
      <c r="I79" t="str" cm="1">
        <f t="array" ref="I79">IFERROR(INDEX($K$1:$M$500,G79,H79),"")</f>
        <v/>
      </c>
      <c r="K79" t="str">
        <f t="shared" si="6"/>
        <v/>
      </c>
      <c r="L79" t="str">
        <f t="shared" si="4"/>
        <v/>
      </c>
      <c r="M79" t="str">
        <f t="shared" si="5"/>
        <v/>
      </c>
      <c r="N79" t="str">
        <f>IF(K79="","",MAX($N$2:N78)+1)</f>
        <v/>
      </c>
      <c r="O79" t="str">
        <f>IF(L79="","",MAX($N$3:$N$500)+COUNTIF($O$2:O78,"&gt;0")+1)</f>
        <v/>
      </c>
      <c r="P79" t="str">
        <f>IF(M79="","",MAX($O$3:$O$500)+COUNTIF($P$2:P78,"&gt;0")+1)</f>
        <v/>
      </c>
    </row>
    <row r="80" spans="6:16" x14ac:dyDescent="0.25">
      <c r="F80">
        <v>78</v>
      </c>
      <c r="G80" t="str">
        <f t="shared" si="7"/>
        <v/>
      </c>
      <c r="H80" t="str">
        <f t="shared" si="8"/>
        <v/>
      </c>
      <c r="I80" t="str" cm="1">
        <f t="array" ref="I80">IFERROR(INDEX($K$1:$M$500,G80,H80),"")</f>
        <v/>
      </c>
      <c r="K80" t="str">
        <f t="shared" si="6"/>
        <v/>
      </c>
      <c r="L80" t="str">
        <f t="shared" si="4"/>
        <v/>
      </c>
      <c r="M80" t="str">
        <f t="shared" si="5"/>
        <v/>
      </c>
      <c r="N80" t="str">
        <f>IF(K80="","",MAX($N$2:N79)+1)</f>
        <v/>
      </c>
      <c r="O80" t="str">
        <f>IF(L80="","",MAX($N$3:$N$500)+COUNTIF($O$2:O79,"&gt;0")+1)</f>
        <v/>
      </c>
      <c r="P80" t="str">
        <f>IF(M80="","",MAX($O$3:$O$500)+COUNTIF($P$2:P79,"&gt;0")+1)</f>
        <v/>
      </c>
    </row>
    <row r="81" spans="6:16" x14ac:dyDescent="0.25">
      <c r="F81">
        <v>79</v>
      </c>
      <c r="G81" t="str">
        <f t="shared" si="7"/>
        <v/>
      </c>
      <c r="H81" t="str">
        <f t="shared" si="8"/>
        <v/>
      </c>
      <c r="I81" t="str" cm="1">
        <f t="array" ref="I81">IFERROR(INDEX($K$1:$M$500,G81,H81),"")</f>
        <v/>
      </c>
      <c r="K81" t="str">
        <f t="shared" si="6"/>
        <v/>
      </c>
      <c r="L81" t="str">
        <f t="shared" si="4"/>
        <v/>
      </c>
      <c r="M81" t="str">
        <f t="shared" si="5"/>
        <v/>
      </c>
      <c r="N81" t="str">
        <f>IF(K81="","",MAX($N$2:N80)+1)</f>
        <v/>
      </c>
      <c r="O81" t="str">
        <f>IF(L81="","",MAX($N$3:$N$500)+COUNTIF($O$2:O80,"&gt;0")+1)</f>
        <v/>
      </c>
      <c r="P81" t="str">
        <f>IF(M81="","",MAX($O$3:$O$500)+COUNTIF($P$2:P80,"&gt;0")+1)</f>
        <v/>
      </c>
    </row>
    <row r="82" spans="6:16" x14ac:dyDescent="0.25">
      <c r="F82">
        <v>80</v>
      </c>
      <c r="G82" t="str">
        <f t="shared" si="7"/>
        <v/>
      </c>
      <c r="H82" t="str">
        <f t="shared" si="8"/>
        <v/>
      </c>
      <c r="I82" t="str" cm="1">
        <f t="array" ref="I82">IFERROR(INDEX($K$1:$M$500,G82,H82),"")</f>
        <v/>
      </c>
      <c r="K82" t="str">
        <f t="shared" si="6"/>
        <v/>
      </c>
      <c r="L82" t="str">
        <f t="shared" ref="L82:L145" si="9">IF($A82="","","BOBBIE["&amp;$A82&amp;","&amp;C$1&amp;"] &lt;- "&amp;"'"&amp;C82&amp;"';")</f>
        <v/>
      </c>
      <c r="M82" t="str">
        <f t="shared" ref="M82:M145" si="10">IF($A82="","","BOBBIE["&amp;$A82&amp;","&amp;D$1&amp;"] &lt;- "&amp;"'"&amp;D82&amp;"';")</f>
        <v/>
      </c>
      <c r="N82" t="str">
        <f>IF(K82="","",MAX($N$2:N81)+1)</f>
        <v/>
      </c>
      <c r="O82" t="str">
        <f>IF(L82="","",MAX($N$3:$N$500)+COUNTIF($O$2:O81,"&gt;0")+1)</f>
        <v/>
      </c>
      <c r="P82" t="str">
        <f>IF(M82="","",MAX($O$3:$O$500)+COUNTIF($P$2:P81,"&gt;0")+1)</f>
        <v/>
      </c>
    </row>
    <row r="83" spans="6:16" x14ac:dyDescent="0.25">
      <c r="F83">
        <v>81</v>
      </c>
      <c r="G83" t="str">
        <f t="shared" si="7"/>
        <v/>
      </c>
      <c r="H83" t="str">
        <f t="shared" si="8"/>
        <v/>
      </c>
      <c r="I83" t="str" cm="1">
        <f t="array" ref="I83">IFERROR(INDEX($K$1:$M$500,G83,H83),"")</f>
        <v/>
      </c>
      <c r="K83" t="str">
        <f t="shared" ref="K83:K146" si="11">IF($A83="","","BOBBIE["&amp;$A83&amp;","&amp;B$1&amp;"] &lt;- "&amp;"'"&amp;B83&amp;"';")</f>
        <v/>
      </c>
      <c r="L83" t="str">
        <f t="shared" si="9"/>
        <v/>
      </c>
      <c r="M83" t="str">
        <f t="shared" si="10"/>
        <v/>
      </c>
      <c r="N83" t="str">
        <f>IF(K83="","",MAX($N$2:N82)+1)</f>
        <v/>
      </c>
      <c r="O83" t="str">
        <f>IF(L83="","",MAX($N$3:$N$500)+COUNTIF($O$2:O82,"&gt;0")+1)</f>
        <v/>
      </c>
      <c r="P83" t="str">
        <f>IF(M83="","",MAX($O$3:$O$500)+COUNTIF($P$2:P82,"&gt;0")+1)</f>
        <v/>
      </c>
    </row>
    <row r="84" spans="6:16" x14ac:dyDescent="0.25">
      <c r="F84">
        <v>82</v>
      </c>
      <c r="G84" t="str">
        <f t="shared" si="7"/>
        <v/>
      </c>
      <c r="H84" t="str">
        <f t="shared" si="8"/>
        <v/>
      </c>
      <c r="I84" t="str" cm="1">
        <f t="array" ref="I84">IFERROR(INDEX($K$1:$M$500,G84,H84),"")</f>
        <v/>
      </c>
      <c r="K84" t="str">
        <f t="shared" si="11"/>
        <v/>
      </c>
      <c r="L84" t="str">
        <f t="shared" si="9"/>
        <v/>
      </c>
      <c r="M84" t="str">
        <f t="shared" si="10"/>
        <v/>
      </c>
      <c r="N84" t="str">
        <f>IF(K84="","",MAX($N$2:N83)+1)</f>
        <v/>
      </c>
      <c r="O84" t="str">
        <f>IF(L84="","",MAX($N$3:$N$500)+COUNTIF($O$2:O83,"&gt;0")+1)</f>
        <v/>
      </c>
      <c r="P84" t="str">
        <f>IF(M84="","",MAX($O$3:$O$500)+COUNTIF($P$2:P83,"&gt;0")+1)</f>
        <v/>
      </c>
    </row>
    <row r="85" spans="6:16" x14ac:dyDescent="0.25">
      <c r="F85">
        <v>83</v>
      </c>
      <c r="G85" t="str">
        <f t="shared" si="7"/>
        <v/>
      </c>
      <c r="H85" t="str">
        <f t="shared" si="8"/>
        <v/>
      </c>
      <c r="I85" t="str" cm="1">
        <f t="array" ref="I85">IFERROR(INDEX($K$1:$M$500,G85,H85),"")</f>
        <v/>
      </c>
      <c r="K85" t="str">
        <f t="shared" si="11"/>
        <v/>
      </c>
      <c r="L85" t="str">
        <f t="shared" si="9"/>
        <v/>
      </c>
      <c r="M85" t="str">
        <f t="shared" si="10"/>
        <v/>
      </c>
      <c r="N85" t="str">
        <f>IF(K85="","",MAX($N$2:N84)+1)</f>
        <v/>
      </c>
      <c r="O85" t="str">
        <f>IF(L85="","",MAX($N$3:$N$500)+COUNTIF($O$2:O84,"&gt;0")+1)</f>
        <v/>
      </c>
      <c r="P85" t="str">
        <f>IF(M85="","",MAX($O$3:$O$500)+COUNTIF($P$2:P84,"&gt;0")+1)</f>
        <v/>
      </c>
    </row>
    <row r="86" spans="6:16" x14ac:dyDescent="0.25">
      <c r="F86">
        <v>84</v>
      </c>
      <c r="G86" t="str">
        <f t="shared" si="7"/>
        <v/>
      </c>
      <c r="H86" t="str">
        <f t="shared" si="8"/>
        <v/>
      </c>
      <c r="I86" t="str" cm="1">
        <f t="array" ref="I86">IFERROR(INDEX($K$1:$M$500,G86,H86),"")</f>
        <v/>
      </c>
      <c r="K86" t="str">
        <f t="shared" si="11"/>
        <v/>
      </c>
      <c r="L86" t="str">
        <f t="shared" si="9"/>
        <v/>
      </c>
      <c r="M86" t="str">
        <f t="shared" si="10"/>
        <v/>
      </c>
      <c r="N86" t="str">
        <f>IF(K86="","",MAX($N$2:N85)+1)</f>
        <v/>
      </c>
      <c r="O86" t="str">
        <f>IF(L86="","",MAX($N$3:$N$500)+COUNTIF($O$2:O85,"&gt;0")+1)</f>
        <v/>
      </c>
      <c r="P86" t="str">
        <f>IF(M86="","",MAX($O$3:$O$500)+COUNTIF($P$2:P85,"&gt;0")+1)</f>
        <v/>
      </c>
    </row>
    <row r="87" spans="6:16" x14ac:dyDescent="0.25">
      <c r="F87">
        <v>85</v>
      </c>
      <c r="G87" t="str">
        <f t="shared" si="7"/>
        <v/>
      </c>
      <c r="H87" t="str">
        <f t="shared" si="8"/>
        <v/>
      </c>
      <c r="I87" t="str" cm="1">
        <f t="array" ref="I87">IFERROR(INDEX($K$1:$M$500,G87,H87),"")</f>
        <v/>
      </c>
      <c r="K87" t="str">
        <f t="shared" si="11"/>
        <v/>
      </c>
      <c r="L87" t="str">
        <f t="shared" si="9"/>
        <v/>
      </c>
      <c r="M87" t="str">
        <f t="shared" si="10"/>
        <v/>
      </c>
      <c r="N87" t="str">
        <f>IF(K87="","",MAX($N$2:N86)+1)</f>
        <v/>
      </c>
      <c r="O87" t="str">
        <f>IF(L87="","",MAX($N$3:$N$500)+COUNTIF($O$2:O86,"&gt;0")+1)</f>
        <v/>
      </c>
      <c r="P87" t="str">
        <f>IF(M87="","",MAX($O$3:$O$500)+COUNTIF($P$2:P86,"&gt;0")+1)</f>
        <v/>
      </c>
    </row>
    <row r="88" spans="6:16" x14ac:dyDescent="0.25">
      <c r="F88">
        <v>86</v>
      </c>
      <c r="G88" t="str">
        <f t="shared" si="7"/>
        <v/>
      </c>
      <c r="H88" t="str">
        <f t="shared" si="8"/>
        <v/>
      </c>
      <c r="I88" t="str" cm="1">
        <f t="array" ref="I88">IFERROR(INDEX($K$1:$M$500,G88,H88),"")</f>
        <v/>
      </c>
      <c r="K88" t="str">
        <f t="shared" si="11"/>
        <v/>
      </c>
      <c r="L88" t="str">
        <f t="shared" si="9"/>
        <v/>
      </c>
      <c r="M88" t="str">
        <f t="shared" si="10"/>
        <v/>
      </c>
      <c r="N88" t="str">
        <f>IF(K88="","",MAX($N$2:N87)+1)</f>
        <v/>
      </c>
      <c r="O88" t="str">
        <f>IF(L88="","",MAX($N$3:$N$500)+COUNTIF($O$2:O87,"&gt;0")+1)</f>
        <v/>
      </c>
      <c r="P88" t="str">
        <f>IF(M88="","",MAX($O$3:$O$500)+COUNTIF($P$2:P87,"&gt;0")+1)</f>
        <v/>
      </c>
    </row>
    <row r="89" spans="6:16" x14ac:dyDescent="0.25">
      <c r="F89">
        <v>87</v>
      </c>
      <c r="G89" t="str">
        <f t="shared" si="7"/>
        <v/>
      </c>
      <c r="H89" t="str">
        <f t="shared" si="8"/>
        <v/>
      </c>
      <c r="I89" t="str" cm="1">
        <f t="array" ref="I89">IFERROR(INDEX($K$1:$M$500,G89,H89),"")</f>
        <v/>
      </c>
      <c r="K89" t="str">
        <f t="shared" si="11"/>
        <v/>
      </c>
      <c r="L89" t="str">
        <f t="shared" si="9"/>
        <v/>
      </c>
      <c r="M89" t="str">
        <f t="shared" si="10"/>
        <v/>
      </c>
      <c r="N89" t="str">
        <f>IF(K89="","",MAX($N$2:N88)+1)</f>
        <v/>
      </c>
      <c r="O89" t="str">
        <f>IF(L89="","",MAX($N$3:$N$500)+COUNTIF($O$2:O88,"&gt;0")+1)</f>
        <v/>
      </c>
      <c r="P89" t="str">
        <f>IF(M89="","",MAX($O$3:$O$500)+COUNTIF($P$2:P88,"&gt;0")+1)</f>
        <v/>
      </c>
    </row>
    <row r="90" spans="6:16" x14ac:dyDescent="0.25">
      <c r="F90">
        <v>88</v>
      </c>
      <c r="G90" t="str">
        <f t="shared" si="7"/>
        <v/>
      </c>
      <c r="H90" t="str">
        <f t="shared" si="8"/>
        <v/>
      </c>
      <c r="I90" t="str" cm="1">
        <f t="array" ref="I90">IFERROR(INDEX($K$1:$M$500,G90,H90),"")</f>
        <v/>
      </c>
      <c r="K90" t="str">
        <f t="shared" si="11"/>
        <v/>
      </c>
      <c r="L90" t="str">
        <f t="shared" si="9"/>
        <v/>
      </c>
      <c r="M90" t="str">
        <f t="shared" si="10"/>
        <v/>
      </c>
      <c r="N90" t="str">
        <f>IF(K90="","",MAX($N$2:N89)+1)</f>
        <v/>
      </c>
      <c r="O90" t="str">
        <f>IF(L90="","",MAX($N$3:$N$500)+COUNTIF($O$2:O89,"&gt;0")+1)</f>
        <v/>
      </c>
      <c r="P90" t="str">
        <f>IF(M90="","",MAX($O$3:$O$500)+COUNTIF($P$2:P89,"&gt;0")+1)</f>
        <v/>
      </c>
    </row>
    <row r="91" spans="6:16" x14ac:dyDescent="0.25">
      <c r="F91">
        <v>89</v>
      </c>
      <c r="G91" t="str">
        <f t="shared" si="7"/>
        <v/>
      </c>
      <c r="H91" t="str">
        <f t="shared" si="8"/>
        <v/>
      </c>
      <c r="I91" t="str" cm="1">
        <f t="array" ref="I91">IFERROR(INDEX($K$1:$M$500,G91,H91),"")</f>
        <v/>
      </c>
      <c r="K91" t="str">
        <f t="shared" si="11"/>
        <v/>
      </c>
      <c r="L91" t="str">
        <f t="shared" si="9"/>
        <v/>
      </c>
      <c r="M91" t="str">
        <f t="shared" si="10"/>
        <v/>
      </c>
      <c r="N91" t="str">
        <f>IF(K91="","",MAX($N$2:N90)+1)</f>
        <v/>
      </c>
      <c r="O91" t="str">
        <f>IF(L91="","",MAX($N$3:$N$500)+COUNTIF($O$2:O90,"&gt;0")+1)</f>
        <v/>
      </c>
      <c r="P91" t="str">
        <f>IF(M91="","",MAX($O$3:$O$500)+COUNTIF($P$2:P90,"&gt;0")+1)</f>
        <v/>
      </c>
    </row>
    <row r="92" spans="6:16" x14ac:dyDescent="0.25">
      <c r="F92">
        <v>90</v>
      </c>
      <c r="G92" t="str">
        <f t="shared" si="7"/>
        <v/>
      </c>
      <c r="H92" t="str">
        <f t="shared" si="8"/>
        <v/>
      </c>
      <c r="I92" t="str" cm="1">
        <f t="array" ref="I92">IFERROR(INDEX($K$1:$M$500,G92,H92),"")</f>
        <v/>
      </c>
      <c r="K92" t="str">
        <f t="shared" si="11"/>
        <v/>
      </c>
      <c r="L92" t="str">
        <f t="shared" si="9"/>
        <v/>
      </c>
      <c r="M92" t="str">
        <f t="shared" si="10"/>
        <v/>
      </c>
      <c r="N92" t="str">
        <f>IF(K92="","",MAX($N$2:N91)+1)</f>
        <v/>
      </c>
      <c r="O92" t="str">
        <f>IF(L92="","",MAX($N$3:$N$500)+COUNTIF($O$2:O91,"&gt;0")+1)</f>
        <v/>
      </c>
      <c r="P92" t="str">
        <f>IF(M92="","",MAX($O$3:$O$500)+COUNTIF($P$2:P91,"&gt;0")+1)</f>
        <v/>
      </c>
    </row>
    <row r="93" spans="6:16" x14ac:dyDescent="0.25">
      <c r="K93" t="str">
        <f t="shared" si="11"/>
        <v/>
      </c>
      <c r="L93" t="str">
        <f t="shared" si="9"/>
        <v/>
      </c>
      <c r="M93" t="str">
        <f t="shared" si="10"/>
        <v/>
      </c>
      <c r="N93" t="str">
        <f>IF(K93="","",MAX($N$2:N92)+1)</f>
        <v/>
      </c>
      <c r="O93" t="str">
        <f>IF(L93="","",MAX($N$3:$N$500)+COUNTIF($O$2:O92,"&gt;0")+1)</f>
        <v/>
      </c>
      <c r="P93" t="str">
        <f>IF(M93="","",MAX($O$3:$O$500)+COUNTIF($P$2:P92,"&gt;0")+1)</f>
        <v/>
      </c>
    </row>
    <row r="94" spans="6:16" x14ac:dyDescent="0.25">
      <c r="K94" t="str">
        <f t="shared" si="11"/>
        <v/>
      </c>
      <c r="L94" t="str">
        <f t="shared" si="9"/>
        <v/>
      </c>
      <c r="M94" t="str">
        <f t="shared" si="10"/>
        <v/>
      </c>
      <c r="N94" t="str">
        <f>IF(K94="","",MAX($N$2:N93)+1)</f>
        <v/>
      </c>
      <c r="O94" t="str">
        <f>IF(L94="","",MAX($N$3:$N$500)+COUNTIF($O$2:O93,"&gt;0")+1)</f>
        <v/>
      </c>
      <c r="P94" t="str">
        <f>IF(M94="","",MAX($O$3:$O$500)+COUNTIF($P$2:P93,"&gt;0")+1)</f>
        <v/>
      </c>
    </row>
    <row r="95" spans="6:16" x14ac:dyDescent="0.25">
      <c r="K95" t="str">
        <f t="shared" si="11"/>
        <v/>
      </c>
      <c r="L95" t="str">
        <f t="shared" si="9"/>
        <v/>
      </c>
      <c r="M95" t="str">
        <f t="shared" si="10"/>
        <v/>
      </c>
      <c r="N95" t="str">
        <f>IF(K95="","",MAX($N$2:N94)+1)</f>
        <v/>
      </c>
      <c r="O95" t="str">
        <f>IF(L95="","",MAX($N$3:$N$500)+COUNTIF($O$2:O94,"&gt;0")+1)</f>
        <v/>
      </c>
      <c r="P95" t="str">
        <f>IF(M95="","",MAX($O$3:$O$500)+COUNTIF($P$2:P94,"&gt;0")+1)</f>
        <v/>
      </c>
    </row>
    <row r="96" spans="6:16" x14ac:dyDescent="0.25">
      <c r="K96" t="str">
        <f t="shared" si="11"/>
        <v/>
      </c>
      <c r="L96" t="str">
        <f t="shared" si="9"/>
        <v/>
      </c>
      <c r="M96" t="str">
        <f t="shared" si="10"/>
        <v/>
      </c>
      <c r="N96" t="str">
        <f>IF(K96="","",MAX($N$2:N95)+1)</f>
        <v/>
      </c>
      <c r="O96" t="str">
        <f>IF(L96="","",MAX($N$3:$N$500)+COUNTIF($O$2:O95,"&gt;0")+1)</f>
        <v/>
      </c>
      <c r="P96" t="str">
        <f>IF(M96="","",MAX($O$3:$O$500)+COUNTIF($P$2:P95,"&gt;0")+1)</f>
        <v/>
      </c>
    </row>
    <row r="97" spans="11:16" x14ac:dyDescent="0.25">
      <c r="K97" t="str">
        <f t="shared" si="11"/>
        <v/>
      </c>
      <c r="L97" t="str">
        <f t="shared" si="9"/>
        <v/>
      </c>
      <c r="M97" t="str">
        <f t="shared" si="10"/>
        <v/>
      </c>
      <c r="N97" t="str">
        <f>IF(K97="","",MAX($N$2:N96)+1)</f>
        <v/>
      </c>
      <c r="O97" t="str">
        <f>IF(L97="","",MAX($N$3:$N$500)+COUNTIF($O$2:O96,"&gt;0")+1)</f>
        <v/>
      </c>
      <c r="P97" t="str">
        <f>IF(M97="","",MAX($O$3:$O$500)+COUNTIF($P$2:P96,"&gt;0")+1)</f>
        <v/>
      </c>
    </row>
    <row r="98" spans="11:16" x14ac:dyDescent="0.25">
      <c r="K98" t="str">
        <f t="shared" si="11"/>
        <v/>
      </c>
      <c r="L98" t="str">
        <f t="shared" si="9"/>
        <v/>
      </c>
      <c r="M98" t="str">
        <f t="shared" si="10"/>
        <v/>
      </c>
      <c r="N98" t="str">
        <f>IF(K98="","",MAX($N$2:N97)+1)</f>
        <v/>
      </c>
      <c r="O98" t="str">
        <f>IF(L98="","",MAX($N$3:$N$500)+COUNTIF($O$2:O97,"&gt;0")+1)</f>
        <v/>
      </c>
      <c r="P98" t="str">
        <f>IF(M98="","",MAX($O$3:$O$500)+COUNTIF($P$2:P97,"&gt;0")+1)</f>
        <v/>
      </c>
    </row>
    <row r="99" spans="11:16" x14ac:dyDescent="0.25">
      <c r="K99" t="str">
        <f t="shared" si="11"/>
        <v/>
      </c>
      <c r="L99" t="str">
        <f t="shared" si="9"/>
        <v/>
      </c>
      <c r="M99" t="str">
        <f t="shared" si="10"/>
        <v/>
      </c>
      <c r="N99" t="str">
        <f>IF(K99="","",MAX($N$2:N98)+1)</f>
        <v/>
      </c>
      <c r="O99" t="str">
        <f>IF(L99="","",MAX($N$3:$N$500)+COUNTIF($O$2:O98,"&gt;0")+1)</f>
        <v/>
      </c>
      <c r="P99" t="str">
        <f>IF(M99="","",MAX($O$3:$O$500)+COUNTIF($P$2:P98,"&gt;0")+1)</f>
        <v/>
      </c>
    </row>
    <row r="100" spans="11:16" x14ac:dyDescent="0.25">
      <c r="K100" t="str">
        <f t="shared" si="11"/>
        <v/>
      </c>
      <c r="L100" t="str">
        <f t="shared" si="9"/>
        <v/>
      </c>
      <c r="M100" t="str">
        <f t="shared" si="10"/>
        <v/>
      </c>
      <c r="N100" t="str">
        <f>IF(K100="","",MAX($N$2:N99)+1)</f>
        <v/>
      </c>
      <c r="O100" t="str">
        <f>IF(L100="","",MAX($N$3:$N$500)+COUNTIF($O$2:O99,"&gt;0")+1)</f>
        <v/>
      </c>
      <c r="P100" t="str">
        <f>IF(M100="","",MAX($O$3:$O$500)+COUNTIF($P$2:P99,"&gt;0")+1)</f>
        <v/>
      </c>
    </row>
    <row r="101" spans="11:16" x14ac:dyDescent="0.25">
      <c r="K101" t="str">
        <f t="shared" si="11"/>
        <v/>
      </c>
      <c r="L101" t="str">
        <f t="shared" si="9"/>
        <v/>
      </c>
      <c r="M101" t="str">
        <f t="shared" si="10"/>
        <v/>
      </c>
      <c r="N101" t="str">
        <f>IF(K101="","",MAX($N$2:N100)+1)</f>
        <v/>
      </c>
      <c r="O101" t="str">
        <f>IF(L101="","",MAX($N$3:$N$500)+COUNTIF($O$2:O100,"&gt;0")+1)</f>
        <v/>
      </c>
      <c r="P101" t="str">
        <f>IF(M101="","",MAX($O$3:$O$500)+COUNTIF($P$2:P100,"&gt;0")+1)</f>
        <v/>
      </c>
    </row>
    <row r="102" spans="11:16" x14ac:dyDescent="0.25">
      <c r="K102" t="str">
        <f t="shared" si="11"/>
        <v/>
      </c>
      <c r="L102" t="str">
        <f t="shared" si="9"/>
        <v/>
      </c>
      <c r="M102" t="str">
        <f t="shared" si="10"/>
        <v/>
      </c>
      <c r="N102" t="str">
        <f>IF(K102="","",MAX($N$2:N101)+1)</f>
        <v/>
      </c>
      <c r="O102" t="str">
        <f>IF(L102="","",MAX($N$3:$N$500)+COUNTIF($O$2:O101,"&gt;0")+1)</f>
        <v/>
      </c>
      <c r="P102" t="str">
        <f>IF(M102="","",MAX($O$3:$O$500)+COUNTIF($P$2:P101,"&gt;0")+1)</f>
        <v/>
      </c>
    </row>
    <row r="103" spans="11:16" x14ac:dyDescent="0.25">
      <c r="K103" t="str">
        <f t="shared" si="11"/>
        <v/>
      </c>
      <c r="L103" t="str">
        <f t="shared" si="9"/>
        <v/>
      </c>
      <c r="M103" t="str">
        <f t="shared" si="10"/>
        <v/>
      </c>
      <c r="N103" t="str">
        <f>IF(K103="","",MAX($N$2:N102)+1)</f>
        <v/>
      </c>
      <c r="O103" t="str">
        <f>IF(L103="","",MAX($N$3:$N$500)+COUNTIF($O$2:O102,"&gt;0")+1)</f>
        <v/>
      </c>
      <c r="P103" t="str">
        <f>IF(M103="","",MAX($O$3:$O$500)+COUNTIF($P$2:P102,"&gt;0")+1)</f>
        <v/>
      </c>
    </row>
    <row r="104" spans="11:16" x14ac:dyDescent="0.25">
      <c r="K104" t="str">
        <f t="shared" si="11"/>
        <v/>
      </c>
      <c r="L104" t="str">
        <f t="shared" si="9"/>
        <v/>
      </c>
      <c r="M104" t="str">
        <f t="shared" si="10"/>
        <v/>
      </c>
      <c r="N104" t="str">
        <f>IF(K104="","",MAX($N$2:N103)+1)</f>
        <v/>
      </c>
      <c r="O104" t="str">
        <f>IF(L104="","",MAX($N$3:$N$500)+COUNTIF($O$2:O103,"&gt;0")+1)</f>
        <v/>
      </c>
      <c r="P104" t="str">
        <f>IF(M104="","",MAX($O$3:$O$500)+COUNTIF($P$2:P103,"&gt;0")+1)</f>
        <v/>
      </c>
    </row>
    <row r="105" spans="11:16" x14ac:dyDescent="0.25">
      <c r="K105" t="str">
        <f t="shared" si="11"/>
        <v/>
      </c>
      <c r="L105" t="str">
        <f t="shared" si="9"/>
        <v/>
      </c>
      <c r="M105" t="str">
        <f t="shared" si="10"/>
        <v/>
      </c>
      <c r="N105" t="str">
        <f>IF(K105="","",MAX($N$2:N104)+1)</f>
        <v/>
      </c>
      <c r="O105" t="str">
        <f>IF(L105="","",MAX($N$3:$N$500)+COUNTIF($O$2:O104,"&gt;0")+1)</f>
        <v/>
      </c>
      <c r="P105" t="str">
        <f>IF(M105="","",MAX($O$3:$O$500)+COUNTIF($P$2:P104,"&gt;0")+1)</f>
        <v/>
      </c>
    </row>
    <row r="106" spans="11:16" x14ac:dyDescent="0.25">
      <c r="K106" t="str">
        <f t="shared" si="11"/>
        <v/>
      </c>
      <c r="L106" t="str">
        <f t="shared" si="9"/>
        <v/>
      </c>
      <c r="M106" t="str">
        <f t="shared" si="10"/>
        <v/>
      </c>
      <c r="N106" t="str">
        <f>IF(K106="","",MAX($N$2:N105)+1)</f>
        <v/>
      </c>
      <c r="O106" t="str">
        <f>IF(L106="","",MAX($N$3:$N$500)+COUNTIF($O$2:O105,"&gt;0")+1)</f>
        <v/>
      </c>
      <c r="P106" t="str">
        <f>IF(M106="","",MAX($O$3:$O$500)+COUNTIF($P$2:P105,"&gt;0")+1)</f>
        <v/>
      </c>
    </row>
    <row r="107" spans="11:16" x14ac:dyDescent="0.25">
      <c r="K107" t="str">
        <f t="shared" si="11"/>
        <v/>
      </c>
      <c r="L107" t="str">
        <f t="shared" si="9"/>
        <v/>
      </c>
      <c r="M107" t="str">
        <f t="shared" si="10"/>
        <v/>
      </c>
      <c r="N107" t="str">
        <f>IF(K107="","",MAX($N$2:N106)+1)</f>
        <v/>
      </c>
      <c r="O107" t="str">
        <f>IF(L107="","",MAX($N$3:$N$500)+COUNTIF($O$2:O106,"&gt;0")+1)</f>
        <v/>
      </c>
      <c r="P107" t="str">
        <f>IF(M107="","",MAX($O$3:$O$500)+COUNTIF($P$2:P106,"&gt;0")+1)</f>
        <v/>
      </c>
    </row>
    <row r="108" spans="11:16" x14ac:dyDescent="0.25">
      <c r="K108" t="str">
        <f t="shared" si="11"/>
        <v/>
      </c>
      <c r="L108" t="str">
        <f t="shared" si="9"/>
        <v/>
      </c>
      <c r="M108" t="str">
        <f t="shared" si="10"/>
        <v/>
      </c>
      <c r="N108" t="str">
        <f>IF(K108="","",MAX($N$2:N107)+1)</f>
        <v/>
      </c>
      <c r="O108" t="str">
        <f>IF(L108="","",MAX($N$3:$N$500)+COUNTIF($O$2:O107,"&gt;0")+1)</f>
        <v/>
      </c>
      <c r="P108" t="str">
        <f>IF(M108="","",MAX($O$3:$O$500)+COUNTIF($P$2:P107,"&gt;0")+1)</f>
        <v/>
      </c>
    </row>
    <row r="109" spans="11:16" x14ac:dyDescent="0.25">
      <c r="K109" t="str">
        <f t="shared" si="11"/>
        <v/>
      </c>
      <c r="L109" t="str">
        <f t="shared" si="9"/>
        <v/>
      </c>
      <c r="M109" t="str">
        <f t="shared" si="10"/>
        <v/>
      </c>
      <c r="N109" t="str">
        <f>IF(K109="","",MAX($N$2:N108)+1)</f>
        <v/>
      </c>
      <c r="O109" t="str">
        <f>IF(L109="","",MAX($N$3:$N$500)+COUNTIF($O$2:O108,"&gt;0")+1)</f>
        <v/>
      </c>
      <c r="P109" t="str">
        <f>IF(M109="","",MAX($O$3:$O$500)+COUNTIF($P$2:P108,"&gt;0")+1)</f>
        <v/>
      </c>
    </row>
    <row r="110" spans="11:16" x14ac:dyDescent="0.25">
      <c r="K110" t="str">
        <f t="shared" si="11"/>
        <v/>
      </c>
      <c r="L110" t="str">
        <f t="shared" si="9"/>
        <v/>
      </c>
      <c r="M110" t="str">
        <f t="shared" si="10"/>
        <v/>
      </c>
      <c r="N110" t="str">
        <f>IF(K110="","",MAX($N$2:N109)+1)</f>
        <v/>
      </c>
      <c r="O110" t="str">
        <f>IF(L110="","",MAX($N$3:$N$500)+COUNTIF($O$2:O109,"&gt;0")+1)</f>
        <v/>
      </c>
      <c r="P110" t="str">
        <f>IF(M110="","",MAX($O$3:$O$500)+COUNTIF($P$2:P109,"&gt;0")+1)</f>
        <v/>
      </c>
    </row>
    <row r="111" spans="11:16" x14ac:dyDescent="0.25">
      <c r="K111" t="str">
        <f t="shared" si="11"/>
        <v/>
      </c>
      <c r="L111" t="str">
        <f t="shared" si="9"/>
        <v/>
      </c>
      <c r="M111" t="str">
        <f t="shared" si="10"/>
        <v/>
      </c>
      <c r="N111" t="str">
        <f>IF(K111="","",MAX($N$2:N110)+1)</f>
        <v/>
      </c>
      <c r="O111" t="str">
        <f>IF(L111="","",MAX($N$3:$N$500)+COUNTIF($O$2:O110,"&gt;0")+1)</f>
        <v/>
      </c>
      <c r="P111" t="str">
        <f>IF(M111="","",MAX($O$3:$O$500)+COUNTIF($P$2:P110,"&gt;0")+1)</f>
        <v/>
      </c>
    </row>
    <row r="112" spans="11:16" x14ac:dyDescent="0.25">
      <c r="K112" t="str">
        <f t="shared" si="11"/>
        <v/>
      </c>
      <c r="L112" t="str">
        <f t="shared" si="9"/>
        <v/>
      </c>
      <c r="M112" t="str">
        <f t="shared" si="10"/>
        <v/>
      </c>
      <c r="N112" t="str">
        <f>IF(K112="","",MAX($N$2:N111)+1)</f>
        <v/>
      </c>
      <c r="O112" t="str">
        <f>IF(L112="","",MAX($N$3:$N$500)+COUNTIF($O$2:O111,"&gt;0")+1)</f>
        <v/>
      </c>
      <c r="P112" t="str">
        <f>IF(M112="","",MAX($O$3:$O$500)+COUNTIF($P$2:P111,"&gt;0")+1)</f>
        <v/>
      </c>
    </row>
    <row r="113" spans="11:16" x14ac:dyDescent="0.25">
      <c r="K113" t="str">
        <f t="shared" si="11"/>
        <v/>
      </c>
      <c r="L113" t="str">
        <f t="shared" si="9"/>
        <v/>
      </c>
      <c r="M113" t="str">
        <f t="shared" si="10"/>
        <v/>
      </c>
      <c r="N113" t="str">
        <f>IF(K113="","",MAX($N$2:N112)+1)</f>
        <v/>
      </c>
      <c r="O113" t="str">
        <f>IF(L113="","",MAX($N$3:$N$500)+COUNTIF($O$2:O112,"&gt;0")+1)</f>
        <v/>
      </c>
      <c r="P113" t="str">
        <f>IF(M113="","",MAX($O$3:$O$500)+COUNTIF($P$2:P112,"&gt;0")+1)</f>
        <v/>
      </c>
    </row>
    <row r="114" spans="11:16" x14ac:dyDescent="0.25">
      <c r="K114" t="str">
        <f t="shared" si="11"/>
        <v/>
      </c>
      <c r="L114" t="str">
        <f t="shared" si="9"/>
        <v/>
      </c>
      <c r="M114" t="str">
        <f t="shared" si="10"/>
        <v/>
      </c>
      <c r="N114" t="str">
        <f>IF(K114="","",MAX($N$2:N113)+1)</f>
        <v/>
      </c>
      <c r="O114" t="str">
        <f>IF(L114="","",MAX($N$3:$N$500)+COUNTIF($O$2:O113,"&gt;0")+1)</f>
        <v/>
      </c>
      <c r="P114" t="str">
        <f>IF(M114="","",MAX($O$3:$O$500)+COUNTIF($P$2:P113,"&gt;0")+1)</f>
        <v/>
      </c>
    </row>
    <row r="115" spans="11:16" x14ac:dyDescent="0.25">
      <c r="K115" t="str">
        <f t="shared" si="11"/>
        <v/>
      </c>
      <c r="L115" t="str">
        <f t="shared" si="9"/>
        <v/>
      </c>
      <c r="M115" t="str">
        <f t="shared" si="10"/>
        <v/>
      </c>
      <c r="N115" t="str">
        <f>IF(K115="","",MAX($N$2:N114)+1)</f>
        <v/>
      </c>
      <c r="O115" t="str">
        <f>IF(L115="","",MAX($N$3:$N$500)+COUNTIF($O$2:O114,"&gt;0")+1)</f>
        <v/>
      </c>
      <c r="P115" t="str">
        <f>IF(M115="","",MAX($O$3:$O$500)+COUNTIF($P$2:P114,"&gt;0")+1)</f>
        <v/>
      </c>
    </row>
    <row r="116" spans="11:16" x14ac:dyDescent="0.25">
      <c r="K116" t="str">
        <f t="shared" si="11"/>
        <v/>
      </c>
      <c r="L116" t="str">
        <f t="shared" si="9"/>
        <v/>
      </c>
      <c r="M116" t="str">
        <f t="shared" si="10"/>
        <v/>
      </c>
      <c r="N116" t="str">
        <f>IF(K116="","",MAX($N$2:N115)+1)</f>
        <v/>
      </c>
      <c r="O116" t="str">
        <f>IF(L116="","",MAX($N$3:$N$500)+COUNTIF($O$2:O115,"&gt;0")+1)</f>
        <v/>
      </c>
      <c r="P116" t="str">
        <f>IF(M116="","",MAX($O$3:$O$500)+COUNTIF($P$2:P115,"&gt;0")+1)</f>
        <v/>
      </c>
    </row>
    <row r="117" spans="11:16" x14ac:dyDescent="0.25">
      <c r="K117" t="str">
        <f t="shared" si="11"/>
        <v/>
      </c>
      <c r="L117" t="str">
        <f t="shared" si="9"/>
        <v/>
      </c>
      <c r="M117" t="str">
        <f t="shared" si="10"/>
        <v/>
      </c>
      <c r="N117" t="str">
        <f>IF(K117="","",MAX($N$2:N116)+1)</f>
        <v/>
      </c>
      <c r="O117" t="str">
        <f>IF(L117="","",MAX($N$3:$N$500)+COUNTIF($O$2:O116,"&gt;0")+1)</f>
        <v/>
      </c>
      <c r="P117" t="str">
        <f>IF(M117="","",MAX($O$3:$O$500)+COUNTIF($P$2:P116,"&gt;0")+1)</f>
        <v/>
      </c>
    </row>
    <row r="118" spans="11:16" x14ac:dyDescent="0.25">
      <c r="K118" t="str">
        <f t="shared" si="11"/>
        <v/>
      </c>
      <c r="L118" t="str">
        <f t="shared" si="9"/>
        <v/>
      </c>
      <c r="M118" t="str">
        <f t="shared" si="10"/>
        <v/>
      </c>
      <c r="N118" t="str">
        <f>IF(K118="","",MAX($N$2:N117)+1)</f>
        <v/>
      </c>
      <c r="O118" t="str">
        <f>IF(L118="","",MAX($N$3:$N$500)+COUNTIF($O$2:O117,"&gt;0")+1)</f>
        <v/>
      </c>
      <c r="P118" t="str">
        <f>IF(M118="","",MAX($O$3:$O$500)+COUNTIF($P$2:P117,"&gt;0")+1)</f>
        <v/>
      </c>
    </row>
    <row r="119" spans="11:16" x14ac:dyDescent="0.25">
      <c r="K119" t="str">
        <f t="shared" si="11"/>
        <v/>
      </c>
      <c r="L119" t="str">
        <f t="shared" si="9"/>
        <v/>
      </c>
      <c r="M119" t="str">
        <f t="shared" si="10"/>
        <v/>
      </c>
      <c r="N119" t="str">
        <f>IF(K119="","",MAX($N$2:N118)+1)</f>
        <v/>
      </c>
      <c r="O119" t="str">
        <f>IF(L119="","",MAX($N$3:$N$500)+COUNTIF($O$2:O118,"&gt;0")+1)</f>
        <v/>
      </c>
      <c r="P119" t="str">
        <f>IF(M119="","",MAX($O$3:$O$500)+COUNTIF($P$2:P118,"&gt;0")+1)</f>
        <v/>
      </c>
    </row>
    <row r="120" spans="11:16" x14ac:dyDescent="0.25">
      <c r="K120" t="str">
        <f t="shared" si="11"/>
        <v/>
      </c>
      <c r="L120" t="str">
        <f t="shared" si="9"/>
        <v/>
      </c>
      <c r="M120" t="str">
        <f t="shared" si="10"/>
        <v/>
      </c>
      <c r="N120" t="str">
        <f>IF(K120="","",MAX($N$2:N119)+1)</f>
        <v/>
      </c>
      <c r="O120" t="str">
        <f>IF(L120="","",MAX($N$3:$N$500)+COUNTIF($O$2:O119,"&gt;0")+1)</f>
        <v/>
      </c>
      <c r="P120" t="str">
        <f>IF(M120="","",MAX($O$3:$O$500)+COUNTIF($P$2:P119,"&gt;0")+1)</f>
        <v/>
      </c>
    </row>
    <row r="121" spans="11:16" x14ac:dyDescent="0.25">
      <c r="K121" t="str">
        <f t="shared" si="11"/>
        <v/>
      </c>
      <c r="L121" t="str">
        <f t="shared" si="9"/>
        <v/>
      </c>
      <c r="M121" t="str">
        <f t="shared" si="10"/>
        <v/>
      </c>
      <c r="N121" t="str">
        <f>IF(K121="","",MAX($N$2:N120)+1)</f>
        <v/>
      </c>
      <c r="O121" t="str">
        <f>IF(L121="","",MAX($N$3:$N$500)+COUNTIF($O$2:O120,"&gt;0")+1)</f>
        <v/>
      </c>
      <c r="P121" t="str">
        <f>IF(M121="","",MAX($O$3:$O$500)+COUNTIF($P$2:P120,"&gt;0")+1)</f>
        <v/>
      </c>
    </row>
    <row r="122" spans="11:16" x14ac:dyDescent="0.25">
      <c r="K122" t="str">
        <f t="shared" si="11"/>
        <v/>
      </c>
      <c r="L122" t="str">
        <f t="shared" si="9"/>
        <v/>
      </c>
      <c r="M122" t="str">
        <f t="shared" si="10"/>
        <v/>
      </c>
      <c r="N122" t="str">
        <f>IF(K122="","",MAX($N$2:N121)+1)</f>
        <v/>
      </c>
      <c r="O122" t="str">
        <f>IF(L122="","",MAX($N$3:$N$500)+COUNTIF($O$2:O121,"&gt;0")+1)</f>
        <v/>
      </c>
      <c r="P122" t="str">
        <f>IF(M122="","",MAX($O$3:$O$500)+COUNTIF($P$2:P121,"&gt;0")+1)</f>
        <v/>
      </c>
    </row>
    <row r="123" spans="11:16" x14ac:dyDescent="0.25">
      <c r="K123" t="str">
        <f t="shared" si="11"/>
        <v/>
      </c>
      <c r="L123" t="str">
        <f t="shared" si="9"/>
        <v/>
      </c>
      <c r="M123" t="str">
        <f t="shared" si="10"/>
        <v/>
      </c>
      <c r="N123" t="str">
        <f>IF(K123="","",MAX($N$2:N122)+1)</f>
        <v/>
      </c>
      <c r="O123" t="str">
        <f>IF(L123="","",MAX($N$3:$N$500)+COUNTIF($O$2:O122,"&gt;0")+1)</f>
        <v/>
      </c>
      <c r="P123" t="str">
        <f>IF(M123="","",MAX($O$3:$O$500)+COUNTIF($P$2:P122,"&gt;0")+1)</f>
        <v/>
      </c>
    </row>
    <row r="124" spans="11:16" x14ac:dyDescent="0.25">
      <c r="K124" t="str">
        <f t="shared" si="11"/>
        <v/>
      </c>
      <c r="L124" t="str">
        <f t="shared" si="9"/>
        <v/>
      </c>
      <c r="M124" t="str">
        <f t="shared" si="10"/>
        <v/>
      </c>
      <c r="N124" t="str">
        <f>IF(K124="","",MAX($N$2:N123)+1)</f>
        <v/>
      </c>
      <c r="O124" t="str">
        <f>IF(L124="","",MAX($N$3:$N$500)+COUNTIF($O$2:O123,"&gt;0")+1)</f>
        <v/>
      </c>
      <c r="P124" t="str">
        <f>IF(M124="","",MAX($O$3:$O$500)+COUNTIF($P$2:P123,"&gt;0")+1)</f>
        <v/>
      </c>
    </row>
    <row r="125" spans="11:16" x14ac:dyDescent="0.25">
      <c r="K125" t="str">
        <f t="shared" si="11"/>
        <v/>
      </c>
      <c r="L125" t="str">
        <f t="shared" si="9"/>
        <v/>
      </c>
      <c r="M125" t="str">
        <f t="shared" si="10"/>
        <v/>
      </c>
      <c r="N125" t="str">
        <f>IF(K125="","",MAX($N$2:N124)+1)</f>
        <v/>
      </c>
      <c r="O125" t="str">
        <f>IF(L125="","",MAX($N$3:$N$500)+COUNTIF($O$2:O124,"&gt;0")+1)</f>
        <v/>
      </c>
      <c r="P125" t="str">
        <f>IF(M125="","",MAX($O$3:$O$500)+COUNTIF($P$2:P124,"&gt;0")+1)</f>
        <v/>
      </c>
    </row>
    <row r="126" spans="11:16" x14ac:dyDescent="0.25">
      <c r="K126" t="str">
        <f t="shared" si="11"/>
        <v/>
      </c>
      <c r="L126" t="str">
        <f t="shared" si="9"/>
        <v/>
      </c>
      <c r="M126" t="str">
        <f t="shared" si="10"/>
        <v/>
      </c>
      <c r="N126" t="str">
        <f>IF(K126="","",MAX($N$2:N125)+1)</f>
        <v/>
      </c>
      <c r="O126" t="str">
        <f>IF(L126="","",MAX($N$3:$N$500)+COUNTIF($O$2:O125,"&gt;0")+1)</f>
        <v/>
      </c>
      <c r="P126" t="str">
        <f>IF(M126="","",MAX($O$3:$O$500)+COUNTIF($P$2:P125,"&gt;0")+1)</f>
        <v/>
      </c>
    </row>
    <row r="127" spans="11:16" x14ac:dyDescent="0.25">
      <c r="K127" t="str">
        <f t="shared" si="11"/>
        <v/>
      </c>
      <c r="L127" t="str">
        <f t="shared" si="9"/>
        <v/>
      </c>
      <c r="M127" t="str">
        <f t="shared" si="10"/>
        <v/>
      </c>
      <c r="N127" t="str">
        <f>IF(K127="","",MAX($N$2:N126)+1)</f>
        <v/>
      </c>
      <c r="O127" t="str">
        <f>IF(L127="","",MAX($N$3:$N$500)+COUNTIF($O$2:O126,"&gt;0")+1)</f>
        <v/>
      </c>
      <c r="P127" t="str">
        <f>IF(M127="","",MAX($O$3:$O$500)+COUNTIF($P$2:P126,"&gt;0")+1)</f>
        <v/>
      </c>
    </row>
    <row r="128" spans="11:16" x14ac:dyDescent="0.25">
      <c r="K128" t="str">
        <f t="shared" si="11"/>
        <v/>
      </c>
      <c r="L128" t="str">
        <f t="shared" si="9"/>
        <v/>
      </c>
      <c r="M128" t="str">
        <f t="shared" si="10"/>
        <v/>
      </c>
      <c r="N128" t="str">
        <f>IF(K128="","",MAX($N$2:N127)+1)</f>
        <v/>
      </c>
      <c r="O128" t="str">
        <f>IF(L128="","",MAX($N$3:$N$500)+COUNTIF($O$2:O127,"&gt;0")+1)</f>
        <v/>
      </c>
      <c r="P128" t="str">
        <f>IF(M128="","",MAX($O$3:$O$500)+COUNTIF($P$2:P127,"&gt;0")+1)</f>
        <v/>
      </c>
    </row>
    <row r="129" spans="11:16" x14ac:dyDescent="0.25">
      <c r="K129" t="str">
        <f t="shared" si="11"/>
        <v/>
      </c>
      <c r="L129" t="str">
        <f t="shared" si="9"/>
        <v/>
      </c>
      <c r="M129" t="str">
        <f t="shared" si="10"/>
        <v/>
      </c>
      <c r="N129" t="str">
        <f>IF(K129="","",MAX($N$2:N128)+1)</f>
        <v/>
      </c>
      <c r="O129" t="str">
        <f>IF(L129="","",MAX($N$3:$N$500)+COUNTIF($O$2:O128,"&gt;0")+1)</f>
        <v/>
      </c>
      <c r="P129" t="str">
        <f>IF(M129="","",MAX($O$3:$O$500)+COUNTIF($P$2:P128,"&gt;0")+1)</f>
        <v/>
      </c>
    </row>
    <row r="130" spans="11:16" x14ac:dyDescent="0.25">
      <c r="K130" t="str">
        <f t="shared" si="11"/>
        <v/>
      </c>
      <c r="L130" t="str">
        <f t="shared" si="9"/>
        <v/>
      </c>
      <c r="M130" t="str">
        <f t="shared" si="10"/>
        <v/>
      </c>
      <c r="N130" t="str">
        <f>IF(K130="","",MAX($N$2:N129)+1)</f>
        <v/>
      </c>
      <c r="O130" t="str">
        <f>IF(L130="","",MAX($N$3:$N$500)+COUNTIF($O$2:O129,"&gt;0")+1)</f>
        <v/>
      </c>
      <c r="P130" t="str">
        <f>IF(M130="","",MAX($O$3:$O$500)+COUNTIF($P$2:P129,"&gt;0")+1)</f>
        <v/>
      </c>
    </row>
    <row r="131" spans="11:16" x14ac:dyDescent="0.25">
      <c r="K131" t="str">
        <f t="shared" si="11"/>
        <v/>
      </c>
      <c r="L131" t="str">
        <f t="shared" si="9"/>
        <v/>
      </c>
      <c r="M131" t="str">
        <f t="shared" si="10"/>
        <v/>
      </c>
      <c r="N131" t="str">
        <f>IF(K131="","",MAX($N$2:N130)+1)</f>
        <v/>
      </c>
      <c r="O131" t="str">
        <f>IF(L131="","",MAX($N$3:$N$500)+COUNTIF($O$2:O130,"&gt;0")+1)</f>
        <v/>
      </c>
      <c r="P131" t="str">
        <f>IF(M131="","",MAX($O$3:$O$500)+COUNTIF($P$2:P130,"&gt;0")+1)</f>
        <v/>
      </c>
    </row>
    <row r="132" spans="11:16" x14ac:dyDescent="0.25">
      <c r="K132" t="str">
        <f t="shared" si="11"/>
        <v/>
      </c>
      <c r="L132" t="str">
        <f t="shared" si="9"/>
        <v/>
      </c>
      <c r="M132" t="str">
        <f t="shared" si="10"/>
        <v/>
      </c>
      <c r="N132" t="str">
        <f>IF(K132="","",MAX($N$2:N131)+1)</f>
        <v/>
      </c>
      <c r="O132" t="str">
        <f>IF(L132="","",MAX($N$3:$N$500)+COUNTIF($O$2:O131,"&gt;0")+1)</f>
        <v/>
      </c>
      <c r="P132" t="str">
        <f>IF(M132="","",MAX($O$3:$O$500)+COUNTIF($P$2:P131,"&gt;0")+1)</f>
        <v/>
      </c>
    </row>
    <row r="133" spans="11:16" x14ac:dyDescent="0.25">
      <c r="K133" t="str">
        <f t="shared" si="11"/>
        <v/>
      </c>
      <c r="L133" t="str">
        <f t="shared" si="9"/>
        <v/>
      </c>
      <c r="M133" t="str">
        <f t="shared" si="10"/>
        <v/>
      </c>
      <c r="N133" t="str">
        <f>IF(K133="","",MAX($N$2:N132)+1)</f>
        <v/>
      </c>
      <c r="O133" t="str">
        <f>IF(L133="","",MAX($N$3:$N$500)+COUNTIF($O$2:O132,"&gt;0")+1)</f>
        <v/>
      </c>
      <c r="P133" t="str">
        <f>IF(M133="","",MAX($O$3:$O$500)+COUNTIF($P$2:P132,"&gt;0")+1)</f>
        <v/>
      </c>
    </row>
    <row r="134" spans="11:16" x14ac:dyDescent="0.25">
      <c r="K134" t="str">
        <f t="shared" si="11"/>
        <v/>
      </c>
      <c r="L134" t="str">
        <f t="shared" si="9"/>
        <v/>
      </c>
      <c r="M134" t="str">
        <f t="shared" si="10"/>
        <v/>
      </c>
      <c r="N134" t="str">
        <f>IF(K134="","",MAX($N$2:N133)+1)</f>
        <v/>
      </c>
      <c r="O134" t="str">
        <f>IF(L134="","",MAX($N$3:$N$500)+COUNTIF($O$2:O133,"&gt;0")+1)</f>
        <v/>
      </c>
      <c r="P134" t="str">
        <f>IF(M134="","",MAX($O$3:$O$500)+COUNTIF($P$2:P133,"&gt;0")+1)</f>
        <v/>
      </c>
    </row>
    <row r="135" spans="11:16" x14ac:dyDescent="0.25">
      <c r="K135" t="str">
        <f t="shared" si="11"/>
        <v/>
      </c>
      <c r="L135" t="str">
        <f t="shared" si="9"/>
        <v/>
      </c>
      <c r="M135" t="str">
        <f t="shared" si="10"/>
        <v/>
      </c>
      <c r="N135" t="str">
        <f>IF(K135="","",MAX($N$2:N134)+1)</f>
        <v/>
      </c>
      <c r="O135" t="str">
        <f>IF(L135="","",MAX($N$3:$N$500)+COUNTIF($O$2:O134,"&gt;0")+1)</f>
        <v/>
      </c>
      <c r="P135" t="str">
        <f>IF(M135="","",MAX($O$3:$O$500)+COUNTIF($P$2:P134,"&gt;0")+1)</f>
        <v/>
      </c>
    </row>
    <row r="136" spans="11:16" x14ac:dyDescent="0.25">
      <c r="K136" t="str">
        <f t="shared" si="11"/>
        <v/>
      </c>
      <c r="L136" t="str">
        <f t="shared" si="9"/>
        <v/>
      </c>
      <c r="M136" t="str">
        <f t="shared" si="10"/>
        <v/>
      </c>
      <c r="N136" t="str">
        <f>IF(K136="","",MAX($N$2:N135)+1)</f>
        <v/>
      </c>
      <c r="O136" t="str">
        <f>IF(L136="","",MAX($N$3:$N$500)+COUNTIF($O$2:O135,"&gt;0")+1)</f>
        <v/>
      </c>
      <c r="P136" t="str">
        <f>IF(M136="","",MAX($O$3:$O$500)+COUNTIF($P$2:P135,"&gt;0")+1)</f>
        <v/>
      </c>
    </row>
    <row r="137" spans="11:16" x14ac:dyDescent="0.25">
      <c r="K137" t="str">
        <f t="shared" si="11"/>
        <v/>
      </c>
      <c r="L137" t="str">
        <f t="shared" si="9"/>
        <v/>
      </c>
      <c r="M137" t="str">
        <f t="shared" si="10"/>
        <v/>
      </c>
      <c r="N137" t="str">
        <f>IF(K137="","",MAX($N$2:N136)+1)</f>
        <v/>
      </c>
      <c r="O137" t="str">
        <f>IF(L137="","",MAX($N$3:$N$500)+COUNTIF($O$2:O136,"&gt;0")+1)</f>
        <v/>
      </c>
      <c r="P137" t="str">
        <f>IF(M137="","",MAX($O$3:$O$500)+COUNTIF($P$2:P136,"&gt;0")+1)</f>
        <v/>
      </c>
    </row>
    <row r="138" spans="11:16" x14ac:dyDescent="0.25">
      <c r="K138" t="str">
        <f t="shared" si="11"/>
        <v/>
      </c>
      <c r="L138" t="str">
        <f t="shared" si="9"/>
        <v/>
      </c>
      <c r="M138" t="str">
        <f t="shared" si="10"/>
        <v/>
      </c>
      <c r="N138" t="str">
        <f>IF(K138="","",MAX($N$2:N137)+1)</f>
        <v/>
      </c>
      <c r="O138" t="str">
        <f>IF(L138="","",MAX($N$3:$N$500)+COUNTIF($O$2:O137,"&gt;0")+1)</f>
        <v/>
      </c>
      <c r="P138" t="str">
        <f>IF(M138="","",MAX($O$3:$O$500)+COUNTIF($P$2:P137,"&gt;0")+1)</f>
        <v/>
      </c>
    </row>
    <row r="139" spans="11:16" x14ac:dyDescent="0.25">
      <c r="K139" t="str">
        <f t="shared" si="11"/>
        <v/>
      </c>
      <c r="L139" t="str">
        <f t="shared" si="9"/>
        <v/>
      </c>
      <c r="M139" t="str">
        <f t="shared" si="10"/>
        <v/>
      </c>
      <c r="N139" t="str">
        <f>IF(K139="","",MAX($N$2:N138)+1)</f>
        <v/>
      </c>
      <c r="O139" t="str">
        <f>IF(L139="","",MAX($N$3:$N$500)+COUNTIF($O$2:O138,"&gt;0")+1)</f>
        <v/>
      </c>
      <c r="P139" t="str">
        <f>IF(M139="","",MAX($O$3:$O$500)+COUNTIF($P$2:P138,"&gt;0")+1)</f>
        <v/>
      </c>
    </row>
    <row r="140" spans="11:16" x14ac:dyDescent="0.25">
      <c r="K140" t="str">
        <f t="shared" si="11"/>
        <v/>
      </c>
      <c r="L140" t="str">
        <f t="shared" si="9"/>
        <v/>
      </c>
      <c r="M140" t="str">
        <f t="shared" si="10"/>
        <v/>
      </c>
      <c r="N140" t="str">
        <f>IF(K140="","",MAX($N$2:N139)+1)</f>
        <v/>
      </c>
      <c r="O140" t="str">
        <f>IF(L140="","",MAX($N$3:$N$500)+COUNTIF($O$2:O139,"&gt;0")+1)</f>
        <v/>
      </c>
      <c r="P140" t="str">
        <f>IF(M140="","",MAX($O$3:$O$500)+COUNTIF($P$2:P139,"&gt;0")+1)</f>
        <v/>
      </c>
    </row>
    <row r="141" spans="11:16" x14ac:dyDescent="0.25">
      <c r="K141" t="str">
        <f t="shared" si="11"/>
        <v/>
      </c>
      <c r="L141" t="str">
        <f t="shared" si="9"/>
        <v/>
      </c>
      <c r="M141" t="str">
        <f t="shared" si="10"/>
        <v/>
      </c>
      <c r="N141" t="str">
        <f>IF(K141="","",MAX($N$2:N140)+1)</f>
        <v/>
      </c>
      <c r="O141" t="str">
        <f>IF(L141="","",MAX($N$3:$N$500)+COUNTIF($O$2:O140,"&gt;0")+1)</f>
        <v/>
      </c>
      <c r="P141" t="str">
        <f>IF(M141="","",MAX($O$3:$O$500)+COUNTIF($P$2:P140,"&gt;0")+1)</f>
        <v/>
      </c>
    </row>
    <row r="142" spans="11:16" x14ac:dyDescent="0.25">
      <c r="K142" t="str">
        <f t="shared" si="11"/>
        <v/>
      </c>
      <c r="L142" t="str">
        <f t="shared" si="9"/>
        <v/>
      </c>
      <c r="M142" t="str">
        <f t="shared" si="10"/>
        <v/>
      </c>
      <c r="N142" t="str">
        <f>IF(K142="","",MAX($N$2:N141)+1)</f>
        <v/>
      </c>
      <c r="O142" t="str">
        <f>IF(L142="","",MAX($N$3:$N$500)+COUNTIF($O$2:O141,"&gt;0")+1)</f>
        <v/>
      </c>
      <c r="P142" t="str">
        <f>IF(M142="","",MAX($O$3:$O$500)+COUNTIF($P$2:P141,"&gt;0")+1)</f>
        <v/>
      </c>
    </row>
    <row r="143" spans="11:16" x14ac:dyDescent="0.25">
      <c r="K143" t="str">
        <f t="shared" si="11"/>
        <v/>
      </c>
      <c r="L143" t="str">
        <f t="shared" si="9"/>
        <v/>
      </c>
      <c r="M143" t="str">
        <f t="shared" si="10"/>
        <v/>
      </c>
      <c r="N143" t="str">
        <f>IF(K143="","",MAX($N$2:N142)+1)</f>
        <v/>
      </c>
      <c r="O143" t="str">
        <f>IF(L143="","",MAX($N$3:$N$500)+COUNTIF($O$2:O142,"&gt;0")+1)</f>
        <v/>
      </c>
      <c r="P143" t="str">
        <f>IF(M143="","",MAX($O$3:$O$500)+COUNTIF($P$2:P142,"&gt;0")+1)</f>
        <v/>
      </c>
    </row>
    <row r="144" spans="11:16" x14ac:dyDescent="0.25">
      <c r="K144" t="str">
        <f t="shared" si="11"/>
        <v/>
      </c>
      <c r="L144" t="str">
        <f t="shared" si="9"/>
        <v/>
      </c>
      <c r="M144" t="str">
        <f t="shared" si="10"/>
        <v/>
      </c>
      <c r="N144" t="str">
        <f>IF(K144="","",MAX($N$2:N143)+1)</f>
        <v/>
      </c>
      <c r="O144" t="str">
        <f>IF(L144="","",MAX($N$3:$N$500)+COUNTIF($O$2:O143,"&gt;0")+1)</f>
        <v/>
      </c>
      <c r="P144" t="str">
        <f>IF(M144="","",MAX($O$3:$O$500)+COUNTIF($P$2:P143,"&gt;0")+1)</f>
        <v/>
      </c>
    </row>
    <row r="145" spans="11:16" x14ac:dyDescent="0.25">
      <c r="K145" t="str">
        <f t="shared" si="11"/>
        <v/>
      </c>
      <c r="L145" t="str">
        <f t="shared" si="9"/>
        <v/>
      </c>
      <c r="M145" t="str">
        <f t="shared" si="10"/>
        <v/>
      </c>
      <c r="N145" t="str">
        <f>IF(K145="","",MAX($N$2:N144)+1)</f>
        <v/>
      </c>
      <c r="O145" t="str">
        <f>IF(L145="","",MAX($N$3:$N$500)+COUNTIF($O$2:O144,"&gt;0")+1)</f>
        <v/>
      </c>
      <c r="P145" t="str">
        <f>IF(M145="","",MAX($O$3:$O$500)+COUNTIF($P$2:P144,"&gt;0")+1)</f>
        <v/>
      </c>
    </row>
    <row r="146" spans="11:16" x14ac:dyDescent="0.25">
      <c r="K146" t="str">
        <f t="shared" si="11"/>
        <v/>
      </c>
      <c r="L146" t="str">
        <f t="shared" ref="L146:L209" si="12">IF($A146="","","BOBBIE["&amp;$A146&amp;","&amp;C$1&amp;"] &lt;- "&amp;"'"&amp;C146&amp;"';")</f>
        <v/>
      </c>
      <c r="M146" t="str">
        <f t="shared" ref="M146:M209" si="13">IF($A146="","","BOBBIE["&amp;$A146&amp;","&amp;D$1&amp;"] &lt;- "&amp;"'"&amp;D146&amp;"';")</f>
        <v/>
      </c>
      <c r="N146" t="str">
        <f>IF(K146="","",MAX($N$2:N145)+1)</f>
        <v/>
      </c>
      <c r="O146" t="str">
        <f>IF(L146="","",MAX($N$3:$N$500)+COUNTIF($O$2:O145,"&gt;0")+1)</f>
        <v/>
      </c>
      <c r="P146" t="str">
        <f>IF(M146="","",MAX($O$3:$O$500)+COUNTIF($P$2:P145,"&gt;0")+1)</f>
        <v/>
      </c>
    </row>
    <row r="147" spans="11:16" x14ac:dyDescent="0.25">
      <c r="K147" t="str">
        <f t="shared" ref="K147:K210" si="14">IF($A147="","","BOBBIE["&amp;$A147&amp;","&amp;B$1&amp;"] &lt;- "&amp;"'"&amp;B147&amp;"';")</f>
        <v/>
      </c>
      <c r="L147" t="str">
        <f t="shared" si="12"/>
        <v/>
      </c>
      <c r="M147" t="str">
        <f t="shared" si="13"/>
        <v/>
      </c>
      <c r="N147" t="str">
        <f>IF(K147="","",MAX($N$2:N146)+1)</f>
        <v/>
      </c>
      <c r="O147" t="str">
        <f>IF(L147="","",MAX($N$3:$N$500)+COUNTIF($O$2:O146,"&gt;0")+1)</f>
        <v/>
      </c>
      <c r="P147" t="str">
        <f>IF(M147="","",MAX($O$3:$O$500)+COUNTIF($P$2:P146,"&gt;0")+1)</f>
        <v/>
      </c>
    </row>
    <row r="148" spans="11:16" x14ac:dyDescent="0.25">
      <c r="K148" t="str">
        <f t="shared" si="14"/>
        <v/>
      </c>
      <c r="L148" t="str">
        <f t="shared" si="12"/>
        <v/>
      </c>
      <c r="M148" t="str">
        <f t="shared" si="13"/>
        <v/>
      </c>
      <c r="N148" t="str">
        <f>IF(K148="","",MAX($N$2:N147)+1)</f>
        <v/>
      </c>
      <c r="O148" t="str">
        <f>IF(L148="","",MAX($N$3:$N$500)+COUNTIF($O$2:O147,"&gt;0")+1)</f>
        <v/>
      </c>
      <c r="P148" t="str">
        <f>IF(M148="","",MAX($O$3:$O$500)+COUNTIF($P$2:P147,"&gt;0")+1)</f>
        <v/>
      </c>
    </row>
    <row r="149" spans="11:16" x14ac:dyDescent="0.25">
      <c r="K149" t="str">
        <f t="shared" si="14"/>
        <v/>
      </c>
      <c r="L149" t="str">
        <f t="shared" si="12"/>
        <v/>
      </c>
      <c r="M149" t="str">
        <f t="shared" si="13"/>
        <v/>
      </c>
      <c r="N149" t="str">
        <f>IF(K149="","",MAX($N$2:N148)+1)</f>
        <v/>
      </c>
      <c r="O149" t="str">
        <f>IF(L149="","",MAX($N$3:$N$500)+COUNTIF($O$2:O148,"&gt;0")+1)</f>
        <v/>
      </c>
      <c r="P149" t="str">
        <f>IF(M149="","",MAX($O$3:$O$500)+COUNTIF($P$2:P148,"&gt;0")+1)</f>
        <v/>
      </c>
    </row>
    <row r="150" spans="11:16" x14ac:dyDescent="0.25">
      <c r="K150" t="str">
        <f t="shared" si="14"/>
        <v/>
      </c>
      <c r="L150" t="str">
        <f t="shared" si="12"/>
        <v/>
      </c>
      <c r="M150" t="str">
        <f t="shared" si="13"/>
        <v/>
      </c>
      <c r="N150" t="str">
        <f>IF(K150="","",MAX($N$2:N149)+1)</f>
        <v/>
      </c>
      <c r="O150" t="str">
        <f>IF(L150="","",MAX($N$3:$N$500)+COUNTIF($O$2:O149,"&gt;0")+1)</f>
        <v/>
      </c>
      <c r="P150" t="str">
        <f>IF(M150="","",MAX($O$3:$O$500)+COUNTIF($P$2:P149,"&gt;0")+1)</f>
        <v/>
      </c>
    </row>
    <row r="151" spans="11:16" x14ac:dyDescent="0.25">
      <c r="K151" t="str">
        <f t="shared" si="14"/>
        <v/>
      </c>
      <c r="L151" t="str">
        <f t="shared" si="12"/>
        <v/>
      </c>
      <c r="M151" t="str">
        <f t="shared" si="13"/>
        <v/>
      </c>
      <c r="N151" t="str">
        <f>IF(K151="","",MAX($N$2:N150)+1)</f>
        <v/>
      </c>
      <c r="O151" t="str">
        <f>IF(L151="","",MAX($N$3:$N$500)+COUNTIF($O$2:O150,"&gt;0")+1)</f>
        <v/>
      </c>
      <c r="P151" t="str">
        <f>IF(M151="","",MAX($O$3:$O$500)+COUNTIF($P$2:P150,"&gt;0")+1)</f>
        <v/>
      </c>
    </row>
    <row r="152" spans="11:16" x14ac:dyDescent="0.25">
      <c r="K152" t="str">
        <f t="shared" si="14"/>
        <v/>
      </c>
      <c r="L152" t="str">
        <f t="shared" si="12"/>
        <v/>
      </c>
      <c r="M152" t="str">
        <f t="shared" si="13"/>
        <v/>
      </c>
      <c r="N152" t="str">
        <f>IF(K152="","",MAX($N$2:N151)+1)</f>
        <v/>
      </c>
      <c r="O152" t="str">
        <f>IF(L152="","",MAX($N$3:$N$500)+COUNTIF($O$2:O151,"&gt;0")+1)</f>
        <v/>
      </c>
      <c r="P152" t="str">
        <f>IF(M152="","",MAX($O$3:$O$500)+COUNTIF($P$2:P151,"&gt;0")+1)</f>
        <v/>
      </c>
    </row>
    <row r="153" spans="11:16" x14ac:dyDescent="0.25">
      <c r="K153" t="str">
        <f t="shared" si="14"/>
        <v/>
      </c>
      <c r="L153" t="str">
        <f t="shared" si="12"/>
        <v/>
      </c>
      <c r="M153" t="str">
        <f t="shared" si="13"/>
        <v/>
      </c>
      <c r="N153" t="str">
        <f>IF(K153="","",MAX($N$2:N152)+1)</f>
        <v/>
      </c>
      <c r="O153" t="str">
        <f>IF(L153="","",MAX($N$3:$N$500)+COUNTIF($O$2:O152,"&gt;0")+1)</f>
        <v/>
      </c>
      <c r="P153" t="str">
        <f>IF(M153="","",MAX($O$3:$O$500)+COUNTIF($P$2:P152,"&gt;0")+1)</f>
        <v/>
      </c>
    </row>
    <row r="154" spans="11:16" x14ac:dyDescent="0.25">
      <c r="K154" t="str">
        <f t="shared" si="14"/>
        <v/>
      </c>
      <c r="L154" t="str">
        <f t="shared" si="12"/>
        <v/>
      </c>
      <c r="M154" t="str">
        <f t="shared" si="13"/>
        <v/>
      </c>
      <c r="N154" t="str">
        <f>IF(K154="","",MAX($N$2:N153)+1)</f>
        <v/>
      </c>
      <c r="O154" t="str">
        <f>IF(L154="","",MAX($N$3:$N$500)+COUNTIF($O$2:O153,"&gt;0")+1)</f>
        <v/>
      </c>
      <c r="P154" t="str">
        <f>IF(M154="","",MAX($O$3:$O$500)+COUNTIF($P$2:P153,"&gt;0")+1)</f>
        <v/>
      </c>
    </row>
    <row r="155" spans="11:16" x14ac:dyDescent="0.25">
      <c r="K155" t="str">
        <f t="shared" si="14"/>
        <v/>
      </c>
      <c r="L155" t="str">
        <f t="shared" si="12"/>
        <v/>
      </c>
      <c r="M155" t="str">
        <f t="shared" si="13"/>
        <v/>
      </c>
      <c r="N155" t="str">
        <f>IF(K155="","",MAX($N$2:N154)+1)</f>
        <v/>
      </c>
      <c r="O155" t="str">
        <f>IF(L155="","",MAX($N$3:$N$500)+COUNTIF($O$2:O154,"&gt;0")+1)</f>
        <v/>
      </c>
      <c r="P155" t="str">
        <f>IF(M155="","",MAX($O$3:$O$500)+COUNTIF($P$2:P154,"&gt;0")+1)</f>
        <v/>
      </c>
    </row>
    <row r="156" spans="11:16" x14ac:dyDescent="0.25">
      <c r="K156" t="str">
        <f t="shared" si="14"/>
        <v/>
      </c>
      <c r="L156" t="str">
        <f t="shared" si="12"/>
        <v/>
      </c>
      <c r="M156" t="str">
        <f t="shared" si="13"/>
        <v/>
      </c>
      <c r="N156" t="str">
        <f>IF(K156="","",MAX($N$2:N155)+1)</f>
        <v/>
      </c>
      <c r="O156" t="str">
        <f>IF(L156="","",MAX($N$3:$N$500)+COUNTIF($O$2:O155,"&gt;0")+1)</f>
        <v/>
      </c>
      <c r="P156" t="str">
        <f>IF(M156="","",MAX($O$3:$O$500)+COUNTIF($P$2:P155,"&gt;0")+1)</f>
        <v/>
      </c>
    </row>
    <row r="157" spans="11:16" x14ac:dyDescent="0.25">
      <c r="K157" t="str">
        <f t="shared" si="14"/>
        <v/>
      </c>
      <c r="L157" t="str">
        <f t="shared" si="12"/>
        <v/>
      </c>
      <c r="M157" t="str">
        <f t="shared" si="13"/>
        <v/>
      </c>
      <c r="N157" t="str">
        <f>IF(K157="","",MAX($N$2:N156)+1)</f>
        <v/>
      </c>
      <c r="O157" t="str">
        <f>IF(L157="","",MAX($N$3:$N$500)+COUNTIF($O$2:O156,"&gt;0")+1)</f>
        <v/>
      </c>
      <c r="P157" t="str">
        <f>IF(M157="","",MAX($O$3:$O$500)+COUNTIF($P$2:P156,"&gt;0")+1)</f>
        <v/>
      </c>
    </row>
    <row r="158" spans="11:16" x14ac:dyDescent="0.25">
      <c r="K158" t="str">
        <f t="shared" si="14"/>
        <v/>
      </c>
      <c r="L158" t="str">
        <f t="shared" si="12"/>
        <v/>
      </c>
      <c r="M158" t="str">
        <f t="shared" si="13"/>
        <v/>
      </c>
      <c r="N158" t="str">
        <f>IF(K158="","",MAX($N$2:N157)+1)</f>
        <v/>
      </c>
      <c r="O158" t="str">
        <f>IF(L158="","",MAX($N$3:$N$500)+COUNTIF($O$2:O157,"&gt;0")+1)</f>
        <v/>
      </c>
      <c r="P158" t="str">
        <f>IF(M158="","",MAX($O$3:$O$500)+COUNTIF($P$2:P157,"&gt;0")+1)</f>
        <v/>
      </c>
    </row>
    <row r="159" spans="11:16" x14ac:dyDescent="0.25">
      <c r="K159" t="str">
        <f t="shared" si="14"/>
        <v/>
      </c>
      <c r="L159" t="str">
        <f t="shared" si="12"/>
        <v/>
      </c>
      <c r="M159" t="str">
        <f t="shared" si="13"/>
        <v/>
      </c>
      <c r="N159" t="str">
        <f>IF(K159="","",MAX($N$2:N158)+1)</f>
        <v/>
      </c>
      <c r="O159" t="str">
        <f>IF(L159="","",MAX($N$3:$N$500)+COUNTIF($O$2:O158,"&gt;0")+1)</f>
        <v/>
      </c>
      <c r="P159" t="str">
        <f>IF(M159="","",MAX($O$3:$O$500)+COUNTIF($P$2:P158,"&gt;0")+1)</f>
        <v/>
      </c>
    </row>
    <row r="160" spans="11:16" x14ac:dyDescent="0.25">
      <c r="K160" t="str">
        <f t="shared" si="14"/>
        <v/>
      </c>
      <c r="L160" t="str">
        <f t="shared" si="12"/>
        <v/>
      </c>
      <c r="M160" t="str">
        <f t="shared" si="13"/>
        <v/>
      </c>
      <c r="N160" t="str">
        <f>IF(K160="","",MAX($N$2:N159)+1)</f>
        <v/>
      </c>
      <c r="O160" t="str">
        <f>IF(L160="","",MAX($N$3:$N$500)+COUNTIF($O$2:O159,"&gt;0")+1)</f>
        <v/>
      </c>
      <c r="P160" t="str">
        <f>IF(M160="","",MAX($O$3:$O$500)+COUNTIF($P$2:P159,"&gt;0")+1)</f>
        <v/>
      </c>
    </row>
    <row r="161" spans="11:16" x14ac:dyDescent="0.25">
      <c r="K161" t="str">
        <f t="shared" si="14"/>
        <v/>
      </c>
      <c r="L161" t="str">
        <f t="shared" si="12"/>
        <v/>
      </c>
      <c r="M161" t="str">
        <f t="shared" si="13"/>
        <v/>
      </c>
      <c r="N161" t="str">
        <f>IF(K161="","",MAX($N$2:N160)+1)</f>
        <v/>
      </c>
      <c r="O161" t="str">
        <f>IF(L161="","",MAX($N$3:$N$500)+COUNTIF($O$2:O160,"&gt;0")+1)</f>
        <v/>
      </c>
      <c r="P161" t="str">
        <f>IF(M161="","",MAX($O$3:$O$500)+COUNTIF($P$2:P160,"&gt;0")+1)</f>
        <v/>
      </c>
    </row>
    <row r="162" spans="11:16" x14ac:dyDescent="0.25">
      <c r="K162" t="str">
        <f t="shared" si="14"/>
        <v/>
      </c>
      <c r="L162" t="str">
        <f t="shared" si="12"/>
        <v/>
      </c>
      <c r="M162" t="str">
        <f t="shared" si="13"/>
        <v/>
      </c>
      <c r="N162" t="str">
        <f>IF(K162="","",MAX($N$2:N161)+1)</f>
        <v/>
      </c>
      <c r="O162" t="str">
        <f>IF(L162="","",MAX($N$3:$N$500)+COUNTIF($O$2:O161,"&gt;0")+1)</f>
        <v/>
      </c>
      <c r="P162" t="str">
        <f>IF(M162="","",MAX($O$3:$O$500)+COUNTIF($P$2:P161,"&gt;0")+1)</f>
        <v/>
      </c>
    </row>
    <row r="163" spans="11:16" x14ac:dyDescent="0.25">
      <c r="K163" t="str">
        <f t="shared" si="14"/>
        <v/>
      </c>
      <c r="L163" t="str">
        <f t="shared" si="12"/>
        <v/>
      </c>
      <c r="M163" t="str">
        <f t="shared" si="13"/>
        <v/>
      </c>
      <c r="N163" t="str">
        <f>IF(K163="","",MAX($N$2:N162)+1)</f>
        <v/>
      </c>
      <c r="O163" t="str">
        <f>IF(L163="","",MAX($N$3:$N$500)+COUNTIF($O$2:O162,"&gt;0")+1)</f>
        <v/>
      </c>
      <c r="P163" t="str">
        <f>IF(M163="","",MAX($O$3:$O$500)+COUNTIF($P$2:P162,"&gt;0")+1)</f>
        <v/>
      </c>
    </row>
    <row r="164" spans="11:16" x14ac:dyDescent="0.25">
      <c r="K164" t="str">
        <f t="shared" si="14"/>
        <v/>
      </c>
      <c r="L164" t="str">
        <f t="shared" si="12"/>
        <v/>
      </c>
      <c r="M164" t="str">
        <f t="shared" si="13"/>
        <v/>
      </c>
      <c r="N164" t="str">
        <f>IF(K164="","",MAX($N$2:N163)+1)</f>
        <v/>
      </c>
      <c r="O164" t="str">
        <f>IF(L164="","",MAX($N$3:$N$500)+COUNTIF($O$2:O163,"&gt;0")+1)</f>
        <v/>
      </c>
      <c r="P164" t="str">
        <f>IF(M164="","",MAX($O$3:$O$500)+COUNTIF($P$2:P163,"&gt;0")+1)</f>
        <v/>
      </c>
    </row>
    <row r="165" spans="11:16" x14ac:dyDescent="0.25">
      <c r="K165" t="str">
        <f t="shared" si="14"/>
        <v/>
      </c>
      <c r="L165" t="str">
        <f t="shared" si="12"/>
        <v/>
      </c>
      <c r="M165" t="str">
        <f t="shared" si="13"/>
        <v/>
      </c>
      <c r="N165" t="str">
        <f>IF(K165="","",MAX($N$2:N164)+1)</f>
        <v/>
      </c>
      <c r="O165" t="str">
        <f>IF(L165="","",MAX($N$3:$N$500)+COUNTIF($O$2:O164,"&gt;0")+1)</f>
        <v/>
      </c>
      <c r="P165" t="str">
        <f>IF(M165="","",MAX($O$3:$O$500)+COUNTIF($P$2:P164,"&gt;0")+1)</f>
        <v/>
      </c>
    </row>
    <row r="166" spans="11:16" x14ac:dyDescent="0.25">
      <c r="K166" t="str">
        <f t="shared" si="14"/>
        <v/>
      </c>
      <c r="L166" t="str">
        <f t="shared" si="12"/>
        <v/>
      </c>
      <c r="M166" t="str">
        <f t="shared" si="13"/>
        <v/>
      </c>
      <c r="N166" t="str">
        <f>IF(K166="","",MAX($N$2:N165)+1)</f>
        <v/>
      </c>
      <c r="O166" t="str">
        <f>IF(L166="","",MAX($N$3:$N$500)+COUNTIF($O$2:O165,"&gt;0")+1)</f>
        <v/>
      </c>
      <c r="P166" t="str">
        <f>IF(M166="","",MAX($O$3:$O$500)+COUNTIF($P$2:P165,"&gt;0")+1)</f>
        <v/>
      </c>
    </row>
    <row r="167" spans="11:16" x14ac:dyDescent="0.25">
      <c r="K167" t="str">
        <f t="shared" si="14"/>
        <v/>
      </c>
      <c r="L167" t="str">
        <f t="shared" si="12"/>
        <v/>
      </c>
      <c r="M167" t="str">
        <f t="shared" si="13"/>
        <v/>
      </c>
      <c r="N167" t="str">
        <f>IF(K167="","",MAX($N$2:N166)+1)</f>
        <v/>
      </c>
      <c r="O167" t="str">
        <f>IF(L167="","",MAX($N$3:$N$500)+COUNTIF($O$2:O166,"&gt;0")+1)</f>
        <v/>
      </c>
      <c r="P167" t="str">
        <f>IF(M167="","",MAX($O$3:$O$500)+COUNTIF($P$2:P166,"&gt;0")+1)</f>
        <v/>
      </c>
    </row>
    <row r="168" spans="11:16" x14ac:dyDescent="0.25">
      <c r="K168" t="str">
        <f t="shared" si="14"/>
        <v/>
      </c>
      <c r="L168" t="str">
        <f t="shared" si="12"/>
        <v/>
      </c>
      <c r="M168" t="str">
        <f t="shared" si="13"/>
        <v/>
      </c>
      <c r="N168" t="str">
        <f>IF(K168="","",MAX($N$2:N167)+1)</f>
        <v/>
      </c>
      <c r="O168" t="str">
        <f>IF(L168="","",MAX($N$3:$N$500)+COUNTIF($O$2:O167,"&gt;0")+1)</f>
        <v/>
      </c>
      <c r="P168" t="str">
        <f>IF(M168="","",MAX($O$3:$O$500)+COUNTIF($P$2:P167,"&gt;0")+1)</f>
        <v/>
      </c>
    </row>
    <row r="169" spans="11:16" x14ac:dyDescent="0.25">
      <c r="K169" t="str">
        <f t="shared" si="14"/>
        <v/>
      </c>
      <c r="L169" t="str">
        <f t="shared" si="12"/>
        <v/>
      </c>
      <c r="M169" t="str">
        <f t="shared" si="13"/>
        <v/>
      </c>
      <c r="N169" t="str">
        <f>IF(K169="","",MAX($N$2:N168)+1)</f>
        <v/>
      </c>
      <c r="O169" t="str">
        <f>IF(L169="","",MAX($N$3:$N$500)+COUNTIF($O$2:O168,"&gt;0")+1)</f>
        <v/>
      </c>
      <c r="P169" t="str">
        <f>IF(M169="","",MAX($O$3:$O$500)+COUNTIF($P$2:P168,"&gt;0")+1)</f>
        <v/>
      </c>
    </row>
    <row r="170" spans="11:16" x14ac:dyDescent="0.25">
      <c r="K170" t="str">
        <f t="shared" si="14"/>
        <v/>
      </c>
      <c r="L170" t="str">
        <f t="shared" si="12"/>
        <v/>
      </c>
      <c r="M170" t="str">
        <f t="shared" si="13"/>
        <v/>
      </c>
      <c r="N170" t="str">
        <f>IF(K170="","",MAX($N$2:N169)+1)</f>
        <v/>
      </c>
      <c r="O170" t="str">
        <f>IF(L170="","",MAX($N$3:$N$500)+COUNTIF($O$2:O169,"&gt;0")+1)</f>
        <v/>
      </c>
      <c r="P170" t="str">
        <f>IF(M170="","",MAX($O$3:$O$500)+COUNTIF($P$2:P169,"&gt;0")+1)</f>
        <v/>
      </c>
    </row>
    <row r="171" spans="11:16" x14ac:dyDescent="0.25">
      <c r="K171" t="str">
        <f t="shared" si="14"/>
        <v/>
      </c>
      <c r="L171" t="str">
        <f t="shared" si="12"/>
        <v/>
      </c>
      <c r="M171" t="str">
        <f t="shared" si="13"/>
        <v/>
      </c>
      <c r="N171" t="str">
        <f>IF(K171="","",MAX($N$2:N170)+1)</f>
        <v/>
      </c>
      <c r="O171" t="str">
        <f>IF(L171="","",MAX($N$3:$N$500)+COUNTIF($O$2:O170,"&gt;0")+1)</f>
        <v/>
      </c>
      <c r="P171" t="str">
        <f>IF(M171="","",MAX($O$3:$O$500)+COUNTIF($P$2:P170,"&gt;0")+1)</f>
        <v/>
      </c>
    </row>
    <row r="172" spans="11:16" x14ac:dyDescent="0.25">
      <c r="K172" t="str">
        <f t="shared" si="14"/>
        <v/>
      </c>
      <c r="L172" t="str">
        <f t="shared" si="12"/>
        <v/>
      </c>
      <c r="M172" t="str">
        <f t="shared" si="13"/>
        <v/>
      </c>
      <c r="N172" t="str">
        <f>IF(K172="","",MAX($N$2:N171)+1)</f>
        <v/>
      </c>
      <c r="O172" t="str">
        <f>IF(L172="","",MAX($N$3:$N$500)+COUNTIF($O$2:O171,"&gt;0")+1)</f>
        <v/>
      </c>
      <c r="P172" t="str">
        <f>IF(M172="","",MAX($O$3:$O$500)+COUNTIF($P$2:P171,"&gt;0")+1)</f>
        <v/>
      </c>
    </row>
    <row r="173" spans="11:16" x14ac:dyDescent="0.25">
      <c r="K173" t="str">
        <f t="shared" si="14"/>
        <v/>
      </c>
      <c r="L173" t="str">
        <f t="shared" si="12"/>
        <v/>
      </c>
      <c r="M173" t="str">
        <f t="shared" si="13"/>
        <v/>
      </c>
      <c r="N173" t="str">
        <f>IF(K173="","",MAX($N$2:N172)+1)</f>
        <v/>
      </c>
      <c r="O173" t="str">
        <f>IF(L173="","",MAX($N$3:$N$500)+COUNTIF($O$2:O172,"&gt;0")+1)</f>
        <v/>
      </c>
      <c r="P173" t="str">
        <f>IF(M173="","",MAX($O$3:$O$500)+COUNTIF($P$2:P172,"&gt;0")+1)</f>
        <v/>
      </c>
    </row>
    <row r="174" spans="11:16" x14ac:dyDescent="0.25">
      <c r="K174" t="str">
        <f t="shared" si="14"/>
        <v/>
      </c>
      <c r="L174" t="str">
        <f t="shared" si="12"/>
        <v/>
      </c>
      <c r="M174" t="str">
        <f t="shared" si="13"/>
        <v/>
      </c>
      <c r="N174" t="str">
        <f>IF(K174="","",MAX($N$2:N173)+1)</f>
        <v/>
      </c>
      <c r="O174" t="str">
        <f>IF(L174="","",MAX($N$3:$N$500)+COUNTIF($O$2:O173,"&gt;0")+1)</f>
        <v/>
      </c>
      <c r="P174" t="str">
        <f>IF(M174="","",MAX($O$3:$O$500)+COUNTIF($P$2:P173,"&gt;0")+1)</f>
        <v/>
      </c>
    </row>
    <row r="175" spans="11:16" x14ac:dyDescent="0.25">
      <c r="K175" t="str">
        <f t="shared" si="14"/>
        <v/>
      </c>
      <c r="L175" t="str">
        <f t="shared" si="12"/>
        <v/>
      </c>
      <c r="M175" t="str">
        <f t="shared" si="13"/>
        <v/>
      </c>
      <c r="N175" t="str">
        <f>IF(K175="","",MAX($N$2:N174)+1)</f>
        <v/>
      </c>
      <c r="O175" t="str">
        <f>IF(L175="","",MAX($N$3:$N$500)+COUNTIF($O$2:O174,"&gt;0")+1)</f>
        <v/>
      </c>
      <c r="P175" t="str">
        <f>IF(M175="","",MAX($O$3:$O$500)+COUNTIF($P$2:P174,"&gt;0")+1)</f>
        <v/>
      </c>
    </row>
    <row r="176" spans="11:16" x14ac:dyDescent="0.25">
      <c r="K176" t="str">
        <f t="shared" si="14"/>
        <v/>
      </c>
      <c r="L176" t="str">
        <f t="shared" si="12"/>
        <v/>
      </c>
      <c r="M176" t="str">
        <f t="shared" si="13"/>
        <v/>
      </c>
      <c r="N176" t="str">
        <f>IF(K176="","",MAX($N$2:N175)+1)</f>
        <v/>
      </c>
      <c r="O176" t="str">
        <f>IF(L176="","",MAX($N$3:$N$500)+COUNTIF($O$2:O175,"&gt;0")+1)</f>
        <v/>
      </c>
      <c r="P176" t="str">
        <f>IF(M176="","",MAX($O$3:$O$500)+COUNTIF($P$2:P175,"&gt;0")+1)</f>
        <v/>
      </c>
    </row>
    <row r="177" spans="11:16" x14ac:dyDescent="0.25">
      <c r="K177" t="str">
        <f t="shared" si="14"/>
        <v/>
      </c>
      <c r="L177" t="str">
        <f t="shared" si="12"/>
        <v/>
      </c>
      <c r="M177" t="str">
        <f t="shared" si="13"/>
        <v/>
      </c>
      <c r="N177" t="str">
        <f>IF(K177="","",MAX($N$2:N176)+1)</f>
        <v/>
      </c>
      <c r="O177" t="str">
        <f>IF(L177="","",MAX($N$3:$N$500)+COUNTIF($O$2:O176,"&gt;0")+1)</f>
        <v/>
      </c>
      <c r="P177" t="str">
        <f>IF(M177="","",MAX($O$3:$O$500)+COUNTIF($P$2:P176,"&gt;0")+1)</f>
        <v/>
      </c>
    </row>
    <row r="178" spans="11:16" x14ac:dyDescent="0.25">
      <c r="K178" t="str">
        <f t="shared" si="14"/>
        <v/>
      </c>
      <c r="L178" t="str">
        <f t="shared" si="12"/>
        <v/>
      </c>
      <c r="M178" t="str">
        <f t="shared" si="13"/>
        <v/>
      </c>
      <c r="N178" t="str">
        <f>IF(K178="","",MAX($N$2:N177)+1)</f>
        <v/>
      </c>
      <c r="O178" t="str">
        <f>IF(L178="","",MAX($N$3:$N$500)+COUNTIF($O$2:O177,"&gt;0")+1)</f>
        <v/>
      </c>
      <c r="P178" t="str">
        <f>IF(M178="","",MAX($O$3:$O$500)+COUNTIF($P$2:P177,"&gt;0")+1)</f>
        <v/>
      </c>
    </row>
    <row r="179" spans="11:16" x14ac:dyDescent="0.25">
      <c r="K179" t="str">
        <f t="shared" si="14"/>
        <v/>
      </c>
      <c r="L179" t="str">
        <f t="shared" si="12"/>
        <v/>
      </c>
      <c r="M179" t="str">
        <f t="shared" si="13"/>
        <v/>
      </c>
      <c r="N179" t="str">
        <f>IF(K179="","",MAX($N$2:N178)+1)</f>
        <v/>
      </c>
      <c r="O179" t="str">
        <f>IF(L179="","",MAX($N$3:$N$500)+COUNTIF($O$2:O178,"&gt;0")+1)</f>
        <v/>
      </c>
      <c r="P179" t="str">
        <f>IF(M179="","",MAX($O$3:$O$500)+COUNTIF($P$2:P178,"&gt;0")+1)</f>
        <v/>
      </c>
    </row>
    <row r="180" spans="11:16" x14ac:dyDescent="0.25">
      <c r="K180" t="str">
        <f t="shared" si="14"/>
        <v/>
      </c>
      <c r="L180" t="str">
        <f t="shared" si="12"/>
        <v/>
      </c>
      <c r="M180" t="str">
        <f t="shared" si="13"/>
        <v/>
      </c>
      <c r="N180" t="str">
        <f>IF(K180="","",MAX($N$2:N179)+1)</f>
        <v/>
      </c>
      <c r="O180" t="str">
        <f>IF(L180="","",MAX($N$3:$N$500)+COUNTIF($O$2:O179,"&gt;0")+1)</f>
        <v/>
      </c>
      <c r="P180" t="str">
        <f>IF(M180="","",MAX($O$3:$O$500)+COUNTIF($P$2:P179,"&gt;0")+1)</f>
        <v/>
      </c>
    </row>
    <row r="181" spans="11:16" x14ac:dyDescent="0.25">
      <c r="K181" t="str">
        <f t="shared" si="14"/>
        <v/>
      </c>
      <c r="L181" t="str">
        <f t="shared" si="12"/>
        <v/>
      </c>
      <c r="M181" t="str">
        <f t="shared" si="13"/>
        <v/>
      </c>
      <c r="N181" t="str">
        <f>IF(K181="","",MAX($N$2:N180)+1)</f>
        <v/>
      </c>
      <c r="O181" t="str">
        <f>IF(L181="","",MAX($N$3:$N$500)+COUNTIF($O$2:O180,"&gt;0")+1)</f>
        <v/>
      </c>
      <c r="P181" t="str">
        <f>IF(M181="","",MAX($O$3:$O$500)+COUNTIF($P$2:P180,"&gt;0")+1)</f>
        <v/>
      </c>
    </row>
    <row r="182" spans="11:16" x14ac:dyDescent="0.25">
      <c r="K182" t="str">
        <f t="shared" si="14"/>
        <v/>
      </c>
      <c r="L182" t="str">
        <f t="shared" si="12"/>
        <v/>
      </c>
      <c r="M182" t="str">
        <f t="shared" si="13"/>
        <v/>
      </c>
      <c r="N182" t="str">
        <f>IF(K182="","",MAX($N$2:N181)+1)</f>
        <v/>
      </c>
      <c r="O182" t="str">
        <f>IF(L182="","",MAX($N$3:$N$500)+COUNTIF($O$2:O181,"&gt;0")+1)</f>
        <v/>
      </c>
      <c r="P182" t="str">
        <f>IF(M182="","",MAX($O$3:$O$500)+COUNTIF($P$2:P181,"&gt;0")+1)</f>
        <v/>
      </c>
    </row>
    <row r="183" spans="11:16" x14ac:dyDescent="0.25">
      <c r="K183" t="str">
        <f t="shared" si="14"/>
        <v/>
      </c>
      <c r="L183" t="str">
        <f t="shared" si="12"/>
        <v/>
      </c>
      <c r="M183" t="str">
        <f t="shared" si="13"/>
        <v/>
      </c>
      <c r="N183" t="str">
        <f>IF(K183="","",MAX($N$2:N182)+1)</f>
        <v/>
      </c>
      <c r="O183" t="str">
        <f>IF(L183="","",MAX($N$3:$N$500)+COUNTIF($O$2:O182,"&gt;0")+1)</f>
        <v/>
      </c>
      <c r="P183" t="str">
        <f>IF(M183="","",MAX($O$3:$O$500)+COUNTIF($P$2:P182,"&gt;0")+1)</f>
        <v/>
      </c>
    </row>
    <row r="184" spans="11:16" x14ac:dyDescent="0.25">
      <c r="K184" t="str">
        <f t="shared" si="14"/>
        <v/>
      </c>
      <c r="L184" t="str">
        <f t="shared" si="12"/>
        <v/>
      </c>
      <c r="M184" t="str">
        <f t="shared" si="13"/>
        <v/>
      </c>
      <c r="N184" t="str">
        <f>IF(K184="","",MAX($N$2:N183)+1)</f>
        <v/>
      </c>
      <c r="O184" t="str">
        <f>IF(L184="","",MAX($N$3:$N$500)+COUNTIF($O$2:O183,"&gt;0")+1)</f>
        <v/>
      </c>
      <c r="P184" t="str">
        <f>IF(M184="","",MAX($O$3:$O$500)+COUNTIF($P$2:P183,"&gt;0")+1)</f>
        <v/>
      </c>
    </row>
    <row r="185" spans="11:16" x14ac:dyDescent="0.25">
      <c r="K185" t="str">
        <f t="shared" si="14"/>
        <v/>
      </c>
      <c r="L185" t="str">
        <f t="shared" si="12"/>
        <v/>
      </c>
      <c r="M185" t="str">
        <f t="shared" si="13"/>
        <v/>
      </c>
      <c r="N185" t="str">
        <f>IF(K185="","",MAX($N$2:N184)+1)</f>
        <v/>
      </c>
      <c r="O185" t="str">
        <f>IF(L185="","",MAX($N$3:$N$500)+COUNTIF($O$2:O184,"&gt;0")+1)</f>
        <v/>
      </c>
      <c r="P185" t="str">
        <f>IF(M185="","",MAX($O$3:$O$500)+COUNTIF($P$2:P184,"&gt;0")+1)</f>
        <v/>
      </c>
    </row>
    <row r="186" spans="11:16" x14ac:dyDescent="0.25">
      <c r="K186" t="str">
        <f t="shared" si="14"/>
        <v/>
      </c>
      <c r="L186" t="str">
        <f t="shared" si="12"/>
        <v/>
      </c>
      <c r="M186" t="str">
        <f t="shared" si="13"/>
        <v/>
      </c>
      <c r="N186" t="str">
        <f>IF(K186="","",MAX($N$2:N185)+1)</f>
        <v/>
      </c>
      <c r="O186" t="str">
        <f>IF(L186="","",MAX($N$3:$N$500)+COUNTIF($O$2:O185,"&gt;0")+1)</f>
        <v/>
      </c>
      <c r="P186" t="str">
        <f>IF(M186="","",MAX($O$3:$O$500)+COUNTIF($P$2:P185,"&gt;0")+1)</f>
        <v/>
      </c>
    </row>
    <row r="187" spans="11:16" x14ac:dyDescent="0.25">
      <c r="K187" t="str">
        <f t="shared" si="14"/>
        <v/>
      </c>
      <c r="L187" t="str">
        <f t="shared" si="12"/>
        <v/>
      </c>
      <c r="M187" t="str">
        <f t="shared" si="13"/>
        <v/>
      </c>
      <c r="N187" t="str">
        <f>IF(K187="","",MAX($N$2:N186)+1)</f>
        <v/>
      </c>
      <c r="O187" t="str">
        <f>IF(L187="","",MAX($N$3:$N$500)+COUNTIF($O$2:O186,"&gt;0")+1)</f>
        <v/>
      </c>
      <c r="P187" t="str">
        <f>IF(M187="","",MAX($O$3:$O$500)+COUNTIF($P$2:P186,"&gt;0")+1)</f>
        <v/>
      </c>
    </row>
    <row r="188" spans="11:16" x14ac:dyDescent="0.25">
      <c r="K188" t="str">
        <f t="shared" si="14"/>
        <v/>
      </c>
      <c r="L188" t="str">
        <f t="shared" si="12"/>
        <v/>
      </c>
      <c r="M188" t="str">
        <f t="shared" si="13"/>
        <v/>
      </c>
      <c r="N188" t="str">
        <f>IF(K188="","",MAX($N$2:N187)+1)</f>
        <v/>
      </c>
      <c r="O188" t="str">
        <f>IF(L188="","",MAX($N$3:$N$500)+COUNTIF($O$2:O187,"&gt;0")+1)</f>
        <v/>
      </c>
      <c r="P188" t="str">
        <f>IF(M188="","",MAX($O$3:$O$500)+COUNTIF($P$2:P187,"&gt;0")+1)</f>
        <v/>
      </c>
    </row>
    <row r="189" spans="11:16" x14ac:dyDescent="0.25">
      <c r="K189" t="str">
        <f t="shared" si="14"/>
        <v/>
      </c>
      <c r="L189" t="str">
        <f t="shared" si="12"/>
        <v/>
      </c>
      <c r="M189" t="str">
        <f t="shared" si="13"/>
        <v/>
      </c>
      <c r="N189" t="str">
        <f>IF(K189="","",MAX($N$2:N188)+1)</f>
        <v/>
      </c>
      <c r="O189" t="str">
        <f>IF(L189="","",MAX($N$3:$N$500)+COUNTIF($O$2:O188,"&gt;0")+1)</f>
        <v/>
      </c>
      <c r="P189" t="str">
        <f>IF(M189="","",MAX($O$3:$O$500)+COUNTIF($P$2:P188,"&gt;0")+1)</f>
        <v/>
      </c>
    </row>
    <row r="190" spans="11:16" x14ac:dyDescent="0.25">
      <c r="K190" t="str">
        <f t="shared" si="14"/>
        <v/>
      </c>
      <c r="L190" t="str">
        <f t="shared" si="12"/>
        <v/>
      </c>
      <c r="M190" t="str">
        <f t="shared" si="13"/>
        <v/>
      </c>
      <c r="N190" t="str">
        <f>IF(K190="","",MAX($N$2:N189)+1)</f>
        <v/>
      </c>
      <c r="O190" t="str">
        <f>IF(L190="","",MAX($N$3:$N$500)+COUNTIF($O$2:O189,"&gt;0")+1)</f>
        <v/>
      </c>
      <c r="P190" t="str">
        <f>IF(M190="","",MAX($O$3:$O$500)+COUNTIF($P$2:P189,"&gt;0")+1)</f>
        <v/>
      </c>
    </row>
    <row r="191" spans="11:16" x14ac:dyDescent="0.25">
      <c r="K191" t="str">
        <f t="shared" si="14"/>
        <v/>
      </c>
      <c r="L191" t="str">
        <f t="shared" si="12"/>
        <v/>
      </c>
      <c r="M191" t="str">
        <f t="shared" si="13"/>
        <v/>
      </c>
      <c r="N191" t="str">
        <f>IF(K191="","",MAX($N$2:N190)+1)</f>
        <v/>
      </c>
      <c r="O191" t="str">
        <f>IF(L191="","",MAX($N$3:$N$500)+COUNTIF($O$2:O190,"&gt;0")+1)</f>
        <v/>
      </c>
      <c r="P191" t="str">
        <f>IF(M191="","",MAX($O$3:$O$500)+COUNTIF($P$2:P190,"&gt;0")+1)</f>
        <v/>
      </c>
    </row>
    <row r="192" spans="11:16" x14ac:dyDescent="0.25">
      <c r="K192" t="str">
        <f t="shared" si="14"/>
        <v/>
      </c>
      <c r="L192" t="str">
        <f t="shared" si="12"/>
        <v/>
      </c>
      <c r="M192" t="str">
        <f t="shared" si="13"/>
        <v/>
      </c>
      <c r="N192" t="str">
        <f>IF(K192="","",MAX($N$2:N191)+1)</f>
        <v/>
      </c>
      <c r="O192" t="str">
        <f>IF(L192="","",MAX($N$3:$N$500)+COUNTIF($O$2:O191,"&gt;0")+1)</f>
        <v/>
      </c>
      <c r="P192" t="str">
        <f>IF(M192="","",MAX($O$3:$O$500)+COUNTIF($P$2:P191,"&gt;0")+1)</f>
        <v/>
      </c>
    </row>
    <row r="193" spans="11:16" x14ac:dyDescent="0.25">
      <c r="K193" t="str">
        <f t="shared" si="14"/>
        <v/>
      </c>
      <c r="L193" t="str">
        <f t="shared" si="12"/>
        <v/>
      </c>
      <c r="M193" t="str">
        <f t="shared" si="13"/>
        <v/>
      </c>
      <c r="N193" t="str">
        <f>IF(K193="","",MAX($N$2:N192)+1)</f>
        <v/>
      </c>
      <c r="O193" t="str">
        <f>IF(L193="","",MAX($N$3:$N$500)+COUNTIF($O$2:O192,"&gt;0")+1)</f>
        <v/>
      </c>
      <c r="P193" t="str">
        <f>IF(M193="","",MAX($O$3:$O$500)+COUNTIF($P$2:P192,"&gt;0")+1)</f>
        <v/>
      </c>
    </row>
    <row r="194" spans="11:16" x14ac:dyDescent="0.25">
      <c r="K194" t="str">
        <f t="shared" si="14"/>
        <v/>
      </c>
      <c r="L194" t="str">
        <f t="shared" si="12"/>
        <v/>
      </c>
      <c r="M194" t="str">
        <f t="shared" si="13"/>
        <v/>
      </c>
      <c r="N194" t="str">
        <f>IF(K194="","",MAX($N$2:N193)+1)</f>
        <v/>
      </c>
      <c r="O194" t="str">
        <f>IF(L194="","",MAX($N$3:$N$500)+COUNTIF($O$2:O193,"&gt;0")+1)</f>
        <v/>
      </c>
      <c r="P194" t="str">
        <f>IF(M194="","",MAX($O$3:$O$500)+COUNTIF($P$2:P193,"&gt;0")+1)</f>
        <v/>
      </c>
    </row>
    <row r="195" spans="11:16" x14ac:dyDescent="0.25">
      <c r="K195" t="str">
        <f t="shared" si="14"/>
        <v/>
      </c>
      <c r="L195" t="str">
        <f t="shared" si="12"/>
        <v/>
      </c>
      <c r="M195" t="str">
        <f t="shared" si="13"/>
        <v/>
      </c>
      <c r="N195" t="str">
        <f>IF(K195="","",MAX($N$2:N194)+1)</f>
        <v/>
      </c>
      <c r="O195" t="str">
        <f>IF(L195="","",MAX($N$3:$N$500)+COUNTIF($O$2:O194,"&gt;0")+1)</f>
        <v/>
      </c>
      <c r="P195" t="str">
        <f>IF(M195="","",MAX($O$3:$O$500)+COUNTIF($P$2:P194,"&gt;0")+1)</f>
        <v/>
      </c>
    </row>
    <row r="196" spans="11:16" x14ac:dyDescent="0.25">
      <c r="K196" t="str">
        <f t="shared" si="14"/>
        <v/>
      </c>
      <c r="L196" t="str">
        <f t="shared" si="12"/>
        <v/>
      </c>
      <c r="M196" t="str">
        <f t="shared" si="13"/>
        <v/>
      </c>
      <c r="N196" t="str">
        <f>IF(K196="","",MAX($N$2:N195)+1)</f>
        <v/>
      </c>
      <c r="O196" t="str">
        <f>IF(L196="","",MAX($N$3:$N$500)+COUNTIF($O$2:O195,"&gt;0")+1)</f>
        <v/>
      </c>
      <c r="P196" t="str">
        <f>IF(M196="","",MAX($O$3:$O$500)+COUNTIF($P$2:P195,"&gt;0")+1)</f>
        <v/>
      </c>
    </row>
    <row r="197" spans="11:16" x14ac:dyDescent="0.25">
      <c r="K197" t="str">
        <f t="shared" si="14"/>
        <v/>
      </c>
      <c r="L197" t="str">
        <f t="shared" si="12"/>
        <v/>
      </c>
      <c r="M197" t="str">
        <f t="shared" si="13"/>
        <v/>
      </c>
      <c r="N197" t="str">
        <f>IF(K197="","",MAX($N$2:N196)+1)</f>
        <v/>
      </c>
      <c r="O197" t="str">
        <f>IF(L197="","",MAX($N$3:$N$500)+COUNTIF($O$2:O196,"&gt;0")+1)</f>
        <v/>
      </c>
      <c r="P197" t="str">
        <f>IF(M197="","",MAX($O$3:$O$500)+COUNTIF($P$2:P196,"&gt;0")+1)</f>
        <v/>
      </c>
    </row>
    <row r="198" spans="11:16" x14ac:dyDescent="0.25">
      <c r="K198" t="str">
        <f t="shared" si="14"/>
        <v/>
      </c>
      <c r="L198" t="str">
        <f t="shared" si="12"/>
        <v/>
      </c>
      <c r="M198" t="str">
        <f t="shared" si="13"/>
        <v/>
      </c>
      <c r="N198" t="str">
        <f>IF(K198="","",MAX($N$2:N197)+1)</f>
        <v/>
      </c>
      <c r="O198" t="str">
        <f>IF(L198="","",MAX($N$3:$N$500)+COUNTIF($O$2:O197,"&gt;0")+1)</f>
        <v/>
      </c>
      <c r="P198" t="str">
        <f>IF(M198="","",MAX($O$3:$O$500)+COUNTIF($P$2:P197,"&gt;0")+1)</f>
        <v/>
      </c>
    </row>
    <row r="199" spans="11:16" x14ac:dyDescent="0.25">
      <c r="K199" t="str">
        <f t="shared" si="14"/>
        <v/>
      </c>
      <c r="L199" t="str">
        <f t="shared" si="12"/>
        <v/>
      </c>
      <c r="M199" t="str">
        <f t="shared" si="13"/>
        <v/>
      </c>
      <c r="N199" t="str">
        <f>IF(K199="","",MAX($N$2:N198)+1)</f>
        <v/>
      </c>
      <c r="O199" t="str">
        <f>IF(L199="","",MAX($N$3:$N$500)+COUNTIF($O$2:O198,"&gt;0")+1)</f>
        <v/>
      </c>
      <c r="P199" t="str">
        <f>IF(M199="","",MAX($O$3:$O$500)+COUNTIF($P$2:P198,"&gt;0")+1)</f>
        <v/>
      </c>
    </row>
    <row r="200" spans="11:16" x14ac:dyDescent="0.25">
      <c r="K200" t="str">
        <f t="shared" si="14"/>
        <v/>
      </c>
      <c r="L200" t="str">
        <f t="shared" si="12"/>
        <v/>
      </c>
      <c r="M200" t="str">
        <f t="shared" si="13"/>
        <v/>
      </c>
      <c r="N200" t="str">
        <f>IF(K200="","",MAX($N$2:N199)+1)</f>
        <v/>
      </c>
      <c r="O200" t="str">
        <f>IF(L200="","",MAX($N$3:$N$500)+COUNTIF($O$2:O199,"&gt;0")+1)</f>
        <v/>
      </c>
      <c r="P200" t="str">
        <f>IF(M200="","",MAX($O$3:$O$500)+COUNTIF($P$2:P199,"&gt;0")+1)</f>
        <v/>
      </c>
    </row>
    <row r="201" spans="11:16" x14ac:dyDescent="0.25">
      <c r="K201" t="str">
        <f t="shared" si="14"/>
        <v/>
      </c>
      <c r="L201" t="str">
        <f t="shared" si="12"/>
        <v/>
      </c>
      <c r="M201" t="str">
        <f t="shared" si="13"/>
        <v/>
      </c>
      <c r="N201" t="str">
        <f>IF(K201="","",MAX($N$2:N200)+1)</f>
        <v/>
      </c>
      <c r="O201" t="str">
        <f>IF(L201="","",MAX($N$3:$N$500)+COUNTIF($O$2:O200,"&gt;0")+1)</f>
        <v/>
      </c>
      <c r="P201" t="str">
        <f>IF(M201="","",MAX($O$3:$O$500)+COUNTIF($P$2:P200,"&gt;0")+1)</f>
        <v/>
      </c>
    </row>
    <row r="202" spans="11:16" x14ac:dyDescent="0.25">
      <c r="K202" t="str">
        <f t="shared" si="14"/>
        <v/>
      </c>
      <c r="L202" t="str">
        <f t="shared" si="12"/>
        <v/>
      </c>
      <c r="M202" t="str">
        <f t="shared" si="13"/>
        <v/>
      </c>
      <c r="N202" t="str">
        <f>IF(K202="","",MAX($N$2:N201)+1)</f>
        <v/>
      </c>
      <c r="O202" t="str">
        <f>IF(L202="","",MAX($N$3:$N$500)+COUNTIF($O$2:O201,"&gt;0")+1)</f>
        <v/>
      </c>
      <c r="P202" t="str">
        <f>IF(M202="","",MAX($O$3:$O$500)+COUNTIF($P$2:P201,"&gt;0")+1)</f>
        <v/>
      </c>
    </row>
    <row r="203" spans="11:16" x14ac:dyDescent="0.25">
      <c r="K203" t="str">
        <f t="shared" si="14"/>
        <v/>
      </c>
      <c r="L203" t="str">
        <f t="shared" si="12"/>
        <v/>
      </c>
      <c r="M203" t="str">
        <f t="shared" si="13"/>
        <v/>
      </c>
      <c r="N203" t="str">
        <f>IF(K203="","",MAX($N$2:N202)+1)</f>
        <v/>
      </c>
      <c r="O203" t="str">
        <f>IF(L203="","",MAX($N$3:$N$500)+COUNTIF($O$2:O202,"&gt;0")+1)</f>
        <v/>
      </c>
      <c r="P203" t="str">
        <f>IF(M203="","",MAX($O$3:$O$500)+COUNTIF($P$2:P202,"&gt;0")+1)</f>
        <v/>
      </c>
    </row>
    <row r="204" spans="11:16" x14ac:dyDescent="0.25">
      <c r="K204" t="str">
        <f t="shared" si="14"/>
        <v/>
      </c>
      <c r="L204" t="str">
        <f t="shared" si="12"/>
        <v/>
      </c>
      <c r="M204" t="str">
        <f t="shared" si="13"/>
        <v/>
      </c>
      <c r="N204" t="str">
        <f>IF(K204="","",MAX($N$2:N203)+1)</f>
        <v/>
      </c>
      <c r="O204" t="str">
        <f>IF(L204="","",MAX($N$3:$N$500)+COUNTIF($O$2:O203,"&gt;0")+1)</f>
        <v/>
      </c>
      <c r="P204" t="str">
        <f>IF(M204="","",MAX($O$3:$O$500)+COUNTIF($P$2:P203,"&gt;0")+1)</f>
        <v/>
      </c>
    </row>
    <row r="205" spans="11:16" x14ac:dyDescent="0.25">
      <c r="K205" t="str">
        <f t="shared" si="14"/>
        <v/>
      </c>
      <c r="L205" t="str">
        <f t="shared" si="12"/>
        <v/>
      </c>
      <c r="M205" t="str">
        <f t="shared" si="13"/>
        <v/>
      </c>
      <c r="N205" t="str">
        <f>IF(K205="","",MAX($N$2:N204)+1)</f>
        <v/>
      </c>
      <c r="O205" t="str">
        <f>IF(L205="","",MAX($N$3:$N$500)+COUNTIF($O$2:O204,"&gt;0")+1)</f>
        <v/>
      </c>
      <c r="P205" t="str">
        <f>IF(M205="","",MAX($O$3:$O$500)+COUNTIF($P$2:P204,"&gt;0")+1)</f>
        <v/>
      </c>
    </row>
    <row r="206" spans="11:16" x14ac:dyDescent="0.25">
      <c r="K206" t="str">
        <f t="shared" si="14"/>
        <v/>
      </c>
      <c r="L206" t="str">
        <f t="shared" si="12"/>
        <v/>
      </c>
      <c r="M206" t="str">
        <f t="shared" si="13"/>
        <v/>
      </c>
      <c r="N206" t="str">
        <f>IF(K206="","",MAX($N$2:N205)+1)</f>
        <v/>
      </c>
      <c r="O206" t="str">
        <f>IF(L206="","",MAX($N$3:$N$500)+COUNTIF($O$2:O205,"&gt;0")+1)</f>
        <v/>
      </c>
      <c r="P206" t="str">
        <f>IF(M206="","",MAX($O$3:$O$500)+COUNTIF($P$2:P205,"&gt;0")+1)</f>
        <v/>
      </c>
    </row>
    <row r="207" spans="11:16" x14ac:dyDescent="0.25">
      <c r="K207" t="str">
        <f t="shared" si="14"/>
        <v/>
      </c>
      <c r="L207" t="str">
        <f t="shared" si="12"/>
        <v/>
      </c>
      <c r="M207" t="str">
        <f t="shared" si="13"/>
        <v/>
      </c>
      <c r="N207" t="str">
        <f>IF(K207="","",MAX($N$2:N206)+1)</f>
        <v/>
      </c>
      <c r="O207" t="str">
        <f>IF(L207="","",MAX($N$3:$N$500)+COUNTIF($O$2:O206,"&gt;0")+1)</f>
        <v/>
      </c>
      <c r="P207" t="str">
        <f>IF(M207="","",MAX($O$3:$O$500)+COUNTIF($P$2:P206,"&gt;0")+1)</f>
        <v/>
      </c>
    </row>
    <row r="208" spans="11:16" x14ac:dyDescent="0.25">
      <c r="K208" t="str">
        <f t="shared" si="14"/>
        <v/>
      </c>
      <c r="L208" t="str">
        <f t="shared" si="12"/>
        <v/>
      </c>
      <c r="M208" t="str">
        <f t="shared" si="13"/>
        <v/>
      </c>
      <c r="N208" t="str">
        <f>IF(K208="","",MAX($N$2:N207)+1)</f>
        <v/>
      </c>
      <c r="O208" t="str">
        <f>IF(L208="","",MAX($N$3:$N$500)+COUNTIF($O$2:O207,"&gt;0")+1)</f>
        <v/>
      </c>
      <c r="P208" t="str">
        <f>IF(M208="","",MAX($O$3:$O$500)+COUNTIF($P$2:P207,"&gt;0")+1)</f>
        <v/>
      </c>
    </row>
    <row r="209" spans="11:16" x14ac:dyDescent="0.25">
      <c r="K209" t="str">
        <f t="shared" si="14"/>
        <v/>
      </c>
      <c r="L209" t="str">
        <f t="shared" si="12"/>
        <v/>
      </c>
      <c r="M209" t="str">
        <f t="shared" si="13"/>
        <v/>
      </c>
      <c r="N209" t="str">
        <f>IF(K209="","",MAX($N$2:N208)+1)</f>
        <v/>
      </c>
      <c r="O209" t="str">
        <f>IF(L209="","",MAX($N$3:$N$500)+COUNTIF($O$2:O208,"&gt;0")+1)</f>
        <v/>
      </c>
      <c r="P209" t="str">
        <f>IF(M209="","",MAX($O$3:$O$500)+COUNTIF($P$2:P208,"&gt;0")+1)</f>
        <v/>
      </c>
    </row>
    <row r="210" spans="11:16" x14ac:dyDescent="0.25">
      <c r="K210" t="str">
        <f t="shared" si="14"/>
        <v/>
      </c>
      <c r="L210" t="str">
        <f t="shared" ref="L210:L273" si="15">IF($A210="","","BOBBIE["&amp;$A210&amp;","&amp;C$1&amp;"] &lt;- "&amp;"'"&amp;C210&amp;"';")</f>
        <v/>
      </c>
      <c r="M210" t="str">
        <f t="shared" ref="M210:M273" si="16">IF($A210="","","BOBBIE["&amp;$A210&amp;","&amp;D$1&amp;"] &lt;- "&amp;"'"&amp;D210&amp;"';")</f>
        <v/>
      </c>
      <c r="N210" t="str">
        <f>IF(K210="","",MAX($N$2:N209)+1)</f>
        <v/>
      </c>
      <c r="O210" t="str">
        <f>IF(L210="","",MAX($N$3:$N$500)+COUNTIF($O$2:O209,"&gt;0")+1)</f>
        <v/>
      </c>
      <c r="P210" t="str">
        <f>IF(M210="","",MAX($O$3:$O$500)+COUNTIF($P$2:P209,"&gt;0")+1)</f>
        <v/>
      </c>
    </row>
    <row r="211" spans="11:16" x14ac:dyDescent="0.25">
      <c r="K211" t="str">
        <f t="shared" ref="K211:K274" si="17">IF($A211="","","BOBBIE["&amp;$A211&amp;","&amp;B$1&amp;"] &lt;- "&amp;"'"&amp;B211&amp;"';")</f>
        <v/>
      </c>
      <c r="L211" t="str">
        <f t="shared" si="15"/>
        <v/>
      </c>
      <c r="M211" t="str">
        <f t="shared" si="16"/>
        <v/>
      </c>
      <c r="N211" t="str">
        <f>IF(K211="","",MAX($N$2:N210)+1)</f>
        <v/>
      </c>
      <c r="O211" t="str">
        <f>IF(L211="","",MAX($N$3:$N$500)+COUNTIF($O$2:O210,"&gt;0")+1)</f>
        <v/>
      </c>
      <c r="P211" t="str">
        <f>IF(M211="","",MAX($O$3:$O$500)+COUNTIF($P$2:P210,"&gt;0")+1)</f>
        <v/>
      </c>
    </row>
    <row r="212" spans="11:16" x14ac:dyDescent="0.25">
      <c r="K212" t="str">
        <f t="shared" si="17"/>
        <v/>
      </c>
      <c r="L212" t="str">
        <f t="shared" si="15"/>
        <v/>
      </c>
      <c r="M212" t="str">
        <f t="shared" si="16"/>
        <v/>
      </c>
      <c r="N212" t="str">
        <f>IF(K212="","",MAX($N$2:N211)+1)</f>
        <v/>
      </c>
      <c r="O212" t="str">
        <f>IF(L212="","",MAX($N$3:$N$500)+COUNTIF($O$2:O211,"&gt;0")+1)</f>
        <v/>
      </c>
      <c r="P212" t="str">
        <f>IF(M212="","",MAX($O$3:$O$500)+COUNTIF($P$2:P211,"&gt;0")+1)</f>
        <v/>
      </c>
    </row>
    <row r="213" spans="11:16" x14ac:dyDescent="0.25">
      <c r="K213" t="str">
        <f t="shared" si="17"/>
        <v/>
      </c>
      <c r="L213" t="str">
        <f t="shared" si="15"/>
        <v/>
      </c>
      <c r="M213" t="str">
        <f t="shared" si="16"/>
        <v/>
      </c>
      <c r="N213" t="str">
        <f>IF(K213="","",MAX($N$2:N212)+1)</f>
        <v/>
      </c>
      <c r="O213" t="str">
        <f>IF(L213="","",MAX($N$3:$N$500)+COUNTIF($O$2:O212,"&gt;0")+1)</f>
        <v/>
      </c>
      <c r="P213" t="str">
        <f>IF(M213="","",MAX($O$3:$O$500)+COUNTIF($P$2:P212,"&gt;0")+1)</f>
        <v/>
      </c>
    </row>
    <row r="214" spans="11:16" x14ac:dyDescent="0.25">
      <c r="K214" t="str">
        <f t="shared" si="17"/>
        <v/>
      </c>
      <c r="L214" t="str">
        <f t="shared" si="15"/>
        <v/>
      </c>
      <c r="M214" t="str">
        <f t="shared" si="16"/>
        <v/>
      </c>
      <c r="N214" t="str">
        <f>IF(K214="","",MAX($N$2:N213)+1)</f>
        <v/>
      </c>
      <c r="O214" t="str">
        <f>IF(L214="","",MAX($N$3:$N$500)+COUNTIF($O$2:O213,"&gt;0")+1)</f>
        <v/>
      </c>
      <c r="P214" t="str">
        <f>IF(M214="","",MAX($O$3:$O$500)+COUNTIF($P$2:P213,"&gt;0")+1)</f>
        <v/>
      </c>
    </row>
    <row r="215" spans="11:16" x14ac:dyDescent="0.25">
      <c r="K215" t="str">
        <f t="shared" si="17"/>
        <v/>
      </c>
      <c r="L215" t="str">
        <f t="shared" si="15"/>
        <v/>
      </c>
      <c r="M215" t="str">
        <f t="shared" si="16"/>
        <v/>
      </c>
      <c r="N215" t="str">
        <f>IF(K215="","",MAX($N$2:N214)+1)</f>
        <v/>
      </c>
      <c r="O215" t="str">
        <f>IF(L215="","",MAX($N$3:$N$500)+COUNTIF($O$2:O214,"&gt;0")+1)</f>
        <v/>
      </c>
      <c r="P215" t="str">
        <f>IF(M215="","",MAX($O$3:$O$500)+COUNTIF($P$2:P214,"&gt;0")+1)</f>
        <v/>
      </c>
    </row>
    <row r="216" spans="11:16" x14ac:dyDescent="0.25">
      <c r="K216" t="str">
        <f t="shared" si="17"/>
        <v/>
      </c>
      <c r="L216" t="str">
        <f t="shared" si="15"/>
        <v/>
      </c>
      <c r="M216" t="str">
        <f t="shared" si="16"/>
        <v/>
      </c>
      <c r="N216" t="str">
        <f>IF(K216="","",MAX($N$2:N215)+1)</f>
        <v/>
      </c>
      <c r="O216" t="str">
        <f>IF(L216="","",MAX($N$3:$N$500)+COUNTIF($O$2:O215,"&gt;0")+1)</f>
        <v/>
      </c>
      <c r="P216" t="str">
        <f>IF(M216="","",MAX($O$3:$O$500)+COUNTIF($P$2:P215,"&gt;0")+1)</f>
        <v/>
      </c>
    </row>
    <row r="217" spans="11:16" x14ac:dyDescent="0.25">
      <c r="K217" t="str">
        <f t="shared" si="17"/>
        <v/>
      </c>
      <c r="L217" t="str">
        <f t="shared" si="15"/>
        <v/>
      </c>
      <c r="M217" t="str">
        <f t="shared" si="16"/>
        <v/>
      </c>
      <c r="N217" t="str">
        <f>IF(K217="","",MAX($N$2:N216)+1)</f>
        <v/>
      </c>
      <c r="O217" t="str">
        <f>IF(L217="","",MAX($N$3:$N$500)+COUNTIF($O$2:O216,"&gt;0")+1)</f>
        <v/>
      </c>
      <c r="P217" t="str">
        <f>IF(M217="","",MAX($O$3:$O$500)+COUNTIF($P$2:P216,"&gt;0")+1)</f>
        <v/>
      </c>
    </row>
    <row r="218" spans="11:16" x14ac:dyDescent="0.25">
      <c r="K218" t="str">
        <f t="shared" si="17"/>
        <v/>
      </c>
      <c r="L218" t="str">
        <f t="shared" si="15"/>
        <v/>
      </c>
      <c r="M218" t="str">
        <f t="shared" si="16"/>
        <v/>
      </c>
      <c r="N218" t="str">
        <f>IF(K218="","",MAX($N$2:N217)+1)</f>
        <v/>
      </c>
      <c r="O218" t="str">
        <f>IF(L218="","",MAX($N$3:$N$500)+COUNTIF($O$2:O217,"&gt;0")+1)</f>
        <v/>
      </c>
      <c r="P218" t="str">
        <f>IF(M218="","",MAX($O$3:$O$500)+COUNTIF($P$2:P217,"&gt;0")+1)</f>
        <v/>
      </c>
    </row>
    <row r="219" spans="11:16" x14ac:dyDescent="0.25">
      <c r="K219" t="str">
        <f t="shared" si="17"/>
        <v/>
      </c>
      <c r="L219" t="str">
        <f t="shared" si="15"/>
        <v/>
      </c>
      <c r="M219" t="str">
        <f t="shared" si="16"/>
        <v/>
      </c>
      <c r="N219" t="str">
        <f>IF(K219="","",MAX($N$2:N218)+1)</f>
        <v/>
      </c>
      <c r="O219" t="str">
        <f>IF(L219="","",MAX($N$3:$N$500)+COUNTIF($O$2:O218,"&gt;0")+1)</f>
        <v/>
      </c>
      <c r="P219" t="str">
        <f>IF(M219="","",MAX($O$3:$O$500)+COUNTIF($P$2:P218,"&gt;0")+1)</f>
        <v/>
      </c>
    </row>
    <row r="220" spans="11:16" x14ac:dyDescent="0.25">
      <c r="K220" t="str">
        <f t="shared" si="17"/>
        <v/>
      </c>
      <c r="L220" t="str">
        <f t="shared" si="15"/>
        <v/>
      </c>
      <c r="M220" t="str">
        <f t="shared" si="16"/>
        <v/>
      </c>
      <c r="N220" t="str">
        <f>IF(K220="","",MAX($N$2:N219)+1)</f>
        <v/>
      </c>
      <c r="O220" t="str">
        <f>IF(L220="","",MAX($N$3:$N$500)+COUNTIF($O$2:O219,"&gt;0")+1)</f>
        <v/>
      </c>
      <c r="P220" t="str">
        <f>IF(M220="","",MAX($O$3:$O$500)+COUNTIF($P$2:P219,"&gt;0")+1)</f>
        <v/>
      </c>
    </row>
    <row r="221" spans="11:16" x14ac:dyDescent="0.25">
      <c r="K221" t="str">
        <f t="shared" si="17"/>
        <v/>
      </c>
      <c r="L221" t="str">
        <f t="shared" si="15"/>
        <v/>
      </c>
      <c r="M221" t="str">
        <f t="shared" si="16"/>
        <v/>
      </c>
      <c r="N221" t="str">
        <f>IF(K221="","",MAX($N$2:N220)+1)</f>
        <v/>
      </c>
      <c r="O221" t="str">
        <f>IF(L221="","",MAX($N$3:$N$500)+COUNTIF($O$2:O220,"&gt;0")+1)</f>
        <v/>
      </c>
      <c r="P221" t="str">
        <f>IF(M221="","",MAX($O$3:$O$500)+COUNTIF($P$2:P220,"&gt;0")+1)</f>
        <v/>
      </c>
    </row>
    <row r="222" spans="11:16" x14ac:dyDescent="0.25">
      <c r="K222" t="str">
        <f t="shared" si="17"/>
        <v/>
      </c>
      <c r="L222" t="str">
        <f t="shared" si="15"/>
        <v/>
      </c>
      <c r="M222" t="str">
        <f t="shared" si="16"/>
        <v/>
      </c>
      <c r="N222" t="str">
        <f>IF(K222="","",MAX($N$2:N221)+1)</f>
        <v/>
      </c>
      <c r="O222" t="str">
        <f>IF(L222="","",MAX($N$3:$N$500)+COUNTIF($O$2:O221,"&gt;0")+1)</f>
        <v/>
      </c>
      <c r="P222" t="str">
        <f>IF(M222="","",MAX($O$3:$O$500)+COUNTIF($P$2:P221,"&gt;0")+1)</f>
        <v/>
      </c>
    </row>
    <row r="223" spans="11:16" x14ac:dyDescent="0.25">
      <c r="K223" t="str">
        <f t="shared" si="17"/>
        <v/>
      </c>
      <c r="L223" t="str">
        <f t="shared" si="15"/>
        <v/>
      </c>
      <c r="M223" t="str">
        <f t="shared" si="16"/>
        <v/>
      </c>
      <c r="N223" t="str">
        <f>IF(K223="","",MAX($N$2:N222)+1)</f>
        <v/>
      </c>
      <c r="O223" t="str">
        <f>IF(L223="","",MAX($N$3:$N$500)+COUNTIF($O$2:O222,"&gt;0")+1)</f>
        <v/>
      </c>
      <c r="P223" t="str">
        <f>IF(M223="","",MAX($O$3:$O$500)+COUNTIF($P$2:P222,"&gt;0")+1)</f>
        <v/>
      </c>
    </row>
    <row r="224" spans="11:16" x14ac:dyDescent="0.25">
      <c r="K224" t="str">
        <f t="shared" si="17"/>
        <v/>
      </c>
      <c r="L224" t="str">
        <f t="shared" si="15"/>
        <v/>
      </c>
      <c r="M224" t="str">
        <f t="shared" si="16"/>
        <v/>
      </c>
      <c r="N224" t="str">
        <f>IF(K224="","",MAX($N$2:N223)+1)</f>
        <v/>
      </c>
      <c r="O224" t="str">
        <f>IF(L224="","",MAX($N$3:$N$500)+COUNTIF($O$2:O223,"&gt;0")+1)</f>
        <v/>
      </c>
      <c r="P224" t="str">
        <f>IF(M224="","",MAX($O$3:$O$500)+COUNTIF($P$2:P223,"&gt;0")+1)</f>
        <v/>
      </c>
    </row>
    <row r="225" spans="11:16" x14ac:dyDescent="0.25">
      <c r="K225" t="str">
        <f t="shared" si="17"/>
        <v/>
      </c>
      <c r="L225" t="str">
        <f t="shared" si="15"/>
        <v/>
      </c>
      <c r="M225" t="str">
        <f t="shared" si="16"/>
        <v/>
      </c>
      <c r="N225" t="str">
        <f>IF(K225="","",MAX($N$2:N224)+1)</f>
        <v/>
      </c>
      <c r="O225" t="str">
        <f>IF(L225="","",MAX($N$3:$N$500)+COUNTIF($O$2:O224,"&gt;0")+1)</f>
        <v/>
      </c>
      <c r="P225" t="str">
        <f>IF(M225="","",MAX($O$3:$O$500)+COUNTIF($P$2:P224,"&gt;0")+1)</f>
        <v/>
      </c>
    </row>
    <row r="226" spans="11:16" x14ac:dyDescent="0.25">
      <c r="K226" t="str">
        <f t="shared" si="17"/>
        <v/>
      </c>
      <c r="L226" t="str">
        <f t="shared" si="15"/>
        <v/>
      </c>
      <c r="M226" t="str">
        <f t="shared" si="16"/>
        <v/>
      </c>
      <c r="N226" t="str">
        <f>IF(K226="","",MAX($N$2:N225)+1)</f>
        <v/>
      </c>
      <c r="O226" t="str">
        <f>IF(L226="","",MAX($N$3:$N$500)+COUNTIF($O$2:O225,"&gt;0")+1)</f>
        <v/>
      </c>
      <c r="P226" t="str">
        <f>IF(M226="","",MAX($O$3:$O$500)+COUNTIF($P$2:P225,"&gt;0")+1)</f>
        <v/>
      </c>
    </row>
    <row r="227" spans="11:16" x14ac:dyDescent="0.25">
      <c r="K227" t="str">
        <f t="shared" si="17"/>
        <v/>
      </c>
      <c r="L227" t="str">
        <f t="shared" si="15"/>
        <v/>
      </c>
      <c r="M227" t="str">
        <f t="shared" si="16"/>
        <v/>
      </c>
      <c r="N227" t="str">
        <f>IF(K227="","",MAX($N$2:N226)+1)</f>
        <v/>
      </c>
      <c r="O227" t="str">
        <f>IF(L227="","",MAX($N$3:$N$500)+COUNTIF($O$2:O226,"&gt;0")+1)</f>
        <v/>
      </c>
      <c r="P227" t="str">
        <f>IF(M227="","",MAX($O$3:$O$500)+COUNTIF($P$2:P226,"&gt;0")+1)</f>
        <v/>
      </c>
    </row>
    <row r="228" spans="11:16" x14ac:dyDescent="0.25">
      <c r="K228" t="str">
        <f t="shared" si="17"/>
        <v/>
      </c>
      <c r="L228" t="str">
        <f t="shared" si="15"/>
        <v/>
      </c>
      <c r="M228" t="str">
        <f t="shared" si="16"/>
        <v/>
      </c>
      <c r="N228" t="str">
        <f>IF(K228="","",MAX($N$2:N227)+1)</f>
        <v/>
      </c>
      <c r="O228" t="str">
        <f>IF(L228="","",MAX($N$3:$N$500)+COUNTIF($O$2:O227,"&gt;0")+1)</f>
        <v/>
      </c>
      <c r="P228" t="str">
        <f>IF(M228="","",MAX($O$3:$O$500)+COUNTIF($P$2:P227,"&gt;0")+1)</f>
        <v/>
      </c>
    </row>
    <row r="229" spans="11:16" x14ac:dyDescent="0.25">
      <c r="K229" t="str">
        <f t="shared" si="17"/>
        <v/>
      </c>
      <c r="L229" t="str">
        <f t="shared" si="15"/>
        <v/>
      </c>
      <c r="M229" t="str">
        <f t="shared" si="16"/>
        <v/>
      </c>
      <c r="N229" t="str">
        <f>IF(K229="","",MAX($N$2:N228)+1)</f>
        <v/>
      </c>
      <c r="O229" t="str">
        <f>IF(L229="","",MAX($N$3:$N$500)+COUNTIF($O$2:O228,"&gt;0")+1)</f>
        <v/>
      </c>
      <c r="P229" t="str">
        <f>IF(M229="","",MAX($O$3:$O$500)+COUNTIF($P$2:P228,"&gt;0")+1)</f>
        <v/>
      </c>
    </row>
    <row r="230" spans="11:16" x14ac:dyDescent="0.25">
      <c r="K230" t="str">
        <f t="shared" si="17"/>
        <v/>
      </c>
      <c r="L230" t="str">
        <f t="shared" si="15"/>
        <v/>
      </c>
      <c r="M230" t="str">
        <f t="shared" si="16"/>
        <v/>
      </c>
      <c r="N230" t="str">
        <f>IF(K230="","",MAX($N$2:N229)+1)</f>
        <v/>
      </c>
      <c r="O230" t="str">
        <f>IF(L230="","",MAX($N$3:$N$500)+COUNTIF($O$2:O229,"&gt;0")+1)</f>
        <v/>
      </c>
      <c r="P230" t="str">
        <f>IF(M230="","",MAX($O$3:$O$500)+COUNTIF($P$2:P229,"&gt;0")+1)</f>
        <v/>
      </c>
    </row>
    <row r="231" spans="11:16" x14ac:dyDescent="0.25">
      <c r="K231" t="str">
        <f t="shared" si="17"/>
        <v/>
      </c>
      <c r="L231" t="str">
        <f t="shared" si="15"/>
        <v/>
      </c>
      <c r="M231" t="str">
        <f t="shared" si="16"/>
        <v/>
      </c>
      <c r="N231" t="str">
        <f>IF(K231="","",MAX($N$2:N230)+1)</f>
        <v/>
      </c>
      <c r="O231" t="str">
        <f>IF(L231="","",MAX($N$3:$N$500)+COUNTIF($O$2:O230,"&gt;0")+1)</f>
        <v/>
      </c>
      <c r="P231" t="str">
        <f>IF(M231="","",MAX($O$3:$O$500)+COUNTIF($P$2:P230,"&gt;0")+1)</f>
        <v/>
      </c>
    </row>
    <row r="232" spans="11:16" x14ac:dyDescent="0.25">
      <c r="K232" t="str">
        <f t="shared" si="17"/>
        <v/>
      </c>
      <c r="L232" t="str">
        <f t="shared" si="15"/>
        <v/>
      </c>
      <c r="M232" t="str">
        <f t="shared" si="16"/>
        <v/>
      </c>
      <c r="N232" t="str">
        <f>IF(K232="","",MAX($N$2:N231)+1)</f>
        <v/>
      </c>
      <c r="O232" t="str">
        <f>IF(L232="","",MAX($N$3:$N$500)+COUNTIF($O$2:O231,"&gt;0")+1)</f>
        <v/>
      </c>
      <c r="P232" t="str">
        <f>IF(M232="","",MAX($O$3:$O$500)+COUNTIF($P$2:P231,"&gt;0")+1)</f>
        <v/>
      </c>
    </row>
    <row r="233" spans="11:16" x14ac:dyDescent="0.25">
      <c r="K233" t="str">
        <f t="shared" si="17"/>
        <v/>
      </c>
      <c r="L233" t="str">
        <f t="shared" si="15"/>
        <v/>
      </c>
      <c r="M233" t="str">
        <f t="shared" si="16"/>
        <v/>
      </c>
      <c r="N233" t="str">
        <f>IF(K233="","",MAX($N$2:N232)+1)</f>
        <v/>
      </c>
      <c r="O233" t="str">
        <f>IF(L233="","",MAX($N$3:$N$500)+COUNTIF($O$2:O232,"&gt;0")+1)</f>
        <v/>
      </c>
      <c r="P233" t="str">
        <f>IF(M233="","",MAX($O$3:$O$500)+COUNTIF($P$2:P232,"&gt;0")+1)</f>
        <v/>
      </c>
    </row>
    <row r="234" spans="11:16" x14ac:dyDescent="0.25">
      <c r="K234" t="str">
        <f t="shared" si="17"/>
        <v/>
      </c>
      <c r="L234" t="str">
        <f t="shared" si="15"/>
        <v/>
      </c>
      <c r="M234" t="str">
        <f t="shared" si="16"/>
        <v/>
      </c>
      <c r="N234" t="str">
        <f>IF(K234="","",MAX($N$2:N233)+1)</f>
        <v/>
      </c>
      <c r="O234" t="str">
        <f>IF(L234="","",MAX($N$3:$N$500)+COUNTIF($O$2:O233,"&gt;0")+1)</f>
        <v/>
      </c>
      <c r="P234" t="str">
        <f>IF(M234="","",MAX($O$3:$O$500)+COUNTIF($P$2:P233,"&gt;0")+1)</f>
        <v/>
      </c>
    </row>
    <row r="235" spans="11:16" x14ac:dyDescent="0.25">
      <c r="K235" t="str">
        <f t="shared" si="17"/>
        <v/>
      </c>
      <c r="L235" t="str">
        <f t="shared" si="15"/>
        <v/>
      </c>
      <c r="M235" t="str">
        <f t="shared" si="16"/>
        <v/>
      </c>
      <c r="N235" t="str">
        <f>IF(K235="","",MAX($N$2:N234)+1)</f>
        <v/>
      </c>
      <c r="O235" t="str">
        <f>IF(L235="","",MAX($N$3:$N$500)+COUNTIF($O$2:O234,"&gt;0")+1)</f>
        <v/>
      </c>
      <c r="P235" t="str">
        <f>IF(M235="","",MAX($O$3:$O$500)+COUNTIF($P$2:P234,"&gt;0")+1)</f>
        <v/>
      </c>
    </row>
    <row r="236" spans="11:16" x14ac:dyDescent="0.25">
      <c r="K236" t="str">
        <f t="shared" si="17"/>
        <v/>
      </c>
      <c r="L236" t="str">
        <f t="shared" si="15"/>
        <v/>
      </c>
      <c r="M236" t="str">
        <f t="shared" si="16"/>
        <v/>
      </c>
      <c r="N236" t="str">
        <f>IF(K236="","",MAX($N$2:N235)+1)</f>
        <v/>
      </c>
      <c r="O236" t="str">
        <f>IF(L236="","",MAX($N$3:$N$500)+COUNTIF($O$2:O235,"&gt;0")+1)</f>
        <v/>
      </c>
      <c r="P236" t="str">
        <f>IF(M236="","",MAX($O$3:$O$500)+COUNTIF($P$2:P235,"&gt;0")+1)</f>
        <v/>
      </c>
    </row>
    <row r="237" spans="11:16" x14ac:dyDescent="0.25">
      <c r="K237" t="str">
        <f t="shared" si="17"/>
        <v/>
      </c>
      <c r="L237" t="str">
        <f t="shared" si="15"/>
        <v/>
      </c>
      <c r="M237" t="str">
        <f t="shared" si="16"/>
        <v/>
      </c>
      <c r="N237" t="str">
        <f>IF(K237="","",MAX($N$2:N236)+1)</f>
        <v/>
      </c>
      <c r="O237" t="str">
        <f>IF(L237="","",MAX($N$3:$N$500)+COUNTIF($O$2:O236,"&gt;0")+1)</f>
        <v/>
      </c>
      <c r="P237" t="str">
        <f>IF(M237="","",MAX($O$3:$O$500)+COUNTIF($P$2:P236,"&gt;0")+1)</f>
        <v/>
      </c>
    </row>
    <row r="238" spans="11:16" x14ac:dyDescent="0.25">
      <c r="K238" t="str">
        <f t="shared" si="17"/>
        <v/>
      </c>
      <c r="L238" t="str">
        <f t="shared" si="15"/>
        <v/>
      </c>
      <c r="M238" t="str">
        <f t="shared" si="16"/>
        <v/>
      </c>
      <c r="N238" t="str">
        <f>IF(K238="","",MAX($N$2:N237)+1)</f>
        <v/>
      </c>
      <c r="O238" t="str">
        <f>IF(L238="","",MAX($N$3:$N$500)+COUNTIF($O$2:O237,"&gt;0")+1)</f>
        <v/>
      </c>
      <c r="P238" t="str">
        <f>IF(M238="","",MAX($O$3:$O$500)+COUNTIF($P$2:P237,"&gt;0")+1)</f>
        <v/>
      </c>
    </row>
    <row r="239" spans="11:16" x14ac:dyDescent="0.25">
      <c r="K239" t="str">
        <f t="shared" si="17"/>
        <v/>
      </c>
      <c r="L239" t="str">
        <f t="shared" si="15"/>
        <v/>
      </c>
      <c r="M239" t="str">
        <f t="shared" si="16"/>
        <v/>
      </c>
      <c r="N239" t="str">
        <f>IF(K239="","",MAX($N$2:N238)+1)</f>
        <v/>
      </c>
      <c r="O239" t="str">
        <f>IF(L239="","",MAX($N$3:$N$500)+COUNTIF($O$2:O238,"&gt;0")+1)</f>
        <v/>
      </c>
      <c r="P239" t="str">
        <f>IF(M239="","",MAX($O$3:$O$500)+COUNTIF($P$2:P238,"&gt;0")+1)</f>
        <v/>
      </c>
    </row>
    <row r="240" spans="11:16" x14ac:dyDescent="0.25">
      <c r="K240" t="str">
        <f t="shared" si="17"/>
        <v/>
      </c>
      <c r="L240" t="str">
        <f t="shared" si="15"/>
        <v/>
      </c>
      <c r="M240" t="str">
        <f t="shared" si="16"/>
        <v/>
      </c>
      <c r="N240" t="str">
        <f>IF(K240="","",MAX($N$2:N239)+1)</f>
        <v/>
      </c>
      <c r="O240" t="str">
        <f>IF(L240="","",MAX($N$3:$N$500)+COUNTIF($O$2:O239,"&gt;0")+1)</f>
        <v/>
      </c>
      <c r="P240" t="str">
        <f>IF(M240="","",MAX($O$3:$O$500)+COUNTIF($P$2:P239,"&gt;0")+1)</f>
        <v/>
      </c>
    </row>
    <row r="241" spans="11:16" x14ac:dyDescent="0.25">
      <c r="K241" t="str">
        <f t="shared" si="17"/>
        <v/>
      </c>
      <c r="L241" t="str">
        <f t="shared" si="15"/>
        <v/>
      </c>
      <c r="M241" t="str">
        <f t="shared" si="16"/>
        <v/>
      </c>
      <c r="N241" t="str">
        <f>IF(K241="","",MAX($N$2:N240)+1)</f>
        <v/>
      </c>
      <c r="O241" t="str">
        <f>IF(L241="","",MAX($N$3:$N$500)+COUNTIF($O$2:O240,"&gt;0")+1)</f>
        <v/>
      </c>
      <c r="P241" t="str">
        <f>IF(M241="","",MAX($O$3:$O$500)+COUNTIF($P$2:P240,"&gt;0")+1)</f>
        <v/>
      </c>
    </row>
    <row r="242" spans="11:16" x14ac:dyDescent="0.25">
      <c r="K242" t="str">
        <f t="shared" si="17"/>
        <v/>
      </c>
      <c r="L242" t="str">
        <f t="shared" si="15"/>
        <v/>
      </c>
      <c r="M242" t="str">
        <f t="shared" si="16"/>
        <v/>
      </c>
      <c r="N242" t="str">
        <f>IF(K242="","",MAX($N$2:N241)+1)</f>
        <v/>
      </c>
      <c r="O242" t="str">
        <f>IF(L242="","",MAX($N$3:$N$500)+COUNTIF($O$2:O241,"&gt;0")+1)</f>
        <v/>
      </c>
      <c r="P242" t="str">
        <f>IF(M242="","",MAX($O$3:$O$500)+COUNTIF($P$2:P241,"&gt;0")+1)</f>
        <v/>
      </c>
    </row>
    <row r="243" spans="11:16" x14ac:dyDescent="0.25">
      <c r="K243" t="str">
        <f t="shared" si="17"/>
        <v/>
      </c>
      <c r="L243" t="str">
        <f t="shared" si="15"/>
        <v/>
      </c>
      <c r="M243" t="str">
        <f t="shared" si="16"/>
        <v/>
      </c>
      <c r="N243" t="str">
        <f>IF(K243="","",MAX($N$2:N242)+1)</f>
        <v/>
      </c>
      <c r="O243" t="str">
        <f>IF(L243="","",MAX($N$3:$N$500)+COUNTIF($O$2:O242,"&gt;0")+1)</f>
        <v/>
      </c>
      <c r="P243" t="str">
        <f>IF(M243="","",MAX($O$3:$O$500)+COUNTIF($P$2:P242,"&gt;0")+1)</f>
        <v/>
      </c>
    </row>
    <row r="244" spans="11:16" x14ac:dyDescent="0.25">
      <c r="K244" t="str">
        <f t="shared" si="17"/>
        <v/>
      </c>
      <c r="L244" t="str">
        <f t="shared" si="15"/>
        <v/>
      </c>
      <c r="M244" t="str">
        <f t="shared" si="16"/>
        <v/>
      </c>
      <c r="N244" t="str">
        <f>IF(K244="","",MAX($N$2:N243)+1)</f>
        <v/>
      </c>
      <c r="O244" t="str">
        <f>IF(L244="","",MAX($N$3:$N$500)+COUNTIF($O$2:O243,"&gt;0")+1)</f>
        <v/>
      </c>
      <c r="P244" t="str">
        <f>IF(M244="","",MAX($O$3:$O$500)+COUNTIF($P$2:P243,"&gt;0")+1)</f>
        <v/>
      </c>
    </row>
    <row r="245" spans="11:16" x14ac:dyDescent="0.25">
      <c r="K245" t="str">
        <f t="shared" si="17"/>
        <v/>
      </c>
      <c r="L245" t="str">
        <f t="shared" si="15"/>
        <v/>
      </c>
      <c r="M245" t="str">
        <f t="shared" si="16"/>
        <v/>
      </c>
      <c r="N245" t="str">
        <f>IF(K245="","",MAX($N$2:N244)+1)</f>
        <v/>
      </c>
      <c r="O245" t="str">
        <f>IF(L245="","",MAX($N$3:$N$500)+COUNTIF($O$2:O244,"&gt;0")+1)</f>
        <v/>
      </c>
      <c r="P245" t="str">
        <f>IF(M245="","",MAX($O$3:$O$500)+COUNTIF($P$2:P244,"&gt;0")+1)</f>
        <v/>
      </c>
    </row>
    <row r="246" spans="11:16" x14ac:dyDescent="0.25">
      <c r="K246" t="str">
        <f t="shared" si="17"/>
        <v/>
      </c>
      <c r="L246" t="str">
        <f t="shared" si="15"/>
        <v/>
      </c>
      <c r="M246" t="str">
        <f t="shared" si="16"/>
        <v/>
      </c>
      <c r="N246" t="str">
        <f>IF(K246="","",MAX($N$2:N245)+1)</f>
        <v/>
      </c>
      <c r="O246" t="str">
        <f>IF(L246="","",MAX($N$3:$N$500)+COUNTIF($O$2:O245,"&gt;0")+1)</f>
        <v/>
      </c>
      <c r="P246" t="str">
        <f>IF(M246="","",MAX($O$3:$O$500)+COUNTIF($P$2:P245,"&gt;0")+1)</f>
        <v/>
      </c>
    </row>
    <row r="247" spans="11:16" x14ac:dyDescent="0.25">
      <c r="K247" t="str">
        <f t="shared" si="17"/>
        <v/>
      </c>
      <c r="L247" t="str">
        <f t="shared" si="15"/>
        <v/>
      </c>
      <c r="M247" t="str">
        <f t="shared" si="16"/>
        <v/>
      </c>
      <c r="N247" t="str">
        <f>IF(K247="","",MAX($N$2:N246)+1)</f>
        <v/>
      </c>
      <c r="O247" t="str">
        <f>IF(L247="","",MAX($N$3:$N$500)+COUNTIF($O$2:O246,"&gt;0")+1)</f>
        <v/>
      </c>
      <c r="P247" t="str">
        <f>IF(M247="","",MAX($O$3:$O$500)+COUNTIF($P$2:P246,"&gt;0")+1)</f>
        <v/>
      </c>
    </row>
    <row r="248" spans="11:16" x14ac:dyDescent="0.25">
      <c r="K248" t="str">
        <f t="shared" si="17"/>
        <v/>
      </c>
      <c r="L248" t="str">
        <f t="shared" si="15"/>
        <v/>
      </c>
      <c r="M248" t="str">
        <f t="shared" si="16"/>
        <v/>
      </c>
      <c r="N248" t="str">
        <f>IF(K248="","",MAX($N$2:N247)+1)</f>
        <v/>
      </c>
      <c r="O248" t="str">
        <f>IF(L248="","",MAX($N$3:$N$500)+COUNTIF($O$2:O247,"&gt;0")+1)</f>
        <v/>
      </c>
      <c r="P248" t="str">
        <f>IF(M248="","",MAX($O$3:$O$500)+COUNTIF($P$2:P247,"&gt;0")+1)</f>
        <v/>
      </c>
    </row>
    <row r="249" spans="11:16" x14ac:dyDescent="0.25">
      <c r="K249" t="str">
        <f t="shared" si="17"/>
        <v/>
      </c>
      <c r="L249" t="str">
        <f t="shared" si="15"/>
        <v/>
      </c>
      <c r="M249" t="str">
        <f t="shared" si="16"/>
        <v/>
      </c>
      <c r="N249" t="str">
        <f>IF(K249="","",MAX($N$2:N248)+1)</f>
        <v/>
      </c>
      <c r="O249" t="str">
        <f>IF(L249="","",MAX($N$3:$N$500)+COUNTIF($O$2:O248,"&gt;0")+1)</f>
        <v/>
      </c>
      <c r="P249" t="str">
        <f>IF(M249="","",MAX($O$3:$O$500)+COUNTIF($P$2:P248,"&gt;0")+1)</f>
        <v/>
      </c>
    </row>
    <row r="250" spans="11:16" x14ac:dyDescent="0.25">
      <c r="K250" t="str">
        <f t="shared" si="17"/>
        <v/>
      </c>
      <c r="L250" t="str">
        <f t="shared" si="15"/>
        <v/>
      </c>
      <c r="M250" t="str">
        <f t="shared" si="16"/>
        <v/>
      </c>
      <c r="N250" t="str">
        <f>IF(K250="","",MAX($N$2:N249)+1)</f>
        <v/>
      </c>
      <c r="O250" t="str">
        <f>IF(L250="","",MAX($N$3:$N$500)+COUNTIF($O$2:O249,"&gt;0")+1)</f>
        <v/>
      </c>
      <c r="P250" t="str">
        <f>IF(M250="","",MAX($O$3:$O$500)+COUNTIF($P$2:P249,"&gt;0")+1)</f>
        <v/>
      </c>
    </row>
    <row r="251" spans="11:16" x14ac:dyDescent="0.25">
      <c r="K251" t="str">
        <f t="shared" si="17"/>
        <v/>
      </c>
      <c r="L251" t="str">
        <f t="shared" si="15"/>
        <v/>
      </c>
      <c r="M251" t="str">
        <f t="shared" si="16"/>
        <v/>
      </c>
      <c r="N251" t="str">
        <f>IF(K251="","",MAX($N$2:N250)+1)</f>
        <v/>
      </c>
      <c r="O251" t="str">
        <f>IF(L251="","",MAX($N$3:$N$500)+COUNTIF($O$2:O250,"&gt;0")+1)</f>
        <v/>
      </c>
      <c r="P251" t="str">
        <f>IF(M251="","",MAX($O$3:$O$500)+COUNTIF($P$2:P250,"&gt;0")+1)</f>
        <v/>
      </c>
    </row>
    <row r="252" spans="11:16" x14ac:dyDescent="0.25">
      <c r="K252" t="str">
        <f t="shared" si="17"/>
        <v/>
      </c>
      <c r="L252" t="str">
        <f t="shared" si="15"/>
        <v/>
      </c>
      <c r="M252" t="str">
        <f t="shared" si="16"/>
        <v/>
      </c>
      <c r="N252" t="str">
        <f>IF(K252="","",MAX($N$2:N251)+1)</f>
        <v/>
      </c>
      <c r="O252" t="str">
        <f>IF(L252="","",MAX($N$3:$N$500)+COUNTIF($O$2:O251,"&gt;0")+1)</f>
        <v/>
      </c>
      <c r="P252" t="str">
        <f>IF(M252="","",MAX($O$3:$O$500)+COUNTIF($P$2:P251,"&gt;0")+1)</f>
        <v/>
      </c>
    </row>
    <row r="253" spans="11:16" x14ac:dyDescent="0.25">
      <c r="K253" t="str">
        <f t="shared" si="17"/>
        <v/>
      </c>
      <c r="L253" t="str">
        <f t="shared" si="15"/>
        <v/>
      </c>
      <c r="M253" t="str">
        <f t="shared" si="16"/>
        <v/>
      </c>
      <c r="N253" t="str">
        <f>IF(K253="","",MAX($N$2:N252)+1)</f>
        <v/>
      </c>
      <c r="O253" t="str">
        <f>IF(L253="","",MAX($N$3:$N$500)+COUNTIF($O$2:O252,"&gt;0")+1)</f>
        <v/>
      </c>
      <c r="P253" t="str">
        <f>IF(M253="","",MAX($O$3:$O$500)+COUNTIF($P$2:P252,"&gt;0")+1)</f>
        <v/>
      </c>
    </row>
    <row r="254" spans="11:16" x14ac:dyDescent="0.25">
      <c r="K254" t="str">
        <f t="shared" si="17"/>
        <v/>
      </c>
      <c r="L254" t="str">
        <f t="shared" si="15"/>
        <v/>
      </c>
      <c r="M254" t="str">
        <f t="shared" si="16"/>
        <v/>
      </c>
      <c r="N254" t="str">
        <f>IF(K254="","",MAX($N$2:N253)+1)</f>
        <v/>
      </c>
      <c r="O254" t="str">
        <f>IF(L254="","",MAX($N$3:$N$500)+COUNTIF($O$2:O253,"&gt;0")+1)</f>
        <v/>
      </c>
      <c r="P254" t="str">
        <f>IF(M254="","",MAX($O$3:$O$500)+COUNTIF($P$2:P253,"&gt;0")+1)</f>
        <v/>
      </c>
    </row>
    <row r="255" spans="11:16" x14ac:dyDescent="0.25">
      <c r="K255" t="str">
        <f t="shared" si="17"/>
        <v/>
      </c>
      <c r="L255" t="str">
        <f t="shared" si="15"/>
        <v/>
      </c>
      <c r="M255" t="str">
        <f t="shared" si="16"/>
        <v/>
      </c>
      <c r="N255" t="str">
        <f>IF(K255="","",MAX($N$2:N254)+1)</f>
        <v/>
      </c>
      <c r="O255" t="str">
        <f>IF(L255="","",MAX($N$3:$N$500)+COUNTIF($O$2:O254,"&gt;0")+1)</f>
        <v/>
      </c>
      <c r="P255" t="str">
        <f>IF(M255="","",MAX($O$3:$O$500)+COUNTIF($P$2:P254,"&gt;0")+1)</f>
        <v/>
      </c>
    </row>
    <row r="256" spans="11:16" x14ac:dyDescent="0.25">
      <c r="K256" t="str">
        <f t="shared" si="17"/>
        <v/>
      </c>
      <c r="L256" t="str">
        <f t="shared" si="15"/>
        <v/>
      </c>
      <c r="M256" t="str">
        <f t="shared" si="16"/>
        <v/>
      </c>
      <c r="N256" t="str">
        <f>IF(K256="","",MAX($N$2:N255)+1)</f>
        <v/>
      </c>
      <c r="O256" t="str">
        <f>IF(L256="","",MAX($N$3:$N$500)+COUNTIF($O$2:O255,"&gt;0")+1)</f>
        <v/>
      </c>
      <c r="P256" t="str">
        <f>IF(M256="","",MAX($O$3:$O$500)+COUNTIF($P$2:P255,"&gt;0")+1)</f>
        <v/>
      </c>
    </row>
    <row r="257" spans="11:16" x14ac:dyDescent="0.25">
      <c r="K257" t="str">
        <f t="shared" si="17"/>
        <v/>
      </c>
      <c r="L257" t="str">
        <f t="shared" si="15"/>
        <v/>
      </c>
      <c r="M257" t="str">
        <f t="shared" si="16"/>
        <v/>
      </c>
      <c r="N257" t="str">
        <f>IF(K257="","",MAX($N$2:N256)+1)</f>
        <v/>
      </c>
      <c r="O257" t="str">
        <f>IF(L257="","",MAX($N$3:$N$500)+COUNTIF($O$2:O256,"&gt;0")+1)</f>
        <v/>
      </c>
      <c r="P257" t="str">
        <f>IF(M257="","",MAX($O$3:$O$500)+COUNTIF($P$2:P256,"&gt;0")+1)</f>
        <v/>
      </c>
    </row>
    <row r="258" spans="11:16" x14ac:dyDescent="0.25">
      <c r="K258" t="str">
        <f t="shared" si="17"/>
        <v/>
      </c>
      <c r="L258" t="str">
        <f t="shared" si="15"/>
        <v/>
      </c>
      <c r="M258" t="str">
        <f t="shared" si="16"/>
        <v/>
      </c>
      <c r="N258" t="str">
        <f>IF(K258="","",MAX($N$2:N257)+1)</f>
        <v/>
      </c>
      <c r="O258" t="str">
        <f>IF(L258="","",MAX($N$3:$N$500)+COUNTIF($O$2:O257,"&gt;0")+1)</f>
        <v/>
      </c>
      <c r="P258" t="str">
        <f>IF(M258="","",MAX($O$3:$O$500)+COUNTIF($P$2:P257,"&gt;0")+1)</f>
        <v/>
      </c>
    </row>
    <row r="259" spans="11:16" x14ac:dyDescent="0.25">
      <c r="K259" t="str">
        <f t="shared" si="17"/>
        <v/>
      </c>
      <c r="L259" t="str">
        <f t="shared" si="15"/>
        <v/>
      </c>
      <c r="M259" t="str">
        <f t="shared" si="16"/>
        <v/>
      </c>
      <c r="N259" t="str">
        <f>IF(K259="","",MAX($N$2:N258)+1)</f>
        <v/>
      </c>
      <c r="O259" t="str">
        <f>IF(L259="","",MAX($N$3:$N$500)+COUNTIF($O$2:O258,"&gt;0")+1)</f>
        <v/>
      </c>
      <c r="P259" t="str">
        <f>IF(M259="","",MAX($O$3:$O$500)+COUNTIF($P$2:P258,"&gt;0")+1)</f>
        <v/>
      </c>
    </row>
    <row r="260" spans="11:16" x14ac:dyDescent="0.25">
      <c r="K260" t="str">
        <f t="shared" si="17"/>
        <v/>
      </c>
      <c r="L260" t="str">
        <f t="shared" si="15"/>
        <v/>
      </c>
      <c r="M260" t="str">
        <f t="shared" si="16"/>
        <v/>
      </c>
      <c r="N260" t="str">
        <f>IF(K260="","",MAX($N$2:N259)+1)</f>
        <v/>
      </c>
      <c r="O260" t="str">
        <f>IF(L260="","",MAX($N$3:$N$500)+COUNTIF($O$2:O259,"&gt;0")+1)</f>
        <v/>
      </c>
      <c r="P260" t="str">
        <f>IF(M260="","",MAX($O$3:$O$500)+COUNTIF($P$2:P259,"&gt;0")+1)</f>
        <v/>
      </c>
    </row>
    <row r="261" spans="11:16" x14ac:dyDescent="0.25">
      <c r="K261" t="str">
        <f t="shared" si="17"/>
        <v/>
      </c>
      <c r="L261" t="str">
        <f t="shared" si="15"/>
        <v/>
      </c>
      <c r="M261" t="str">
        <f t="shared" si="16"/>
        <v/>
      </c>
      <c r="N261" t="str">
        <f>IF(K261="","",MAX($N$2:N260)+1)</f>
        <v/>
      </c>
      <c r="O261" t="str">
        <f>IF(L261="","",MAX($N$3:$N$500)+COUNTIF($O$2:O260,"&gt;0")+1)</f>
        <v/>
      </c>
      <c r="P261" t="str">
        <f>IF(M261="","",MAX($O$3:$O$500)+COUNTIF($P$2:P260,"&gt;0")+1)</f>
        <v/>
      </c>
    </row>
    <row r="262" spans="11:16" x14ac:dyDescent="0.25">
      <c r="K262" t="str">
        <f t="shared" si="17"/>
        <v/>
      </c>
      <c r="L262" t="str">
        <f t="shared" si="15"/>
        <v/>
      </c>
      <c r="M262" t="str">
        <f t="shared" si="16"/>
        <v/>
      </c>
      <c r="N262" t="str">
        <f>IF(K262="","",MAX($N$2:N261)+1)</f>
        <v/>
      </c>
      <c r="O262" t="str">
        <f>IF(L262="","",MAX($N$3:$N$500)+COUNTIF($O$2:O261,"&gt;0")+1)</f>
        <v/>
      </c>
      <c r="P262" t="str">
        <f>IF(M262="","",MAX($O$3:$O$500)+COUNTIF($P$2:P261,"&gt;0")+1)</f>
        <v/>
      </c>
    </row>
    <row r="263" spans="11:16" x14ac:dyDescent="0.25">
      <c r="K263" t="str">
        <f t="shared" si="17"/>
        <v/>
      </c>
      <c r="L263" t="str">
        <f t="shared" si="15"/>
        <v/>
      </c>
      <c r="M263" t="str">
        <f t="shared" si="16"/>
        <v/>
      </c>
      <c r="N263" t="str">
        <f>IF(K263="","",MAX($N$2:N262)+1)</f>
        <v/>
      </c>
      <c r="O263" t="str">
        <f>IF(L263="","",MAX($N$3:$N$500)+COUNTIF($O$2:O262,"&gt;0")+1)</f>
        <v/>
      </c>
      <c r="P263" t="str">
        <f>IF(M263="","",MAX($O$3:$O$500)+COUNTIF($P$2:P262,"&gt;0")+1)</f>
        <v/>
      </c>
    </row>
    <row r="264" spans="11:16" x14ac:dyDescent="0.25">
      <c r="K264" t="str">
        <f t="shared" si="17"/>
        <v/>
      </c>
      <c r="L264" t="str">
        <f t="shared" si="15"/>
        <v/>
      </c>
      <c r="M264" t="str">
        <f t="shared" si="16"/>
        <v/>
      </c>
      <c r="N264" t="str">
        <f>IF(K264="","",MAX($N$2:N263)+1)</f>
        <v/>
      </c>
      <c r="O264" t="str">
        <f>IF(L264="","",MAX($N$3:$N$500)+COUNTIF($O$2:O263,"&gt;0")+1)</f>
        <v/>
      </c>
      <c r="P264" t="str">
        <f>IF(M264="","",MAX($O$3:$O$500)+COUNTIF($P$2:P263,"&gt;0")+1)</f>
        <v/>
      </c>
    </row>
    <row r="265" spans="11:16" x14ac:dyDescent="0.25">
      <c r="K265" t="str">
        <f t="shared" si="17"/>
        <v/>
      </c>
      <c r="L265" t="str">
        <f t="shared" si="15"/>
        <v/>
      </c>
      <c r="M265" t="str">
        <f t="shared" si="16"/>
        <v/>
      </c>
      <c r="N265" t="str">
        <f>IF(K265="","",MAX($N$2:N264)+1)</f>
        <v/>
      </c>
      <c r="O265" t="str">
        <f>IF(L265="","",MAX($N$3:$N$500)+COUNTIF($O$2:O264,"&gt;0")+1)</f>
        <v/>
      </c>
      <c r="P265" t="str">
        <f>IF(M265="","",MAX($O$3:$O$500)+COUNTIF($P$2:P264,"&gt;0")+1)</f>
        <v/>
      </c>
    </row>
    <row r="266" spans="11:16" x14ac:dyDescent="0.25">
      <c r="K266" t="str">
        <f t="shared" si="17"/>
        <v/>
      </c>
      <c r="L266" t="str">
        <f t="shared" si="15"/>
        <v/>
      </c>
      <c r="M266" t="str">
        <f t="shared" si="16"/>
        <v/>
      </c>
      <c r="N266" t="str">
        <f>IF(K266="","",MAX($N$2:N265)+1)</f>
        <v/>
      </c>
      <c r="O266" t="str">
        <f>IF(L266="","",MAX($N$3:$N$500)+COUNTIF($O$2:O265,"&gt;0")+1)</f>
        <v/>
      </c>
      <c r="P266" t="str">
        <f>IF(M266="","",MAX($O$3:$O$500)+COUNTIF($P$2:P265,"&gt;0")+1)</f>
        <v/>
      </c>
    </row>
    <row r="267" spans="11:16" x14ac:dyDescent="0.25">
      <c r="K267" t="str">
        <f t="shared" si="17"/>
        <v/>
      </c>
      <c r="L267" t="str">
        <f t="shared" si="15"/>
        <v/>
      </c>
      <c r="M267" t="str">
        <f t="shared" si="16"/>
        <v/>
      </c>
      <c r="N267" t="str">
        <f>IF(K267="","",MAX($N$2:N266)+1)</f>
        <v/>
      </c>
      <c r="O267" t="str">
        <f>IF(L267="","",MAX($N$3:$N$500)+COUNTIF($O$2:O266,"&gt;0")+1)</f>
        <v/>
      </c>
      <c r="P267" t="str">
        <f>IF(M267="","",MAX($O$3:$O$500)+COUNTIF($P$2:P266,"&gt;0")+1)</f>
        <v/>
      </c>
    </row>
    <row r="268" spans="11:16" x14ac:dyDescent="0.25">
      <c r="K268" t="str">
        <f t="shared" si="17"/>
        <v/>
      </c>
      <c r="L268" t="str">
        <f t="shared" si="15"/>
        <v/>
      </c>
      <c r="M268" t="str">
        <f t="shared" si="16"/>
        <v/>
      </c>
      <c r="N268" t="str">
        <f>IF(K268="","",MAX($N$2:N267)+1)</f>
        <v/>
      </c>
      <c r="O268" t="str">
        <f>IF(L268="","",MAX($N$3:$N$500)+COUNTIF($O$2:O267,"&gt;0")+1)</f>
        <v/>
      </c>
      <c r="P268" t="str">
        <f>IF(M268="","",MAX($O$3:$O$500)+COUNTIF($P$2:P267,"&gt;0")+1)</f>
        <v/>
      </c>
    </row>
    <row r="269" spans="11:16" x14ac:dyDescent="0.25">
      <c r="K269" t="str">
        <f t="shared" si="17"/>
        <v/>
      </c>
      <c r="L269" t="str">
        <f t="shared" si="15"/>
        <v/>
      </c>
      <c r="M269" t="str">
        <f t="shared" si="16"/>
        <v/>
      </c>
      <c r="N269" t="str">
        <f>IF(K269="","",MAX($N$2:N268)+1)</f>
        <v/>
      </c>
      <c r="O269" t="str">
        <f>IF(L269="","",MAX($N$3:$N$500)+COUNTIF($O$2:O268,"&gt;0")+1)</f>
        <v/>
      </c>
      <c r="P269" t="str">
        <f>IF(M269="","",MAX($O$3:$O$500)+COUNTIF($P$2:P268,"&gt;0")+1)</f>
        <v/>
      </c>
    </row>
    <row r="270" spans="11:16" x14ac:dyDescent="0.25">
      <c r="K270" t="str">
        <f t="shared" si="17"/>
        <v/>
      </c>
      <c r="L270" t="str">
        <f t="shared" si="15"/>
        <v/>
      </c>
      <c r="M270" t="str">
        <f t="shared" si="16"/>
        <v/>
      </c>
      <c r="N270" t="str">
        <f>IF(K270="","",MAX($N$2:N269)+1)</f>
        <v/>
      </c>
      <c r="O270" t="str">
        <f>IF(L270="","",MAX($N$3:$N$500)+COUNTIF($O$2:O269,"&gt;0")+1)</f>
        <v/>
      </c>
      <c r="P270" t="str">
        <f>IF(M270="","",MAX($O$3:$O$500)+COUNTIF($P$2:P269,"&gt;0")+1)</f>
        <v/>
      </c>
    </row>
    <row r="271" spans="11:16" x14ac:dyDescent="0.25">
      <c r="K271" t="str">
        <f t="shared" si="17"/>
        <v/>
      </c>
      <c r="L271" t="str">
        <f t="shared" si="15"/>
        <v/>
      </c>
      <c r="M271" t="str">
        <f t="shared" si="16"/>
        <v/>
      </c>
      <c r="N271" t="str">
        <f>IF(K271="","",MAX($N$2:N270)+1)</f>
        <v/>
      </c>
      <c r="O271" t="str">
        <f>IF(L271="","",MAX($N$3:$N$500)+COUNTIF($O$2:O270,"&gt;0")+1)</f>
        <v/>
      </c>
      <c r="P271" t="str">
        <f>IF(M271="","",MAX($O$3:$O$500)+COUNTIF($P$2:P270,"&gt;0")+1)</f>
        <v/>
      </c>
    </row>
    <row r="272" spans="11:16" x14ac:dyDescent="0.25">
      <c r="K272" t="str">
        <f t="shared" si="17"/>
        <v/>
      </c>
      <c r="L272" t="str">
        <f t="shared" si="15"/>
        <v/>
      </c>
      <c r="M272" t="str">
        <f t="shared" si="16"/>
        <v/>
      </c>
      <c r="N272" t="str">
        <f>IF(K272="","",MAX($N$2:N271)+1)</f>
        <v/>
      </c>
      <c r="O272" t="str">
        <f>IF(L272="","",MAX($N$3:$N$500)+COUNTIF($O$2:O271,"&gt;0")+1)</f>
        <v/>
      </c>
      <c r="P272" t="str">
        <f>IF(M272="","",MAX($O$3:$O$500)+COUNTIF($P$2:P271,"&gt;0")+1)</f>
        <v/>
      </c>
    </row>
    <row r="273" spans="11:16" x14ac:dyDescent="0.25">
      <c r="K273" t="str">
        <f t="shared" si="17"/>
        <v/>
      </c>
      <c r="L273" t="str">
        <f t="shared" si="15"/>
        <v/>
      </c>
      <c r="M273" t="str">
        <f t="shared" si="16"/>
        <v/>
      </c>
      <c r="N273" t="str">
        <f>IF(K273="","",MAX($N$2:N272)+1)</f>
        <v/>
      </c>
      <c r="O273" t="str">
        <f>IF(L273="","",MAX($N$3:$N$500)+COUNTIF($O$2:O272,"&gt;0")+1)</f>
        <v/>
      </c>
      <c r="P273" t="str">
        <f>IF(M273="","",MAX($O$3:$O$500)+COUNTIF($P$2:P272,"&gt;0")+1)</f>
        <v/>
      </c>
    </row>
    <row r="274" spans="11:16" x14ac:dyDescent="0.25">
      <c r="K274" t="str">
        <f t="shared" si="17"/>
        <v/>
      </c>
      <c r="L274" t="str">
        <f t="shared" ref="L274:L337" si="18">IF($A274="","","BOBBIE["&amp;$A274&amp;","&amp;C$1&amp;"] &lt;- "&amp;"'"&amp;C274&amp;"';")</f>
        <v/>
      </c>
      <c r="M274" t="str">
        <f t="shared" ref="M274:M337" si="19">IF($A274="","","BOBBIE["&amp;$A274&amp;","&amp;D$1&amp;"] &lt;- "&amp;"'"&amp;D274&amp;"';")</f>
        <v/>
      </c>
      <c r="N274" t="str">
        <f>IF(K274="","",MAX($N$2:N273)+1)</f>
        <v/>
      </c>
      <c r="O274" t="str">
        <f>IF(L274="","",MAX($N$3:$N$500)+COUNTIF($O$2:O273,"&gt;0")+1)</f>
        <v/>
      </c>
      <c r="P274" t="str">
        <f>IF(M274="","",MAX($O$3:$O$500)+COUNTIF($P$2:P273,"&gt;0")+1)</f>
        <v/>
      </c>
    </row>
    <row r="275" spans="11:16" x14ac:dyDescent="0.25">
      <c r="K275" t="str">
        <f t="shared" ref="K275:K338" si="20">IF($A275="","","BOBBIE["&amp;$A275&amp;","&amp;B$1&amp;"] &lt;- "&amp;"'"&amp;B275&amp;"';")</f>
        <v/>
      </c>
      <c r="L275" t="str">
        <f t="shared" si="18"/>
        <v/>
      </c>
      <c r="M275" t="str">
        <f t="shared" si="19"/>
        <v/>
      </c>
      <c r="N275" t="str">
        <f>IF(K275="","",MAX($N$2:N274)+1)</f>
        <v/>
      </c>
      <c r="O275" t="str">
        <f>IF(L275="","",MAX($N$3:$N$500)+COUNTIF($O$2:O274,"&gt;0")+1)</f>
        <v/>
      </c>
      <c r="P275" t="str">
        <f>IF(M275="","",MAX($O$3:$O$500)+COUNTIF($P$2:P274,"&gt;0")+1)</f>
        <v/>
      </c>
    </row>
    <row r="276" spans="11:16" x14ac:dyDescent="0.25">
      <c r="K276" t="str">
        <f t="shared" si="20"/>
        <v/>
      </c>
      <c r="L276" t="str">
        <f t="shared" si="18"/>
        <v/>
      </c>
      <c r="M276" t="str">
        <f t="shared" si="19"/>
        <v/>
      </c>
      <c r="N276" t="str">
        <f>IF(K276="","",MAX($N$2:N275)+1)</f>
        <v/>
      </c>
      <c r="O276" t="str">
        <f>IF(L276="","",MAX($N$3:$N$500)+COUNTIF($O$2:O275,"&gt;0")+1)</f>
        <v/>
      </c>
      <c r="P276" t="str">
        <f>IF(M276="","",MAX($O$3:$O$500)+COUNTIF($P$2:P275,"&gt;0")+1)</f>
        <v/>
      </c>
    </row>
    <row r="277" spans="11:16" x14ac:dyDescent="0.25">
      <c r="K277" t="str">
        <f t="shared" si="20"/>
        <v/>
      </c>
      <c r="L277" t="str">
        <f t="shared" si="18"/>
        <v/>
      </c>
      <c r="M277" t="str">
        <f t="shared" si="19"/>
        <v/>
      </c>
      <c r="N277" t="str">
        <f>IF(K277="","",MAX($N$2:N276)+1)</f>
        <v/>
      </c>
      <c r="O277" t="str">
        <f>IF(L277="","",MAX($N$3:$N$500)+COUNTIF($O$2:O276,"&gt;0")+1)</f>
        <v/>
      </c>
      <c r="P277" t="str">
        <f>IF(M277="","",MAX($O$3:$O$500)+COUNTIF($P$2:P276,"&gt;0")+1)</f>
        <v/>
      </c>
    </row>
    <row r="278" spans="11:16" x14ac:dyDescent="0.25">
      <c r="K278" t="str">
        <f t="shared" si="20"/>
        <v/>
      </c>
      <c r="L278" t="str">
        <f t="shared" si="18"/>
        <v/>
      </c>
      <c r="M278" t="str">
        <f t="shared" si="19"/>
        <v/>
      </c>
      <c r="N278" t="str">
        <f>IF(K278="","",MAX($N$2:N277)+1)</f>
        <v/>
      </c>
      <c r="O278" t="str">
        <f>IF(L278="","",MAX($N$3:$N$500)+COUNTIF($O$2:O277,"&gt;0")+1)</f>
        <v/>
      </c>
      <c r="P278" t="str">
        <f>IF(M278="","",MAX($O$3:$O$500)+COUNTIF($P$2:P277,"&gt;0")+1)</f>
        <v/>
      </c>
    </row>
    <row r="279" spans="11:16" x14ac:dyDescent="0.25">
      <c r="K279" t="str">
        <f t="shared" si="20"/>
        <v/>
      </c>
      <c r="L279" t="str">
        <f t="shared" si="18"/>
        <v/>
      </c>
      <c r="M279" t="str">
        <f t="shared" si="19"/>
        <v/>
      </c>
      <c r="N279" t="str">
        <f>IF(K279="","",MAX($N$2:N278)+1)</f>
        <v/>
      </c>
      <c r="O279" t="str">
        <f>IF(L279="","",MAX($N$3:$N$500)+COUNTIF($O$2:O278,"&gt;0")+1)</f>
        <v/>
      </c>
      <c r="P279" t="str">
        <f>IF(M279="","",MAX($O$3:$O$500)+COUNTIF($P$2:P278,"&gt;0")+1)</f>
        <v/>
      </c>
    </row>
    <row r="280" spans="11:16" x14ac:dyDescent="0.25">
      <c r="K280" t="str">
        <f t="shared" si="20"/>
        <v/>
      </c>
      <c r="L280" t="str">
        <f t="shared" si="18"/>
        <v/>
      </c>
      <c r="M280" t="str">
        <f t="shared" si="19"/>
        <v/>
      </c>
      <c r="N280" t="str">
        <f>IF(K280="","",MAX($N$2:N279)+1)</f>
        <v/>
      </c>
      <c r="O280" t="str">
        <f>IF(L280="","",MAX($N$3:$N$500)+COUNTIF($O$2:O279,"&gt;0")+1)</f>
        <v/>
      </c>
      <c r="P280" t="str">
        <f>IF(M280="","",MAX($O$3:$O$500)+COUNTIF($P$2:P279,"&gt;0")+1)</f>
        <v/>
      </c>
    </row>
    <row r="281" spans="11:16" x14ac:dyDescent="0.25">
      <c r="K281" t="str">
        <f t="shared" si="20"/>
        <v/>
      </c>
      <c r="L281" t="str">
        <f t="shared" si="18"/>
        <v/>
      </c>
      <c r="M281" t="str">
        <f t="shared" si="19"/>
        <v/>
      </c>
      <c r="N281" t="str">
        <f>IF(K281="","",MAX($N$2:N280)+1)</f>
        <v/>
      </c>
      <c r="O281" t="str">
        <f>IF(L281="","",MAX($N$3:$N$500)+COUNTIF($O$2:O280,"&gt;0")+1)</f>
        <v/>
      </c>
      <c r="P281" t="str">
        <f>IF(M281="","",MAX($O$3:$O$500)+COUNTIF($P$2:P280,"&gt;0")+1)</f>
        <v/>
      </c>
    </row>
    <row r="282" spans="11:16" x14ac:dyDescent="0.25">
      <c r="K282" t="str">
        <f t="shared" si="20"/>
        <v/>
      </c>
      <c r="L282" t="str">
        <f t="shared" si="18"/>
        <v/>
      </c>
      <c r="M282" t="str">
        <f t="shared" si="19"/>
        <v/>
      </c>
      <c r="N282" t="str">
        <f>IF(K282="","",MAX($N$2:N281)+1)</f>
        <v/>
      </c>
      <c r="O282" t="str">
        <f>IF(L282="","",MAX($N$3:$N$500)+COUNTIF($O$2:O281,"&gt;0")+1)</f>
        <v/>
      </c>
      <c r="P282" t="str">
        <f>IF(M282="","",MAX($O$3:$O$500)+COUNTIF($P$2:P281,"&gt;0")+1)</f>
        <v/>
      </c>
    </row>
    <row r="283" spans="11:16" x14ac:dyDescent="0.25">
      <c r="K283" t="str">
        <f t="shared" si="20"/>
        <v/>
      </c>
      <c r="L283" t="str">
        <f t="shared" si="18"/>
        <v/>
      </c>
      <c r="M283" t="str">
        <f t="shared" si="19"/>
        <v/>
      </c>
      <c r="N283" t="str">
        <f>IF(K283="","",MAX($N$2:N282)+1)</f>
        <v/>
      </c>
      <c r="O283" t="str">
        <f>IF(L283="","",MAX($N$3:$N$500)+COUNTIF($O$2:O282,"&gt;0")+1)</f>
        <v/>
      </c>
      <c r="P283" t="str">
        <f>IF(M283="","",MAX($O$3:$O$500)+COUNTIF($P$2:P282,"&gt;0")+1)</f>
        <v/>
      </c>
    </row>
    <row r="284" spans="11:16" x14ac:dyDescent="0.25">
      <c r="K284" t="str">
        <f t="shared" si="20"/>
        <v/>
      </c>
      <c r="L284" t="str">
        <f t="shared" si="18"/>
        <v/>
      </c>
      <c r="M284" t="str">
        <f t="shared" si="19"/>
        <v/>
      </c>
      <c r="N284" t="str">
        <f>IF(K284="","",MAX($N$2:N283)+1)</f>
        <v/>
      </c>
      <c r="O284" t="str">
        <f>IF(L284="","",MAX($N$3:$N$500)+COUNTIF($O$2:O283,"&gt;0")+1)</f>
        <v/>
      </c>
      <c r="P284" t="str">
        <f>IF(M284="","",MAX($O$3:$O$500)+COUNTIF($P$2:P283,"&gt;0")+1)</f>
        <v/>
      </c>
    </row>
    <row r="285" spans="11:16" x14ac:dyDescent="0.25">
      <c r="K285" t="str">
        <f t="shared" si="20"/>
        <v/>
      </c>
      <c r="L285" t="str">
        <f t="shared" si="18"/>
        <v/>
      </c>
      <c r="M285" t="str">
        <f t="shared" si="19"/>
        <v/>
      </c>
      <c r="N285" t="str">
        <f>IF(K285="","",MAX($N$2:N284)+1)</f>
        <v/>
      </c>
      <c r="O285" t="str">
        <f>IF(L285="","",MAX($N$3:$N$500)+COUNTIF($O$2:O284,"&gt;0")+1)</f>
        <v/>
      </c>
      <c r="P285" t="str">
        <f>IF(M285="","",MAX($O$3:$O$500)+COUNTIF($P$2:P284,"&gt;0")+1)</f>
        <v/>
      </c>
    </row>
    <row r="286" spans="11:16" x14ac:dyDescent="0.25">
      <c r="K286" t="str">
        <f t="shared" si="20"/>
        <v/>
      </c>
      <c r="L286" t="str">
        <f t="shared" si="18"/>
        <v/>
      </c>
      <c r="M286" t="str">
        <f t="shared" si="19"/>
        <v/>
      </c>
      <c r="N286" t="str">
        <f>IF(K286="","",MAX($N$2:N285)+1)</f>
        <v/>
      </c>
      <c r="O286" t="str">
        <f>IF(L286="","",MAX($N$3:$N$500)+COUNTIF($O$2:O285,"&gt;0")+1)</f>
        <v/>
      </c>
      <c r="P286" t="str">
        <f>IF(M286="","",MAX($O$3:$O$500)+COUNTIF($P$2:P285,"&gt;0")+1)</f>
        <v/>
      </c>
    </row>
    <row r="287" spans="11:16" x14ac:dyDescent="0.25">
      <c r="K287" t="str">
        <f t="shared" si="20"/>
        <v/>
      </c>
      <c r="L287" t="str">
        <f t="shared" si="18"/>
        <v/>
      </c>
      <c r="M287" t="str">
        <f t="shared" si="19"/>
        <v/>
      </c>
      <c r="N287" t="str">
        <f>IF(K287="","",MAX($N$2:N286)+1)</f>
        <v/>
      </c>
      <c r="O287" t="str">
        <f>IF(L287="","",MAX($N$3:$N$500)+COUNTIF($O$2:O286,"&gt;0")+1)</f>
        <v/>
      </c>
      <c r="P287" t="str">
        <f>IF(M287="","",MAX($O$3:$O$500)+COUNTIF($P$2:P286,"&gt;0")+1)</f>
        <v/>
      </c>
    </row>
    <row r="288" spans="11:16" x14ac:dyDescent="0.25">
      <c r="K288" t="str">
        <f t="shared" si="20"/>
        <v/>
      </c>
      <c r="L288" t="str">
        <f t="shared" si="18"/>
        <v/>
      </c>
      <c r="M288" t="str">
        <f t="shared" si="19"/>
        <v/>
      </c>
      <c r="N288" t="str">
        <f>IF(K288="","",MAX($N$2:N287)+1)</f>
        <v/>
      </c>
      <c r="O288" t="str">
        <f>IF(L288="","",MAX($N$3:$N$500)+COUNTIF($O$2:O287,"&gt;0")+1)</f>
        <v/>
      </c>
      <c r="P288" t="str">
        <f>IF(M288="","",MAX($O$3:$O$500)+COUNTIF($P$2:P287,"&gt;0")+1)</f>
        <v/>
      </c>
    </row>
    <row r="289" spans="11:16" x14ac:dyDescent="0.25">
      <c r="K289" t="str">
        <f t="shared" si="20"/>
        <v/>
      </c>
      <c r="L289" t="str">
        <f t="shared" si="18"/>
        <v/>
      </c>
      <c r="M289" t="str">
        <f t="shared" si="19"/>
        <v/>
      </c>
      <c r="N289" t="str">
        <f>IF(K289="","",MAX($N$2:N288)+1)</f>
        <v/>
      </c>
      <c r="O289" t="str">
        <f>IF(L289="","",MAX($N$3:$N$500)+COUNTIF($O$2:O288,"&gt;0")+1)</f>
        <v/>
      </c>
      <c r="P289" t="str">
        <f>IF(M289="","",MAX($O$3:$O$500)+COUNTIF($P$2:P288,"&gt;0")+1)</f>
        <v/>
      </c>
    </row>
    <row r="290" spans="11:16" x14ac:dyDescent="0.25">
      <c r="K290" t="str">
        <f t="shared" si="20"/>
        <v/>
      </c>
      <c r="L290" t="str">
        <f t="shared" si="18"/>
        <v/>
      </c>
      <c r="M290" t="str">
        <f t="shared" si="19"/>
        <v/>
      </c>
      <c r="N290" t="str">
        <f>IF(K290="","",MAX($N$2:N289)+1)</f>
        <v/>
      </c>
      <c r="O290" t="str">
        <f>IF(L290="","",MAX($N$3:$N$500)+COUNTIF($O$2:O289,"&gt;0")+1)</f>
        <v/>
      </c>
      <c r="P290" t="str">
        <f>IF(M290="","",MAX($O$3:$O$500)+COUNTIF($P$2:P289,"&gt;0")+1)</f>
        <v/>
      </c>
    </row>
    <row r="291" spans="11:16" x14ac:dyDescent="0.25">
      <c r="K291" t="str">
        <f t="shared" si="20"/>
        <v/>
      </c>
      <c r="L291" t="str">
        <f t="shared" si="18"/>
        <v/>
      </c>
      <c r="M291" t="str">
        <f t="shared" si="19"/>
        <v/>
      </c>
      <c r="N291" t="str">
        <f>IF(K291="","",MAX($N$2:N290)+1)</f>
        <v/>
      </c>
      <c r="O291" t="str">
        <f>IF(L291="","",MAX($N$3:$N$500)+COUNTIF($O$2:O290,"&gt;0")+1)</f>
        <v/>
      </c>
      <c r="P291" t="str">
        <f>IF(M291="","",MAX($O$3:$O$500)+COUNTIF($P$2:P290,"&gt;0")+1)</f>
        <v/>
      </c>
    </row>
    <row r="292" spans="11:16" x14ac:dyDescent="0.25">
      <c r="K292" t="str">
        <f t="shared" si="20"/>
        <v/>
      </c>
      <c r="L292" t="str">
        <f t="shared" si="18"/>
        <v/>
      </c>
      <c r="M292" t="str">
        <f t="shared" si="19"/>
        <v/>
      </c>
      <c r="N292" t="str">
        <f>IF(K292="","",MAX($N$2:N291)+1)</f>
        <v/>
      </c>
      <c r="O292" t="str">
        <f>IF(L292="","",MAX($N$3:$N$500)+COUNTIF($O$2:O291,"&gt;0")+1)</f>
        <v/>
      </c>
      <c r="P292" t="str">
        <f>IF(M292="","",MAX($O$3:$O$500)+COUNTIF($P$2:P291,"&gt;0")+1)</f>
        <v/>
      </c>
    </row>
    <row r="293" spans="11:16" x14ac:dyDescent="0.25">
      <c r="K293" t="str">
        <f t="shared" si="20"/>
        <v/>
      </c>
      <c r="L293" t="str">
        <f t="shared" si="18"/>
        <v/>
      </c>
      <c r="M293" t="str">
        <f t="shared" si="19"/>
        <v/>
      </c>
      <c r="N293" t="str">
        <f>IF(K293="","",MAX($N$2:N292)+1)</f>
        <v/>
      </c>
      <c r="O293" t="str">
        <f>IF(L293="","",MAX($N$3:$N$500)+COUNTIF($O$2:O292,"&gt;0")+1)</f>
        <v/>
      </c>
      <c r="P293" t="str">
        <f>IF(M293="","",MAX($O$3:$O$500)+COUNTIF($P$2:P292,"&gt;0")+1)</f>
        <v/>
      </c>
    </row>
    <row r="294" spans="11:16" x14ac:dyDescent="0.25">
      <c r="K294" t="str">
        <f t="shared" si="20"/>
        <v/>
      </c>
      <c r="L294" t="str">
        <f t="shared" si="18"/>
        <v/>
      </c>
      <c r="M294" t="str">
        <f t="shared" si="19"/>
        <v/>
      </c>
      <c r="N294" t="str">
        <f>IF(K294="","",MAX($N$2:N293)+1)</f>
        <v/>
      </c>
      <c r="O294" t="str">
        <f>IF(L294="","",MAX($N$3:$N$500)+COUNTIF($O$2:O293,"&gt;0")+1)</f>
        <v/>
      </c>
      <c r="P294" t="str">
        <f>IF(M294="","",MAX($O$3:$O$500)+COUNTIF($P$2:P293,"&gt;0")+1)</f>
        <v/>
      </c>
    </row>
    <row r="295" spans="11:16" x14ac:dyDescent="0.25">
      <c r="K295" t="str">
        <f t="shared" si="20"/>
        <v/>
      </c>
      <c r="L295" t="str">
        <f t="shared" si="18"/>
        <v/>
      </c>
      <c r="M295" t="str">
        <f t="shared" si="19"/>
        <v/>
      </c>
      <c r="N295" t="str">
        <f>IF(K295="","",MAX($N$2:N294)+1)</f>
        <v/>
      </c>
      <c r="O295" t="str">
        <f>IF(L295="","",MAX($N$3:$N$500)+COUNTIF($O$2:O294,"&gt;0")+1)</f>
        <v/>
      </c>
      <c r="P295" t="str">
        <f>IF(M295="","",MAX($O$3:$O$500)+COUNTIF($P$2:P294,"&gt;0")+1)</f>
        <v/>
      </c>
    </row>
    <row r="296" spans="11:16" x14ac:dyDescent="0.25">
      <c r="K296" t="str">
        <f t="shared" si="20"/>
        <v/>
      </c>
      <c r="L296" t="str">
        <f t="shared" si="18"/>
        <v/>
      </c>
      <c r="M296" t="str">
        <f t="shared" si="19"/>
        <v/>
      </c>
      <c r="N296" t="str">
        <f>IF(K296="","",MAX($N$2:N295)+1)</f>
        <v/>
      </c>
      <c r="O296" t="str">
        <f>IF(L296="","",MAX($N$3:$N$500)+COUNTIF($O$2:O295,"&gt;0")+1)</f>
        <v/>
      </c>
      <c r="P296" t="str">
        <f>IF(M296="","",MAX($O$3:$O$500)+COUNTIF($P$2:P295,"&gt;0")+1)</f>
        <v/>
      </c>
    </row>
    <row r="297" spans="11:16" x14ac:dyDescent="0.25">
      <c r="K297" t="str">
        <f t="shared" si="20"/>
        <v/>
      </c>
      <c r="L297" t="str">
        <f t="shared" si="18"/>
        <v/>
      </c>
      <c r="M297" t="str">
        <f t="shared" si="19"/>
        <v/>
      </c>
      <c r="N297" t="str">
        <f>IF(K297="","",MAX($N$2:N296)+1)</f>
        <v/>
      </c>
      <c r="O297" t="str">
        <f>IF(L297="","",MAX($N$3:$N$500)+COUNTIF($O$2:O296,"&gt;0")+1)</f>
        <v/>
      </c>
      <c r="P297" t="str">
        <f>IF(M297="","",MAX($O$3:$O$500)+COUNTIF($P$2:P296,"&gt;0")+1)</f>
        <v/>
      </c>
    </row>
    <row r="298" spans="11:16" x14ac:dyDescent="0.25">
      <c r="K298" t="str">
        <f t="shared" si="20"/>
        <v/>
      </c>
      <c r="L298" t="str">
        <f t="shared" si="18"/>
        <v/>
      </c>
      <c r="M298" t="str">
        <f t="shared" si="19"/>
        <v/>
      </c>
      <c r="N298" t="str">
        <f>IF(K298="","",MAX($N$2:N297)+1)</f>
        <v/>
      </c>
      <c r="O298" t="str">
        <f>IF(L298="","",MAX($N$3:$N$500)+COUNTIF($O$2:O297,"&gt;0")+1)</f>
        <v/>
      </c>
      <c r="P298" t="str">
        <f>IF(M298="","",MAX($O$3:$O$500)+COUNTIF($P$2:P297,"&gt;0")+1)</f>
        <v/>
      </c>
    </row>
    <row r="299" spans="11:16" x14ac:dyDescent="0.25">
      <c r="K299" t="str">
        <f t="shared" si="20"/>
        <v/>
      </c>
      <c r="L299" t="str">
        <f t="shared" si="18"/>
        <v/>
      </c>
      <c r="M299" t="str">
        <f t="shared" si="19"/>
        <v/>
      </c>
      <c r="N299" t="str">
        <f>IF(K299="","",MAX($N$2:N298)+1)</f>
        <v/>
      </c>
      <c r="O299" t="str">
        <f>IF(L299="","",MAX($N$3:$N$500)+COUNTIF($O$2:O298,"&gt;0")+1)</f>
        <v/>
      </c>
      <c r="P299" t="str">
        <f>IF(M299="","",MAX($O$3:$O$500)+COUNTIF($P$2:P298,"&gt;0")+1)</f>
        <v/>
      </c>
    </row>
    <row r="300" spans="11:16" x14ac:dyDescent="0.25">
      <c r="K300" t="str">
        <f t="shared" si="20"/>
        <v/>
      </c>
      <c r="L300" t="str">
        <f t="shared" si="18"/>
        <v/>
      </c>
      <c r="M300" t="str">
        <f t="shared" si="19"/>
        <v/>
      </c>
      <c r="N300" t="str">
        <f>IF(K300="","",MAX($N$2:N299)+1)</f>
        <v/>
      </c>
      <c r="O300" t="str">
        <f>IF(L300="","",MAX($N$3:$N$500)+COUNTIF($O$2:O299,"&gt;0")+1)</f>
        <v/>
      </c>
      <c r="P300" t="str">
        <f>IF(M300="","",MAX($O$3:$O$500)+COUNTIF($P$2:P299,"&gt;0")+1)</f>
        <v/>
      </c>
    </row>
    <row r="301" spans="11:16" x14ac:dyDescent="0.25">
      <c r="K301" t="str">
        <f t="shared" si="20"/>
        <v/>
      </c>
      <c r="L301" t="str">
        <f t="shared" si="18"/>
        <v/>
      </c>
      <c r="M301" t="str">
        <f t="shared" si="19"/>
        <v/>
      </c>
      <c r="N301" t="str">
        <f>IF(K301="","",MAX($N$2:N300)+1)</f>
        <v/>
      </c>
      <c r="O301" t="str">
        <f>IF(L301="","",MAX($N$3:$N$500)+COUNTIF($O$2:O300,"&gt;0")+1)</f>
        <v/>
      </c>
      <c r="P301" t="str">
        <f>IF(M301="","",MAX($O$3:$O$500)+COUNTIF($P$2:P300,"&gt;0")+1)</f>
        <v/>
      </c>
    </row>
    <row r="302" spans="11:16" x14ac:dyDescent="0.25">
      <c r="K302" t="str">
        <f t="shared" si="20"/>
        <v/>
      </c>
      <c r="L302" t="str">
        <f t="shared" si="18"/>
        <v/>
      </c>
      <c r="M302" t="str">
        <f t="shared" si="19"/>
        <v/>
      </c>
      <c r="N302" t="str">
        <f>IF(K302="","",MAX($N$2:N301)+1)</f>
        <v/>
      </c>
      <c r="O302" t="str">
        <f>IF(L302="","",MAX($N$3:$N$500)+COUNTIF($O$2:O301,"&gt;0")+1)</f>
        <v/>
      </c>
      <c r="P302" t="str">
        <f>IF(M302="","",MAX($O$3:$O$500)+COUNTIF($P$2:P301,"&gt;0")+1)</f>
        <v/>
      </c>
    </row>
    <row r="303" spans="11:16" x14ac:dyDescent="0.25">
      <c r="K303" t="str">
        <f t="shared" si="20"/>
        <v/>
      </c>
      <c r="L303" t="str">
        <f t="shared" si="18"/>
        <v/>
      </c>
      <c r="M303" t="str">
        <f t="shared" si="19"/>
        <v/>
      </c>
      <c r="N303" t="str">
        <f>IF(K303="","",MAX($N$2:N302)+1)</f>
        <v/>
      </c>
      <c r="O303" t="str">
        <f>IF(L303="","",MAX($N$3:$N$500)+COUNTIF($O$2:O302,"&gt;0")+1)</f>
        <v/>
      </c>
      <c r="P303" t="str">
        <f>IF(M303="","",MAX($O$3:$O$500)+COUNTIF($P$2:P302,"&gt;0")+1)</f>
        <v/>
      </c>
    </row>
    <row r="304" spans="11:16" x14ac:dyDescent="0.25">
      <c r="K304" t="str">
        <f t="shared" si="20"/>
        <v/>
      </c>
      <c r="L304" t="str">
        <f t="shared" si="18"/>
        <v/>
      </c>
      <c r="M304" t="str">
        <f t="shared" si="19"/>
        <v/>
      </c>
      <c r="N304" t="str">
        <f>IF(K304="","",MAX($N$2:N303)+1)</f>
        <v/>
      </c>
      <c r="O304" t="str">
        <f>IF(L304="","",MAX($N$3:$N$500)+COUNTIF($O$2:O303,"&gt;0")+1)</f>
        <v/>
      </c>
      <c r="P304" t="str">
        <f>IF(M304="","",MAX($O$3:$O$500)+COUNTIF($P$2:P303,"&gt;0")+1)</f>
        <v/>
      </c>
    </row>
    <row r="305" spans="11:16" x14ac:dyDescent="0.25">
      <c r="K305" t="str">
        <f t="shared" si="20"/>
        <v/>
      </c>
      <c r="L305" t="str">
        <f t="shared" si="18"/>
        <v/>
      </c>
      <c r="M305" t="str">
        <f t="shared" si="19"/>
        <v/>
      </c>
      <c r="N305" t="str">
        <f>IF(K305="","",MAX($N$2:N304)+1)</f>
        <v/>
      </c>
      <c r="O305" t="str">
        <f>IF(L305="","",MAX($N$3:$N$500)+COUNTIF($O$2:O304,"&gt;0")+1)</f>
        <v/>
      </c>
      <c r="P305" t="str">
        <f>IF(M305="","",MAX($O$3:$O$500)+COUNTIF($P$2:P304,"&gt;0")+1)</f>
        <v/>
      </c>
    </row>
    <row r="306" spans="11:16" x14ac:dyDescent="0.25">
      <c r="K306" t="str">
        <f t="shared" si="20"/>
        <v/>
      </c>
      <c r="L306" t="str">
        <f t="shared" si="18"/>
        <v/>
      </c>
      <c r="M306" t="str">
        <f t="shared" si="19"/>
        <v/>
      </c>
      <c r="N306" t="str">
        <f>IF(K306="","",MAX($N$2:N305)+1)</f>
        <v/>
      </c>
      <c r="O306" t="str">
        <f>IF(L306="","",MAX($N$3:$N$500)+COUNTIF($O$2:O305,"&gt;0")+1)</f>
        <v/>
      </c>
      <c r="P306" t="str">
        <f>IF(M306="","",MAX($O$3:$O$500)+COUNTIF($P$2:P305,"&gt;0")+1)</f>
        <v/>
      </c>
    </row>
    <row r="307" spans="11:16" x14ac:dyDescent="0.25">
      <c r="K307" t="str">
        <f t="shared" si="20"/>
        <v/>
      </c>
      <c r="L307" t="str">
        <f t="shared" si="18"/>
        <v/>
      </c>
      <c r="M307" t="str">
        <f t="shared" si="19"/>
        <v/>
      </c>
      <c r="N307" t="str">
        <f>IF(K307="","",MAX($N$2:N306)+1)</f>
        <v/>
      </c>
      <c r="O307" t="str">
        <f>IF(L307="","",MAX($N$3:$N$500)+COUNTIF($O$2:O306,"&gt;0")+1)</f>
        <v/>
      </c>
      <c r="P307" t="str">
        <f>IF(M307="","",MAX($O$3:$O$500)+COUNTIF($P$2:P306,"&gt;0")+1)</f>
        <v/>
      </c>
    </row>
    <row r="308" spans="11:16" x14ac:dyDescent="0.25">
      <c r="K308" t="str">
        <f t="shared" si="20"/>
        <v/>
      </c>
      <c r="L308" t="str">
        <f t="shared" si="18"/>
        <v/>
      </c>
      <c r="M308" t="str">
        <f t="shared" si="19"/>
        <v/>
      </c>
      <c r="N308" t="str">
        <f>IF(K308="","",MAX($N$2:N307)+1)</f>
        <v/>
      </c>
      <c r="O308" t="str">
        <f>IF(L308="","",MAX($N$3:$N$500)+COUNTIF($O$2:O307,"&gt;0")+1)</f>
        <v/>
      </c>
      <c r="P308" t="str">
        <f>IF(M308="","",MAX($O$3:$O$500)+COUNTIF($P$2:P307,"&gt;0")+1)</f>
        <v/>
      </c>
    </row>
    <row r="309" spans="11:16" x14ac:dyDescent="0.25">
      <c r="K309" t="str">
        <f t="shared" si="20"/>
        <v/>
      </c>
      <c r="L309" t="str">
        <f t="shared" si="18"/>
        <v/>
      </c>
      <c r="M309" t="str">
        <f t="shared" si="19"/>
        <v/>
      </c>
      <c r="N309" t="str">
        <f>IF(K309="","",MAX($N$2:N308)+1)</f>
        <v/>
      </c>
      <c r="O309" t="str">
        <f>IF(L309="","",MAX($N$3:$N$500)+COUNTIF($O$2:O308,"&gt;0")+1)</f>
        <v/>
      </c>
      <c r="P309" t="str">
        <f>IF(M309="","",MAX($O$3:$O$500)+COUNTIF($P$2:P308,"&gt;0")+1)</f>
        <v/>
      </c>
    </row>
    <row r="310" spans="11:16" x14ac:dyDescent="0.25">
      <c r="K310" t="str">
        <f t="shared" si="20"/>
        <v/>
      </c>
      <c r="L310" t="str">
        <f t="shared" si="18"/>
        <v/>
      </c>
      <c r="M310" t="str">
        <f t="shared" si="19"/>
        <v/>
      </c>
      <c r="N310" t="str">
        <f>IF(K310="","",MAX($N$2:N309)+1)</f>
        <v/>
      </c>
      <c r="O310" t="str">
        <f>IF(L310="","",MAX($N$3:$N$500)+COUNTIF($O$2:O309,"&gt;0")+1)</f>
        <v/>
      </c>
      <c r="P310" t="str">
        <f>IF(M310="","",MAX($O$3:$O$500)+COUNTIF($P$2:P309,"&gt;0")+1)</f>
        <v/>
      </c>
    </row>
    <row r="311" spans="11:16" x14ac:dyDescent="0.25">
      <c r="K311" t="str">
        <f t="shared" si="20"/>
        <v/>
      </c>
      <c r="L311" t="str">
        <f t="shared" si="18"/>
        <v/>
      </c>
      <c r="M311" t="str">
        <f t="shared" si="19"/>
        <v/>
      </c>
      <c r="N311" t="str">
        <f>IF(K311="","",MAX($N$2:N310)+1)</f>
        <v/>
      </c>
      <c r="O311" t="str">
        <f>IF(L311="","",MAX($N$3:$N$500)+COUNTIF($O$2:O310,"&gt;0")+1)</f>
        <v/>
      </c>
      <c r="P311" t="str">
        <f>IF(M311="","",MAX($O$3:$O$500)+COUNTIF($P$2:P310,"&gt;0")+1)</f>
        <v/>
      </c>
    </row>
    <row r="312" spans="11:16" x14ac:dyDescent="0.25">
      <c r="K312" t="str">
        <f t="shared" si="20"/>
        <v/>
      </c>
      <c r="L312" t="str">
        <f t="shared" si="18"/>
        <v/>
      </c>
      <c r="M312" t="str">
        <f t="shared" si="19"/>
        <v/>
      </c>
      <c r="N312" t="str">
        <f>IF(K312="","",MAX($N$2:N311)+1)</f>
        <v/>
      </c>
      <c r="O312" t="str">
        <f>IF(L312="","",MAX($N$3:$N$500)+COUNTIF($O$2:O311,"&gt;0")+1)</f>
        <v/>
      </c>
      <c r="P312" t="str">
        <f>IF(M312="","",MAX($O$3:$O$500)+COUNTIF($P$2:P311,"&gt;0")+1)</f>
        <v/>
      </c>
    </row>
    <row r="313" spans="11:16" x14ac:dyDescent="0.25">
      <c r="K313" t="str">
        <f t="shared" si="20"/>
        <v/>
      </c>
      <c r="L313" t="str">
        <f t="shared" si="18"/>
        <v/>
      </c>
      <c r="M313" t="str">
        <f t="shared" si="19"/>
        <v/>
      </c>
      <c r="N313" t="str">
        <f>IF(K313="","",MAX($N$2:N312)+1)</f>
        <v/>
      </c>
      <c r="O313" t="str">
        <f>IF(L313="","",MAX($N$3:$N$500)+COUNTIF($O$2:O312,"&gt;0")+1)</f>
        <v/>
      </c>
      <c r="P313" t="str">
        <f>IF(M313="","",MAX($O$3:$O$500)+COUNTIF($P$2:P312,"&gt;0")+1)</f>
        <v/>
      </c>
    </row>
    <row r="314" spans="11:16" x14ac:dyDescent="0.25">
      <c r="K314" t="str">
        <f t="shared" si="20"/>
        <v/>
      </c>
      <c r="L314" t="str">
        <f t="shared" si="18"/>
        <v/>
      </c>
      <c r="M314" t="str">
        <f t="shared" si="19"/>
        <v/>
      </c>
      <c r="N314" t="str">
        <f>IF(K314="","",MAX($N$2:N313)+1)</f>
        <v/>
      </c>
      <c r="O314" t="str">
        <f>IF(L314="","",MAX($N$3:$N$500)+COUNTIF($O$2:O313,"&gt;0")+1)</f>
        <v/>
      </c>
      <c r="P314" t="str">
        <f>IF(M314="","",MAX($O$3:$O$500)+COUNTIF($P$2:P313,"&gt;0")+1)</f>
        <v/>
      </c>
    </row>
    <row r="315" spans="11:16" x14ac:dyDescent="0.25">
      <c r="K315" t="str">
        <f t="shared" si="20"/>
        <v/>
      </c>
      <c r="L315" t="str">
        <f t="shared" si="18"/>
        <v/>
      </c>
      <c r="M315" t="str">
        <f t="shared" si="19"/>
        <v/>
      </c>
      <c r="N315" t="str">
        <f>IF(K315="","",MAX($N$2:N314)+1)</f>
        <v/>
      </c>
      <c r="O315" t="str">
        <f>IF(L315="","",MAX($N$3:$N$500)+COUNTIF($O$2:O314,"&gt;0")+1)</f>
        <v/>
      </c>
      <c r="P315" t="str">
        <f>IF(M315="","",MAX($O$3:$O$500)+COUNTIF($P$2:P314,"&gt;0")+1)</f>
        <v/>
      </c>
    </row>
    <row r="316" spans="11:16" x14ac:dyDescent="0.25">
      <c r="K316" t="str">
        <f t="shared" si="20"/>
        <v/>
      </c>
      <c r="L316" t="str">
        <f t="shared" si="18"/>
        <v/>
      </c>
      <c r="M316" t="str">
        <f t="shared" si="19"/>
        <v/>
      </c>
      <c r="N316" t="str">
        <f>IF(K316="","",MAX($N$2:N315)+1)</f>
        <v/>
      </c>
      <c r="O316" t="str">
        <f>IF(L316="","",MAX($N$3:$N$500)+COUNTIF($O$2:O315,"&gt;0")+1)</f>
        <v/>
      </c>
      <c r="P316" t="str">
        <f>IF(M316="","",MAX($O$3:$O$500)+COUNTIF($P$2:P315,"&gt;0")+1)</f>
        <v/>
      </c>
    </row>
    <row r="317" spans="11:16" x14ac:dyDescent="0.25">
      <c r="K317" t="str">
        <f t="shared" si="20"/>
        <v/>
      </c>
      <c r="L317" t="str">
        <f t="shared" si="18"/>
        <v/>
      </c>
      <c r="M317" t="str">
        <f t="shared" si="19"/>
        <v/>
      </c>
      <c r="N317" t="str">
        <f>IF(K317="","",MAX($N$2:N316)+1)</f>
        <v/>
      </c>
      <c r="O317" t="str">
        <f>IF(L317="","",MAX($N$3:$N$500)+COUNTIF($O$2:O316,"&gt;0")+1)</f>
        <v/>
      </c>
      <c r="P317" t="str">
        <f>IF(M317="","",MAX($O$3:$O$500)+COUNTIF($P$2:P316,"&gt;0")+1)</f>
        <v/>
      </c>
    </row>
    <row r="318" spans="11:16" x14ac:dyDescent="0.25">
      <c r="K318" t="str">
        <f t="shared" si="20"/>
        <v/>
      </c>
      <c r="L318" t="str">
        <f t="shared" si="18"/>
        <v/>
      </c>
      <c r="M318" t="str">
        <f t="shared" si="19"/>
        <v/>
      </c>
      <c r="N318" t="str">
        <f>IF(K318="","",MAX($N$2:N317)+1)</f>
        <v/>
      </c>
      <c r="O318" t="str">
        <f>IF(L318="","",MAX($N$3:$N$500)+COUNTIF($O$2:O317,"&gt;0")+1)</f>
        <v/>
      </c>
      <c r="P318" t="str">
        <f>IF(M318="","",MAX($O$3:$O$500)+COUNTIF($P$2:P317,"&gt;0")+1)</f>
        <v/>
      </c>
    </row>
    <row r="319" spans="11:16" x14ac:dyDescent="0.25">
      <c r="K319" t="str">
        <f t="shared" si="20"/>
        <v/>
      </c>
      <c r="L319" t="str">
        <f t="shared" si="18"/>
        <v/>
      </c>
      <c r="M319" t="str">
        <f t="shared" si="19"/>
        <v/>
      </c>
      <c r="N319" t="str">
        <f>IF(K319="","",MAX($N$2:N318)+1)</f>
        <v/>
      </c>
      <c r="O319" t="str">
        <f>IF(L319="","",MAX($N$3:$N$500)+COUNTIF($O$2:O318,"&gt;0")+1)</f>
        <v/>
      </c>
      <c r="P319" t="str">
        <f>IF(M319="","",MAX($O$3:$O$500)+COUNTIF($P$2:P318,"&gt;0")+1)</f>
        <v/>
      </c>
    </row>
    <row r="320" spans="11:16" x14ac:dyDescent="0.25">
      <c r="K320" t="str">
        <f t="shared" si="20"/>
        <v/>
      </c>
      <c r="L320" t="str">
        <f t="shared" si="18"/>
        <v/>
      </c>
      <c r="M320" t="str">
        <f t="shared" si="19"/>
        <v/>
      </c>
      <c r="N320" t="str">
        <f>IF(K320="","",MAX($N$2:N319)+1)</f>
        <v/>
      </c>
      <c r="O320" t="str">
        <f>IF(L320="","",MAX($N$3:$N$500)+COUNTIF($O$2:O319,"&gt;0")+1)</f>
        <v/>
      </c>
      <c r="P320" t="str">
        <f>IF(M320="","",MAX($O$3:$O$500)+COUNTIF($P$2:P319,"&gt;0")+1)</f>
        <v/>
      </c>
    </row>
    <row r="321" spans="11:16" x14ac:dyDescent="0.25">
      <c r="K321" t="str">
        <f t="shared" si="20"/>
        <v/>
      </c>
      <c r="L321" t="str">
        <f t="shared" si="18"/>
        <v/>
      </c>
      <c r="M321" t="str">
        <f t="shared" si="19"/>
        <v/>
      </c>
      <c r="N321" t="str">
        <f>IF(K321="","",MAX($N$2:N320)+1)</f>
        <v/>
      </c>
      <c r="O321" t="str">
        <f>IF(L321="","",MAX($N$3:$N$500)+COUNTIF($O$2:O320,"&gt;0")+1)</f>
        <v/>
      </c>
      <c r="P321" t="str">
        <f>IF(M321="","",MAX($O$3:$O$500)+COUNTIF($P$2:P320,"&gt;0")+1)</f>
        <v/>
      </c>
    </row>
    <row r="322" spans="11:16" x14ac:dyDescent="0.25">
      <c r="K322" t="str">
        <f t="shared" si="20"/>
        <v/>
      </c>
      <c r="L322" t="str">
        <f t="shared" si="18"/>
        <v/>
      </c>
      <c r="M322" t="str">
        <f t="shared" si="19"/>
        <v/>
      </c>
      <c r="N322" t="str">
        <f>IF(K322="","",MAX($N$2:N321)+1)</f>
        <v/>
      </c>
      <c r="O322" t="str">
        <f>IF(L322="","",MAX($N$3:$N$500)+COUNTIF($O$2:O321,"&gt;0")+1)</f>
        <v/>
      </c>
      <c r="P322" t="str">
        <f>IF(M322="","",MAX($O$3:$O$500)+COUNTIF($P$2:P321,"&gt;0")+1)</f>
        <v/>
      </c>
    </row>
    <row r="323" spans="11:16" x14ac:dyDescent="0.25">
      <c r="K323" t="str">
        <f t="shared" si="20"/>
        <v/>
      </c>
      <c r="L323" t="str">
        <f t="shared" si="18"/>
        <v/>
      </c>
      <c r="M323" t="str">
        <f t="shared" si="19"/>
        <v/>
      </c>
      <c r="N323" t="str">
        <f>IF(K323="","",MAX($N$2:N322)+1)</f>
        <v/>
      </c>
      <c r="O323" t="str">
        <f>IF(L323="","",MAX($N$3:$N$500)+COUNTIF($O$2:O322,"&gt;0")+1)</f>
        <v/>
      </c>
      <c r="P323" t="str">
        <f>IF(M323="","",MAX($O$3:$O$500)+COUNTIF($P$2:P322,"&gt;0")+1)</f>
        <v/>
      </c>
    </row>
    <row r="324" spans="11:16" x14ac:dyDescent="0.25">
      <c r="K324" t="str">
        <f t="shared" si="20"/>
        <v/>
      </c>
      <c r="L324" t="str">
        <f t="shared" si="18"/>
        <v/>
      </c>
      <c r="M324" t="str">
        <f t="shared" si="19"/>
        <v/>
      </c>
      <c r="N324" t="str">
        <f>IF(K324="","",MAX($N$2:N323)+1)</f>
        <v/>
      </c>
      <c r="O324" t="str">
        <f>IF(L324="","",MAX($N$3:$N$500)+COUNTIF($O$2:O323,"&gt;0")+1)</f>
        <v/>
      </c>
      <c r="P324" t="str">
        <f>IF(M324="","",MAX($O$3:$O$500)+COUNTIF($P$2:P323,"&gt;0")+1)</f>
        <v/>
      </c>
    </row>
    <row r="325" spans="11:16" x14ac:dyDescent="0.25">
      <c r="K325" t="str">
        <f t="shared" si="20"/>
        <v/>
      </c>
      <c r="L325" t="str">
        <f t="shared" si="18"/>
        <v/>
      </c>
      <c r="M325" t="str">
        <f t="shared" si="19"/>
        <v/>
      </c>
      <c r="N325" t="str">
        <f>IF(K325="","",MAX($N$2:N324)+1)</f>
        <v/>
      </c>
      <c r="O325" t="str">
        <f>IF(L325="","",MAX($N$3:$N$500)+COUNTIF($O$2:O324,"&gt;0")+1)</f>
        <v/>
      </c>
      <c r="P325" t="str">
        <f>IF(M325="","",MAX($O$3:$O$500)+COUNTIF($P$2:P324,"&gt;0")+1)</f>
        <v/>
      </c>
    </row>
    <row r="326" spans="11:16" x14ac:dyDescent="0.25">
      <c r="K326" t="str">
        <f t="shared" si="20"/>
        <v/>
      </c>
      <c r="L326" t="str">
        <f t="shared" si="18"/>
        <v/>
      </c>
      <c r="M326" t="str">
        <f t="shared" si="19"/>
        <v/>
      </c>
      <c r="N326" t="str">
        <f>IF(K326="","",MAX($N$2:N325)+1)</f>
        <v/>
      </c>
      <c r="O326" t="str">
        <f>IF(L326="","",MAX($N$3:$N$500)+COUNTIF($O$2:O325,"&gt;0")+1)</f>
        <v/>
      </c>
      <c r="P326" t="str">
        <f>IF(M326="","",MAX($O$3:$O$500)+COUNTIF($P$2:P325,"&gt;0")+1)</f>
        <v/>
      </c>
    </row>
    <row r="327" spans="11:16" x14ac:dyDescent="0.25">
      <c r="K327" t="str">
        <f t="shared" si="20"/>
        <v/>
      </c>
      <c r="L327" t="str">
        <f t="shared" si="18"/>
        <v/>
      </c>
      <c r="M327" t="str">
        <f t="shared" si="19"/>
        <v/>
      </c>
      <c r="N327" t="str">
        <f>IF(K327="","",MAX($N$2:N326)+1)</f>
        <v/>
      </c>
      <c r="O327" t="str">
        <f>IF(L327="","",MAX($N$3:$N$500)+COUNTIF($O$2:O326,"&gt;0")+1)</f>
        <v/>
      </c>
      <c r="P327" t="str">
        <f>IF(M327="","",MAX($O$3:$O$500)+COUNTIF($P$2:P326,"&gt;0")+1)</f>
        <v/>
      </c>
    </row>
    <row r="328" spans="11:16" x14ac:dyDescent="0.25">
      <c r="K328" t="str">
        <f t="shared" si="20"/>
        <v/>
      </c>
      <c r="L328" t="str">
        <f t="shared" si="18"/>
        <v/>
      </c>
      <c r="M328" t="str">
        <f t="shared" si="19"/>
        <v/>
      </c>
      <c r="N328" t="str">
        <f>IF(K328="","",MAX($N$2:N327)+1)</f>
        <v/>
      </c>
      <c r="O328" t="str">
        <f>IF(L328="","",MAX($N$3:$N$500)+COUNTIF($O$2:O327,"&gt;0")+1)</f>
        <v/>
      </c>
      <c r="P328" t="str">
        <f>IF(M328="","",MAX($O$3:$O$500)+COUNTIF($P$2:P327,"&gt;0")+1)</f>
        <v/>
      </c>
    </row>
    <row r="329" spans="11:16" x14ac:dyDescent="0.25">
      <c r="K329" t="str">
        <f t="shared" si="20"/>
        <v/>
      </c>
      <c r="L329" t="str">
        <f t="shared" si="18"/>
        <v/>
      </c>
      <c r="M329" t="str">
        <f t="shared" si="19"/>
        <v/>
      </c>
      <c r="N329" t="str">
        <f>IF(K329="","",MAX($N$2:N328)+1)</f>
        <v/>
      </c>
      <c r="O329" t="str">
        <f>IF(L329="","",MAX($N$3:$N$500)+COUNTIF($O$2:O328,"&gt;0")+1)</f>
        <v/>
      </c>
      <c r="P329" t="str">
        <f>IF(M329="","",MAX($O$3:$O$500)+COUNTIF($P$2:P328,"&gt;0")+1)</f>
        <v/>
      </c>
    </row>
    <row r="330" spans="11:16" x14ac:dyDescent="0.25">
      <c r="K330" t="str">
        <f t="shared" si="20"/>
        <v/>
      </c>
      <c r="L330" t="str">
        <f t="shared" si="18"/>
        <v/>
      </c>
      <c r="M330" t="str">
        <f t="shared" si="19"/>
        <v/>
      </c>
      <c r="N330" t="str">
        <f>IF(K330="","",MAX($N$2:N329)+1)</f>
        <v/>
      </c>
      <c r="O330" t="str">
        <f>IF(L330="","",MAX($N$3:$N$500)+COUNTIF($O$2:O329,"&gt;0")+1)</f>
        <v/>
      </c>
      <c r="P330" t="str">
        <f>IF(M330="","",MAX($O$3:$O$500)+COUNTIF($P$2:P329,"&gt;0")+1)</f>
        <v/>
      </c>
    </row>
    <row r="331" spans="11:16" x14ac:dyDescent="0.25">
      <c r="K331" t="str">
        <f t="shared" si="20"/>
        <v/>
      </c>
      <c r="L331" t="str">
        <f t="shared" si="18"/>
        <v/>
      </c>
      <c r="M331" t="str">
        <f t="shared" si="19"/>
        <v/>
      </c>
      <c r="N331" t="str">
        <f>IF(K331="","",MAX($N$2:N330)+1)</f>
        <v/>
      </c>
      <c r="O331" t="str">
        <f>IF(L331="","",MAX($N$3:$N$500)+COUNTIF($O$2:O330,"&gt;0")+1)</f>
        <v/>
      </c>
      <c r="P331" t="str">
        <f>IF(M331="","",MAX($O$3:$O$500)+COUNTIF($P$2:P330,"&gt;0")+1)</f>
        <v/>
      </c>
    </row>
    <row r="332" spans="11:16" x14ac:dyDescent="0.25">
      <c r="K332" t="str">
        <f t="shared" si="20"/>
        <v/>
      </c>
      <c r="L332" t="str">
        <f t="shared" si="18"/>
        <v/>
      </c>
      <c r="M332" t="str">
        <f t="shared" si="19"/>
        <v/>
      </c>
      <c r="N332" t="str">
        <f>IF(K332="","",MAX($N$2:N331)+1)</f>
        <v/>
      </c>
      <c r="O332" t="str">
        <f>IF(L332="","",MAX($N$3:$N$500)+COUNTIF($O$2:O331,"&gt;0")+1)</f>
        <v/>
      </c>
      <c r="P332" t="str">
        <f>IF(M332="","",MAX($O$3:$O$500)+COUNTIF($P$2:P331,"&gt;0")+1)</f>
        <v/>
      </c>
    </row>
    <row r="333" spans="11:16" x14ac:dyDescent="0.25">
      <c r="K333" t="str">
        <f t="shared" si="20"/>
        <v/>
      </c>
      <c r="L333" t="str">
        <f t="shared" si="18"/>
        <v/>
      </c>
      <c r="M333" t="str">
        <f t="shared" si="19"/>
        <v/>
      </c>
      <c r="N333" t="str">
        <f>IF(K333="","",MAX($N$2:N332)+1)</f>
        <v/>
      </c>
      <c r="O333" t="str">
        <f>IF(L333="","",MAX($N$3:$N$500)+COUNTIF($O$2:O332,"&gt;0")+1)</f>
        <v/>
      </c>
      <c r="P333" t="str">
        <f>IF(M333="","",MAX($O$3:$O$500)+COUNTIF($P$2:P332,"&gt;0")+1)</f>
        <v/>
      </c>
    </row>
    <row r="334" spans="11:16" x14ac:dyDescent="0.25">
      <c r="K334" t="str">
        <f t="shared" si="20"/>
        <v/>
      </c>
      <c r="L334" t="str">
        <f t="shared" si="18"/>
        <v/>
      </c>
      <c r="M334" t="str">
        <f t="shared" si="19"/>
        <v/>
      </c>
      <c r="N334" t="str">
        <f>IF(K334="","",MAX($N$2:N333)+1)</f>
        <v/>
      </c>
      <c r="O334" t="str">
        <f>IF(L334="","",MAX($N$3:$N$500)+COUNTIF($O$2:O333,"&gt;0")+1)</f>
        <v/>
      </c>
      <c r="P334" t="str">
        <f>IF(M334="","",MAX($O$3:$O$500)+COUNTIF($P$2:P333,"&gt;0")+1)</f>
        <v/>
      </c>
    </row>
    <row r="335" spans="11:16" x14ac:dyDescent="0.25">
      <c r="K335" t="str">
        <f t="shared" si="20"/>
        <v/>
      </c>
      <c r="L335" t="str">
        <f t="shared" si="18"/>
        <v/>
      </c>
      <c r="M335" t="str">
        <f t="shared" si="19"/>
        <v/>
      </c>
      <c r="N335" t="str">
        <f>IF(K335="","",MAX($N$2:N334)+1)</f>
        <v/>
      </c>
      <c r="O335" t="str">
        <f>IF(L335="","",MAX($N$3:$N$500)+COUNTIF($O$2:O334,"&gt;0")+1)</f>
        <v/>
      </c>
      <c r="P335" t="str">
        <f>IF(M335="","",MAX($O$3:$O$500)+COUNTIF($P$2:P334,"&gt;0")+1)</f>
        <v/>
      </c>
    </row>
    <row r="336" spans="11:16" x14ac:dyDescent="0.25">
      <c r="K336" t="str">
        <f t="shared" si="20"/>
        <v/>
      </c>
      <c r="L336" t="str">
        <f t="shared" si="18"/>
        <v/>
      </c>
      <c r="M336" t="str">
        <f t="shared" si="19"/>
        <v/>
      </c>
      <c r="N336" t="str">
        <f>IF(K336="","",MAX($N$2:N335)+1)</f>
        <v/>
      </c>
      <c r="O336" t="str">
        <f>IF(L336="","",MAX($N$3:$N$500)+COUNTIF($O$2:O335,"&gt;0")+1)</f>
        <v/>
      </c>
      <c r="P336" t="str">
        <f>IF(M336="","",MAX($O$3:$O$500)+COUNTIF($P$2:P335,"&gt;0")+1)</f>
        <v/>
      </c>
    </row>
    <row r="337" spans="11:16" x14ac:dyDescent="0.25">
      <c r="K337" t="str">
        <f t="shared" si="20"/>
        <v/>
      </c>
      <c r="L337" t="str">
        <f t="shared" si="18"/>
        <v/>
      </c>
      <c r="M337" t="str">
        <f t="shared" si="19"/>
        <v/>
      </c>
      <c r="N337" t="str">
        <f>IF(K337="","",MAX($N$2:N336)+1)</f>
        <v/>
      </c>
      <c r="O337" t="str">
        <f>IF(L337="","",MAX($N$3:$N$500)+COUNTIF($O$2:O336,"&gt;0")+1)</f>
        <v/>
      </c>
      <c r="P337" t="str">
        <f>IF(M337="","",MAX($O$3:$O$500)+COUNTIF($P$2:P336,"&gt;0")+1)</f>
        <v/>
      </c>
    </row>
    <row r="338" spans="11:16" x14ac:dyDescent="0.25">
      <c r="K338" t="str">
        <f t="shared" si="20"/>
        <v/>
      </c>
      <c r="L338" t="str">
        <f t="shared" ref="L338:L401" si="21">IF($A338="","","BOBBIE["&amp;$A338&amp;","&amp;C$1&amp;"] &lt;- "&amp;"'"&amp;C338&amp;"';")</f>
        <v/>
      </c>
      <c r="M338" t="str">
        <f t="shared" ref="M338:M401" si="22">IF($A338="","","BOBBIE["&amp;$A338&amp;","&amp;D$1&amp;"] &lt;- "&amp;"'"&amp;D338&amp;"';")</f>
        <v/>
      </c>
      <c r="N338" t="str">
        <f>IF(K338="","",MAX($N$2:N337)+1)</f>
        <v/>
      </c>
      <c r="O338" t="str">
        <f>IF(L338="","",MAX($N$3:$N$500)+COUNTIF($O$2:O337,"&gt;0")+1)</f>
        <v/>
      </c>
      <c r="P338" t="str">
        <f>IF(M338="","",MAX($O$3:$O$500)+COUNTIF($P$2:P337,"&gt;0")+1)</f>
        <v/>
      </c>
    </row>
    <row r="339" spans="11:16" x14ac:dyDescent="0.25">
      <c r="K339" t="str">
        <f t="shared" ref="K339:K402" si="23">IF($A339="","","BOBBIE["&amp;$A339&amp;","&amp;B$1&amp;"] &lt;- "&amp;"'"&amp;B339&amp;"';")</f>
        <v/>
      </c>
      <c r="L339" t="str">
        <f t="shared" si="21"/>
        <v/>
      </c>
      <c r="M339" t="str">
        <f t="shared" si="22"/>
        <v/>
      </c>
      <c r="N339" t="str">
        <f>IF(K339="","",MAX($N$2:N338)+1)</f>
        <v/>
      </c>
      <c r="O339" t="str">
        <f>IF(L339="","",MAX($N$3:$N$500)+COUNTIF($O$2:O338,"&gt;0")+1)</f>
        <v/>
      </c>
      <c r="P339" t="str">
        <f>IF(M339="","",MAX($O$3:$O$500)+COUNTIF($P$2:P338,"&gt;0")+1)</f>
        <v/>
      </c>
    </row>
    <row r="340" spans="11:16" x14ac:dyDescent="0.25">
      <c r="K340" t="str">
        <f t="shared" si="23"/>
        <v/>
      </c>
      <c r="L340" t="str">
        <f t="shared" si="21"/>
        <v/>
      </c>
      <c r="M340" t="str">
        <f t="shared" si="22"/>
        <v/>
      </c>
      <c r="N340" t="str">
        <f>IF(K340="","",MAX($N$2:N339)+1)</f>
        <v/>
      </c>
      <c r="O340" t="str">
        <f>IF(L340="","",MAX($N$3:$N$500)+COUNTIF($O$2:O339,"&gt;0")+1)</f>
        <v/>
      </c>
      <c r="P340" t="str">
        <f>IF(M340="","",MAX($O$3:$O$500)+COUNTIF($P$2:P339,"&gt;0")+1)</f>
        <v/>
      </c>
    </row>
    <row r="341" spans="11:16" x14ac:dyDescent="0.25">
      <c r="K341" t="str">
        <f t="shared" si="23"/>
        <v/>
      </c>
      <c r="L341" t="str">
        <f t="shared" si="21"/>
        <v/>
      </c>
      <c r="M341" t="str">
        <f t="shared" si="22"/>
        <v/>
      </c>
      <c r="N341" t="str">
        <f>IF(K341="","",MAX($N$2:N340)+1)</f>
        <v/>
      </c>
      <c r="O341" t="str">
        <f>IF(L341="","",MAX($N$3:$N$500)+COUNTIF($O$2:O340,"&gt;0")+1)</f>
        <v/>
      </c>
      <c r="P341" t="str">
        <f>IF(M341="","",MAX($O$3:$O$500)+COUNTIF($P$2:P340,"&gt;0")+1)</f>
        <v/>
      </c>
    </row>
    <row r="342" spans="11:16" x14ac:dyDescent="0.25">
      <c r="K342" t="str">
        <f t="shared" si="23"/>
        <v/>
      </c>
      <c r="L342" t="str">
        <f t="shared" si="21"/>
        <v/>
      </c>
      <c r="M342" t="str">
        <f t="shared" si="22"/>
        <v/>
      </c>
      <c r="N342" t="str">
        <f>IF(K342="","",MAX($N$2:N341)+1)</f>
        <v/>
      </c>
      <c r="O342" t="str">
        <f>IF(L342="","",MAX($N$3:$N$500)+COUNTIF($O$2:O341,"&gt;0")+1)</f>
        <v/>
      </c>
      <c r="P342" t="str">
        <f>IF(M342="","",MAX($O$3:$O$500)+COUNTIF($P$2:P341,"&gt;0")+1)</f>
        <v/>
      </c>
    </row>
    <row r="343" spans="11:16" x14ac:dyDescent="0.25">
      <c r="K343" t="str">
        <f t="shared" si="23"/>
        <v/>
      </c>
      <c r="L343" t="str">
        <f t="shared" si="21"/>
        <v/>
      </c>
      <c r="M343" t="str">
        <f t="shared" si="22"/>
        <v/>
      </c>
      <c r="N343" t="str">
        <f>IF(K343="","",MAX($N$2:N342)+1)</f>
        <v/>
      </c>
      <c r="O343" t="str">
        <f>IF(L343="","",MAX($N$3:$N$500)+COUNTIF($O$2:O342,"&gt;0")+1)</f>
        <v/>
      </c>
      <c r="P343" t="str">
        <f>IF(M343="","",MAX($O$3:$O$500)+COUNTIF($P$2:P342,"&gt;0")+1)</f>
        <v/>
      </c>
    </row>
    <row r="344" spans="11:16" x14ac:dyDescent="0.25">
      <c r="K344" t="str">
        <f t="shared" si="23"/>
        <v/>
      </c>
      <c r="L344" t="str">
        <f t="shared" si="21"/>
        <v/>
      </c>
      <c r="M344" t="str">
        <f t="shared" si="22"/>
        <v/>
      </c>
      <c r="N344" t="str">
        <f>IF(K344="","",MAX($N$2:N343)+1)</f>
        <v/>
      </c>
      <c r="O344" t="str">
        <f>IF(L344="","",MAX($N$3:$N$500)+COUNTIF($O$2:O343,"&gt;0")+1)</f>
        <v/>
      </c>
      <c r="P344" t="str">
        <f>IF(M344="","",MAX($O$3:$O$500)+COUNTIF($P$2:P343,"&gt;0")+1)</f>
        <v/>
      </c>
    </row>
    <row r="345" spans="11:16" x14ac:dyDescent="0.25">
      <c r="K345" t="str">
        <f t="shared" si="23"/>
        <v/>
      </c>
      <c r="L345" t="str">
        <f t="shared" si="21"/>
        <v/>
      </c>
      <c r="M345" t="str">
        <f t="shared" si="22"/>
        <v/>
      </c>
      <c r="N345" t="str">
        <f>IF(K345="","",MAX($N$2:N344)+1)</f>
        <v/>
      </c>
      <c r="O345" t="str">
        <f>IF(L345="","",MAX($N$3:$N$500)+COUNTIF($O$2:O344,"&gt;0")+1)</f>
        <v/>
      </c>
      <c r="P345" t="str">
        <f>IF(M345="","",MAX($O$3:$O$500)+COUNTIF($P$2:P344,"&gt;0")+1)</f>
        <v/>
      </c>
    </row>
    <row r="346" spans="11:16" x14ac:dyDescent="0.25">
      <c r="K346" t="str">
        <f t="shared" si="23"/>
        <v/>
      </c>
      <c r="L346" t="str">
        <f t="shared" si="21"/>
        <v/>
      </c>
      <c r="M346" t="str">
        <f t="shared" si="22"/>
        <v/>
      </c>
      <c r="N346" t="str">
        <f>IF(K346="","",MAX($N$2:N345)+1)</f>
        <v/>
      </c>
      <c r="O346" t="str">
        <f>IF(L346="","",MAX($N$3:$N$500)+COUNTIF($O$2:O345,"&gt;0")+1)</f>
        <v/>
      </c>
      <c r="P346" t="str">
        <f>IF(M346="","",MAX($O$3:$O$500)+COUNTIF($P$2:P345,"&gt;0")+1)</f>
        <v/>
      </c>
    </row>
    <row r="347" spans="11:16" x14ac:dyDescent="0.25">
      <c r="K347" t="str">
        <f t="shared" si="23"/>
        <v/>
      </c>
      <c r="L347" t="str">
        <f t="shared" si="21"/>
        <v/>
      </c>
      <c r="M347" t="str">
        <f t="shared" si="22"/>
        <v/>
      </c>
      <c r="N347" t="str">
        <f>IF(K347="","",MAX($N$2:N346)+1)</f>
        <v/>
      </c>
      <c r="O347" t="str">
        <f>IF(L347="","",MAX($N$3:$N$500)+COUNTIF($O$2:O346,"&gt;0")+1)</f>
        <v/>
      </c>
      <c r="P347" t="str">
        <f>IF(M347="","",MAX($O$3:$O$500)+COUNTIF($P$2:P346,"&gt;0")+1)</f>
        <v/>
      </c>
    </row>
    <row r="348" spans="11:16" x14ac:dyDescent="0.25">
      <c r="K348" t="str">
        <f t="shared" si="23"/>
        <v/>
      </c>
      <c r="L348" t="str">
        <f t="shared" si="21"/>
        <v/>
      </c>
      <c r="M348" t="str">
        <f t="shared" si="22"/>
        <v/>
      </c>
      <c r="N348" t="str">
        <f>IF(K348="","",MAX($N$2:N347)+1)</f>
        <v/>
      </c>
      <c r="O348" t="str">
        <f>IF(L348="","",MAX($N$3:$N$500)+COUNTIF($O$2:O347,"&gt;0")+1)</f>
        <v/>
      </c>
      <c r="P348" t="str">
        <f>IF(M348="","",MAX($O$3:$O$500)+COUNTIF($P$2:P347,"&gt;0")+1)</f>
        <v/>
      </c>
    </row>
    <row r="349" spans="11:16" x14ac:dyDescent="0.25">
      <c r="K349" t="str">
        <f t="shared" si="23"/>
        <v/>
      </c>
      <c r="L349" t="str">
        <f t="shared" si="21"/>
        <v/>
      </c>
      <c r="M349" t="str">
        <f t="shared" si="22"/>
        <v/>
      </c>
      <c r="N349" t="str">
        <f>IF(K349="","",MAX($N$2:N348)+1)</f>
        <v/>
      </c>
      <c r="O349" t="str">
        <f>IF(L349="","",MAX($N$3:$N$500)+COUNTIF($O$2:O348,"&gt;0")+1)</f>
        <v/>
      </c>
      <c r="P349" t="str">
        <f>IF(M349="","",MAX($O$3:$O$500)+COUNTIF($P$2:P348,"&gt;0")+1)</f>
        <v/>
      </c>
    </row>
    <row r="350" spans="11:16" x14ac:dyDescent="0.25">
      <c r="K350" t="str">
        <f t="shared" si="23"/>
        <v/>
      </c>
      <c r="L350" t="str">
        <f t="shared" si="21"/>
        <v/>
      </c>
      <c r="M350" t="str">
        <f t="shared" si="22"/>
        <v/>
      </c>
      <c r="N350" t="str">
        <f>IF(K350="","",MAX($N$2:N349)+1)</f>
        <v/>
      </c>
      <c r="O350" t="str">
        <f>IF(L350="","",MAX($N$3:$N$500)+COUNTIF($O$2:O349,"&gt;0")+1)</f>
        <v/>
      </c>
      <c r="P350" t="str">
        <f>IF(M350="","",MAX($O$3:$O$500)+COUNTIF($P$2:P349,"&gt;0")+1)</f>
        <v/>
      </c>
    </row>
    <row r="351" spans="11:16" x14ac:dyDescent="0.25">
      <c r="K351" t="str">
        <f t="shared" si="23"/>
        <v/>
      </c>
      <c r="L351" t="str">
        <f t="shared" si="21"/>
        <v/>
      </c>
      <c r="M351" t="str">
        <f t="shared" si="22"/>
        <v/>
      </c>
      <c r="N351" t="str">
        <f>IF(K351="","",MAX($N$2:N350)+1)</f>
        <v/>
      </c>
      <c r="O351" t="str">
        <f>IF(L351="","",MAX($N$3:$N$500)+COUNTIF($O$2:O350,"&gt;0")+1)</f>
        <v/>
      </c>
      <c r="P351" t="str">
        <f>IF(M351="","",MAX($O$3:$O$500)+COUNTIF($P$2:P350,"&gt;0")+1)</f>
        <v/>
      </c>
    </row>
    <row r="352" spans="11:16" x14ac:dyDescent="0.25">
      <c r="K352" t="str">
        <f t="shared" si="23"/>
        <v/>
      </c>
      <c r="L352" t="str">
        <f t="shared" si="21"/>
        <v/>
      </c>
      <c r="M352" t="str">
        <f t="shared" si="22"/>
        <v/>
      </c>
      <c r="N352" t="str">
        <f>IF(K352="","",MAX($N$2:N351)+1)</f>
        <v/>
      </c>
      <c r="O352" t="str">
        <f>IF(L352="","",MAX($N$3:$N$500)+COUNTIF($O$2:O351,"&gt;0")+1)</f>
        <v/>
      </c>
      <c r="P352" t="str">
        <f>IF(M352="","",MAX($O$3:$O$500)+COUNTIF($P$2:P351,"&gt;0")+1)</f>
        <v/>
      </c>
    </row>
    <row r="353" spans="11:16" x14ac:dyDescent="0.25">
      <c r="K353" t="str">
        <f t="shared" si="23"/>
        <v/>
      </c>
      <c r="L353" t="str">
        <f t="shared" si="21"/>
        <v/>
      </c>
      <c r="M353" t="str">
        <f t="shared" si="22"/>
        <v/>
      </c>
      <c r="N353" t="str">
        <f>IF(K353="","",MAX($N$2:N352)+1)</f>
        <v/>
      </c>
      <c r="O353" t="str">
        <f>IF(L353="","",MAX($N$3:$N$500)+COUNTIF($O$2:O352,"&gt;0")+1)</f>
        <v/>
      </c>
      <c r="P353" t="str">
        <f>IF(M353="","",MAX($O$3:$O$500)+COUNTIF($P$2:P352,"&gt;0")+1)</f>
        <v/>
      </c>
    </row>
    <row r="354" spans="11:16" x14ac:dyDescent="0.25">
      <c r="K354" t="str">
        <f t="shared" si="23"/>
        <v/>
      </c>
      <c r="L354" t="str">
        <f t="shared" si="21"/>
        <v/>
      </c>
      <c r="M354" t="str">
        <f t="shared" si="22"/>
        <v/>
      </c>
      <c r="N354" t="str">
        <f>IF(K354="","",MAX($N$2:N353)+1)</f>
        <v/>
      </c>
      <c r="O354" t="str">
        <f>IF(L354="","",MAX($N$3:$N$500)+COUNTIF($O$2:O353,"&gt;0")+1)</f>
        <v/>
      </c>
      <c r="P354" t="str">
        <f>IF(M354="","",MAX($O$3:$O$500)+COUNTIF($P$2:P353,"&gt;0")+1)</f>
        <v/>
      </c>
    </row>
    <row r="355" spans="11:16" x14ac:dyDescent="0.25">
      <c r="K355" t="str">
        <f t="shared" si="23"/>
        <v/>
      </c>
      <c r="L355" t="str">
        <f t="shared" si="21"/>
        <v/>
      </c>
      <c r="M355" t="str">
        <f t="shared" si="22"/>
        <v/>
      </c>
      <c r="N355" t="str">
        <f>IF(K355="","",MAX($N$2:N354)+1)</f>
        <v/>
      </c>
      <c r="O355" t="str">
        <f>IF(L355="","",MAX($N$3:$N$500)+COUNTIF($O$2:O354,"&gt;0")+1)</f>
        <v/>
      </c>
      <c r="P355" t="str">
        <f>IF(M355="","",MAX($O$3:$O$500)+COUNTIF($P$2:P354,"&gt;0")+1)</f>
        <v/>
      </c>
    </row>
    <row r="356" spans="11:16" x14ac:dyDescent="0.25">
      <c r="K356" t="str">
        <f t="shared" si="23"/>
        <v/>
      </c>
      <c r="L356" t="str">
        <f t="shared" si="21"/>
        <v/>
      </c>
      <c r="M356" t="str">
        <f t="shared" si="22"/>
        <v/>
      </c>
      <c r="N356" t="str">
        <f>IF(K356="","",MAX($N$2:N355)+1)</f>
        <v/>
      </c>
      <c r="O356" t="str">
        <f>IF(L356="","",MAX($N$3:$N$500)+COUNTIF($O$2:O355,"&gt;0")+1)</f>
        <v/>
      </c>
      <c r="P356" t="str">
        <f>IF(M356="","",MAX($O$3:$O$500)+COUNTIF($P$2:P355,"&gt;0")+1)</f>
        <v/>
      </c>
    </row>
    <row r="357" spans="11:16" x14ac:dyDescent="0.25">
      <c r="K357" t="str">
        <f t="shared" si="23"/>
        <v/>
      </c>
      <c r="L357" t="str">
        <f t="shared" si="21"/>
        <v/>
      </c>
      <c r="M357" t="str">
        <f t="shared" si="22"/>
        <v/>
      </c>
      <c r="N357" t="str">
        <f>IF(K357="","",MAX($N$2:N356)+1)</f>
        <v/>
      </c>
      <c r="O357" t="str">
        <f>IF(L357="","",MAX($N$3:$N$500)+COUNTIF($O$2:O356,"&gt;0")+1)</f>
        <v/>
      </c>
      <c r="P357" t="str">
        <f>IF(M357="","",MAX($O$3:$O$500)+COUNTIF($P$2:P356,"&gt;0")+1)</f>
        <v/>
      </c>
    </row>
    <row r="358" spans="11:16" x14ac:dyDescent="0.25">
      <c r="K358" t="str">
        <f t="shared" si="23"/>
        <v/>
      </c>
      <c r="L358" t="str">
        <f t="shared" si="21"/>
        <v/>
      </c>
      <c r="M358" t="str">
        <f t="shared" si="22"/>
        <v/>
      </c>
      <c r="N358" t="str">
        <f>IF(K358="","",MAX($N$2:N357)+1)</f>
        <v/>
      </c>
      <c r="O358" t="str">
        <f>IF(L358="","",MAX($N$3:$N$500)+COUNTIF($O$2:O357,"&gt;0")+1)</f>
        <v/>
      </c>
      <c r="P358" t="str">
        <f>IF(M358="","",MAX($O$3:$O$500)+COUNTIF($P$2:P357,"&gt;0")+1)</f>
        <v/>
      </c>
    </row>
    <row r="359" spans="11:16" x14ac:dyDescent="0.25">
      <c r="K359" t="str">
        <f t="shared" si="23"/>
        <v/>
      </c>
      <c r="L359" t="str">
        <f t="shared" si="21"/>
        <v/>
      </c>
      <c r="M359" t="str">
        <f t="shared" si="22"/>
        <v/>
      </c>
      <c r="N359" t="str">
        <f>IF(K359="","",MAX($N$2:N358)+1)</f>
        <v/>
      </c>
      <c r="O359" t="str">
        <f>IF(L359="","",MAX($N$3:$N$500)+COUNTIF($O$2:O358,"&gt;0")+1)</f>
        <v/>
      </c>
      <c r="P359" t="str">
        <f>IF(M359="","",MAX($O$3:$O$500)+COUNTIF($P$2:P358,"&gt;0")+1)</f>
        <v/>
      </c>
    </row>
    <row r="360" spans="11:16" x14ac:dyDescent="0.25">
      <c r="K360" t="str">
        <f t="shared" si="23"/>
        <v/>
      </c>
      <c r="L360" t="str">
        <f t="shared" si="21"/>
        <v/>
      </c>
      <c r="M360" t="str">
        <f t="shared" si="22"/>
        <v/>
      </c>
      <c r="N360" t="str">
        <f>IF(K360="","",MAX($N$2:N359)+1)</f>
        <v/>
      </c>
      <c r="O360" t="str">
        <f>IF(L360="","",MAX($N$3:$N$500)+COUNTIF($O$2:O359,"&gt;0")+1)</f>
        <v/>
      </c>
      <c r="P360" t="str">
        <f>IF(M360="","",MAX($O$3:$O$500)+COUNTIF($P$2:P359,"&gt;0")+1)</f>
        <v/>
      </c>
    </row>
    <row r="361" spans="11:16" x14ac:dyDescent="0.25">
      <c r="K361" t="str">
        <f t="shared" si="23"/>
        <v/>
      </c>
      <c r="L361" t="str">
        <f t="shared" si="21"/>
        <v/>
      </c>
      <c r="M361" t="str">
        <f t="shared" si="22"/>
        <v/>
      </c>
      <c r="N361" t="str">
        <f>IF(K361="","",MAX($N$2:N360)+1)</f>
        <v/>
      </c>
      <c r="O361" t="str">
        <f>IF(L361="","",MAX($N$3:$N$500)+COUNTIF($O$2:O360,"&gt;0")+1)</f>
        <v/>
      </c>
      <c r="P361" t="str">
        <f>IF(M361="","",MAX($O$3:$O$500)+COUNTIF($P$2:P360,"&gt;0")+1)</f>
        <v/>
      </c>
    </row>
    <row r="362" spans="11:16" x14ac:dyDescent="0.25">
      <c r="K362" t="str">
        <f t="shared" si="23"/>
        <v/>
      </c>
      <c r="L362" t="str">
        <f t="shared" si="21"/>
        <v/>
      </c>
      <c r="M362" t="str">
        <f t="shared" si="22"/>
        <v/>
      </c>
      <c r="N362" t="str">
        <f>IF(K362="","",MAX($N$2:N361)+1)</f>
        <v/>
      </c>
      <c r="O362" t="str">
        <f>IF(L362="","",MAX($N$3:$N$500)+COUNTIF($O$2:O361,"&gt;0")+1)</f>
        <v/>
      </c>
      <c r="P362" t="str">
        <f>IF(M362="","",MAX($O$3:$O$500)+COUNTIF($P$2:P361,"&gt;0")+1)</f>
        <v/>
      </c>
    </row>
    <row r="363" spans="11:16" x14ac:dyDescent="0.25">
      <c r="K363" t="str">
        <f t="shared" si="23"/>
        <v/>
      </c>
      <c r="L363" t="str">
        <f t="shared" si="21"/>
        <v/>
      </c>
      <c r="M363" t="str">
        <f t="shared" si="22"/>
        <v/>
      </c>
      <c r="N363" t="str">
        <f>IF(K363="","",MAX($N$2:N362)+1)</f>
        <v/>
      </c>
      <c r="O363" t="str">
        <f>IF(L363="","",MAX($N$3:$N$500)+COUNTIF($O$2:O362,"&gt;0")+1)</f>
        <v/>
      </c>
      <c r="P363" t="str">
        <f>IF(M363="","",MAX($O$3:$O$500)+COUNTIF($P$2:P362,"&gt;0")+1)</f>
        <v/>
      </c>
    </row>
    <row r="364" spans="11:16" x14ac:dyDescent="0.25">
      <c r="K364" t="str">
        <f t="shared" si="23"/>
        <v/>
      </c>
      <c r="L364" t="str">
        <f t="shared" si="21"/>
        <v/>
      </c>
      <c r="M364" t="str">
        <f t="shared" si="22"/>
        <v/>
      </c>
      <c r="N364" t="str">
        <f>IF(K364="","",MAX($N$2:N363)+1)</f>
        <v/>
      </c>
      <c r="O364" t="str">
        <f>IF(L364="","",MAX($N$3:$N$500)+COUNTIF($O$2:O363,"&gt;0")+1)</f>
        <v/>
      </c>
      <c r="P364" t="str">
        <f>IF(M364="","",MAX($O$3:$O$500)+COUNTIF($P$2:P363,"&gt;0")+1)</f>
        <v/>
      </c>
    </row>
    <row r="365" spans="11:16" x14ac:dyDescent="0.25">
      <c r="K365" t="str">
        <f t="shared" si="23"/>
        <v/>
      </c>
      <c r="L365" t="str">
        <f t="shared" si="21"/>
        <v/>
      </c>
      <c r="M365" t="str">
        <f t="shared" si="22"/>
        <v/>
      </c>
      <c r="N365" t="str">
        <f>IF(K365="","",MAX($N$2:N364)+1)</f>
        <v/>
      </c>
      <c r="O365" t="str">
        <f>IF(L365="","",MAX($N$3:$N$500)+COUNTIF($O$2:O364,"&gt;0")+1)</f>
        <v/>
      </c>
      <c r="P365" t="str">
        <f>IF(M365="","",MAX($O$3:$O$500)+COUNTIF($P$2:P364,"&gt;0")+1)</f>
        <v/>
      </c>
    </row>
    <row r="366" spans="11:16" x14ac:dyDescent="0.25">
      <c r="K366" t="str">
        <f t="shared" si="23"/>
        <v/>
      </c>
      <c r="L366" t="str">
        <f t="shared" si="21"/>
        <v/>
      </c>
      <c r="M366" t="str">
        <f t="shared" si="22"/>
        <v/>
      </c>
      <c r="N366" t="str">
        <f>IF(K366="","",MAX($N$2:N365)+1)</f>
        <v/>
      </c>
      <c r="O366" t="str">
        <f>IF(L366="","",MAX($N$3:$N$500)+COUNTIF($O$2:O365,"&gt;0")+1)</f>
        <v/>
      </c>
      <c r="P366" t="str">
        <f>IF(M366="","",MAX($O$3:$O$500)+COUNTIF($P$2:P365,"&gt;0")+1)</f>
        <v/>
      </c>
    </row>
    <row r="367" spans="11:16" x14ac:dyDescent="0.25">
      <c r="K367" t="str">
        <f t="shared" si="23"/>
        <v/>
      </c>
      <c r="L367" t="str">
        <f t="shared" si="21"/>
        <v/>
      </c>
      <c r="M367" t="str">
        <f t="shared" si="22"/>
        <v/>
      </c>
      <c r="N367" t="str">
        <f>IF(K367="","",MAX($N$2:N366)+1)</f>
        <v/>
      </c>
      <c r="O367" t="str">
        <f>IF(L367="","",MAX($N$3:$N$500)+COUNTIF($O$2:O366,"&gt;0")+1)</f>
        <v/>
      </c>
      <c r="P367" t="str">
        <f>IF(M367="","",MAX($O$3:$O$500)+COUNTIF($P$2:P366,"&gt;0")+1)</f>
        <v/>
      </c>
    </row>
    <row r="368" spans="11:16" x14ac:dyDescent="0.25">
      <c r="K368" t="str">
        <f t="shared" si="23"/>
        <v/>
      </c>
      <c r="L368" t="str">
        <f t="shared" si="21"/>
        <v/>
      </c>
      <c r="M368" t="str">
        <f t="shared" si="22"/>
        <v/>
      </c>
      <c r="N368" t="str">
        <f>IF(K368="","",MAX($N$2:N367)+1)</f>
        <v/>
      </c>
      <c r="O368" t="str">
        <f>IF(L368="","",MAX($N$3:$N$500)+COUNTIF($O$2:O367,"&gt;0")+1)</f>
        <v/>
      </c>
      <c r="P368" t="str">
        <f>IF(M368="","",MAX($O$3:$O$500)+COUNTIF($P$2:P367,"&gt;0")+1)</f>
        <v/>
      </c>
    </row>
    <row r="369" spans="11:16" x14ac:dyDescent="0.25">
      <c r="K369" t="str">
        <f t="shared" si="23"/>
        <v/>
      </c>
      <c r="L369" t="str">
        <f t="shared" si="21"/>
        <v/>
      </c>
      <c r="M369" t="str">
        <f t="shared" si="22"/>
        <v/>
      </c>
      <c r="N369" t="str">
        <f>IF(K369="","",MAX($N$2:N368)+1)</f>
        <v/>
      </c>
      <c r="O369" t="str">
        <f>IF(L369="","",MAX($N$3:$N$500)+COUNTIF($O$2:O368,"&gt;0")+1)</f>
        <v/>
      </c>
      <c r="P369" t="str">
        <f>IF(M369="","",MAX($O$3:$O$500)+COUNTIF($P$2:P368,"&gt;0")+1)</f>
        <v/>
      </c>
    </row>
    <row r="370" spans="11:16" x14ac:dyDescent="0.25">
      <c r="K370" t="str">
        <f t="shared" si="23"/>
        <v/>
      </c>
      <c r="L370" t="str">
        <f t="shared" si="21"/>
        <v/>
      </c>
      <c r="M370" t="str">
        <f t="shared" si="22"/>
        <v/>
      </c>
      <c r="N370" t="str">
        <f>IF(K370="","",MAX($N$2:N369)+1)</f>
        <v/>
      </c>
      <c r="O370" t="str">
        <f>IF(L370="","",MAX($N$3:$N$500)+COUNTIF($O$2:O369,"&gt;0")+1)</f>
        <v/>
      </c>
      <c r="P370" t="str">
        <f>IF(M370="","",MAX($O$3:$O$500)+COUNTIF($P$2:P369,"&gt;0")+1)</f>
        <v/>
      </c>
    </row>
    <row r="371" spans="11:16" x14ac:dyDescent="0.25">
      <c r="K371" t="str">
        <f t="shared" si="23"/>
        <v/>
      </c>
      <c r="L371" t="str">
        <f t="shared" si="21"/>
        <v/>
      </c>
      <c r="M371" t="str">
        <f t="shared" si="22"/>
        <v/>
      </c>
      <c r="N371" t="str">
        <f>IF(K371="","",MAX($N$2:N370)+1)</f>
        <v/>
      </c>
      <c r="O371" t="str">
        <f>IF(L371="","",MAX($N$3:$N$500)+COUNTIF($O$2:O370,"&gt;0")+1)</f>
        <v/>
      </c>
      <c r="P371" t="str">
        <f>IF(M371="","",MAX($O$3:$O$500)+COUNTIF($P$2:P370,"&gt;0")+1)</f>
        <v/>
      </c>
    </row>
    <row r="372" spans="11:16" x14ac:dyDescent="0.25">
      <c r="K372" t="str">
        <f t="shared" si="23"/>
        <v/>
      </c>
      <c r="L372" t="str">
        <f t="shared" si="21"/>
        <v/>
      </c>
      <c r="M372" t="str">
        <f t="shared" si="22"/>
        <v/>
      </c>
      <c r="N372" t="str">
        <f>IF(K372="","",MAX($N$2:N371)+1)</f>
        <v/>
      </c>
      <c r="O372" t="str">
        <f>IF(L372="","",MAX($N$3:$N$500)+COUNTIF($O$2:O371,"&gt;0")+1)</f>
        <v/>
      </c>
      <c r="P372" t="str">
        <f>IF(M372="","",MAX($O$3:$O$500)+COUNTIF($P$2:P371,"&gt;0")+1)</f>
        <v/>
      </c>
    </row>
    <row r="373" spans="11:16" x14ac:dyDescent="0.25">
      <c r="K373" t="str">
        <f t="shared" si="23"/>
        <v/>
      </c>
      <c r="L373" t="str">
        <f t="shared" si="21"/>
        <v/>
      </c>
      <c r="M373" t="str">
        <f t="shared" si="22"/>
        <v/>
      </c>
      <c r="N373" t="str">
        <f>IF(K373="","",MAX($N$2:N372)+1)</f>
        <v/>
      </c>
      <c r="O373" t="str">
        <f>IF(L373="","",MAX($N$3:$N$500)+COUNTIF($O$2:O372,"&gt;0")+1)</f>
        <v/>
      </c>
      <c r="P373" t="str">
        <f>IF(M373="","",MAX($O$3:$O$500)+COUNTIF($P$2:P372,"&gt;0")+1)</f>
        <v/>
      </c>
    </row>
    <row r="374" spans="11:16" x14ac:dyDescent="0.25">
      <c r="K374" t="str">
        <f t="shared" si="23"/>
        <v/>
      </c>
      <c r="L374" t="str">
        <f t="shared" si="21"/>
        <v/>
      </c>
      <c r="M374" t="str">
        <f t="shared" si="22"/>
        <v/>
      </c>
      <c r="N374" t="str">
        <f>IF(K374="","",MAX($N$2:N373)+1)</f>
        <v/>
      </c>
      <c r="O374" t="str">
        <f>IF(L374="","",MAX($N$3:$N$500)+COUNTIF($O$2:O373,"&gt;0")+1)</f>
        <v/>
      </c>
      <c r="P374" t="str">
        <f>IF(M374="","",MAX($O$3:$O$500)+COUNTIF($P$2:P373,"&gt;0")+1)</f>
        <v/>
      </c>
    </row>
    <row r="375" spans="11:16" x14ac:dyDescent="0.25">
      <c r="K375" t="str">
        <f t="shared" si="23"/>
        <v/>
      </c>
      <c r="L375" t="str">
        <f t="shared" si="21"/>
        <v/>
      </c>
      <c r="M375" t="str">
        <f t="shared" si="22"/>
        <v/>
      </c>
      <c r="N375" t="str">
        <f>IF(K375="","",MAX($N$2:N374)+1)</f>
        <v/>
      </c>
      <c r="O375" t="str">
        <f>IF(L375="","",MAX($N$3:$N$500)+COUNTIF($O$2:O374,"&gt;0")+1)</f>
        <v/>
      </c>
      <c r="P375" t="str">
        <f>IF(M375="","",MAX($O$3:$O$500)+COUNTIF($P$2:P374,"&gt;0")+1)</f>
        <v/>
      </c>
    </row>
    <row r="376" spans="11:16" x14ac:dyDescent="0.25">
      <c r="K376" t="str">
        <f t="shared" si="23"/>
        <v/>
      </c>
      <c r="L376" t="str">
        <f t="shared" si="21"/>
        <v/>
      </c>
      <c r="M376" t="str">
        <f t="shared" si="22"/>
        <v/>
      </c>
      <c r="N376" t="str">
        <f>IF(K376="","",MAX($N$2:N375)+1)</f>
        <v/>
      </c>
      <c r="O376" t="str">
        <f>IF(L376="","",MAX($N$3:$N$500)+COUNTIF($O$2:O375,"&gt;0")+1)</f>
        <v/>
      </c>
      <c r="P376" t="str">
        <f>IF(M376="","",MAX($O$3:$O$500)+COUNTIF($P$2:P375,"&gt;0")+1)</f>
        <v/>
      </c>
    </row>
    <row r="377" spans="11:16" x14ac:dyDescent="0.25">
      <c r="K377" t="str">
        <f t="shared" si="23"/>
        <v/>
      </c>
      <c r="L377" t="str">
        <f t="shared" si="21"/>
        <v/>
      </c>
      <c r="M377" t="str">
        <f t="shared" si="22"/>
        <v/>
      </c>
      <c r="N377" t="str">
        <f>IF(K377="","",MAX($N$2:N376)+1)</f>
        <v/>
      </c>
      <c r="O377" t="str">
        <f>IF(L377="","",MAX($N$3:$N$500)+COUNTIF($O$2:O376,"&gt;0")+1)</f>
        <v/>
      </c>
      <c r="P377" t="str">
        <f>IF(M377="","",MAX($O$3:$O$500)+COUNTIF($P$2:P376,"&gt;0")+1)</f>
        <v/>
      </c>
    </row>
    <row r="378" spans="11:16" x14ac:dyDescent="0.25">
      <c r="K378" t="str">
        <f t="shared" si="23"/>
        <v/>
      </c>
      <c r="L378" t="str">
        <f t="shared" si="21"/>
        <v/>
      </c>
      <c r="M378" t="str">
        <f t="shared" si="22"/>
        <v/>
      </c>
      <c r="N378" t="str">
        <f>IF(K378="","",MAX($N$2:N377)+1)</f>
        <v/>
      </c>
      <c r="O378" t="str">
        <f>IF(L378="","",MAX($N$3:$N$500)+COUNTIF($O$2:O377,"&gt;0")+1)</f>
        <v/>
      </c>
      <c r="P378" t="str">
        <f>IF(M378="","",MAX($O$3:$O$500)+COUNTIF($P$2:P377,"&gt;0")+1)</f>
        <v/>
      </c>
    </row>
    <row r="379" spans="11:16" x14ac:dyDescent="0.25">
      <c r="K379" t="str">
        <f t="shared" si="23"/>
        <v/>
      </c>
      <c r="L379" t="str">
        <f t="shared" si="21"/>
        <v/>
      </c>
      <c r="M379" t="str">
        <f t="shared" si="22"/>
        <v/>
      </c>
      <c r="N379" t="str">
        <f>IF(K379="","",MAX($N$2:N378)+1)</f>
        <v/>
      </c>
      <c r="O379" t="str">
        <f>IF(L379="","",MAX($N$3:$N$500)+COUNTIF($O$2:O378,"&gt;0")+1)</f>
        <v/>
      </c>
      <c r="P379" t="str">
        <f>IF(M379="","",MAX($O$3:$O$500)+COUNTIF($P$2:P378,"&gt;0")+1)</f>
        <v/>
      </c>
    </row>
    <row r="380" spans="11:16" x14ac:dyDescent="0.25">
      <c r="K380" t="str">
        <f t="shared" si="23"/>
        <v/>
      </c>
      <c r="L380" t="str">
        <f t="shared" si="21"/>
        <v/>
      </c>
      <c r="M380" t="str">
        <f t="shared" si="22"/>
        <v/>
      </c>
      <c r="N380" t="str">
        <f>IF(K380="","",MAX($N$2:N379)+1)</f>
        <v/>
      </c>
      <c r="O380" t="str">
        <f>IF(L380="","",MAX($N$3:$N$500)+COUNTIF($O$2:O379,"&gt;0")+1)</f>
        <v/>
      </c>
      <c r="P380" t="str">
        <f>IF(M380="","",MAX($O$3:$O$500)+COUNTIF($P$2:P379,"&gt;0")+1)</f>
        <v/>
      </c>
    </row>
    <row r="381" spans="11:16" x14ac:dyDescent="0.25">
      <c r="K381" t="str">
        <f t="shared" si="23"/>
        <v/>
      </c>
      <c r="L381" t="str">
        <f t="shared" si="21"/>
        <v/>
      </c>
      <c r="M381" t="str">
        <f t="shared" si="22"/>
        <v/>
      </c>
      <c r="N381" t="str">
        <f>IF(K381="","",MAX($N$2:N380)+1)</f>
        <v/>
      </c>
      <c r="O381" t="str">
        <f>IF(L381="","",MAX($N$3:$N$500)+COUNTIF($O$2:O380,"&gt;0")+1)</f>
        <v/>
      </c>
      <c r="P381" t="str">
        <f>IF(M381="","",MAX($O$3:$O$500)+COUNTIF($P$2:P380,"&gt;0")+1)</f>
        <v/>
      </c>
    </row>
    <row r="382" spans="11:16" x14ac:dyDescent="0.25">
      <c r="K382" t="str">
        <f t="shared" si="23"/>
        <v/>
      </c>
      <c r="L382" t="str">
        <f t="shared" si="21"/>
        <v/>
      </c>
      <c r="M382" t="str">
        <f t="shared" si="22"/>
        <v/>
      </c>
      <c r="N382" t="str">
        <f>IF(K382="","",MAX($N$2:N381)+1)</f>
        <v/>
      </c>
      <c r="O382" t="str">
        <f>IF(L382="","",MAX($N$3:$N$500)+COUNTIF($O$2:O381,"&gt;0")+1)</f>
        <v/>
      </c>
      <c r="P382" t="str">
        <f>IF(M382="","",MAX($O$3:$O$500)+COUNTIF($P$2:P381,"&gt;0")+1)</f>
        <v/>
      </c>
    </row>
    <row r="383" spans="11:16" x14ac:dyDescent="0.25">
      <c r="K383" t="str">
        <f t="shared" si="23"/>
        <v/>
      </c>
      <c r="L383" t="str">
        <f t="shared" si="21"/>
        <v/>
      </c>
      <c r="M383" t="str">
        <f t="shared" si="22"/>
        <v/>
      </c>
      <c r="N383" t="str">
        <f>IF(K383="","",MAX($N$2:N382)+1)</f>
        <v/>
      </c>
      <c r="O383" t="str">
        <f>IF(L383="","",MAX($N$3:$N$500)+COUNTIF($O$2:O382,"&gt;0")+1)</f>
        <v/>
      </c>
      <c r="P383" t="str">
        <f>IF(M383="","",MAX($O$3:$O$500)+COUNTIF($P$2:P382,"&gt;0")+1)</f>
        <v/>
      </c>
    </row>
    <row r="384" spans="11:16" x14ac:dyDescent="0.25">
      <c r="K384" t="str">
        <f t="shared" si="23"/>
        <v/>
      </c>
      <c r="L384" t="str">
        <f t="shared" si="21"/>
        <v/>
      </c>
      <c r="M384" t="str">
        <f t="shared" si="22"/>
        <v/>
      </c>
      <c r="N384" t="str">
        <f>IF(K384="","",MAX($N$2:N383)+1)</f>
        <v/>
      </c>
      <c r="O384" t="str">
        <f>IF(L384="","",MAX($N$3:$N$500)+COUNTIF($O$2:O383,"&gt;0")+1)</f>
        <v/>
      </c>
      <c r="P384" t="str">
        <f>IF(M384="","",MAX($O$3:$O$500)+COUNTIF($P$2:P383,"&gt;0")+1)</f>
        <v/>
      </c>
    </row>
    <row r="385" spans="11:16" x14ac:dyDescent="0.25">
      <c r="K385" t="str">
        <f t="shared" si="23"/>
        <v/>
      </c>
      <c r="L385" t="str">
        <f t="shared" si="21"/>
        <v/>
      </c>
      <c r="M385" t="str">
        <f t="shared" si="22"/>
        <v/>
      </c>
      <c r="N385" t="str">
        <f>IF(K385="","",MAX($N$2:N384)+1)</f>
        <v/>
      </c>
      <c r="O385" t="str">
        <f>IF(L385="","",MAX($N$3:$N$500)+COUNTIF($O$2:O384,"&gt;0")+1)</f>
        <v/>
      </c>
      <c r="P385" t="str">
        <f>IF(M385="","",MAX($O$3:$O$500)+COUNTIF($P$2:P384,"&gt;0")+1)</f>
        <v/>
      </c>
    </row>
    <row r="386" spans="11:16" x14ac:dyDescent="0.25">
      <c r="K386" t="str">
        <f t="shared" si="23"/>
        <v/>
      </c>
      <c r="L386" t="str">
        <f t="shared" si="21"/>
        <v/>
      </c>
      <c r="M386" t="str">
        <f t="shared" si="22"/>
        <v/>
      </c>
      <c r="N386" t="str">
        <f>IF(K386="","",MAX($N$2:N385)+1)</f>
        <v/>
      </c>
      <c r="O386" t="str">
        <f>IF(L386="","",MAX($N$3:$N$500)+COUNTIF($O$2:O385,"&gt;0")+1)</f>
        <v/>
      </c>
      <c r="P386" t="str">
        <f>IF(M386="","",MAX($O$3:$O$500)+COUNTIF($P$2:P385,"&gt;0")+1)</f>
        <v/>
      </c>
    </row>
    <row r="387" spans="11:16" x14ac:dyDescent="0.25">
      <c r="K387" t="str">
        <f t="shared" si="23"/>
        <v/>
      </c>
      <c r="L387" t="str">
        <f t="shared" si="21"/>
        <v/>
      </c>
      <c r="M387" t="str">
        <f t="shared" si="22"/>
        <v/>
      </c>
      <c r="N387" t="str">
        <f>IF(K387="","",MAX($N$2:N386)+1)</f>
        <v/>
      </c>
      <c r="O387" t="str">
        <f>IF(L387="","",MAX($N$3:$N$500)+COUNTIF($O$2:O386,"&gt;0")+1)</f>
        <v/>
      </c>
      <c r="P387" t="str">
        <f>IF(M387="","",MAX($O$3:$O$500)+COUNTIF($P$2:P386,"&gt;0")+1)</f>
        <v/>
      </c>
    </row>
    <row r="388" spans="11:16" x14ac:dyDescent="0.25">
      <c r="K388" t="str">
        <f t="shared" si="23"/>
        <v/>
      </c>
      <c r="L388" t="str">
        <f t="shared" si="21"/>
        <v/>
      </c>
      <c r="M388" t="str">
        <f t="shared" si="22"/>
        <v/>
      </c>
      <c r="N388" t="str">
        <f>IF(K388="","",MAX($N$2:N387)+1)</f>
        <v/>
      </c>
      <c r="O388" t="str">
        <f>IF(L388="","",MAX($N$3:$N$500)+COUNTIF($O$2:O387,"&gt;0")+1)</f>
        <v/>
      </c>
      <c r="P388" t="str">
        <f>IF(M388="","",MAX($O$3:$O$500)+COUNTIF($P$2:P387,"&gt;0")+1)</f>
        <v/>
      </c>
    </row>
    <row r="389" spans="11:16" x14ac:dyDescent="0.25">
      <c r="K389" t="str">
        <f t="shared" si="23"/>
        <v/>
      </c>
      <c r="L389" t="str">
        <f t="shared" si="21"/>
        <v/>
      </c>
      <c r="M389" t="str">
        <f t="shared" si="22"/>
        <v/>
      </c>
      <c r="N389" t="str">
        <f>IF(K389="","",MAX($N$2:N388)+1)</f>
        <v/>
      </c>
      <c r="O389" t="str">
        <f>IF(L389="","",MAX($N$3:$N$500)+COUNTIF($O$2:O388,"&gt;0")+1)</f>
        <v/>
      </c>
      <c r="P389" t="str">
        <f>IF(M389="","",MAX($O$3:$O$500)+COUNTIF($P$2:P388,"&gt;0")+1)</f>
        <v/>
      </c>
    </row>
    <row r="390" spans="11:16" x14ac:dyDescent="0.25">
      <c r="K390" t="str">
        <f t="shared" si="23"/>
        <v/>
      </c>
      <c r="L390" t="str">
        <f t="shared" si="21"/>
        <v/>
      </c>
      <c r="M390" t="str">
        <f t="shared" si="22"/>
        <v/>
      </c>
      <c r="N390" t="str">
        <f>IF(K390="","",MAX($N$2:N389)+1)</f>
        <v/>
      </c>
      <c r="O390" t="str">
        <f>IF(L390="","",MAX($N$3:$N$500)+COUNTIF($O$2:O389,"&gt;0")+1)</f>
        <v/>
      </c>
      <c r="P390" t="str">
        <f>IF(M390="","",MAX($O$3:$O$500)+COUNTIF($P$2:P389,"&gt;0")+1)</f>
        <v/>
      </c>
    </row>
    <row r="391" spans="11:16" x14ac:dyDescent="0.25">
      <c r="K391" t="str">
        <f t="shared" si="23"/>
        <v/>
      </c>
      <c r="L391" t="str">
        <f t="shared" si="21"/>
        <v/>
      </c>
      <c r="M391" t="str">
        <f t="shared" si="22"/>
        <v/>
      </c>
      <c r="N391" t="str">
        <f>IF(K391="","",MAX($N$2:N390)+1)</f>
        <v/>
      </c>
      <c r="O391" t="str">
        <f>IF(L391="","",MAX($N$3:$N$500)+COUNTIF($O$2:O390,"&gt;0")+1)</f>
        <v/>
      </c>
      <c r="P391" t="str">
        <f>IF(M391="","",MAX($O$3:$O$500)+COUNTIF($P$2:P390,"&gt;0")+1)</f>
        <v/>
      </c>
    </row>
    <row r="392" spans="11:16" x14ac:dyDescent="0.25">
      <c r="K392" t="str">
        <f t="shared" si="23"/>
        <v/>
      </c>
      <c r="L392" t="str">
        <f t="shared" si="21"/>
        <v/>
      </c>
      <c r="M392" t="str">
        <f t="shared" si="22"/>
        <v/>
      </c>
      <c r="N392" t="str">
        <f>IF(K392="","",MAX($N$2:N391)+1)</f>
        <v/>
      </c>
      <c r="O392" t="str">
        <f>IF(L392="","",MAX($N$3:$N$500)+COUNTIF($O$2:O391,"&gt;0")+1)</f>
        <v/>
      </c>
      <c r="P392" t="str">
        <f>IF(M392="","",MAX($O$3:$O$500)+COUNTIF($P$2:P391,"&gt;0")+1)</f>
        <v/>
      </c>
    </row>
    <row r="393" spans="11:16" x14ac:dyDescent="0.25">
      <c r="K393" t="str">
        <f t="shared" si="23"/>
        <v/>
      </c>
      <c r="L393" t="str">
        <f t="shared" si="21"/>
        <v/>
      </c>
      <c r="M393" t="str">
        <f t="shared" si="22"/>
        <v/>
      </c>
      <c r="N393" t="str">
        <f>IF(K393="","",MAX($N$2:N392)+1)</f>
        <v/>
      </c>
      <c r="O393" t="str">
        <f>IF(L393="","",MAX($N$3:$N$500)+COUNTIF($O$2:O392,"&gt;0")+1)</f>
        <v/>
      </c>
      <c r="P393" t="str">
        <f>IF(M393="","",MAX($O$3:$O$500)+COUNTIF($P$2:P392,"&gt;0")+1)</f>
        <v/>
      </c>
    </row>
    <row r="394" spans="11:16" x14ac:dyDescent="0.25">
      <c r="K394" t="str">
        <f t="shared" si="23"/>
        <v/>
      </c>
      <c r="L394" t="str">
        <f t="shared" si="21"/>
        <v/>
      </c>
      <c r="M394" t="str">
        <f t="shared" si="22"/>
        <v/>
      </c>
      <c r="N394" t="str">
        <f>IF(K394="","",MAX($N$2:N393)+1)</f>
        <v/>
      </c>
      <c r="O394" t="str">
        <f>IF(L394="","",MAX($N$3:$N$500)+COUNTIF($O$2:O393,"&gt;0")+1)</f>
        <v/>
      </c>
      <c r="P394" t="str">
        <f>IF(M394="","",MAX($O$3:$O$500)+COUNTIF($P$2:P393,"&gt;0")+1)</f>
        <v/>
      </c>
    </row>
    <row r="395" spans="11:16" x14ac:dyDescent="0.25">
      <c r="K395" t="str">
        <f t="shared" si="23"/>
        <v/>
      </c>
      <c r="L395" t="str">
        <f t="shared" si="21"/>
        <v/>
      </c>
      <c r="M395" t="str">
        <f t="shared" si="22"/>
        <v/>
      </c>
      <c r="N395" t="str">
        <f>IF(K395="","",MAX($N$2:N394)+1)</f>
        <v/>
      </c>
      <c r="O395" t="str">
        <f>IF(L395="","",MAX($N$3:$N$500)+COUNTIF($O$2:O394,"&gt;0")+1)</f>
        <v/>
      </c>
      <c r="P395" t="str">
        <f>IF(M395="","",MAX($O$3:$O$500)+COUNTIF($P$2:P394,"&gt;0")+1)</f>
        <v/>
      </c>
    </row>
    <row r="396" spans="11:16" x14ac:dyDescent="0.25">
      <c r="K396" t="str">
        <f t="shared" si="23"/>
        <v/>
      </c>
      <c r="L396" t="str">
        <f t="shared" si="21"/>
        <v/>
      </c>
      <c r="M396" t="str">
        <f t="shared" si="22"/>
        <v/>
      </c>
      <c r="N396" t="str">
        <f>IF(K396="","",MAX($N$2:N395)+1)</f>
        <v/>
      </c>
      <c r="O396" t="str">
        <f>IF(L396="","",MAX($N$3:$N$500)+COUNTIF($O$2:O395,"&gt;0")+1)</f>
        <v/>
      </c>
      <c r="P396" t="str">
        <f>IF(M396="","",MAX($O$3:$O$500)+COUNTIF($P$2:P395,"&gt;0")+1)</f>
        <v/>
      </c>
    </row>
    <row r="397" spans="11:16" x14ac:dyDescent="0.25">
      <c r="K397" t="str">
        <f t="shared" si="23"/>
        <v/>
      </c>
      <c r="L397" t="str">
        <f t="shared" si="21"/>
        <v/>
      </c>
      <c r="M397" t="str">
        <f t="shared" si="22"/>
        <v/>
      </c>
      <c r="N397" t="str">
        <f>IF(K397="","",MAX($N$2:N396)+1)</f>
        <v/>
      </c>
      <c r="O397" t="str">
        <f>IF(L397="","",MAX($N$3:$N$500)+COUNTIF($O$2:O396,"&gt;0")+1)</f>
        <v/>
      </c>
      <c r="P397" t="str">
        <f>IF(M397="","",MAX($O$3:$O$500)+COUNTIF($P$2:P396,"&gt;0")+1)</f>
        <v/>
      </c>
    </row>
    <row r="398" spans="11:16" x14ac:dyDescent="0.25">
      <c r="K398" t="str">
        <f t="shared" si="23"/>
        <v/>
      </c>
      <c r="L398" t="str">
        <f t="shared" si="21"/>
        <v/>
      </c>
      <c r="M398" t="str">
        <f t="shared" si="22"/>
        <v/>
      </c>
      <c r="N398" t="str">
        <f>IF(K398="","",MAX($N$2:N397)+1)</f>
        <v/>
      </c>
      <c r="O398" t="str">
        <f>IF(L398="","",MAX($N$3:$N$500)+COUNTIF($O$2:O397,"&gt;0")+1)</f>
        <v/>
      </c>
      <c r="P398" t="str">
        <f>IF(M398="","",MAX($O$3:$O$500)+COUNTIF($P$2:P397,"&gt;0")+1)</f>
        <v/>
      </c>
    </row>
    <row r="399" spans="11:16" x14ac:dyDescent="0.25">
      <c r="K399" t="str">
        <f t="shared" si="23"/>
        <v/>
      </c>
      <c r="L399" t="str">
        <f t="shared" si="21"/>
        <v/>
      </c>
      <c r="M399" t="str">
        <f t="shared" si="22"/>
        <v/>
      </c>
      <c r="N399" t="str">
        <f>IF(K399="","",MAX($N$2:N398)+1)</f>
        <v/>
      </c>
      <c r="O399" t="str">
        <f>IF(L399="","",MAX($N$3:$N$500)+COUNTIF($O$2:O398,"&gt;0")+1)</f>
        <v/>
      </c>
      <c r="P399" t="str">
        <f>IF(M399="","",MAX($O$3:$O$500)+COUNTIF($P$2:P398,"&gt;0")+1)</f>
        <v/>
      </c>
    </row>
    <row r="400" spans="11:16" x14ac:dyDescent="0.25">
      <c r="K400" t="str">
        <f t="shared" si="23"/>
        <v/>
      </c>
      <c r="L400" t="str">
        <f t="shared" si="21"/>
        <v/>
      </c>
      <c r="M400" t="str">
        <f t="shared" si="22"/>
        <v/>
      </c>
      <c r="N400" t="str">
        <f>IF(K400="","",MAX($N$2:N399)+1)</f>
        <v/>
      </c>
      <c r="O400" t="str">
        <f>IF(L400="","",MAX($N$3:$N$500)+COUNTIF($O$2:O399,"&gt;0")+1)</f>
        <v/>
      </c>
      <c r="P400" t="str">
        <f>IF(M400="","",MAX($O$3:$O$500)+COUNTIF($P$2:P399,"&gt;0")+1)</f>
        <v/>
      </c>
    </row>
    <row r="401" spans="11:16" x14ac:dyDescent="0.25">
      <c r="K401" t="str">
        <f t="shared" si="23"/>
        <v/>
      </c>
      <c r="L401" t="str">
        <f t="shared" si="21"/>
        <v/>
      </c>
      <c r="M401" t="str">
        <f t="shared" si="22"/>
        <v/>
      </c>
      <c r="N401" t="str">
        <f>IF(K401="","",MAX($N$2:N400)+1)</f>
        <v/>
      </c>
      <c r="O401" t="str">
        <f>IF(L401="","",MAX($N$3:$N$500)+COUNTIF($O$2:O400,"&gt;0")+1)</f>
        <v/>
      </c>
      <c r="P401" t="str">
        <f>IF(M401="","",MAX($O$3:$O$500)+COUNTIF($P$2:P400,"&gt;0")+1)</f>
        <v/>
      </c>
    </row>
    <row r="402" spans="11:16" x14ac:dyDescent="0.25">
      <c r="K402" t="str">
        <f t="shared" si="23"/>
        <v/>
      </c>
      <c r="L402" t="str">
        <f t="shared" ref="L402:L465" si="24">IF($A402="","","BOBBIE["&amp;$A402&amp;","&amp;C$1&amp;"] &lt;- "&amp;"'"&amp;C402&amp;"';")</f>
        <v/>
      </c>
      <c r="M402" t="str">
        <f t="shared" ref="M402:M465" si="25">IF($A402="","","BOBBIE["&amp;$A402&amp;","&amp;D$1&amp;"] &lt;- "&amp;"'"&amp;D402&amp;"';")</f>
        <v/>
      </c>
      <c r="N402" t="str">
        <f>IF(K402="","",MAX($N$2:N401)+1)</f>
        <v/>
      </c>
      <c r="O402" t="str">
        <f>IF(L402="","",MAX($N$3:$N$500)+COUNTIF($O$2:O401,"&gt;0")+1)</f>
        <v/>
      </c>
      <c r="P402" t="str">
        <f>IF(M402="","",MAX($O$3:$O$500)+COUNTIF($P$2:P401,"&gt;0")+1)</f>
        <v/>
      </c>
    </row>
    <row r="403" spans="11:16" x14ac:dyDescent="0.25">
      <c r="K403" t="str">
        <f t="shared" ref="K403:K466" si="26">IF($A403="","","BOBBIE["&amp;$A403&amp;","&amp;B$1&amp;"] &lt;- "&amp;"'"&amp;B403&amp;"';")</f>
        <v/>
      </c>
      <c r="L403" t="str">
        <f t="shared" si="24"/>
        <v/>
      </c>
      <c r="M403" t="str">
        <f t="shared" si="25"/>
        <v/>
      </c>
      <c r="N403" t="str">
        <f>IF(K403="","",MAX($N$2:N402)+1)</f>
        <v/>
      </c>
      <c r="O403" t="str">
        <f>IF(L403="","",MAX($N$3:$N$500)+COUNTIF($O$2:O402,"&gt;0")+1)</f>
        <v/>
      </c>
      <c r="P403" t="str">
        <f>IF(M403="","",MAX($O$3:$O$500)+COUNTIF($P$2:P402,"&gt;0")+1)</f>
        <v/>
      </c>
    </row>
    <row r="404" spans="11:16" x14ac:dyDescent="0.25">
      <c r="K404" t="str">
        <f t="shared" si="26"/>
        <v/>
      </c>
      <c r="L404" t="str">
        <f t="shared" si="24"/>
        <v/>
      </c>
      <c r="M404" t="str">
        <f t="shared" si="25"/>
        <v/>
      </c>
      <c r="N404" t="str">
        <f>IF(K404="","",MAX($N$2:N403)+1)</f>
        <v/>
      </c>
      <c r="O404" t="str">
        <f>IF(L404="","",MAX($N$3:$N$500)+COUNTIF($O$2:O403,"&gt;0")+1)</f>
        <v/>
      </c>
      <c r="P404" t="str">
        <f>IF(M404="","",MAX($O$3:$O$500)+COUNTIF($P$2:P403,"&gt;0")+1)</f>
        <v/>
      </c>
    </row>
    <row r="405" spans="11:16" x14ac:dyDescent="0.25">
      <c r="K405" t="str">
        <f t="shared" si="26"/>
        <v/>
      </c>
      <c r="L405" t="str">
        <f t="shared" si="24"/>
        <v/>
      </c>
      <c r="M405" t="str">
        <f t="shared" si="25"/>
        <v/>
      </c>
      <c r="N405" t="str">
        <f>IF(K405="","",MAX($N$2:N404)+1)</f>
        <v/>
      </c>
      <c r="O405" t="str">
        <f>IF(L405="","",MAX($N$3:$N$500)+COUNTIF($O$2:O404,"&gt;0")+1)</f>
        <v/>
      </c>
      <c r="P405" t="str">
        <f>IF(M405="","",MAX($O$3:$O$500)+COUNTIF($P$2:P404,"&gt;0")+1)</f>
        <v/>
      </c>
    </row>
    <row r="406" spans="11:16" x14ac:dyDescent="0.25">
      <c r="K406" t="str">
        <f t="shared" si="26"/>
        <v/>
      </c>
      <c r="L406" t="str">
        <f t="shared" si="24"/>
        <v/>
      </c>
      <c r="M406" t="str">
        <f t="shared" si="25"/>
        <v/>
      </c>
      <c r="N406" t="str">
        <f>IF(K406="","",MAX($N$2:N405)+1)</f>
        <v/>
      </c>
      <c r="O406" t="str">
        <f>IF(L406="","",MAX($N$3:$N$500)+COUNTIF($O$2:O405,"&gt;0")+1)</f>
        <v/>
      </c>
      <c r="P406" t="str">
        <f>IF(M406="","",MAX($O$3:$O$500)+COUNTIF($P$2:P405,"&gt;0")+1)</f>
        <v/>
      </c>
    </row>
    <row r="407" spans="11:16" x14ac:dyDescent="0.25">
      <c r="K407" t="str">
        <f t="shared" si="26"/>
        <v/>
      </c>
      <c r="L407" t="str">
        <f t="shared" si="24"/>
        <v/>
      </c>
      <c r="M407" t="str">
        <f t="shared" si="25"/>
        <v/>
      </c>
      <c r="N407" t="str">
        <f>IF(K407="","",MAX($N$2:N406)+1)</f>
        <v/>
      </c>
      <c r="O407" t="str">
        <f>IF(L407="","",MAX($N$3:$N$500)+COUNTIF($O$2:O406,"&gt;0")+1)</f>
        <v/>
      </c>
      <c r="P407" t="str">
        <f>IF(M407="","",MAX($O$3:$O$500)+COUNTIF($P$2:P406,"&gt;0")+1)</f>
        <v/>
      </c>
    </row>
    <row r="408" spans="11:16" x14ac:dyDescent="0.25">
      <c r="K408" t="str">
        <f t="shared" si="26"/>
        <v/>
      </c>
      <c r="L408" t="str">
        <f t="shared" si="24"/>
        <v/>
      </c>
      <c r="M408" t="str">
        <f t="shared" si="25"/>
        <v/>
      </c>
      <c r="N408" t="str">
        <f>IF(K408="","",MAX($N$2:N407)+1)</f>
        <v/>
      </c>
      <c r="O408" t="str">
        <f>IF(L408="","",MAX($N$3:$N$500)+COUNTIF($O$2:O407,"&gt;0")+1)</f>
        <v/>
      </c>
      <c r="P408" t="str">
        <f>IF(M408="","",MAX($O$3:$O$500)+COUNTIF($P$2:P407,"&gt;0")+1)</f>
        <v/>
      </c>
    </row>
    <row r="409" spans="11:16" x14ac:dyDescent="0.25">
      <c r="K409" t="str">
        <f t="shared" si="26"/>
        <v/>
      </c>
      <c r="L409" t="str">
        <f t="shared" si="24"/>
        <v/>
      </c>
      <c r="M409" t="str">
        <f t="shared" si="25"/>
        <v/>
      </c>
      <c r="N409" t="str">
        <f>IF(K409="","",MAX($N$2:N408)+1)</f>
        <v/>
      </c>
      <c r="O409" t="str">
        <f>IF(L409="","",MAX($N$3:$N$500)+COUNTIF($O$2:O408,"&gt;0")+1)</f>
        <v/>
      </c>
      <c r="P409" t="str">
        <f>IF(M409="","",MAX($O$3:$O$500)+COUNTIF($P$2:P408,"&gt;0")+1)</f>
        <v/>
      </c>
    </row>
    <row r="410" spans="11:16" x14ac:dyDescent="0.25">
      <c r="K410" t="str">
        <f t="shared" si="26"/>
        <v/>
      </c>
      <c r="L410" t="str">
        <f t="shared" si="24"/>
        <v/>
      </c>
      <c r="M410" t="str">
        <f t="shared" si="25"/>
        <v/>
      </c>
      <c r="N410" t="str">
        <f>IF(K410="","",MAX($N$2:N409)+1)</f>
        <v/>
      </c>
      <c r="O410" t="str">
        <f>IF(L410="","",MAX($N$3:$N$500)+COUNTIF($O$2:O409,"&gt;0")+1)</f>
        <v/>
      </c>
      <c r="P410" t="str">
        <f>IF(M410="","",MAX($O$3:$O$500)+COUNTIF($P$2:P409,"&gt;0")+1)</f>
        <v/>
      </c>
    </row>
    <row r="411" spans="11:16" x14ac:dyDescent="0.25">
      <c r="K411" t="str">
        <f t="shared" si="26"/>
        <v/>
      </c>
      <c r="L411" t="str">
        <f t="shared" si="24"/>
        <v/>
      </c>
      <c r="M411" t="str">
        <f t="shared" si="25"/>
        <v/>
      </c>
      <c r="N411" t="str">
        <f>IF(K411="","",MAX($N$2:N410)+1)</f>
        <v/>
      </c>
      <c r="O411" t="str">
        <f>IF(L411="","",MAX($N$3:$N$500)+COUNTIF($O$2:O410,"&gt;0")+1)</f>
        <v/>
      </c>
      <c r="P411" t="str">
        <f>IF(M411="","",MAX($O$3:$O$500)+COUNTIF($P$2:P410,"&gt;0")+1)</f>
        <v/>
      </c>
    </row>
    <row r="412" spans="11:16" x14ac:dyDescent="0.25">
      <c r="K412" t="str">
        <f t="shared" si="26"/>
        <v/>
      </c>
      <c r="L412" t="str">
        <f t="shared" si="24"/>
        <v/>
      </c>
      <c r="M412" t="str">
        <f t="shared" si="25"/>
        <v/>
      </c>
      <c r="N412" t="str">
        <f>IF(K412="","",MAX($N$2:N411)+1)</f>
        <v/>
      </c>
      <c r="O412" t="str">
        <f>IF(L412="","",MAX($N$3:$N$500)+COUNTIF($O$2:O411,"&gt;0")+1)</f>
        <v/>
      </c>
      <c r="P412" t="str">
        <f>IF(M412="","",MAX($O$3:$O$500)+COUNTIF($P$2:P411,"&gt;0")+1)</f>
        <v/>
      </c>
    </row>
    <row r="413" spans="11:16" x14ac:dyDescent="0.25">
      <c r="K413" t="str">
        <f t="shared" si="26"/>
        <v/>
      </c>
      <c r="L413" t="str">
        <f t="shared" si="24"/>
        <v/>
      </c>
      <c r="M413" t="str">
        <f t="shared" si="25"/>
        <v/>
      </c>
      <c r="N413" t="str">
        <f>IF(K413="","",MAX($N$2:N412)+1)</f>
        <v/>
      </c>
      <c r="O413" t="str">
        <f>IF(L413="","",MAX($N$3:$N$500)+COUNTIF($O$2:O412,"&gt;0")+1)</f>
        <v/>
      </c>
      <c r="P413" t="str">
        <f>IF(M413="","",MAX($O$3:$O$500)+COUNTIF($P$2:P412,"&gt;0")+1)</f>
        <v/>
      </c>
    </row>
    <row r="414" spans="11:16" x14ac:dyDescent="0.25">
      <c r="K414" t="str">
        <f t="shared" si="26"/>
        <v/>
      </c>
      <c r="L414" t="str">
        <f t="shared" si="24"/>
        <v/>
      </c>
      <c r="M414" t="str">
        <f t="shared" si="25"/>
        <v/>
      </c>
      <c r="N414" t="str">
        <f>IF(K414="","",MAX($N$2:N413)+1)</f>
        <v/>
      </c>
      <c r="O414" t="str">
        <f>IF(L414="","",MAX($N$3:$N$500)+COUNTIF($O$2:O413,"&gt;0")+1)</f>
        <v/>
      </c>
      <c r="P414" t="str">
        <f>IF(M414="","",MAX($O$3:$O$500)+COUNTIF($P$2:P413,"&gt;0")+1)</f>
        <v/>
      </c>
    </row>
    <row r="415" spans="11:16" x14ac:dyDescent="0.25">
      <c r="K415" t="str">
        <f t="shared" si="26"/>
        <v/>
      </c>
      <c r="L415" t="str">
        <f t="shared" si="24"/>
        <v/>
      </c>
      <c r="M415" t="str">
        <f t="shared" si="25"/>
        <v/>
      </c>
      <c r="N415" t="str">
        <f>IF(K415="","",MAX($N$2:N414)+1)</f>
        <v/>
      </c>
      <c r="O415" t="str">
        <f>IF(L415="","",MAX($N$3:$N$500)+COUNTIF($O$2:O414,"&gt;0")+1)</f>
        <v/>
      </c>
      <c r="P415" t="str">
        <f>IF(M415="","",MAX($O$3:$O$500)+COUNTIF($P$2:P414,"&gt;0")+1)</f>
        <v/>
      </c>
    </row>
    <row r="416" spans="11:16" x14ac:dyDescent="0.25">
      <c r="K416" t="str">
        <f t="shared" si="26"/>
        <v/>
      </c>
      <c r="L416" t="str">
        <f t="shared" si="24"/>
        <v/>
      </c>
      <c r="M416" t="str">
        <f t="shared" si="25"/>
        <v/>
      </c>
      <c r="N416" t="str">
        <f>IF(K416="","",MAX($N$2:N415)+1)</f>
        <v/>
      </c>
      <c r="O416" t="str">
        <f>IF(L416="","",MAX($N$3:$N$500)+COUNTIF($O$2:O415,"&gt;0")+1)</f>
        <v/>
      </c>
      <c r="P416" t="str">
        <f>IF(M416="","",MAX($O$3:$O$500)+COUNTIF($P$2:P415,"&gt;0")+1)</f>
        <v/>
      </c>
    </row>
    <row r="417" spans="11:16" x14ac:dyDescent="0.25">
      <c r="K417" t="str">
        <f t="shared" si="26"/>
        <v/>
      </c>
      <c r="L417" t="str">
        <f t="shared" si="24"/>
        <v/>
      </c>
      <c r="M417" t="str">
        <f t="shared" si="25"/>
        <v/>
      </c>
      <c r="N417" t="str">
        <f>IF(K417="","",MAX($N$2:N416)+1)</f>
        <v/>
      </c>
      <c r="O417" t="str">
        <f>IF(L417="","",MAX($N$3:$N$500)+COUNTIF($O$2:O416,"&gt;0")+1)</f>
        <v/>
      </c>
      <c r="P417" t="str">
        <f>IF(M417="","",MAX($O$3:$O$500)+COUNTIF($P$2:P416,"&gt;0")+1)</f>
        <v/>
      </c>
    </row>
    <row r="418" spans="11:16" x14ac:dyDescent="0.25">
      <c r="K418" t="str">
        <f t="shared" si="26"/>
        <v/>
      </c>
      <c r="L418" t="str">
        <f t="shared" si="24"/>
        <v/>
      </c>
      <c r="M418" t="str">
        <f t="shared" si="25"/>
        <v/>
      </c>
      <c r="N418" t="str">
        <f>IF(K418="","",MAX($N$2:N417)+1)</f>
        <v/>
      </c>
      <c r="O418" t="str">
        <f>IF(L418="","",MAX($N$3:$N$500)+COUNTIF($O$2:O417,"&gt;0")+1)</f>
        <v/>
      </c>
      <c r="P418" t="str">
        <f>IF(M418="","",MAX($O$3:$O$500)+COUNTIF($P$2:P417,"&gt;0")+1)</f>
        <v/>
      </c>
    </row>
    <row r="419" spans="11:16" x14ac:dyDescent="0.25">
      <c r="K419" t="str">
        <f t="shared" si="26"/>
        <v/>
      </c>
      <c r="L419" t="str">
        <f t="shared" si="24"/>
        <v/>
      </c>
      <c r="M419" t="str">
        <f t="shared" si="25"/>
        <v/>
      </c>
      <c r="N419" t="str">
        <f>IF(K419="","",MAX($N$2:N418)+1)</f>
        <v/>
      </c>
      <c r="O419" t="str">
        <f>IF(L419="","",MAX($N$3:$N$500)+COUNTIF($O$2:O418,"&gt;0")+1)</f>
        <v/>
      </c>
      <c r="P419" t="str">
        <f>IF(M419="","",MAX($O$3:$O$500)+COUNTIF($P$2:P418,"&gt;0")+1)</f>
        <v/>
      </c>
    </row>
    <row r="420" spans="11:16" x14ac:dyDescent="0.25">
      <c r="K420" t="str">
        <f t="shared" si="26"/>
        <v/>
      </c>
      <c r="L420" t="str">
        <f t="shared" si="24"/>
        <v/>
      </c>
      <c r="M420" t="str">
        <f t="shared" si="25"/>
        <v/>
      </c>
      <c r="N420" t="str">
        <f>IF(K420="","",MAX($N$2:N419)+1)</f>
        <v/>
      </c>
      <c r="O420" t="str">
        <f>IF(L420="","",MAX($N$3:$N$500)+COUNTIF($O$2:O419,"&gt;0")+1)</f>
        <v/>
      </c>
      <c r="P420" t="str">
        <f>IF(M420="","",MAX($O$3:$O$500)+COUNTIF($P$2:P419,"&gt;0")+1)</f>
        <v/>
      </c>
    </row>
    <row r="421" spans="11:16" x14ac:dyDescent="0.25">
      <c r="K421" t="str">
        <f t="shared" si="26"/>
        <v/>
      </c>
      <c r="L421" t="str">
        <f t="shared" si="24"/>
        <v/>
      </c>
      <c r="M421" t="str">
        <f t="shared" si="25"/>
        <v/>
      </c>
      <c r="N421" t="str">
        <f>IF(K421="","",MAX($N$2:N420)+1)</f>
        <v/>
      </c>
      <c r="O421" t="str">
        <f>IF(L421="","",MAX($N$3:$N$500)+COUNTIF($O$2:O420,"&gt;0")+1)</f>
        <v/>
      </c>
      <c r="P421" t="str">
        <f>IF(M421="","",MAX($O$3:$O$500)+COUNTIF($P$2:P420,"&gt;0")+1)</f>
        <v/>
      </c>
    </row>
    <row r="422" spans="11:16" x14ac:dyDescent="0.25">
      <c r="K422" t="str">
        <f t="shared" si="26"/>
        <v/>
      </c>
      <c r="L422" t="str">
        <f t="shared" si="24"/>
        <v/>
      </c>
      <c r="M422" t="str">
        <f t="shared" si="25"/>
        <v/>
      </c>
      <c r="N422" t="str">
        <f>IF(K422="","",MAX($N$2:N421)+1)</f>
        <v/>
      </c>
      <c r="O422" t="str">
        <f>IF(L422="","",MAX($N$3:$N$500)+COUNTIF($O$2:O421,"&gt;0")+1)</f>
        <v/>
      </c>
      <c r="P422" t="str">
        <f>IF(M422="","",MAX($O$3:$O$500)+COUNTIF($P$2:P421,"&gt;0")+1)</f>
        <v/>
      </c>
    </row>
    <row r="423" spans="11:16" x14ac:dyDescent="0.25">
      <c r="K423" t="str">
        <f t="shared" si="26"/>
        <v/>
      </c>
      <c r="L423" t="str">
        <f t="shared" si="24"/>
        <v/>
      </c>
      <c r="M423" t="str">
        <f t="shared" si="25"/>
        <v/>
      </c>
      <c r="N423" t="str">
        <f>IF(K423="","",MAX($N$2:N422)+1)</f>
        <v/>
      </c>
      <c r="O423" t="str">
        <f>IF(L423="","",MAX($N$3:$N$500)+COUNTIF($O$2:O422,"&gt;0")+1)</f>
        <v/>
      </c>
      <c r="P423" t="str">
        <f>IF(M423="","",MAX($O$3:$O$500)+COUNTIF($P$2:P422,"&gt;0")+1)</f>
        <v/>
      </c>
    </row>
    <row r="424" spans="11:16" x14ac:dyDescent="0.25">
      <c r="K424" t="str">
        <f t="shared" si="26"/>
        <v/>
      </c>
      <c r="L424" t="str">
        <f t="shared" si="24"/>
        <v/>
      </c>
      <c r="M424" t="str">
        <f t="shared" si="25"/>
        <v/>
      </c>
      <c r="N424" t="str">
        <f>IF(K424="","",MAX($N$2:N423)+1)</f>
        <v/>
      </c>
      <c r="O424" t="str">
        <f>IF(L424="","",MAX($N$3:$N$500)+COUNTIF($O$2:O423,"&gt;0")+1)</f>
        <v/>
      </c>
      <c r="P424" t="str">
        <f>IF(M424="","",MAX($O$3:$O$500)+COUNTIF($P$2:P423,"&gt;0")+1)</f>
        <v/>
      </c>
    </row>
    <row r="425" spans="11:16" x14ac:dyDescent="0.25">
      <c r="K425" t="str">
        <f t="shared" si="26"/>
        <v/>
      </c>
      <c r="L425" t="str">
        <f t="shared" si="24"/>
        <v/>
      </c>
      <c r="M425" t="str">
        <f t="shared" si="25"/>
        <v/>
      </c>
      <c r="N425" t="str">
        <f>IF(K425="","",MAX($N$2:N424)+1)</f>
        <v/>
      </c>
      <c r="O425" t="str">
        <f>IF(L425="","",MAX($N$3:$N$500)+COUNTIF($O$2:O424,"&gt;0")+1)</f>
        <v/>
      </c>
      <c r="P425" t="str">
        <f>IF(M425="","",MAX($O$3:$O$500)+COUNTIF($P$2:P424,"&gt;0")+1)</f>
        <v/>
      </c>
    </row>
    <row r="426" spans="11:16" x14ac:dyDescent="0.25">
      <c r="K426" t="str">
        <f t="shared" si="26"/>
        <v/>
      </c>
      <c r="L426" t="str">
        <f t="shared" si="24"/>
        <v/>
      </c>
      <c r="M426" t="str">
        <f t="shared" si="25"/>
        <v/>
      </c>
      <c r="N426" t="str">
        <f>IF(K426="","",MAX($N$2:N425)+1)</f>
        <v/>
      </c>
      <c r="O426" t="str">
        <f>IF(L426="","",MAX($N$3:$N$500)+COUNTIF($O$2:O425,"&gt;0")+1)</f>
        <v/>
      </c>
      <c r="P426" t="str">
        <f>IF(M426="","",MAX($O$3:$O$500)+COUNTIF($P$2:P425,"&gt;0")+1)</f>
        <v/>
      </c>
    </row>
    <row r="427" spans="11:16" x14ac:dyDescent="0.25">
      <c r="K427" t="str">
        <f t="shared" si="26"/>
        <v/>
      </c>
      <c r="L427" t="str">
        <f t="shared" si="24"/>
        <v/>
      </c>
      <c r="M427" t="str">
        <f t="shared" si="25"/>
        <v/>
      </c>
      <c r="N427" t="str">
        <f>IF(K427="","",MAX($N$2:N426)+1)</f>
        <v/>
      </c>
      <c r="O427" t="str">
        <f>IF(L427="","",MAX($N$3:$N$500)+COUNTIF($O$2:O426,"&gt;0")+1)</f>
        <v/>
      </c>
      <c r="P427" t="str">
        <f>IF(M427="","",MAX($O$3:$O$500)+COUNTIF($P$2:P426,"&gt;0")+1)</f>
        <v/>
      </c>
    </row>
    <row r="428" spans="11:16" x14ac:dyDescent="0.25">
      <c r="K428" t="str">
        <f t="shared" si="26"/>
        <v/>
      </c>
      <c r="L428" t="str">
        <f t="shared" si="24"/>
        <v/>
      </c>
      <c r="M428" t="str">
        <f t="shared" si="25"/>
        <v/>
      </c>
      <c r="N428" t="str">
        <f>IF(K428="","",MAX($N$2:N427)+1)</f>
        <v/>
      </c>
      <c r="O428" t="str">
        <f>IF(L428="","",MAX($N$3:$N$500)+COUNTIF($O$2:O427,"&gt;0")+1)</f>
        <v/>
      </c>
      <c r="P428" t="str">
        <f>IF(M428="","",MAX($O$3:$O$500)+COUNTIF($P$2:P427,"&gt;0")+1)</f>
        <v/>
      </c>
    </row>
    <row r="429" spans="11:16" x14ac:dyDescent="0.25">
      <c r="K429" t="str">
        <f t="shared" si="26"/>
        <v/>
      </c>
      <c r="L429" t="str">
        <f t="shared" si="24"/>
        <v/>
      </c>
      <c r="M429" t="str">
        <f t="shared" si="25"/>
        <v/>
      </c>
      <c r="N429" t="str">
        <f>IF(K429="","",MAX($N$2:N428)+1)</f>
        <v/>
      </c>
      <c r="O429" t="str">
        <f>IF(L429="","",MAX($N$3:$N$500)+COUNTIF($O$2:O428,"&gt;0")+1)</f>
        <v/>
      </c>
      <c r="P429" t="str">
        <f>IF(M429="","",MAX($O$3:$O$500)+COUNTIF($P$2:P428,"&gt;0")+1)</f>
        <v/>
      </c>
    </row>
    <row r="430" spans="11:16" x14ac:dyDescent="0.25">
      <c r="K430" t="str">
        <f t="shared" si="26"/>
        <v/>
      </c>
      <c r="L430" t="str">
        <f t="shared" si="24"/>
        <v/>
      </c>
      <c r="M430" t="str">
        <f t="shared" si="25"/>
        <v/>
      </c>
      <c r="N430" t="str">
        <f>IF(K430="","",MAX($N$2:N429)+1)</f>
        <v/>
      </c>
      <c r="O430" t="str">
        <f>IF(L430="","",MAX($N$3:$N$500)+COUNTIF($O$2:O429,"&gt;0")+1)</f>
        <v/>
      </c>
      <c r="P430" t="str">
        <f>IF(M430="","",MAX($O$3:$O$500)+COUNTIF($P$2:P429,"&gt;0")+1)</f>
        <v/>
      </c>
    </row>
    <row r="431" spans="11:16" x14ac:dyDescent="0.25">
      <c r="K431" t="str">
        <f t="shared" si="26"/>
        <v/>
      </c>
      <c r="L431" t="str">
        <f t="shared" si="24"/>
        <v/>
      </c>
      <c r="M431" t="str">
        <f t="shared" si="25"/>
        <v/>
      </c>
      <c r="N431" t="str">
        <f>IF(K431="","",MAX($N$2:N430)+1)</f>
        <v/>
      </c>
      <c r="O431" t="str">
        <f>IF(L431="","",MAX($N$3:$N$500)+COUNTIF($O$2:O430,"&gt;0")+1)</f>
        <v/>
      </c>
      <c r="P431" t="str">
        <f>IF(M431="","",MAX($O$3:$O$500)+COUNTIF($P$2:P430,"&gt;0")+1)</f>
        <v/>
      </c>
    </row>
    <row r="432" spans="11:16" x14ac:dyDescent="0.25">
      <c r="K432" t="str">
        <f t="shared" si="26"/>
        <v/>
      </c>
      <c r="L432" t="str">
        <f t="shared" si="24"/>
        <v/>
      </c>
      <c r="M432" t="str">
        <f t="shared" si="25"/>
        <v/>
      </c>
      <c r="N432" t="str">
        <f>IF(K432="","",MAX($N$2:N431)+1)</f>
        <v/>
      </c>
      <c r="O432" t="str">
        <f>IF(L432="","",MAX($N$3:$N$500)+COUNTIF($O$2:O431,"&gt;0")+1)</f>
        <v/>
      </c>
      <c r="P432" t="str">
        <f>IF(M432="","",MAX($O$3:$O$500)+COUNTIF($P$2:P431,"&gt;0")+1)</f>
        <v/>
      </c>
    </row>
    <row r="433" spans="11:16" x14ac:dyDescent="0.25">
      <c r="K433" t="str">
        <f t="shared" si="26"/>
        <v/>
      </c>
      <c r="L433" t="str">
        <f t="shared" si="24"/>
        <v/>
      </c>
      <c r="M433" t="str">
        <f t="shared" si="25"/>
        <v/>
      </c>
      <c r="N433" t="str">
        <f>IF(K433="","",MAX($N$2:N432)+1)</f>
        <v/>
      </c>
      <c r="O433" t="str">
        <f>IF(L433="","",MAX($N$3:$N$500)+COUNTIF($O$2:O432,"&gt;0")+1)</f>
        <v/>
      </c>
      <c r="P433" t="str">
        <f>IF(M433="","",MAX($O$3:$O$500)+COUNTIF($P$2:P432,"&gt;0")+1)</f>
        <v/>
      </c>
    </row>
    <row r="434" spans="11:16" x14ac:dyDescent="0.25">
      <c r="K434" t="str">
        <f t="shared" si="26"/>
        <v/>
      </c>
      <c r="L434" t="str">
        <f t="shared" si="24"/>
        <v/>
      </c>
      <c r="M434" t="str">
        <f t="shared" si="25"/>
        <v/>
      </c>
      <c r="N434" t="str">
        <f>IF(K434="","",MAX($N$2:N433)+1)</f>
        <v/>
      </c>
      <c r="O434" t="str">
        <f>IF(L434="","",MAX($N$3:$N$500)+COUNTIF($O$2:O433,"&gt;0")+1)</f>
        <v/>
      </c>
      <c r="P434" t="str">
        <f>IF(M434="","",MAX($O$3:$O$500)+COUNTIF($P$2:P433,"&gt;0")+1)</f>
        <v/>
      </c>
    </row>
    <row r="435" spans="11:16" x14ac:dyDescent="0.25">
      <c r="K435" t="str">
        <f t="shared" si="26"/>
        <v/>
      </c>
      <c r="L435" t="str">
        <f t="shared" si="24"/>
        <v/>
      </c>
      <c r="M435" t="str">
        <f t="shared" si="25"/>
        <v/>
      </c>
      <c r="N435" t="str">
        <f>IF(K435="","",MAX($N$2:N434)+1)</f>
        <v/>
      </c>
      <c r="O435" t="str">
        <f>IF(L435="","",MAX($N$3:$N$500)+COUNTIF($O$2:O434,"&gt;0")+1)</f>
        <v/>
      </c>
      <c r="P435" t="str">
        <f>IF(M435="","",MAX($O$3:$O$500)+COUNTIF($P$2:P434,"&gt;0")+1)</f>
        <v/>
      </c>
    </row>
    <row r="436" spans="11:16" x14ac:dyDescent="0.25">
      <c r="K436" t="str">
        <f t="shared" si="26"/>
        <v/>
      </c>
      <c r="L436" t="str">
        <f t="shared" si="24"/>
        <v/>
      </c>
      <c r="M436" t="str">
        <f t="shared" si="25"/>
        <v/>
      </c>
      <c r="N436" t="str">
        <f>IF(K436="","",MAX($N$2:N435)+1)</f>
        <v/>
      </c>
      <c r="O436" t="str">
        <f>IF(L436="","",MAX($N$3:$N$500)+COUNTIF($O$2:O435,"&gt;0")+1)</f>
        <v/>
      </c>
      <c r="P436" t="str">
        <f>IF(M436="","",MAX($O$3:$O$500)+COUNTIF($P$2:P435,"&gt;0")+1)</f>
        <v/>
      </c>
    </row>
    <row r="437" spans="11:16" x14ac:dyDescent="0.25">
      <c r="K437" t="str">
        <f t="shared" si="26"/>
        <v/>
      </c>
      <c r="L437" t="str">
        <f t="shared" si="24"/>
        <v/>
      </c>
      <c r="M437" t="str">
        <f t="shared" si="25"/>
        <v/>
      </c>
      <c r="N437" t="str">
        <f>IF(K437="","",MAX($N$2:N436)+1)</f>
        <v/>
      </c>
      <c r="O437" t="str">
        <f>IF(L437="","",MAX($N$3:$N$500)+COUNTIF($O$2:O436,"&gt;0")+1)</f>
        <v/>
      </c>
      <c r="P437" t="str">
        <f>IF(M437="","",MAX($O$3:$O$500)+COUNTIF($P$2:P436,"&gt;0")+1)</f>
        <v/>
      </c>
    </row>
    <row r="438" spans="11:16" x14ac:dyDescent="0.25">
      <c r="K438" t="str">
        <f t="shared" si="26"/>
        <v/>
      </c>
      <c r="L438" t="str">
        <f t="shared" si="24"/>
        <v/>
      </c>
      <c r="M438" t="str">
        <f t="shared" si="25"/>
        <v/>
      </c>
      <c r="N438" t="str">
        <f>IF(K438="","",MAX($N$2:N437)+1)</f>
        <v/>
      </c>
      <c r="O438" t="str">
        <f>IF(L438="","",MAX($N$3:$N$500)+COUNTIF($O$2:O437,"&gt;0")+1)</f>
        <v/>
      </c>
      <c r="P438" t="str">
        <f>IF(M438="","",MAX($O$3:$O$500)+COUNTIF($P$2:P437,"&gt;0")+1)</f>
        <v/>
      </c>
    </row>
    <row r="439" spans="11:16" x14ac:dyDescent="0.25">
      <c r="K439" t="str">
        <f t="shared" si="26"/>
        <v/>
      </c>
      <c r="L439" t="str">
        <f t="shared" si="24"/>
        <v/>
      </c>
      <c r="M439" t="str">
        <f t="shared" si="25"/>
        <v/>
      </c>
      <c r="N439" t="str">
        <f>IF(K439="","",MAX($N$2:N438)+1)</f>
        <v/>
      </c>
      <c r="O439" t="str">
        <f>IF(L439="","",MAX($N$3:$N$500)+COUNTIF($O$2:O438,"&gt;0")+1)</f>
        <v/>
      </c>
      <c r="P439" t="str">
        <f>IF(M439="","",MAX($O$3:$O$500)+COUNTIF($P$2:P438,"&gt;0")+1)</f>
        <v/>
      </c>
    </row>
    <row r="440" spans="11:16" x14ac:dyDescent="0.25">
      <c r="K440" t="str">
        <f t="shared" si="26"/>
        <v/>
      </c>
      <c r="L440" t="str">
        <f t="shared" si="24"/>
        <v/>
      </c>
      <c r="M440" t="str">
        <f t="shared" si="25"/>
        <v/>
      </c>
      <c r="N440" t="str">
        <f>IF(K440="","",MAX($N$2:N439)+1)</f>
        <v/>
      </c>
      <c r="O440" t="str">
        <f>IF(L440="","",MAX($N$3:$N$500)+COUNTIF($O$2:O439,"&gt;0")+1)</f>
        <v/>
      </c>
      <c r="P440" t="str">
        <f>IF(M440="","",MAX($O$3:$O$500)+COUNTIF($P$2:P439,"&gt;0")+1)</f>
        <v/>
      </c>
    </row>
    <row r="441" spans="11:16" x14ac:dyDescent="0.25">
      <c r="K441" t="str">
        <f t="shared" si="26"/>
        <v/>
      </c>
      <c r="L441" t="str">
        <f t="shared" si="24"/>
        <v/>
      </c>
      <c r="M441" t="str">
        <f t="shared" si="25"/>
        <v/>
      </c>
      <c r="N441" t="str">
        <f>IF(K441="","",MAX($N$2:N440)+1)</f>
        <v/>
      </c>
      <c r="O441" t="str">
        <f>IF(L441="","",MAX($N$3:$N$500)+COUNTIF($O$2:O440,"&gt;0")+1)</f>
        <v/>
      </c>
      <c r="P441" t="str">
        <f>IF(M441="","",MAX($O$3:$O$500)+COUNTIF($P$2:P440,"&gt;0")+1)</f>
        <v/>
      </c>
    </row>
    <row r="442" spans="11:16" x14ac:dyDescent="0.25">
      <c r="K442" t="str">
        <f t="shared" si="26"/>
        <v/>
      </c>
      <c r="L442" t="str">
        <f t="shared" si="24"/>
        <v/>
      </c>
      <c r="M442" t="str">
        <f t="shared" si="25"/>
        <v/>
      </c>
      <c r="N442" t="str">
        <f>IF(K442="","",MAX($N$2:N441)+1)</f>
        <v/>
      </c>
      <c r="O442" t="str">
        <f>IF(L442="","",MAX($N$3:$N$500)+COUNTIF($O$2:O441,"&gt;0")+1)</f>
        <v/>
      </c>
      <c r="P442" t="str">
        <f>IF(M442="","",MAX($O$3:$O$500)+COUNTIF($P$2:P441,"&gt;0")+1)</f>
        <v/>
      </c>
    </row>
    <row r="443" spans="11:16" x14ac:dyDescent="0.25">
      <c r="K443" t="str">
        <f t="shared" si="26"/>
        <v/>
      </c>
      <c r="L443" t="str">
        <f t="shared" si="24"/>
        <v/>
      </c>
      <c r="M443" t="str">
        <f t="shared" si="25"/>
        <v/>
      </c>
      <c r="N443" t="str">
        <f>IF(K443="","",MAX($N$2:N442)+1)</f>
        <v/>
      </c>
      <c r="O443" t="str">
        <f>IF(L443="","",MAX($N$3:$N$500)+COUNTIF($O$2:O442,"&gt;0")+1)</f>
        <v/>
      </c>
      <c r="P443" t="str">
        <f>IF(M443="","",MAX($O$3:$O$500)+COUNTIF($P$2:P442,"&gt;0")+1)</f>
        <v/>
      </c>
    </row>
    <row r="444" spans="11:16" x14ac:dyDescent="0.25">
      <c r="K444" t="str">
        <f t="shared" si="26"/>
        <v/>
      </c>
      <c r="L444" t="str">
        <f t="shared" si="24"/>
        <v/>
      </c>
      <c r="M444" t="str">
        <f t="shared" si="25"/>
        <v/>
      </c>
      <c r="N444" t="str">
        <f>IF(K444="","",MAX($N$2:N443)+1)</f>
        <v/>
      </c>
      <c r="O444" t="str">
        <f>IF(L444="","",MAX($N$3:$N$500)+COUNTIF($O$2:O443,"&gt;0")+1)</f>
        <v/>
      </c>
      <c r="P444" t="str">
        <f>IF(M444="","",MAX($O$3:$O$500)+COUNTIF($P$2:P443,"&gt;0")+1)</f>
        <v/>
      </c>
    </row>
    <row r="445" spans="11:16" x14ac:dyDescent="0.25">
      <c r="K445" t="str">
        <f t="shared" si="26"/>
        <v/>
      </c>
      <c r="L445" t="str">
        <f t="shared" si="24"/>
        <v/>
      </c>
      <c r="M445" t="str">
        <f t="shared" si="25"/>
        <v/>
      </c>
      <c r="N445" t="str">
        <f>IF(K445="","",MAX($N$2:N444)+1)</f>
        <v/>
      </c>
      <c r="O445" t="str">
        <f>IF(L445="","",MAX($N$3:$N$500)+COUNTIF($O$2:O444,"&gt;0")+1)</f>
        <v/>
      </c>
      <c r="P445" t="str">
        <f>IF(M445="","",MAX($O$3:$O$500)+COUNTIF($P$2:P444,"&gt;0")+1)</f>
        <v/>
      </c>
    </row>
    <row r="446" spans="11:16" x14ac:dyDescent="0.25">
      <c r="K446" t="str">
        <f t="shared" si="26"/>
        <v/>
      </c>
      <c r="L446" t="str">
        <f t="shared" si="24"/>
        <v/>
      </c>
      <c r="M446" t="str">
        <f t="shared" si="25"/>
        <v/>
      </c>
      <c r="N446" t="str">
        <f>IF(K446="","",MAX($N$2:N445)+1)</f>
        <v/>
      </c>
      <c r="O446" t="str">
        <f>IF(L446="","",MAX($N$3:$N$500)+COUNTIF($O$2:O445,"&gt;0")+1)</f>
        <v/>
      </c>
      <c r="P446" t="str">
        <f>IF(M446="","",MAX($O$3:$O$500)+COUNTIF($P$2:P445,"&gt;0")+1)</f>
        <v/>
      </c>
    </row>
    <row r="447" spans="11:16" x14ac:dyDescent="0.25">
      <c r="K447" t="str">
        <f t="shared" si="26"/>
        <v/>
      </c>
      <c r="L447" t="str">
        <f t="shared" si="24"/>
        <v/>
      </c>
      <c r="M447" t="str">
        <f t="shared" si="25"/>
        <v/>
      </c>
      <c r="N447" t="str">
        <f>IF(K447="","",MAX($N$2:N446)+1)</f>
        <v/>
      </c>
      <c r="O447" t="str">
        <f>IF(L447="","",MAX($N$3:$N$500)+COUNTIF($O$2:O446,"&gt;0")+1)</f>
        <v/>
      </c>
      <c r="P447" t="str">
        <f>IF(M447="","",MAX($O$3:$O$500)+COUNTIF($P$2:P446,"&gt;0")+1)</f>
        <v/>
      </c>
    </row>
    <row r="448" spans="11:16" x14ac:dyDescent="0.25">
      <c r="K448" t="str">
        <f t="shared" si="26"/>
        <v/>
      </c>
      <c r="L448" t="str">
        <f t="shared" si="24"/>
        <v/>
      </c>
      <c r="M448" t="str">
        <f t="shared" si="25"/>
        <v/>
      </c>
      <c r="N448" t="str">
        <f>IF(K448="","",MAX($N$2:N447)+1)</f>
        <v/>
      </c>
      <c r="O448" t="str">
        <f>IF(L448="","",MAX($N$3:$N$500)+COUNTIF($O$2:O447,"&gt;0")+1)</f>
        <v/>
      </c>
      <c r="P448" t="str">
        <f>IF(M448="","",MAX($O$3:$O$500)+COUNTIF($P$2:P447,"&gt;0")+1)</f>
        <v/>
      </c>
    </row>
    <row r="449" spans="11:16" x14ac:dyDescent="0.25">
      <c r="K449" t="str">
        <f t="shared" si="26"/>
        <v/>
      </c>
      <c r="L449" t="str">
        <f t="shared" si="24"/>
        <v/>
      </c>
      <c r="M449" t="str">
        <f t="shared" si="25"/>
        <v/>
      </c>
      <c r="N449" t="str">
        <f>IF(K449="","",MAX($N$2:N448)+1)</f>
        <v/>
      </c>
      <c r="O449" t="str">
        <f>IF(L449="","",MAX($N$3:$N$500)+COUNTIF($O$2:O448,"&gt;0")+1)</f>
        <v/>
      </c>
      <c r="P449" t="str">
        <f>IF(M449="","",MAX($O$3:$O$500)+COUNTIF($P$2:P448,"&gt;0")+1)</f>
        <v/>
      </c>
    </row>
    <row r="450" spans="11:16" x14ac:dyDescent="0.25">
      <c r="K450" t="str">
        <f t="shared" si="26"/>
        <v/>
      </c>
      <c r="L450" t="str">
        <f t="shared" si="24"/>
        <v/>
      </c>
      <c r="M450" t="str">
        <f t="shared" si="25"/>
        <v/>
      </c>
      <c r="N450" t="str">
        <f>IF(K450="","",MAX($N$2:N449)+1)</f>
        <v/>
      </c>
      <c r="O450" t="str">
        <f>IF(L450="","",MAX($N$3:$N$500)+COUNTIF($O$2:O449,"&gt;0")+1)</f>
        <v/>
      </c>
      <c r="P450" t="str">
        <f>IF(M450="","",MAX($O$3:$O$500)+COUNTIF($P$2:P449,"&gt;0")+1)</f>
        <v/>
      </c>
    </row>
    <row r="451" spans="11:16" x14ac:dyDescent="0.25">
      <c r="K451" t="str">
        <f t="shared" si="26"/>
        <v/>
      </c>
      <c r="L451" t="str">
        <f t="shared" si="24"/>
        <v/>
      </c>
      <c r="M451" t="str">
        <f t="shared" si="25"/>
        <v/>
      </c>
      <c r="N451" t="str">
        <f>IF(K451="","",MAX($N$2:N450)+1)</f>
        <v/>
      </c>
      <c r="O451" t="str">
        <f>IF(L451="","",MAX($N$3:$N$500)+COUNTIF($O$2:O450,"&gt;0")+1)</f>
        <v/>
      </c>
      <c r="P451" t="str">
        <f>IF(M451="","",MAX($O$3:$O$500)+COUNTIF($P$2:P450,"&gt;0")+1)</f>
        <v/>
      </c>
    </row>
    <row r="452" spans="11:16" x14ac:dyDescent="0.25">
      <c r="K452" t="str">
        <f t="shared" si="26"/>
        <v/>
      </c>
      <c r="L452" t="str">
        <f t="shared" si="24"/>
        <v/>
      </c>
      <c r="M452" t="str">
        <f t="shared" si="25"/>
        <v/>
      </c>
      <c r="N452" t="str">
        <f>IF(K452="","",MAX($N$2:N451)+1)</f>
        <v/>
      </c>
      <c r="O452" t="str">
        <f>IF(L452="","",MAX($N$3:$N$500)+COUNTIF($O$2:O451,"&gt;0")+1)</f>
        <v/>
      </c>
      <c r="P452" t="str">
        <f>IF(M452="","",MAX($O$3:$O$500)+COUNTIF($P$2:P451,"&gt;0")+1)</f>
        <v/>
      </c>
    </row>
    <row r="453" spans="11:16" x14ac:dyDescent="0.25">
      <c r="K453" t="str">
        <f t="shared" si="26"/>
        <v/>
      </c>
      <c r="L453" t="str">
        <f t="shared" si="24"/>
        <v/>
      </c>
      <c r="M453" t="str">
        <f t="shared" si="25"/>
        <v/>
      </c>
      <c r="N453" t="str">
        <f>IF(K453="","",MAX($N$2:N452)+1)</f>
        <v/>
      </c>
      <c r="O453" t="str">
        <f>IF(L453="","",MAX($N$3:$N$500)+COUNTIF($O$2:O452,"&gt;0")+1)</f>
        <v/>
      </c>
      <c r="P453" t="str">
        <f>IF(M453="","",MAX($O$3:$O$500)+COUNTIF($P$2:P452,"&gt;0")+1)</f>
        <v/>
      </c>
    </row>
    <row r="454" spans="11:16" x14ac:dyDescent="0.25">
      <c r="K454" t="str">
        <f t="shared" si="26"/>
        <v/>
      </c>
      <c r="L454" t="str">
        <f t="shared" si="24"/>
        <v/>
      </c>
      <c r="M454" t="str">
        <f t="shared" si="25"/>
        <v/>
      </c>
      <c r="N454" t="str">
        <f>IF(K454="","",MAX($N$2:N453)+1)</f>
        <v/>
      </c>
      <c r="O454" t="str">
        <f>IF(L454="","",MAX($N$3:$N$500)+COUNTIF($O$2:O453,"&gt;0")+1)</f>
        <v/>
      </c>
      <c r="P454" t="str">
        <f>IF(M454="","",MAX($O$3:$O$500)+COUNTIF($P$2:P453,"&gt;0")+1)</f>
        <v/>
      </c>
    </row>
    <row r="455" spans="11:16" x14ac:dyDescent="0.25">
      <c r="K455" t="str">
        <f t="shared" si="26"/>
        <v/>
      </c>
      <c r="L455" t="str">
        <f t="shared" si="24"/>
        <v/>
      </c>
      <c r="M455" t="str">
        <f t="shared" si="25"/>
        <v/>
      </c>
      <c r="N455" t="str">
        <f>IF(K455="","",MAX($N$2:N454)+1)</f>
        <v/>
      </c>
      <c r="O455" t="str">
        <f>IF(L455="","",MAX($N$3:$N$500)+COUNTIF($O$2:O454,"&gt;0")+1)</f>
        <v/>
      </c>
      <c r="P455" t="str">
        <f>IF(M455="","",MAX($O$3:$O$500)+COUNTIF($P$2:P454,"&gt;0")+1)</f>
        <v/>
      </c>
    </row>
    <row r="456" spans="11:16" x14ac:dyDescent="0.25">
      <c r="K456" t="str">
        <f t="shared" si="26"/>
        <v/>
      </c>
      <c r="L456" t="str">
        <f t="shared" si="24"/>
        <v/>
      </c>
      <c r="M456" t="str">
        <f t="shared" si="25"/>
        <v/>
      </c>
      <c r="N456" t="str">
        <f>IF(K456="","",MAX($N$2:N455)+1)</f>
        <v/>
      </c>
      <c r="O456" t="str">
        <f>IF(L456="","",MAX($N$3:$N$500)+COUNTIF($O$2:O455,"&gt;0")+1)</f>
        <v/>
      </c>
      <c r="P456" t="str">
        <f>IF(M456="","",MAX($O$3:$O$500)+COUNTIF($P$2:P455,"&gt;0")+1)</f>
        <v/>
      </c>
    </row>
    <row r="457" spans="11:16" x14ac:dyDescent="0.25">
      <c r="K457" t="str">
        <f t="shared" si="26"/>
        <v/>
      </c>
      <c r="L457" t="str">
        <f t="shared" si="24"/>
        <v/>
      </c>
      <c r="M457" t="str">
        <f t="shared" si="25"/>
        <v/>
      </c>
      <c r="N457" t="str">
        <f>IF(K457="","",MAX($N$2:N456)+1)</f>
        <v/>
      </c>
      <c r="O457" t="str">
        <f>IF(L457="","",MAX($N$3:$N$500)+COUNTIF($O$2:O456,"&gt;0")+1)</f>
        <v/>
      </c>
      <c r="P457" t="str">
        <f>IF(M457="","",MAX($O$3:$O$500)+COUNTIF($P$2:P456,"&gt;0")+1)</f>
        <v/>
      </c>
    </row>
    <row r="458" spans="11:16" x14ac:dyDescent="0.25">
      <c r="K458" t="str">
        <f t="shared" si="26"/>
        <v/>
      </c>
      <c r="L458" t="str">
        <f t="shared" si="24"/>
        <v/>
      </c>
      <c r="M458" t="str">
        <f t="shared" si="25"/>
        <v/>
      </c>
      <c r="N458" t="str">
        <f>IF(K458="","",MAX($N$2:N457)+1)</f>
        <v/>
      </c>
      <c r="O458" t="str">
        <f>IF(L458="","",MAX($N$3:$N$500)+COUNTIF($O$2:O457,"&gt;0")+1)</f>
        <v/>
      </c>
      <c r="P458" t="str">
        <f>IF(M458="","",MAX($O$3:$O$500)+COUNTIF($P$2:P457,"&gt;0")+1)</f>
        <v/>
      </c>
    </row>
    <row r="459" spans="11:16" x14ac:dyDescent="0.25">
      <c r="K459" t="str">
        <f t="shared" si="26"/>
        <v/>
      </c>
      <c r="L459" t="str">
        <f t="shared" si="24"/>
        <v/>
      </c>
      <c r="M459" t="str">
        <f t="shared" si="25"/>
        <v/>
      </c>
      <c r="N459" t="str">
        <f>IF(K459="","",MAX($N$2:N458)+1)</f>
        <v/>
      </c>
      <c r="O459" t="str">
        <f>IF(L459="","",MAX($N$3:$N$500)+COUNTIF($O$2:O458,"&gt;0")+1)</f>
        <v/>
      </c>
      <c r="P459" t="str">
        <f>IF(M459="","",MAX($O$3:$O$500)+COUNTIF($P$2:P458,"&gt;0")+1)</f>
        <v/>
      </c>
    </row>
    <row r="460" spans="11:16" x14ac:dyDescent="0.25">
      <c r="K460" t="str">
        <f t="shared" si="26"/>
        <v/>
      </c>
      <c r="L460" t="str">
        <f t="shared" si="24"/>
        <v/>
      </c>
      <c r="M460" t="str">
        <f t="shared" si="25"/>
        <v/>
      </c>
      <c r="N460" t="str">
        <f>IF(K460="","",MAX($N$2:N459)+1)</f>
        <v/>
      </c>
      <c r="O460" t="str">
        <f>IF(L460="","",MAX($N$3:$N$500)+COUNTIF($O$2:O459,"&gt;0")+1)</f>
        <v/>
      </c>
      <c r="P460" t="str">
        <f>IF(M460="","",MAX($O$3:$O$500)+COUNTIF($P$2:P459,"&gt;0")+1)</f>
        <v/>
      </c>
    </row>
    <row r="461" spans="11:16" x14ac:dyDescent="0.25">
      <c r="K461" t="str">
        <f t="shared" si="26"/>
        <v/>
      </c>
      <c r="L461" t="str">
        <f t="shared" si="24"/>
        <v/>
      </c>
      <c r="M461" t="str">
        <f t="shared" si="25"/>
        <v/>
      </c>
      <c r="N461" t="str">
        <f>IF(K461="","",MAX($N$2:N460)+1)</f>
        <v/>
      </c>
      <c r="O461" t="str">
        <f>IF(L461="","",MAX($N$3:$N$500)+COUNTIF($O$2:O460,"&gt;0")+1)</f>
        <v/>
      </c>
      <c r="P461" t="str">
        <f>IF(M461="","",MAX($O$3:$O$500)+COUNTIF($P$2:P460,"&gt;0")+1)</f>
        <v/>
      </c>
    </row>
    <row r="462" spans="11:16" x14ac:dyDescent="0.25">
      <c r="K462" t="str">
        <f t="shared" si="26"/>
        <v/>
      </c>
      <c r="L462" t="str">
        <f t="shared" si="24"/>
        <v/>
      </c>
      <c r="M462" t="str">
        <f t="shared" si="25"/>
        <v/>
      </c>
      <c r="N462" t="str">
        <f>IF(K462="","",MAX($N$2:N461)+1)</f>
        <v/>
      </c>
      <c r="O462" t="str">
        <f>IF(L462="","",MAX($N$3:$N$500)+COUNTIF($O$2:O461,"&gt;0")+1)</f>
        <v/>
      </c>
      <c r="P462" t="str">
        <f>IF(M462="","",MAX($O$3:$O$500)+COUNTIF($P$2:P461,"&gt;0")+1)</f>
        <v/>
      </c>
    </row>
    <row r="463" spans="11:16" x14ac:dyDescent="0.25">
      <c r="K463" t="str">
        <f t="shared" si="26"/>
        <v/>
      </c>
      <c r="L463" t="str">
        <f t="shared" si="24"/>
        <v/>
      </c>
      <c r="M463" t="str">
        <f t="shared" si="25"/>
        <v/>
      </c>
      <c r="N463" t="str">
        <f>IF(K463="","",MAX($N$2:N462)+1)</f>
        <v/>
      </c>
      <c r="O463" t="str">
        <f>IF(L463="","",MAX($N$3:$N$500)+COUNTIF($O$2:O462,"&gt;0")+1)</f>
        <v/>
      </c>
      <c r="P463" t="str">
        <f>IF(M463="","",MAX($O$3:$O$500)+COUNTIF($P$2:P462,"&gt;0")+1)</f>
        <v/>
      </c>
    </row>
    <row r="464" spans="11:16" x14ac:dyDescent="0.25">
      <c r="K464" t="str">
        <f t="shared" si="26"/>
        <v/>
      </c>
      <c r="L464" t="str">
        <f t="shared" si="24"/>
        <v/>
      </c>
      <c r="M464" t="str">
        <f t="shared" si="25"/>
        <v/>
      </c>
      <c r="N464" t="str">
        <f>IF(K464="","",MAX($N$2:N463)+1)</f>
        <v/>
      </c>
      <c r="O464" t="str">
        <f>IF(L464="","",MAX($N$3:$N$500)+COUNTIF($O$2:O463,"&gt;0")+1)</f>
        <v/>
      </c>
      <c r="P464" t="str">
        <f>IF(M464="","",MAX($O$3:$O$500)+COUNTIF($P$2:P463,"&gt;0")+1)</f>
        <v/>
      </c>
    </row>
    <row r="465" spans="11:16" x14ac:dyDescent="0.25">
      <c r="K465" t="str">
        <f t="shared" si="26"/>
        <v/>
      </c>
      <c r="L465" t="str">
        <f t="shared" si="24"/>
        <v/>
      </c>
      <c r="M465" t="str">
        <f t="shared" si="25"/>
        <v/>
      </c>
      <c r="N465" t="str">
        <f>IF(K465="","",MAX($N$2:N464)+1)</f>
        <v/>
      </c>
      <c r="O465" t="str">
        <f>IF(L465="","",MAX($N$3:$N$500)+COUNTIF($O$2:O464,"&gt;0")+1)</f>
        <v/>
      </c>
      <c r="P465" t="str">
        <f>IF(M465="","",MAX($O$3:$O$500)+COUNTIF($P$2:P464,"&gt;0")+1)</f>
        <v/>
      </c>
    </row>
    <row r="466" spans="11:16" x14ac:dyDescent="0.25">
      <c r="K466" t="str">
        <f t="shared" si="26"/>
        <v/>
      </c>
      <c r="L466" t="str">
        <f t="shared" ref="L466:L500" si="27">IF($A466="","","BOBBIE["&amp;$A466&amp;","&amp;C$1&amp;"] &lt;- "&amp;"'"&amp;C466&amp;"';")</f>
        <v/>
      </c>
      <c r="M466" t="str">
        <f t="shared" ref="M466:M500" si="28">IF($A466="","","BOBBIE["&amp;$A466&amp;","&amp;D$1&amp;"] &lt;- "&amp;"'"&amp;D466&amp;"';")</f>
        <v/>
      </c>
      <c r="N466" t="str">
        <f>IF(K466="","",MAX($N$2:N465)+1)</f>
        <v/>
      </c>
      <c r="O466" t="str">
        <f>IF(L466="","",MAX($N$3:$N$500)+COUNTIF($O$2:O465,"&gt;0")+1)</f>
        <v/>
      </c>
      <c r="P466" t="str">
        <f>IF(M466="","",MAX($O$3:$O$500)+COUNTIF($P$2:P465,"&gt;0")+1)</f>
        <v/>
      </c>
    </row>
    <row r="467" spans="11:16" x14ac:dyDescent="0.25">
      <c r="K467" t="str">
        <f t="shared" ref="K467:K500" si="29">IF($A467="","","BOBBIE["&amp;$A467&amp;","&amp;B$1&amp;"] &lt;- "&amp;"'"&amp;B467&amp;"';")</f>
        <v/>
      </c>
      <c r="L467" t="str">
        <f t="shared" si="27"/>
        <v/>
      </c>
      <c r="M467" t="str">
        <f t="shared" si="28"/>
        <v/>
      </c>
      <c r="N467" t="str">
        <f>IF(K467="","",MAX($N$2:N466)+1)</f>
        <v/>
      </c>
      <c r="O467" t="str">
        <f>IF(L467="","",MAX($N$3:$N$500)+COUNTIF($O$2:O466,"&gt;0")+1)</f>
        <v/>
      </c>
      <c r="P467" t="str">
        <f>IF(M467="","",MAX($O$3:$O$500)+COUNTIF($P$2:P466,"&gt;0")+1)</f>
        <v/>
      </c>
    </row>
    <row r="468" spans="11:16" x14ac:dyDescent="0.25">
      <c r="K468" t="str">
        <f t="shared" si="29"/>
        <v/>
      </c>
      <c r="L468" t="str">
        <f t="shared" si="27"/>
        <v/>
      </c>
      <c r="M468" t="str">
        <f t="shared" si="28"/>
        <v/>
      </c>
      <c r="N468" t="str">
        <f>IF(K468="","",MAX($N$2:N467)+1)</f>
        <v/>
      </c>
      <c r="O468" t="str">
        <f>IF(L468="","",MAX($N$3:$N$500)+COUNTIF($O$2:O467,"&gt;0")+1)</f>
        <v/>
      </c>
      <c r="P468" t="str">
        <f>IF(M468="","",MAX($O$3:$O$500)+COUNTIF($P$2:P467,"&gt;0")+1)</f>
        <v/>
      </c>
    </row>
    <row r="469" spans="11:16" x14ac:dyDescent="0.25">
      <c r="K469" t="str">
        <f t="shared" si="29"/>
        <v/>
      </c>
      <c r="L469" t="str">
        <f t="shared" si="27"/>
        <v/>
      </c>
      <c r="M469" t="str">
        <f t="shared" si="28"/>
        <v/>
      </c>
      <c r="N469" t="str">
        <f>IF(K469="","",MAX($N$2:N468)+1)</f>
        <v/>
      </c>
      <c r="O469" t="str">
        <f>IF(L469="","",MAX($N$3:$N$500)+COUNTIF($O$2:O468,"&gt;0")+1)</f>
        <v/>
      </c>
      <c r="P469" t="str">
        <f>IF(M469="","",MAX($O$3:$O$500)+COUNTIF($P$2:P468,"&gt;0")+1)</f>
        <v/>
      </c>
    </row>
    <row r="470" spans="11:16" x14ac:dyDescent="0.25">
      <c r="K470" t="str">
        <f t="shared" si="29"/>
        <v/>
      </c>
      <c r="L470" t="str">
        <f t="shared" si="27"/>
        <v/>
      </c>
      <c r="M470" t="str">
        <f t="shared" si="28"/>
        <v/>
      </c>
      <c r="N470" t="str">
        <f>IF(K470="","",MAX($N$2:N469)+1)</f>
        <v/>
      </c>
      <c r="O470" t="str">
        <f>IF(L470="","",MAX($N$3:$N$500)+COUNTIF($O$2:O469,"&gt;0")+1)</f>
        <v/>
      </c>
      <c r="P470" t="str">
        <f>IF(M470="","",MAX($O$3:$O$500)+COUNTIF($P$2:P469,"&gt;0")+1)</f>
        <v/>
      </c>
    </row>
    <row r="471" spans="11:16" x14ac:dyDescent="0.25">
      <c r="K471" t="str">
        <f t="shared" si="29"/>
        <v/>
      </c>
      <c r="L471" t="str">
        <f t="shared" si="27"/>
        <v/>
      </c>
      <c r="M471" t="str">
        <f t="shared" si="28"/>
        <v/>
      </c>
      <c r="N471" t="str">
        <f>IF(K471="","",MAX($N$2:N470)+1)</f>
        <v/>
      </c>
      <c r="O471" t="str">
        <f>IF(L471="","",MAX($N$3:$N$500)+COUNTIF($O$2:O470,"&gt;0")+1)</f>
        <v/>
      </c>
      <c r="P471" t="str">
        <f>IF(M471="","",MAX($O$3:$O$500)+COUNTIF($P$2:P470,"&gt;0")+1)</f>
        <v/>
      </c>
    </row>
    <row r="472" spans="11:16" x14ac:dyDescent="0.25">
      <c r="K472" t="str">
        <f t="shared" si="29"/>
        <v/>
      </c>
      <c r="L472" t="str">
        <f t="shared" si="27"/>
        <v/>
      </c>
      <c r="M472" t="str">
        <f t="shared" si="28"/>
        <v/>
      </c>
      <c r="N472" t="str">
        <f>IF(K472="","",MAX($N$2:N471)+1)</f>
        <v/>
      </c>
      <c r="O472" t="str">
        <f>IF(L472="","",MAX($N$3:$N$500)+COUNTIF($O$2:O471,"&gt;0")+1)</f>
        <v/>
      </c>
      <c r="P472" t="str">
        <f>IF(M472="","",MAX($O$3:$O$500)+COUNTIF($P$2:P471,"&gt;0")+1)</f>
        <v/>
      </c>
    </row>
    <row r="473" spans="11:16" x14ac:dyDescent="0.25">
      <c r="K473" t="str">
        <f t="shared" si="29"/>
        <v/>
      </c>
      <c r="L473" t="str">
        <f t="shared" si="27"/>
        <v/>
      </c>
      <c r="M473" t="str">
        <f t="shared" si="28"/>
        <v/>
      </c>
      <c r="N473" t="str">
        <f>IF(K473="","",MAX($N$2:N472)+1)</f>
        <v/>
      </c>
      <c r="O473" t="str">
        <f>IF(L473="","",MAX($N$3:$N$500)+COUNTIF($O$2:O472,"&gt;0")+1)</f>
        <v/>
      </c>
      <c r="P473" t="str">
        <f>IF(M473="","",MAX($O$3:$O$500)+COUNTIF($P$2:P472,"&gt;0")+1)</f>
        <v/>
      </c>
    </row>
    <row r="474" spans="11:16" x14ac:dyDescent="0.25">
      <c r="K474" t="str">
        <f t="shared" si="29"/>
        <v/>
      </c>
      <c r="L474" t="str">
        <f t="shared" si="27"/>
        <v/>
      </c>
      <c r="M474" t="str">
        <f t="shared" si="28"/>
        <v/>
      </c>
      <c r="N474" t="str">
        <f>IF(K474="","",MAX($N$2:N473)+1)</f>
        <v/>
      </c>
      <c r="O474" t="str">
        <f>IF(L474="","",MAX($N$3:$N$500)+COUNTIF($O$2:O473,"&gt;0")+1)</f>
        <v/>
      </c>
      <c r="P474" t="str">
        <f>IF(M474="","",MAX($O$3:$O$500)+COUNTIF($P$2:P473,"&gt;0")+1)</f>
        <v/>
      </c>
    </row>
    <row r="475" spans="11:16" x14ac:dyDescent="0.25">
      <c r="K475" t="str">
        <f t="shared" si="29"/>
        <v/>
      </c>
      <c r="L475" t="str">
        <f t="shared" si="27"/>
        <v/>
      </c>
      <c r="M475" t="str">
        <f t="shared" si="28"/>
        <v/>
      </c>
      <c r="N475" t="str">
        <f>IF(K475="","",MAX($N$2:N474)+1)</f>
        <v/>
      </c>
      <c r="O475" t="str">
        <f>IF(L475="","",MAX($N$3:$N$500)+COUNTIF($O$2:O474,"&gt;0")+1)</f>
        <v/>
      </c>
      <c r="P475" t="str">
        <f>IF(M475="","",MAX($O$3:$O$500)+COUNTIF($P$2:P474,"&gt;0")+1)</f>
        <v/>
      </c>
    </row>
    <row r="476" spans="11:16" x14ac:dyDescent="0.25">
      <c r="K476" t="str">
        <f t="shared" si="29"/>
        <v/>
      </c>
      <c r="L476" t="str">
        <f t="shared" si="27"/>
        <v/>
      </c>
      <c r="M476" t="str">
        <f t="shared" si="28"/>
        <v/>
      </c>
      <c r="N476" t="str">
        <f>IF(K476="","",MAX($N$2:N475)+1)</f>
        <v/>
      </c>
      <c r="O476" t="str">
        <f>IF(L476="","",MAX($N$3:$N$500)+COUNTIF($O$2:O475,"&gt;0")+1)</f>
        <v/>
      </c>
      <c r="P476" t="str">
        <f>IF(M476="","",MAX($O$3:$O$500)+COUNTIF($P$2:P475,"&gt;0")+1)</f>
        <v/>
      </c>
    </row>
    <row r="477" spans="11:16" x14ac:dyDescent="0.25">
      <c r="K477" t="str">
        <f t="shared" si="29"/>
        <v/>
      </c>
      <c r="L477" t="str">
        <f t="shared" si="27"/>
        <v/>
      </c>
      <c r="M477" t="str">
        <f t="shared" si="28"/>
        <v/>
      </c>
      <c r="N477" t="str">
        <f>IF(K477="","",MAX($N$2:N476)+1)</f>
        <v/>
      </c>
      <c r="O477" t="str">
        <f>IF(L477="","",MAX($N$3:$N$500)+COUNTIF($O$2:O476,"&gt;0")+1)</f>
        <v/>
      </c>
      <c r="P477" t="str">
        <f>IF(M477="","",MAX($O$3:$O$500)+COUNTIF($P$2:P476,"&gt;0")+1)</f>
        <v/>
      </c>
    </row>
    <row r="478" spans="11:16" x14ac:dyDescent="0.25">
      <c r="K478" t="str">
        <f t="shared" si="29"/>
        <v/>
      </c>
      <c r="L478" t="str">
        <f t="shared" si="27"/>
        <v/>
      </c>
      <c r="M478" t="str">
        <f t="shared" si="28"/>
        <v/>
      </c>
      <c r="N478" t="str">
        <f>IF(K478="","",MAX($N$2:N477)+1)</f>
        <v/>
      </c>
      <c r="O478" t="str">
        <f>IF(L478="","",MAX($N$3:$N$500)+COUNTIF($O$2:O477,"&gt;0")+1)</f>
        <v/>
      </c>
      <c r="P478" t="str">
        <f>IF(M478="","",MAX($O$3:$O$500)+COUNTIF($P$2:P477,"&gt;0")+1)</f>
        <v/>
      </c>
    </row>
    <row r="479" spans="11:16" x14ac:dyDescent="0.25">
      <c r="K479" t="str">
        <f t="shared" si="29"/>
        <v/>
      </c>
      <c r="L479" t="str">
        <f t="shared" si="27"/>
        <v/>
      </c>
      <c r="M479" t="str">
        <f t="shared" si="28"/>
        <v/>
      </c>
      <c r="N479" t="str">
        <f>IF(K479="","",MAX($N$2:N478)+1)</f>
        <v/>
      </c>
      <c r="O479" t="str">
        <f>IF(L479="","",MAX($N$3:$N$500)+COUNTIF($O$2:O478,"&gt;0")+1)</f>
        <v/>
      </c>
      <c r="P479" t="str">
        <f>IF(M479="","",MAX($O$3:$O$500)+COUNTIF($P$2:P478,"&gt;0")+1)</f>
        <v/>
      </c>
    </row>
    <row r="480" spans="11:16" x14ac:dyDescent="0.25">
      <c r="K480" t="str">
        <f t="shared" si="29"/>
        <v/>
      </c>
      <c r="L480" t="str">
        <f t="shared" si="27"/>
        <v/>
      </c>
      <c r="M480" t="str">
        <f t="shared" si="28"/>
        <v/>
      </c>
      <c r="N480" t="str">
        <f>IF(K480="","",MAX($N$2:N479)+1)</f>
        <v/>
      </c>
      <c r="O480" t="str">
        <f>IF(L480="","",MAX($N$3:$N$500)+COUNTIF($O$2:O479,"&gt;0")+1)</f>
        <v/>
      </c>
      <c r="P480" t="str">
        <f>IF(M480="","",MAX($O$3:$O$500)+COUNTIF($P$2:P479,"&gt;0")+1)</f>
        <v/>
      </c>
    </row>
    <row r="481" spans="11:16" x14ac:dyDescent="0.25">
      <c r="K481" t="str">
        <f t="shared" si="29"/>
        <v/>
      </c>
      <c r="L481" t="str">
        <f t="shared" si="27"/>
        <v/>
      </c>
      <c r="M481" t="str">
        <f t="shared" si="28"/>
        <v/>
      </c>
      <c r="N481" t="str">
        <f>IF(K481="","",MAX($N$2:N480)+1)</f>
        <v/>
      </c>
      <c r="O481" t="str">
        <f>IF(L481="","",MAX($N$3:$N$500)+COUNTIF($O$2:O480,"&gt;0")+1)</f>
        <v/>
      </c>
      <c r="P481" t="str">
        <f>IF(M481="","",MAX($O$3:$O$500)+COUNTIF($P$2:P480,"&gt;0")+1)</f>
        <v/>
      </c>
    </row>
    <row r="482" spans="11:16" x14ac:dyDescent="0.25">
      <c r="K482" t="str">
        <f t="shared" si="29"/>
        <v/>
      </c>
      <c r="L482" t="str">
        <f t="shared" si="27"/>
        <v/>
      </c>
      <c r="M482" t="str">
        <f t="shared" si="28"/>
        <v/>
      </c>
      <c r="N482" t="str">
        <f>IF(K482="","",MAX($N$2:N481)+1)</f>
        <v/>
      </c>
      <c r="O482" t="str">
        <f>IF(L482="","",MAX($N$3:$N$500)+COUNTIF($O$2:O481,"&gt;0")+1)</f>
        <v/>
      </c>
      <c r="P482" t="str">
        <f>IF(M482="","",MAX($O$3:$O$500)+COUNTIF($P$2:P481,"&gt;0")+1)</f>
        <v/>
      </c>
    </row>
    <row r="483" spans="11:16" x14ac:dyDescent="0.25">
      <c r="K483" t="str">
        <f t="shared" si="29"/>
        <v/>
      </c>
      <c r="L483" t="str">
        <f t="shared" si="27"/>
        <v/>
      </c>
      <c r="M483" t="str">
        <f t="shared" si="28"/>
        <v/>
      </c>
      <c r="N483" t="str">
        <f>IF(K483="","",MAX($N$2:N482)+1)</f>
        <v/>
      </c>
      <c r="O483" t="str">
        <f>IF(L483="","",MAX($N$3:$N$500)+COUNTIF($O$2:O482,"&gt;0")+1)</f>
        <v/>
      </c>
      <c r="P483" t="str">
        <f>IF(M483="","",MAX($O$3:$O$500)+COUNTIF($P$2:P482,"&gt;0")+1)</f>
        <v/>
      </c>
    </row>
    <row r="484" spans="11:16" x14ac:dyDescent="0.25">
      <c r="K484" t="str">
        <f t="shared" si="29"/>
        <v/>
      </c>
      <c r="L484" t="str">
        <f t="shared" si="27"/>
        <v/>
      </c>
      <c r="M484" t="str">
        <f t="shared" si="28"/>
        <v/>
      </c>
      <c r="N484" t="str">
        <f>IF(K484="","",MAX($N$2:N483)+1)</f>
        <v/>
      </c>
      <c r="O484" t="str">
        <f>IF(L484="","",MAX($N$3:$N$500)+COUNTIF($O$2:O483,"&gt;0")+1)</f>
        <v/>
      </c>
      <c r="P484" t="str">
        <f>IF(M484="","",MAX($O$3:$O$500)+COUNTIF($P$2:P483,"&gt;0")+1)</f>
        <v/>
      </c>
    </row>
    <row r="485" spans="11:16" x14ac:dyDescent="0.25">
      <c r="K485" t="str">
        <f t="shared" si="29"/>
        <v/>
      </c>
      <c r="L485" t="str">
        <f t="shared" si="27"/>
        <v/>
      </c>
      <c r="M485" t="str">
        <f t="shared" si="28"/>
        <v/>
      </c>
      <c r="N485" t="str">
        <f>IF(K485="","",MAX($N$2:N484)+1)</f>
        <v/>
      </c>
      <c r="O485" t="str">
        <f>IF(L485="","",MAX($N$3:$N$500)+COUNTIF($O$2:O484,"&gt;0")+1)</f>
        <v/>
      </c>
      <c r="P485" t="str">
        <f>IF(M485="","",MAX($O$3:$O$500)+COUNTIF($P$2:P484,"&gt;0")+1)</f>
        <v/>
      </c>
    </row>
    <row r="486" spans="11:16" x14ac:dyDescent="0.25">
      <c r="K486" t="str">
        <f t="shared" si="29"/>
        <v/>
      </c>
      <c r="L486" t="str">
        <f t="shared" si="27"/>
        <v/>
      </c>
      <c r="M486" t="str">
        <f t="shared" si="28"/>
        <v/>
      </c>
      <c r="N486" t="str">
        <f>IF(K486="","",MAX($N$2:N485)+1)</f>
        <v/>
      </c>
      <c r="O486" t="str">
        <f>IF(L486="","",MAX($N$3:$N$500)+COUNTIF($O$2:O485,"&gt;0")+1)</f>
        <v/>
      </c>
      <c r="P486" t="str">
        <f>IF(M486="","",MAX($O$3:$O$500)+COUNTIF($P$2:P485,"&gt;0")+1)</f>
        <v/>
      </c>
    </row>
    <row r="487" spans="11:16" x14ac:dyDescent="0.25">
      <c r="K487" t="str">
        <f t="shared" si="29"/>
        <v/>
      </c>
      <c r="L487" t="str">
        <f t="shared" si="27"/>
        <v/>
      </c>
      <c r="M487" t="str">
        <f t="shared" si="28"/>
        <v/>
      </c>
      <c r="N487" t="str">
        <f>IF(K487="","",MAX($N$2:N486)+1)</f>
        <v/>
      </c>
      <c r="O487" t="str">
        <f>IF(L487="","",MAX($N$3:$N$500)+COUNTIF($O$2:O486,"&gt;0")+1)</f>
        <v/>
      </c>
      <c r="P487" t="str">
        <f>IF(M487="","",MAX($O$3:$O$500)+COUNTIF($P$2:P486,"&gt;0")+1)</f>
        <v/>
      </c>
    </row>
    <row r="488" spans="11:16" x14ac:dyDescent="0.25">
      <c r="K488" t="str">
        <f t="shared" si="29"/>
        <v/>
      </c>
      <c r="L488" t="str">
        <f t="shared" si="27"/>
        <v/>
      </c>
      <c r="M488" t="str">
        <f t="shared" si="28"/>
        <v/>
      </c>
      <c r="N488" t="str">
        <f>IF(K488="","",MAX($N$2:N487)+1)</f>
        <v/>
      </c>
      <c r="O488" t="str">
        <f>IF(L488="","",MAX($N$3:$N$500)+COUNTIF($O$2:O487,"&gt;0")+1)</f>
        <v/>
      </c>
      <c r="P488" t="str">
        <f>IF(M488="","",MAX($O$3:$O$500)+COUNTIF($P$2:P487,"&gt;0")+1)</f>
        <v/>
      </c>
    </row>
    <row r="489" spans="11:16" x14ac:dyDescent="0.25">
      <c r="K489" t="str">
        <f t="shared" si="29"/>
        <v/>
      </c>
      <c r="L489" t="str">
        <f t="shared" si="27"/>
        <v/>
      </c>
      <c r="M489" t="str">
        <f t="shared" si="28"/>
        <v/>
      </c>
      <c r="N489" t="str">
        <f>IF(K489="","",MAX($N$2:N488)+1)</f>
        <v/>
      </c>
      <c r="O489" t="str">
        <f>IF(L489="","",MAX($N$3:$N$500)+COUNTIF($O$2:O488,"&gt;0")+1)</f>
        <v/>
      </c>
      <c r="P489" t="str">
        <f>IF(M489="","",MAX($O$3:$O$500)+COUNTIF($P$2:P488,"&gt;0")+1)</f>
        <v/>
      </c>
    </row>
    <row r="490" spans="11:16" x14ac:dyDescent="0.25">
      <c r="K490" t="str">
        <f t="shared" si="29"/>
        <v/>
      </c>
      <c r="L490" t="str">
        <f t="shared" si="27"/>
        <v/>
      </c>
      <c r="M490" t="str">
        <f t="shared" si="28"/>
        <v/>
      </c>
      <c r="N490" t="str">
        <f>IF(K490="","",MAX($N$2:N489)+1)</f>
        <v/>
      </c>
      <c r="O490" t="str">
        <f>IF(L490="","",MAX($N$3:$N$500)+COUNTIF($O$2:O489,"&gt;0")+1)</f>
        <v/>
      </c>
      <c r="P490" t="str">
        <f>IF(M490="","",MAX($O$3:$O$500)+COUNTIF($P$2:P489,"&gt;0")+1)</f>
        <v/>
      </c>
    </row>
    <row r="491" spans="11:16" x14ac:dyDescent="0.25">
      <c r="K491" t="str">
        <f t="shared" si="29"/>
        <v/>
      </c>
      <c r="L491" t="str">
        <f t="shared" si="27"/>
        <v/>
      </c>
      <c r="M491" t="str">
        <f t="shared" si="28"/>
        <v/>
      </c>
      <c r="N491" t="str">
        <f>IF(K491="","",MAX($N$2:N490)+1)</f>
        <v/>
      </c>
      <c r="O491" t="str">
        <f>IF(L491="","",MAX($N$3:$N$500)+COUNTIF($O$2:O490,"&gt;0")+1)</f>
        <v/>
      </c>
      <c r="P491" t="str">
        <f>IF(M491="","",MAX($O$3:$O$500)+COUNTIF($P$2:P490,"&gt;0")+1)</f>
        <v/>
      </c>
    </row>
    <row r="492" spans="11:16" x14ac:dyDescent="0.25">
      <c r="K492" t="str">
        <f t="shared" si="29"/>
        <v/>
      </c>
      <c r="L492" t="str">
        <f t="shared" si="27"/>
        <v/>
      </c>
      <c r="M492" t="str">
        <f t="shared" si="28"/>
        <v/>
      </c>
      <c r="N492" t="str">
        <f>IF(K492="","",MAX($N$2:N491)+1)</f>
        <v/>
      </c>
      <c r="O492" t="str">
        <f>IF(L492="","",MAX($N$3:$N$500)+COUNTIF($O$2:O491,"&gt;0")+1)</f>
        <v/>
      </c>
      <c r="P492" t="str">
        <f>IF(M492="","",MAX($O$3:$O$500)+COUNTIF($P$2:P491,"&gt;0")+1)</f>
        <v/>
      </c>
    </row>
    <row r="493" spans="11:16" x14ac:dyDescent="0.25">
      <c r="K493" t="str">
        <f t="shared" si="29"/>
        <v/>
      </c>
      <c r="L493" t="str">
        <f t="shared" si="27"/>
        <v/>
      </c>
      <c r="M493" t="str">
        <f t="shared" si="28"/>
        <v/>
      </c>
      <c r="N493" t="str">
        <f>IF(K493="","",MAX($N$2:N492)+1)</f>
        <v/>
      </c>
      <c r="O493" t="str">
        <f>IF(L493="","",MAX($N$3:$N$500)+COUNTIF($O$2:O492,"&gt;0")+1)</f>
        <v/>
      </c>
      <c r="P493" t="str">
        <f>IF(M493="","",MAX($O$3:$O$500)+COUNTIF($P$2:P492,"&gt;0")+1)</f>
        <v/>
      </c>
    </row>
    <row r="494" spans="11:16" x14ac:dyDescent="0.25">
      <c r="K494" t="str">
        <f t="shared" si="29"/>
        <v/>
      </c>
      <c r="L494" t="str">
        <f t="shared" si="27"/>
        <v/>
      </c>
      <c r="M494" t="str">
        <f t="shared" si="28"/>
        <v/>
      </c>
      <c r="N494" t="str">
        <f>IF(K494="","",MAX($N$2:N493)+1)</f>
        <v/>
      </c>
      <c r="O494" t="str">
        <f>IF(L494="","",MAX($N$3:$N$500)+COUNTIF($O$2:O493,"&gt;0")+1)</f>
        <v/>
      </c>
      <c r="P494" t="str">
        <f>IF(M494="","",MAX($O$3:$O$500)+COUNTIF($P$2:P493,"&gt;0")+1)</f>
        <v/>
      </c>
    </row>
    <row r="495" spans="11:16" x14ac:dyDescent="0.25">
      <c r="K495" t="str">
        <f t="shared" si="29"/>
        <v/>
      </c>
      <c r="L495" t="str">
        <f t="shared" si="27"/>
        <v/>
      </c>
      <c r="M495" t="str">
        <f t="shared" si="28"/>
        <v/>
      </c>
      <c r="N495" t="str">
        <f>IF(K495="","",MAX($N$2:N494)+1)</f>
        <v/>
      </c>
      <c r="O495" t="str">
        <f>IF(L495="","",MAX($N$3:$N$500)+COUNTIF($O$2:O494,"&gt;0")+1)</f>
        <v/>
      </c>
      <c r="P495" t="str">
        <f>IF(M495="","",MAX($O$3:$O$500)+COUNTIF($P$2:P494,"&gt;0")+1)</f>
        <v/>
      </c>
    </row>
    <row r="496" spans="11:16" x14ac:dyDescent="0.25">
      <c r="K496" t="str">
        <f t="shared" si="29"/>
        <v/>
      </c>
      <c r="L496" t="str">
        <f t="shared" si="27"/>
        <v/>
      </c>
      <c r="M496" t="str">
        <f t="shared" si="28"/>
        <v/>
      </c>
      <c r="N496" t="str">
        <f>IF(K496="","",MAX($N$2:N495)+1)</f>
        <v/>
      </c>
      <c r="O496" t="str">
        <f>IF(L496="","",MAX($N$3:$N$500)+COUNTIF($O$2:O495,"&gt;0")+1)</f>
        <v/>
      </c>
      <c r="P496" t="str">
        <f>IF(M496="","",MAX($O$3:$O$500)+COUNTIF($P$2:P495,"&gt;0")+1)</f>
        <v/>
      </c>
    </row>
    <row r="497" spans="11:16" x14ac:dyDescent="0.25">
      <c r="K497" t="str">
        <f t="shared" si="29"/>
        <v/>
      </c>
      <c r="L497" t="str">
        <f t="shared" si="27"/>
        <v/>
      </c>
      <c r="M497" t="str">
        <f t="shared" si="28"/>
        <v/>
      </c>
      <c r="N497" t="str">
        <f>IF(K497="","",MAX($N$2:N496)+1)</f>
        <v/>
      </c>
      <c r="O497" t="str">
        <f>IF(L497="","",MAX($N$3:$N$500)+COUNTIF($O$2:O496,"&gt;0")+1)</f>
        <v/>
      </c>
      <c r="P497" t="str">
        <f>IF(M497="","",MAX($O$3:$O$500)+COUNTIF($P$2:P496,"&gt;0")+1)</f>
        <v/>
      </c>
    </row>
    <row r="498" spans="11:16" x14ac:dyDescent="0.25">
      <c r="K498" t="str">
        <f t="shared" si="29"/>
        <v/>
      </c>
      <c r="L498" t="str">
        <f t="shared" si="27"/>
        <v/>
      </c>
      <c r="M498" t="str">
        <f t="shared" si="28"/>
        <v/>
      </c>
      <c r="N498" t="str">
        <f>IF(K498="","",MAX($N$2:N497)+1)</f>
        <v/>
      </c>
      <c r="O498" t="str">
        <f>IF(L498="","",MAX($N$3:$N$500)+COUNTIF($O$2:O497,"&gt;0")+1)</f>
        <v/>
      </c>
      <c r="P498" t="str">
        <f>IF(M498="","",MAX($O$3:$O$500)+COUNTIF($P$2:P497,"&gt;0")+1)</f>
        <v/>
      </c>
    </row>
    <row r="499" spans="11:16" x14ac:dyDescent="0.25">
      <c r="K499" t="str">
        <f t="shared" si="29"/>
        <v/>
      </c>
      <c r="L499" t="str">
        <f t="shared" si="27"/>
        <v/>
      </c>
      <c r="M499" t="str">
        <f t="shared" si="28"/>
        <v/>
      </c>
      <c r="N499" t="str">
        <f>IF(K499="","",MAX($N$2:N498)+1)</f>
        <v/>
      </c>
      <c r="O499" t="str">
        <f>IF(L499="","",MAX($N$3:$N$500)+COUNTIF($O$2:O498,"&gt;0")+1)</f>
        <v/>
      </c>
      <c r="P499" t="str">
        <f>IF(M499="","",MAX($O$3:$O$500)+COUNTIF($P$2:P498,"&gt;0")+1)</f>
        <v/>
      </c>
    </row>
    <row r="500" spans="11:16" x14ac:dyDescent="0.25">
      <c r="K500" t="str">
        <f t="shared" si="29"/>
        <v/>
      </c>
      <c r="L500" t="str">
        <f t="shared" si="27"/>
        <v/>
      </c>
      <c r="M500" t="str">
        <f t="shared" si="28"/>
        <v/>
      </c>
      <c r="N500" t="str">
        <f>IF(K500="","",MAX($N$2:N499)+1)</f>
        <v/>
      </c>
      <c r="O500" t="str">
        <f>IF(L500="","",MAX($N$3:$N$500)+COUNTIF($O$2:O499,"&gt;0")+1)</f>
        <v/>
      </c>
      <c r="P500" t="str">
        <f>IF(M500="","",MAX($O$3:$O$500)+COUNTIF($P$2:P499,"&gt;0")+1)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CATEGORIAS</vt:lpstr>
      <vt:lpstr>SUBCATEGORIAS</vt:lpstr>
      <vt:lpstr>MENU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Cortez E.</dc:creator>
  <cp:lastModifiedBy>Manuel Cortez E.</cp:lastModifiedBy>
  <dcterms:created xsi:type="dcterms:W3CDTF">2024-03-14T15:31:48Z</dcterms:created>
  <dcterms:modified xsi:type="dcterms:W3CDTF">2024-03-18T19:09:31Z</dcterms:modified>
</cp:coreProperties>
</file>