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986430\Desktop\Code\Miami work\MSE\Environ_index_runs\Age_sel_tests\one_plus\"/>
    </mc:Choice>
  </mc:AlternateContent>
  <xr:revisionPtr revIDLastSave="0" documentId="13_ncr:1_{63109375-1EAD-455B-9003-E24AA5E6E23B}" xr6:coauthVersionLast="36" xr6:coauthVersionMax="36" xr10:uidLastSave="{00000000-0000-0000-0000-000000000000}"/>
  <bookViews>
    <workbookView xWindow="0" yWindow="0" windowWidth="28725" windowHeight="10515" xr2:uid="{F21AE694-97D6-4CD4-881D-9467174FC3DF}"/>
  </bookViews>
  <sheets>
    <sheet name="Sheet1" sheetId="1" r:id="rId1"/>
    <sheet name="Projected_index_rs_203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  <c r="F39" i="1" l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9" i="1"/>
</calcChain>
</file>

<file path=xl/sharedStrings.xml><?xml version="1.0" encoding="utf-8"?>
<sst xmlns="http://schemas.openxmlformats.org/spreadsheetml/2006/main" count="85" uniqueCount="12">
  <si>
    <t>biomasss</t>
  </si>
  <si>
    <t>SSB/SSB0</t>
  </si>
  <si>
    <t>Year</t>
  </si>
  <si>
    <t>SSB</t>
  </si>
  <si>
    <t>K</t>
  </si>
  <si>
    <t>Declining SSB/SSB0</t>
  </si>
  <si>
    <t>Biomass</t>
  </si>
  <si>
    <t>RS_index</t>
  </si>
  <si>
    <t>Decline_Rebuild</t>
  </si>
  <si>
    <t>Decline</t>
  </si>
  <si>
    <t>Rebuild</t>
  </si>
  <si>
    <t>RS_relative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</si>
</sst>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9" fontId="0" fillId="0" borderId="0" xfId="0" applyNumberFormat="1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rebuilding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Sheet1!$C$5:$C$44</c:f>
              <c:numCache>
                <c:formatCode>0.00E+00</c:formatCode>
                <c:ptCount val="40"/>
                <c:pt idx="0">
                  <c:v>121000000000000</c:v>
                </c:pt>
                <c:pt idx="1">
                  <c:v>129000000000000</c:v>
                </c:pt>
                <c:pt idx="2">
                  <c:v>138000000000000</c:v>
                </c:pt>
                <c:pt idx="3">
                  <c:v>147000000000000</c:v>
                </c:pt>
                <c:pt idx="4">
                  <c:v>155000000000000</c:v>
                </c:pt>
                <c:pt idx="5">
                  <c:v>160000000000000</c:v>
                </c:pt>
                <c:pt idx="6">
                  <c:v>173000000000000</c:v>
                </c:pt>
                <c:pt idx="7">
                  <c:v>185000000000000</c:v>
                </c:pt>
                <c:pt idx="8">
                  <c:v>192000000000000</c:v>
                </c:pt>
                <c:pt idx="9">
                  <c:v>194000000000000</c:v>
                </c:pt>
                <c:pt idx="10">
                  <c:v>193000000000000</c:v>
                </c:pt>
                <c:pt idx="11">
                  <c:v>198000000000000</c:v>
                </c:pt>
                <c:pt idx="12">
                  <c:v>195000000000000</c:v>
                </c:pt>
                <c:pt idx="13">
                  <c:v>205000000000000</c:v>
                </c:pt>
                <c:pt idx="14">
                  <c:v>222000000000000</c:v>
                </c:pt>
                <c:pt idx="15">
                  <c:v>251000000000000</c:v>
                </c:pt>
                <c:pt idx="16">
                  <c:v>311000000000000</c:v>
                </c:pt>
                <c:pt idx="17">
                  <c:v>394000000000000</c:v>
                </c:pt>
                <c:pt idx="18">
                  <c:v>505000000000000</c:v>
                </c:pt>
                <c:pt idx="19">
                  <c:v>578000000000000</c:v>
                </c:pt>
                <c:pt idx="20">
                  <c:v>657000000000000</c:v>
                </c:pt>
                <c:pt idx="21">
                  <c:v>719000000000000</c:v>
                </c:pt>
                <c:pt idx="22">
                  <c:v>796000000000000</c:v>
                </c:pt>
                <c:pt idx="23">
                  <c:v>867000000000000</c:v>
                </c:pt>
                <c:pt idx="24">
                  <c:v>932000000000000</c:v>
                </c:pt>
                <c:pt idx="25">
                  <c:v>953000000000000</c:v>
                </c:pt>
                <c:pt idx="26">
                  <c:v>976000000000000</c:v>
                </c:pt>
                <c:pt idx="27">
                  <c:v>995000000000000</c:v>
                </c:pt>
                <c:pt idx="28">
                  <c:v>1010000000000000</c:v>
                </c:pt>
                <c:pt idx="29">
                  <c:v>1030000000000000</c:v>
                </c:pt>
                <c:pt idx="30">
                  <c:v>1040000000000000</c:v>
                </c:pt>
                <c:pt idx="31">
                  <c:v>1060000000000000</c:v>
                </c:pt>
                <c:pt idx="32">
                  <c:v>1070000000000000</c:v>
                </c:pt>
                <c:pt idx="33">
                  <c:v>1080000000000000</c:v>
                </c:pt>
                <c:pt idx="34">
                  <c:v>1090000000000000</c:v>
                </c:pt>
                <c:pt idx="35">
                  <c:v>1110000000000000</c:v>
                </c:pt>
                <c:pt idx="36">
                  <c:v>1120000000000000</c:v>
                </c:pt>
                <c:pt idx="37">
                  <c:v>1120000000000000</c:v>
                </c:pt>
                <c:pt idx="38">
                  <c:v>1130000000000000</c:v>
                </c:pt>
                <c:pt idx="39">
                  <c:v>1140000000000000</c:v>
                </c:pt>
              </c:numCache>
            </c:numRef>
          </c:xVal>
          <c:yVal>
            <c:numRef>
              <c:f>Sheet1!$B$5:$B$44</c:f>
              <c:numCache>
                <c:formatCode>#,##0</c:formatCode>
                <c:ptCount val="40"/>
                <c:pt idx="0">
                  <c:v>17819</c:v>
                </c:pt>
                <c:pt idx="1">
                  <c:v>17940</c:v>
                </c:pt>
                <c:pt idx="2">
                  <c:v>19193</c:v>
                </c:pt>
                <c:pt idx="3">
                  <c:v>20062</c:v>
                </c:pt>
                <c:pt idx="4">
                  <c:v>21123</c:v>
                </c:pt>
                <c:pt idx="5">
                  <c:v>20686</c:v>
                </c:pt>
                <c:pt idx="6">
                  <c:v>21935</c:v>
                </c:pt>
                <c:pt idx="7">
                  <c:v>22967</c:v>
                </c:pt>
                <c:pt idx="8">
                  <c:v>23267</c:v>
                </c:pt>
                <c:pt idx="9">
                  <c:v>23524</c:v>
                </c:pt>
                <c:pt idx="10">
                  <c:v>23401</c:v>
                </c:pt>
                <c:pt idx="11">
                  <c:v>24349</c:v>
                </c:pt>
                <c:pt idx="12">
                  <c:v>24693</c:v>
                </c:pt>
                <c:pt idx="13">
                  <c:v>26932</c:v>
                </c:pt>
                <c:pt idx="14">
                  <c:v>29344</c:v>
                </c:pt>
                <c:pt idx="15">
                  <c:v>32023</c:v>
                </c:pt>
                <c:pt idx="16">
                  <c:v>37711</c:v>
                </c:pt>
                <c:pt idx="17">
                  <c:v>43896</c:v>
                </c:pt>
                <c:pt idx="18">
                  <c:v>51990</c:v>
                </c:pt>
                <c:pt idx="19">
                  <c:v>56399</c:v>
                </c:pt>
                <c:pt idx="20">
                  <c:v>61309</c:v>
                </c:pt>
                <c:pt idx="21">
                  <c:v>65382</c:v>
                </c:pt>
                <c:pt idx="22">
                  <c:v>71313</c:v>
                </c:pt>
                <c:pt idx="23">
                  <c:v>75600</c:v>
                </c:pt>
                <c:pt idx="24" formatCode="0">
                  <c:v>83829.5</c:v>
                </c:pt>
                <c:pt idx="25" formatCode="0">
                  <c:v>85509.5</c:v>
                </c:pt>
                <c:pt idx="26" formatCode="0">
                  <c:v>87349.5</c:v>
                </c:pt>
                <c:pt idx="27" formatCode="0">
                  <c:v>88869.5</c:v>
                </c:pt>
                <c:pt idx="28" formatCode="0">
                  <c:v>90069.5</c:v>
                </c:pt>
                <c:pt idx="29" formatCode="0">
                  <c:v>91669.5</c:v>
                </c:pt>
                <c:pt idx="30" formatCode="0">
                  <c:v>92469.5</c:v>
                </c:pt>
                <c:pt idx="31" formatCode="0">
                  <c:v>94069.5</c:v>
                </c:pt>
                <c:pt idx="32" formatCode="0">
                  <c:v>94869.5</c:v>
                </c:pt>
                <c:pt idx="33" formatCode="0">
                  <c:v>95669.5</c:v>
                </c:pt>
                <c:pt idx="34" formatCode="0">
                  <c:v>96469.5</c:v>
                </c:pt>
                <c:pt idx="35" formatCode="0">
                  <c:v>98069.5</c:v>
                </c:pt>
                <c:pt idx="36" formatCode="0">
                  <c:v>98869.5</c:v>
                </c:pt>
                <c:pt idx="37" formatCode="0">
                  <c:v>98869.5</c:v>
                </c:pt>
                <c:pt idx="38" formatCode="0">
                  <c:v>99669.5</c:v>
                </c:pt>
                <c:pt idx="39" formatCode="0">
                  <c:v>100469.5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F-49DC-AE48-B58DF46202F5}"/>
            </c:ext>
          </c:extLst>
        </c:ser>
        <c:ser>
          <c:idx val="1"/>
          <c:order val="1"/>
          <c:tx>
            <c:v>decline early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Sheet1!$I$2:$I$4</c:f>
              <c:numCache>
                <c:formatCode>0.00E+00</c:formatCode>
                <c:ptCount val="3"/>
                <c:pt idx="0">
                  <c:v>1160000000000000</c:v>
                </c:pt>
                <c:pt idx="1">
                  <c:v>1050000000000000</c:v>
                </c:pt>
                <c:pt idx="2">
                  <c:v>949000000000000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82920</c:v>
                </c:pt>
                <c:pt idx="1">
                  <c:v>75578</c:v>
                </c:pt>
                <c:pt idx="2">
                  <c:v>69071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F-49DC-AE48-B58DF4620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02888"/>
        <c:axId val="507903216"/>
      </c:scatterChart>
      <c:valAx>
        <c:axId val="5079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3216"/>
        <c:crosses val="autoZero"/>
        <c:crossBetween val="midCat"/>
      </c:valAx>
      <c:valAx>
        <c:axId val="50790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Biomass</a:t>
                </a:r>
                <a:r>
                  <a:rPr lang="en-US" baseline="0"/>
                  <a:t> (mt)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declining biomass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Sheet1!$G$2:$G$29</c:f>
              <c:numCache>
                <c:formatCode>General</c:formatCode>
                <c:ptCount val="2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</c:numCache>
            </c:numRef>
          </c:xVal>
          <c:yVal>
            <c:numRef>
              <c:f>Sheet1!$H$2:$H$29</c:f>
              <c:numCache>
                <c:formatCode>General</c:formatCode>
                <c:ptCount val="28"/>
                <c:pt idx="0">
                  <c:v>82920</c:v>
                </c:pt>
                <c:pt idx="1">
                  <c:v>75578</c:v>
                </c:pt>
                <c:pt idx="2">
                  <c:v>69071</c:v>
                </c:pt>
                <c:pt idx="3" formatCode="#,##0">
                  <c:v>62336</c:v>
                </c:pt>
                <c:pt idx="4" formatCode="#,##0">
                  <c:v>55510</c:v>
                </c:pt>
                <c:pt idx="5" formatCode="#,##0">
                  <c:v>49331</c:v>
                </c:pt>
                <c:pt idx="6" formatCode="#,##0">
                  <c:v>43326</c:v>
                </c:pt>
                <c:pt idx="7" formatCode="#,##0">
                  <c:v>40658</c:v>
                </c:pt>
                <c:pt idx="8" formatCode="#,##0">
                  <c:v>35624</c:v>
                </c:pt>
                <c:pt idx="9" formatCode="#,##0">
                  <c:v>31705</c:v>
                </c:pt>
                <c:pt idx="10" formatCode="#,##0">
                  <c:v>29307</c:v>
                </c:pt>
                <c:pt idx="11" formatCode="#,##0">
                  <c:v>27132</c:v>
                </c:pt>
                <c:pt idx="12" formatCode="#,##0">
                  <c:v>24332</c:v>
                </c:pt>
                <c:pt idx="13" formatCode="#,##0">
                  <c:v>21571</c:v>
                </c:pt>
                <c:pt idx="14" formatCode="#,##0">
                  <c:v>19417</c:v>
                </c:pt>
                <c:pt idx="15" formatCode="#,##0">
                  <c:v>18733</c:v>
                </c:pt>
                <c:pt idx="16" formatCode="#,##0">
                  <c:v>18779</c:v>
                </c:pt>
                <c:pt idx="17" formatCode="#,##0">
                  <c:v>17619</c:v>
                </c:pt>
                <c:pt idx="18" formatCode="#,##0">
                  <c:v>16482</c:v>
                </c:pt>
                <c:pt idx="19" formatCode="#,##0">
                  <c:v>14558</c:v>
                </c:pt>
                <c:pt idx="20" formatCode="#,##0">
                  <c:v>14525</c:v>
                </c:pt>
                <c:pt idx="21" formatCode="#,##0">
                  <c:v>14253</c:v>
                </c:pt>
                <c:pt idx="22" formatCode="#,##0">
                  <c:v>13235</c:v>
                </c:pt>
                <c:pt idx="23" formatCode="#,##0">
                  <c:v>12836</c:v>
                </c:pt>
                <c:pt idx="24" formatCode="#,##0">
                  <c:v>13022</c:v>
                </c:pt>
                <c:pt idx="25" formatCode="#,##0">
                  <c:v>13245</c:v>
                </c:pt>
                <c:pt idx="26" formatCode="#,##0">
                  <c:v>15284</c:v>
                </c:pt>
                <c:pt idx="27" formatCode="#,##0">
                  <c:v>16708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5F-4FCE-BDC5-F52DE0E297C6}"/>
            </c:ext>
          </c:extLst>
        </c:ser>
        <c:ser>
          <c:idx val="1"/>
          <c:order val="1"/>
          <c:tx>
            <c:v>rebuiliding biomass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Sheet1!$A$5:$A$44</c:f>
              <c:numCache>
                <c:formatCode>General</c:formatCode>
                <c:ptCount val="4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</c:numCache>
            </c:numRef>
          </c:xVal>
          <c:yVal>
            <c:numRef>
              <c:f>Sheet1!$B$5:$B$44</c:f>
              <c:numCache>
                <c:formatCode>#,##0</c:formatCode>
                <c:ptCount val="40"/>
                <c:pt idx="0">
                  <c:v>17819</c:v>
                </c:pt>
                <c:pt idx="1">
                  <c:v>17940</c:v>
                </c:pt>
                <c:pt idx="2">
                  <c:v>19193</c:v>
                </c:pt>
                <c:pt idx="3">
                  <c:v>20062</c:v>
                </c:pt>
                <c:pt idx="4">
                  <c:v>21123</c:v>
                </c:pt>
                <c:pt idx="5">
                  <c:v>20686</c:v>
                </c:pt>
                <c:pt idx="6">
                  <c:v>21935</c:v>
                </c:pt>
                <c:pt idx="7">
                  <c:v>22967</c:v>
                </c:pt>
                <c:pt idx="8">
                  <c:v>23267</c:v>
                </c:pt>
                <c:pt idx="9">
                  <c:v>23524</c:v>
                </c:pt>
                <c:pt idx="10">
                  <c:v>23401</c:v>
                </c:pt>
                <c:pt idx="11">
                  <c:v>24349</c:v>
                </c:pt>
                <c:pt idx="12">
                  <c:v>24693</c:v>
                </c:pt>
                <c:pt idx="13">
                  <c:v>26932</c:v>
                </c:pt>
                <c:pt idx="14">
                  <c:v>29344</c:v>
                </c:pt>
                <c:pt idx="15">
                  <c:v>32023</c:v>
                </c:pt>
                <c:pt idx="16">
                  <c:v>37711</c:v>
                </c:pt>
                <c:pt idx="17">
                  <c:v>43896</c:v>
                </c:pt>
                <c:pt idx="18">
                  <c:v>51990</c:v>
                </c:pt>
                <c:pt idx="19">
                  <c:v>56399</c:v>
                </c:pt>
                <c:pt idx="20">
                  <c:v>61309</c:v>
                </c:pt>
                <c:pt idx="21">
                  <c:v>65382</c:v>
                </c:pt>
                <c:pt idx="22">
                  <c:v>71313</c:v>
                </c:pt>
                <c:pt idx="23">
                  <c:v>75600</c:v>
                </c:pt>
                <c:pt idx="24" formatCode="0">
                  <c:v>83829.5</c:v>
                </c:pt>
                <c:pt idx="25" formatCode="0">
                  <c:v>85509.5</c:v>
                </c:pt>
                <c:pt idx="26" formatCode="0">
                  <c:v>87349.5</c:v>
                </c:pt>
                <c:pt idx="27" formatCode="0">
                  <c:v>88869.5</c:v>
                </c:pt>
                <c:pt idx="28" formatCode="0">
                  <c:v>90069.5</c:v>
                </c:pt>
                <c:pt idx="29" formatCode="0">
                  <c:v>91669.5</c:v>
                </c:pt>
                <c:pt idx="30" formatCode="0">
                  <c:v>92469.5</c:v>
                </c:pt>
                <c:pt idx="31" formatCode="0">
                  <c:v>94069.5</c:v>
                </c:pt>
                <c:pt idx="32" formatCode="0">
                  <c:v>94869.5</c:v>
                </c:pt>
                <c:pt idx="33" formatCode="0">
                  <c:v>95669.5</c:v>
                </c:pt>
                <c:pt idx="34" formatCode="0">
                  <c:v>96469.5</c:v>
                </c:pt>
                <c:pt idx="35" formatCode="0">
                  <c:v>98069.5</c:v>
                </c:pt>
                <c:pt idx="36" formatCode="0">
                  <c:v>98869.5</c:v>
                </c:pt>
                <c:pt idx="37" formatCode="0">
                  <c:v>98869.5</c:v>
                </c:pt>
                <c:pt idx="38" formatCode="0">
                  <c:v>99669.5</c:v>
                </c:pt>
                <c:pt idx="39" formatCode="0">
                  <c:v>100469.5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5F-4FCE-BDC5-F52DE0E2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34360"/>
        <c:axId val="512434688"/>
      </c:scatterChart>
      <c:valAx>
        <c:axId val="51243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4688"/>
        <c:crosses val="autoZero"/>
        <c:crossBetween val="midCat"/>
      </c:valAx>
      <c:valAx>
        <c:axId val="5124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Abundance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Sheet1!$A$29:$A$44</c:f>
              <c:numCache>
                <c:formatCode>General</c:formatCode>
                <c:ptCount val="1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</c:numCache>
            </c:numRef>
          </c:xVal>
          <c:yVal>
            <c:numRef>
              <c:f>Sheet1!$F$29:$F$44</c:f>
              <c:numCache>
                <c:formatCode>0.00</c:formatCode>
                <c:ptCount val="16"/>
                <c:pt idx="0">
                  <c:v>0.39879385902317516</c:v>
                </c:pt>
                <c:pt idx="1">
                  <c:v>0.40678595826221314</c:v>
                </c:pt>
                <c:pt idx="2">
                  <c:v>0.41553920980973091</c:v>
                </c:pt>
                <c:pt idx="3">
                  <c:v>0.42277015674028912</c:v>
                </c:pt>
                <c:pt idx="4">
                  <c:v>0.42847879905388769</c:v>
                </c:pt>
                <c:pt idx="5">
                  <c:v>0.43609032213868576</c:v>
                </c:pt>
                <c:pt idx="6">
                  <c:v>0.43989608368108479</c:v>
                </c:pt>
                <c:pt idx="7">
                  <c:v>0.44750760676588286</c:v>
                </c:pt>
                <c:pt idx="8">
                  <c:v>0.45131336830828189</c:v>
                </c:pt>
                <c:pt idx="9">
                  <c:v>0.45511912985068093</c:v>
                </c:pt>
                <c:pt idx="10">
                  <c:v>0.45892489139307996</c:v>
                </c:pt>
                <c:pt idx="11">
                  <c:v>0.46653641447787803</c:v>
                </c:pt>
                <c:pt idx="12">
                  <c:v>0.47034217602027706</c:v>
                </c:pt>
                <c:pt idx="13">
                  <c:v>0.47034217602027706</c:v>
                </c:pt>
                <c:pt idx="14">
                  <c:v>0.47414793756267615</c:v>
                </c:pt>
                <c:pt idx="15">
                  <c:v>0.47795369910507518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C-4623-A670-53F20E27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46432"/>
        <c:axId val="298674104"/>
      </c:scatterChart>
      <c:valAx>
        <c:axId val="5074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74104"/>
        <c:crosses val="autoZero"/>
        <c:crossBetween val="midCat"/>
      </c:valAx>
      <c:valAx>
        <c:axId val="2986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185736</xdr:colOff>
      <xdr:row>8</xdr:row>
      <xdr:rowOff>14286</xdr:rowOff>
    </xdr:from>
    <xdr:to>
      <xdr:col>31</xdr:col>
      <xdr:colOff>571499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78954-CDFD-41A0-9C97-6F93214B0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52387</xdr:rowOff>
    </xdr:from>
    <xdr:to>
      <xdr:col>14</xdr:col>
      <xdr:colOff>495300</xdr:colOff>
      <xdr:row>49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40637-7DDA-4360-9609-48BECE22A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552450</xdr:colOff>
      <xdr:row>34</xdr:row>
      <xdr:rowOff>80962</xdr:rowOff>
    </xdr:from>
    <xdr:to>
      <xdr:col>23</xdr:col>
      <xdr:colOff>247650</xdr:colOff>
      <xdr:row>48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A54D0-74AE-4D7C-A5D8-AE1A0BAAF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BA67-C7A0-4284-B6A4-586D8E9F8E00}">
  <dimension ref="A1:AJ44"/>
  <sheetViews>
    <sheetView tabSelected="1" zoomScaleNormal="100" workbookViewId="0">
      <selection activeCell="O18" sqref="O18"/>
    </sheetView>
  </sheetViews>
  <sheetFormatPr defaultRowHeight="15" x14ac:dyDescent="0.25"/>
  <cols>
    <col min="16" max="16" width="9.140625" customWidth="1"/>
  </cols>
  <sheetData>
    <row r="1" spans="1:36" x14ac:dyDescent="0.25">
      <c r="A1" t="s">
        <v>2</v>
      </c>
      <c r="B1" t="s">
        <v>0</v>
      </c>
      <c r="C1" t="s">
        <v>3</v>
      </c>
      <c r="D1" t="s">
        <v>1</v>
      </c>
      <c r="F1" t="s">
        <v>7</v>
      </c>
      <c r="G1" t="s">
        <v>2</v>
      </c>
      <c r="H1" t="s">
        <v>6</v>
      </c>
      <c r="I1" t="s">
        <v>3</v>
      </c>
      <c r="J1" t="s">
        <v>5</v>
      </c>
      <c r="L1" t="s">
        <v>4</v>
      </c>
    </row>
    <row r="2" spans="1:36" x14ac:dyDescent="0.25">
      <c r="G2">
        <v>1965</v>
      </c>
      <c r="H2" s="4">
        <v>82920</v>
      </c>
      <c r="I2" s="3">
        <v>1160000000000000</v>
      </c>
      <c r="J2" s="2">
        <v>0.25</v>
      </c>
    </row>
    <row r="3" spans="1:36" x14ac:dyDescent="0.25">
      <c r="G3">
        <v>1966</v>
      </c>
      <c r="H3" s="4">
        <v>75578</v>
      </c>
      <c r="I3" s="3">
        <v>1050000000000000</v>
      </c>
      <c r="J3" s="2">
        <v>0.22</v>
      </c>
      <c r="O3" s="3"/>
    </row>
    <row r="4" spans="1:36" x14ac:dyDescent="0.25">
      <c r="G4">
        <v>1967</v>
      </c>
      <c r="H4" s="4">
        <v>69071</v>
      </c>
      <c r="I4" s="3">
        <v>949000000000000</v>
      </c>
      <c r="J4" s="2">
        <v>0.2</v>
      </c>
      <c r="O4" s="3"/>
      <c r="P4" s="2"/>
      <c r="Q4" s="2"/>
      <c r="R4" s="2"/>
    </row>
    <row r="5" spans="1:36" x14ac:dyDescent="0.25">
      <c r="A5">
        <v>1993</v>
      </c>
      <c r="B5" s="1">
        <v>17819</v>
      </c>
      <c r="C5" s="3">
        <v>121000000000000</v>
      </c>
      <c r="D5" s="2">
        <v>0.03</v>
      </c>
      <c r="E5" s="2"/>
      <c r="F5" s="2"/>
      <c r="G5" s="4">
        <v>1968</v>
      </c>
      <c r="H5" s="1">
        <v>62336</v>
      </c>
      <c r="I5" s="3">
        <v>851000000000000</v>
      </c>
      <c r="J5" s="2">
        <v>0.18</v>
      </c>
      <c r="L5">
        <v>210207.6</v>
      </c>
      <c r="M5" s="2"/>
      <c r="N5" s="2"/>
      <c r="O5" s="3"/>
      <c r="P5" s="2"/>
      <c r="Q5" s="4"/>
      <c r="R5" s="4"/>
      <c r="S5" s="4"/>
      <c r="T5" s="2"/>
      <c r="U5" s="2"/>
      <c r="V5" s="2"/>
      <c r="W5" s="2"/>
      <c r="X5" s="2"/>
      <c r="Y5" s="2"/>
      <c r="Z5" s="2"/>
      <c r="AA5" s="1"/>
    </row>
    <row r="6" spans="1:36" x14ac:dyDescent="0.25">
      <c r="A6">
        <v>1994</v>
      </c>
      <c r="B6" s="1">
        <v>17940</v>
      </c>
      <c r="C6" s="3">
        <v>129000000000000</v>
      </c>
      <c r="D6" s="2">
        <v>0.03</v>
      </c>
      <c r="E6" s="2"/>
      <c r="F6" s="2"/>
      <c r="G6" s="4">
        <v>1969</v>
      </c>
      <c r="H6" s="1">
        <v>55510</v>
      </c>
      <c r="I6" s="3">
        <v>753000000000000</v>
      </c>
      <c r="J6" s="2">
        <v>0.16</v>
      </c>
      <c r="L6">
        <v>210207.6</v>
      </c>
      <c r="M6" s="2"/>
      <c r="N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6" x14ac:dyDescent="0.25">
      <c r="A7">
        <v>1995</v>
      </c>
      <c r="B7" s="1">
        <v>19193</v>
      </c>
      <c r="C7" s="3">
        <v>138000000000000</v>
      </c>
      <c r="D7" s="2">
        <v>0.03</v>
      </c>
      <c r="E7" s="2"/>
      <c r="F7" s="2"/>
      <c r="G7" s="4">
        <v>1970</v>
      </c>
      <c r="H7" s="1">
        <v>49331</v>
      </c>
      <c r="I7" s="3">
        <v>664000000000000</v>
      </c>
      <c r="J7" s="2">
        <v>0.14000000000000001</v>
      </c>
      <c r="L7">
        <v>210207.6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>
        <v>1996</v>
      </c>
      <c r="B8" s="1">
        <v>20062</v>
      </c>
      <c r="C8" s="3">
        <v>147000000000000</v>
      </c>
      <c r="D8" s="2">
        <v>0.03</v>
      </c>
      <c r="E8" s="2"/>
      <c r="F8" s="2"/>
      <c r="G8" s="4">
        <v>1971</v>
      </c>
      <c r="H8" s="1">
        <v>43326</v>
      </c>
      <c r="I8" s="3">
        <v>576000000000000</v>
      </c>
      <c r="J8" s="2">
        <v>0.12</v>
      </c>
      <c r="L8">
        <v>210207.6</v>
      </c>
    </row>
    <row r="9" spans="1:36" x14ac:dyDescent="0.25">
      <c r="A9">
        <v>1997</v>
      </c>
      <c r="B9" s="1">
        <v>21123</v>
      </c>
      <c r="C9" s="3">
        <v>155000000000000</v>
      </c>
      <c r="D9" s="2">
        <v>0.03</v>
      </c>
      <c r="E9" s="2"/>
      <c r="F9" s="2"/>
      <c r="G9" s="4">
        <v>1972</v>
      </c>
      <c r="H9" s="1">
        <v>40658</v>
      </c>
      <c r="I9" s="3">
        <v>486000000000000</v>
      </c>
      <c r="J9" s="2">
        <v>0.1</v>
      </c>
      <c r="L9">
        <v>210207.6</v>
      </c>
      <c r="Y9" s="3"/>
    </row>
    <row r="10" spans="1:36" x14ac:dyDescent="0.25">
      <c r="A10">
        <v>1998</v>
      </c>
      <c r="B10" s="1">
        <v>20686</v>
      </c>
      <c r="C10" s="3">
        <v>160000000000000</v>
      </c>
      <c r="D10" s="2">
        <v>0.03</v>
      </c>
      <c r="E10" s="2"/>
      <c r="F10" s="2"/>
      <c r="G10" s="4">
        <v>1973</v>
      </c>
      <c r="H10" s="1">
        <v>35624</v>
      </c>
      <c r="I10" s="3">
        <v>399000000000000</v>
      </c>
      <c r="J10" s="2">
        <v>0.08</v>
      </c>
      <c r="L10">
        <v>210207.6</v>
      </c>
      <c r="Y10" s="3"/>
    </row>
    <row r="11" spans="1:36" x14ac:dyDescent="0.25">
      <c r="A11">
        <v>1999</v>
      </c>
      <c r="B11" s="1">
        <v>21935</v>
      </c>
      <c r="C11" s="3">
        <v>173000000000000</v>
      </c>
      <c r="D11" s="2">
        <v>0.04</v>
      </c>
      <c r="E11" s="2"/>
      <c r="F11" s="2"/>
      <c r="G11" s="4">
        <v>1974</v>
      </c>
      <c r="H11" s="1">
        <v>31705</v>
      </c>
      <c r="I11" s="3">
        <v>331000000000000</v>
      </c>
      <c r="J11" s="2">
        <v>7.0000000000000007E-2</v>
      </c>
      <c r="L11">
        <v>210207.6</v>
      </c>
      <c r="Y11" s="3"/>
    </row>
    <row r="12" spans="1:36" x14ac:dyDescent="0.25">
      <c r="A12">
        <v>2000</v>
      </c>
      <c r="B12" s="1">
        <v>22967</v>
      </c>
      <c r="C12" s="3">
        <v>185000000000000</v>
      </c>
      <c r="D12" s="2">
        <v>0.04</v>
      </c>
      <c r="E12" s="2"/>
      <c r="F12" s="2"/>
      <c r="G12" s="4">
        <v>1975</v>
      </c>
      <c r="H12" s="1">
        <v>29307</v>
      </c>
      <c r="I12" s="3">
        <v>304000000000000</v>
      </c>
      <c r="J12" s="2">
        <v>0.06</v>
      </c>
      <c r="L12">
        <v>210207.6</v>
      </c>
      <c r="Y12" s="3"/>
    </row>
    <row r="13" spans="1:36" x14ac:dyDescent="0.25">
      <c r="A13">
        <v>2001</v>
      </c>
      <c r="B13" s="1">
        <v>23267</v>
      </c>
      <c r="C13" s="3">
        <v>192000000000000</v>
      </c>
      <c r="D13" s="2">
        <v>0.04</v>
      </c>
      <c r="E13" s="2"/>
      <c r="F13" s="2"/>
      <c r="G13" s="4">
        <v>1976</v>
      </c>
      <c r="H13" s="1">
        <v>27132</v>
      </c>
      <c r="I13" s="3">
        <v>285000000000000</v>
      </c>
      <c r="J13" s="2">
        <v>0.06</v>
      </c>
      <c r="L13">
        <v>210207.6</v>
      </c>
      <c r="Y13" s="3"/>
    </row>
    <row r="14" spans="1:36" x14ac:dyDescent="0.25">
      <c r="A14">
        <v>2002</v>
      </c>
      <c r="B14" s="1">
        <v>23524</v>
      </c>
      <c r="C14" s="3">
        <v>194000000000000</v>
      </c>
      <c r="D14" s="2">
        <v>0.04</v>
      </c>
      <c r="E14" s="2"/>
      <c r="F14" s="2"/>
      <c r="G14" s="4">
        <v>1977</v>
      </c>
      <c r="H14" s="1">
        <v>24332</v>
      </c>
      <c r="I14" s="3">
        <v>256000000000000</v>
      </c>
      <c r="J14" s="2">
        <v>0.05</v>
      </c>
      <c r="L14">
        <v>210207.6</v>
      </c>
      <c r="Y14" s="3"/>
    </row>
    <row r="15" spans="1:36" x14ac:dyDescent="0.25">
      <c r="A15">
        <v>2003</v>
      </c>
      <c r="B15" s="1">
        <v>23401</v>
      </c>
      <c r="C15" s="3">
        <v>193000000000000</v>
      </c>
      <c r="D15" s="2">
        <v>0.04</v>
      </c>
      <c r="E15" s="2"/>
      <c r="F15" s="2"/>
      <c r="G15" s="4">
        <v>1978</v>
      </c>
      <c r="H15" s="1">
        <v>21571</v>
      </c>
      <c r="I15" s="3">
        <v>226000000000000</v>
      </c>
      <c r="J15" s="2">
        <v>0.05</v>
      </c>
      <c r="L15">
        <v>210207.6</v>
      </c>
      <c r="Y15" s="3"/>
    </row>
    <row r="16" spans="1:36" x14ac:dyDescent="0.25">
      <c r="A16">
        <v>2004</v>
      </c>
      <c r="B16" s="1">
        <v>24349</v>
      </c>
      <c r="C16" s="3">
        <v>198000000000000</v>
      </c>
      <c r="D16" s="2">
        <v>0.04</v>
      </c>
      <c r="E16" s="2"/>
      <c r="F16" s="2"/>
      <c r="G16" s="4">
        <v>1979</v>
      </c>
      <c r="H16" s="1">
        <v>19417</v>
      </c>
      <c r="I16" s="3">
        <v>198000000000000</v>
      </c>
      <c r="J16" s="2">
        <v>0.04</v>
      </c>
      <c r="L16">
        <v>210207.6</v>
      </c>
      <c r="Y16" s="3"/>
    </row>
    <row r="17" spans="1:25" x14ac:dyDescent="0.25">
      <c r="A17">
        <v>2005</v>
      </c>
      <c r="B17" s="1">
        <v>24693</v>
      </c>
      <c r="C17" s="3">
        <v>195000000000000</v>
      </c>
      <c r="D17" s="2">
        <v>0.04</v>
      </c>
      <c r="E17" s="2"/>
      <c r="F17" s="2"/>
      <c r="G17" s="4">
        <v>1980</v>
      </c>
      <c r="H17" s="1">
        <v>18733</v>
      </c>
      <c r="I17" s="3">
        <v>173000000000000</v>
      </c>
      <c r="J17" s="2">
        <v>0.04</v>
      </c>
      <c r="L17">
        <v>210207.6</v>
      </c>
      <c r="Y17" s="3"/>
    </row>
    <row r="18" spans="1:25" x14ac:dyDescent="0.25">
      <c r="A18">
        <v>2006</v>
      </c>
      <c r="B18" s="1">
        <v>26932</v>
      </c>
      <c r="C18" s="3">
        <v>205000000000000</v>
      </c>
      <c r="D18" s="2">
        <v>0.04</v>
      </c>
      <c r="E18" s="2"/>
      <c r="F18" s="2"/>
      <c r="G18" s="4">
        <v>1981</v>
      </c>
      <c r="H18" s="1">
        <v>18779</v>
      </c>
      <c r="I18" s="3">
        <v>147000000000000</v>
      </c>
      <c r="J18" s="2">
        <v>0.03</v>
      </c>
      <c r="L18">
        <v>210207.6</v>
      </c>
      <c r="Y18" s="3"/>
    </row>
    <row r="19" spans="1:25" x14ac:dyDescent="0.25">
      <c r="A19">
        <v>2007</v>
      </c>
      <c r="B19" s="1">
        <v>29344</v>
      </c>
      <c r="C19" s="3">
        <v>222000000000000</v>
      </c>
      <c r="D19" s="2">
        <v>0.05</v>
      </c>
      <c r="E19" s="2"/>
      <c r="F19" s="2"/>
      <c r="G19" s="4">
        <v>1982</v>
      </c>
      <c r="H19" s="1">
        <v>17619</v>
      </c>
      <c r="I19" s="3">
        <v>121000000000000</v>
      </c>
      <c r="J19" s="2">
        <v>0.03</v>
      </c>
      <c r="L19">
        <v>210207.6</v>
      </c>
      <c r="Y19" s="3"/>
    </row>
    <row r="20" spans="1:25" x14ac:dyDescent="0.25">
      <c r="A20">
        <v>2008</v>
      </c>
      <c r="B20" s="1">
        <v>32023</v>
      </c>
      <c r="C20" s="3">
        <v>251000000000000</v>
      </c>
      <c r="D20" s="2">
        <v>0.05</v>
      </c>
      <c r="E20" s="2"/>
      <c r="F20" s="2"/>
      <c r="G20" s="4">
        <v>1983</v>
      </c>
      <c r="H20" s="1">
        <v>16482</v>
      </c>
      <c r="I20" s="3">
        <v>110000000000000</v>
      </c>
      <c r="J20" s="2">
        <v>0.02</v>
      </c>
      <c r="L20">
        <v>210207.6</v>
      </c>
      <c r="Y20" s="3"/>
    </row>
    <row r="21" spans="1:25" x14ac:dyDescent="0.25">
      <c r="A21">
        <v>2009</v>
      </c>
      <c r="B21" s="1">
        <v>37711</v>
      </c>
      <c r="C21" s="3">
        <v>311000000000000</v>
      </c>
      <c r="D21" s="2">
        <v>7.0000000000000007E-2</v>
      </c>
      <c r="E21" s="2"/>
      <c r="F21" s="2"/>
      <c r="G21" s="4">
        <v>1984</v>
      </c>
      <c r="H21" s="1">
        <v>14558</v>
      </c>
      <c r="I21" s="3">
        <v>106000000000000</v>
      </c>
      <c r="J21" s="2">
        <v>0.02</v>
      </c>
      <c r="L21">
        <v>210207.6</v>
      </c>
    </row>
    <row r="22" spans="1:25" x14ac:dyDescent="0.25">
      <c r="A22">
        <v>2010</v>
      </c>
      <c r="B22" s="1">
        <v>43896</v>
      </c>
      <c r="C22" s="3">
        <v>394000000000000</v>
      </c>
      <c r="D22" s="2">
        <v>0.08</v>
      </c>
      <c r="E22" s="2"/>
      <c r="F22" s="2"/>
      <c r="G22" s="4">
        <v>1985</v>
      </c>
      <c r="H22" s="1">
        <v>14525</v>
      </c>
      <c r="I22" s="3">
        <v>112000000000000</v>
      </c>
      <c r="J22" s="2">
        <v>0.02</v>
      </c>
      <c r="L22">
        <v>210207.6</v>
      </c>
    </row>
    <row r="23" spans="1:25" x14ac:dyDescent="0.25">
      <c r="A23">
        <v>2011</v>
      </c>
      <c r="B23" s="1">
        <v>51990</v>
      </c>
      <c r="C23" s="3">
        <v>505000000000000</v>
      </c>
      <c r="D23" s="2">
        <v>0.11</v>
      </c>
      <c r="E23" s="2"/>
      <c r="F23" s="2"/>
      <c r="G23" s="4">
        <v>1986</v>
      </c>
      <c r="H23" s="1">
        <v>14253</v>
      </c>
      <c r="I23" s="3">
        <v>118000000000000</v>
      </c>
      <c r="J23" s="2">
        <v>0.02</v>
      </c>
      <c r="L23">
        <v>210207.6</v>
      </c>
    </row>
    <row r="24" spans="1:25" x14ac:dyDescent="0.25">
      <c r="A24">
        <v>2012</v>
      </c>
      <c r="B24" s="1">
        <v>56399</v>
      </c>
      <c r="C24" s="3">
        <v>578000000000000</v>
      </c>
      <c r="D24" s="2">
        <v>0.12</v>
      </c>
      <c r="E24" s="2"/>
      <c r="F24" s="2"/>
      <c r="G24" s="4">
        <v>1987</v>
      </c>
      <c r="H24" s="1">
        <v>13235</v>
      </c>
      <c r="I24" s="3">
        <v>117000000000000</v>
      </c>
      <c r="J24" s="2">
        <v>0.02</v>
      </c>
      <c r="L24">
        <v>210207.6</v>
      </c>
    </row>
    <row r="25" spans="1:25" x14ac:dyDescent="0.25">
      <c r="A25">
        <v>2013</v>
      </c>
      <c r="B25" s="1">
        <v>61309</v>
      </c>
      <c r="C25" s="3">
        <v>657000000000000</v>
      </c>
      <c r="D25" s="2">
        <v>0.14000000000000001</v>
      </c>
      <c r="E25" s="2"/>
      <c r="F25" s="2"/>
      <c r="G25" s="4">
        <v>1988</v>
      </c>
      <c r="H25" s="1">
        <v>12836</v>
      </c>
      <c r="I25" s="3">
        <v>113000000000000</v>
      </c>
      <c r="J25" s="2">
        <v>0.02</v>
      </c>
      <c r="L25">
        <v>210207.6</v>
      </c>
    </row>
    <row r="26" spans="1:25" x14ac:dyDescent="0.25">
      <c r="A26">
        <v>2014</v>
      </c>
      <c r="B26" s="1">
        <v>65382</v>
      </c>
      <c r="C26" s="3">
        <v>719000000000000</v>
      </c>
      <c r="D26" s="2">
        <v>0.15</v>
      </c>
      <c r="E26" s="2"/>
      <c r="F26" s="2"/>
      <c r="G26" s="4">
        <v>1989</v>
      </c>
      <c r="H26" s="1">
        <v>13022</v>
      </c>
      <c r="I26" s="3">
        <v>102000000000000</v>
      </c>
      <c r="J26" s="2">
        <v>0.02</v>
      </c>
      <c r="L26">
        <v>210207.6</v>
      </c>
    </row>
    <row r="27" spans="1:25" x14ac:dyDescent="0.25">
      <c r="A27">
        <v>2015</v>
      </c>
      <c r="B27" s="1">
        <v>71313</v>
      </c>
      <c r="C27" s="3">
        <v>796000000000000</v>
      </c>
      <c r="D27" s="2">
        <v>0.17</v>
      </c>
      <c r="E27" s="2"/>
      <c r="F27" s="2"/>
      <c r="G27" s="4">
        <v>1990</v>
      </c>
      <c r="H27" s="1">
        <v>13245</v>
      </c>
      <c r="I27" s="3">
        <v>95300000000000</v>
      </c>
      <c r="J27" s="2">
        <v>0.02</v>
      </c>
      <c r="L27">
        <v>210207.6</v>
      </c>
    </row>
    <row r="28" spans="1:25" x14ac:dyDescent="0.25">
      <c r="A28">
        <v>2016</v>
      </c>
      <c r="B28" s="1">
        <v>75600</v>
      </c>
      <c r="C28" s="3">
        <v>867000000000000</v>
      </c>
      <c r="D28" s="2">
        <v>0.18</v>
      </c>
      <c r="E28" s="2"/>
      <c r="F28" s="2"/>
      <c r="G28" s="4">
        <v>1991</v>
      </c>
      <c r="H28" s="1">
        <v>15284</v>
      </c>
      <c r="I28" s="3">
        <v>98800000000000</v>
      </c>
      <c r="J28" s="2">
        <v>0.02</v>
      </c>
      <c r="L28">
        <v>210207.6</v>
      </c>
    </row>
    <row r="29" spans="1:25" x14ac:dyDescent="0.25">
      <c r="A29">
        <v>2017</v>
      </c>
      <c r="B29" s="6">
        <f>0.00000000008*C29+9269.5</f>
        <v>83829.5</v>
      </c>
      <c r="C29" s="3">
        <v>932000000000000</v>
      </c>
      <c r="D29" s="2">
        <v>0.2</v>
      </c>
      <c r="E29">
        <v>210207.6</v>
      </c>
      <c r="F29" s="5">
        <f>B29/E29</f>
        <v>0.39879385902317516</v>
      </c>
      <c r="G29" s="4">
        <v>1992</v>
      </c>
      <c r="H29" s="1">
        <v>16708</v>
      </c>
      <c r="I29" s="3">
        <v>109000000000000</v>
      </c>
      <c r="J29" s="2">
        <v>0.02</v>
      </c>
      <c r="L29">
        <v>210207.6</v>
      </c>
    </row>
    <row r="30" spans="1:25" x14ac:dyDescent="0.25">
      <c r="A30">
        <v>2018</v>
      </c>
      <c r="B30" s="6">
        <f t="shared" ref="B30:B44" si="0">0.00000000008*C30+9269.5</f>
        <v>85509.5</v>
      </c>
      <c r="C30" s="3">
        <v>953000000000000</v>
      </c>
      <c r="D30" s="2">
        <v>0.2</v>
      </c>
      <c r="E30">
        <v>210207.6</v>
      </c>
      <c r="F30" s="5">
        <f>B30/E30</f>
        <v>0.40678595826221314</v>
      </c>
      <c r="I30" s="3"/>
      <c r="L30" s="1"/>
    </row>
    <row r="31" spans="1:25" x14ac:dyDescent="0.25">
      <c r="A31">
        <v>2019</v>
      </c>
      <c r="B31" s="6">
        <f t="shared" si="0"/>
        <v>87349.5</v>
      </c>
      <c r="C31" s="3">
        <v>976000000000000</v>
      </c>
      <c r="D31" s="2">
        <v>0.21</v>
      </c>
      <c r="E31">
        <v>210207.6</v>
      </c>
      <c r="F31" s="5">
        <f t="shared" ref="F31:F44" si="1">B31/E31</f>
        <v>0.41553920980973091</v>
      </c>
    </row>
    <row r="32" spans="1:25" x14ac:dyDescent="0.25">
      <c r="A32">
        <v>2020</v>
      </c>
      <c r="B32" s="6">
        <f t="shared" si="0"/>
        <v>88869.5</v>
      </c>
      <c r="C32" s="3">
        <v>995000000000000</v>
      </c>
      <c r="D32" s="2">
        <v>0.21</v>
      </c>
      <c r="E32">
        <v>210207.6</v>
      </c>
      <c r="F32" s="5">
        <f t="shared" si="1"/>
        <v>0.42277015674028912</v>
      </c>
      <c r="L32" s="1"/>
    </row>
    <row r="33" spans="1:25" x14ac:dyDescent="0.25">
      <c r="A33">
        <v>2021</v>
      </c>
      <c r="B33" s="6">
        <f t="shared" si="0"/>
        <v>90069.5</v>
      </c>
      <c r="C33" s="3">
        <v>1010000000000000</v>
      </c>
      <c r="D33" s="2">
        <v>0.21</v>
      </c>
      <c r="E33">
        <v>210207.6</v>
      </c>
      <c r="F33" s="5">
        <f t="shared" si="1"/>
        <v>0.42847879905388769</v>
      </c>
    </row>
    <row r="34" spans="1:25" x14ac:dyDescent="0.25">
      <c r="A34">
        <v>2022</v>
      </c>
      <c r="B34" s="6">
        <f t="shared" si="0"/>
        <v>91669.5</v>
      </c>
      <c r="C34" s="3">
        <v>1030000000000000</v>
      </c>
      <c r="D34" s="2">
        <v>0.22</v>
      </c>
      <c r="E34">
        <v>210207.6</v>
      </c>
      <c r="F34" s="5">
        <f t="shared" si="1"/>
        <v>0.43609032213868576</v>
      </c>
      <c r="L34" s="1"/>
    </row>
    <row r="35" spans="1:25" x14ac:dyDescent="0.25">
      <c r="A35">
        <v>2023</v>
      </c>
      <c r="B35" s="6">
        <f t="shared" si="0"/>
        <v>92469.5</v>
      </c>
      <c r="C35" s="3">
        <v>1040000000000000</v>
      </c>
      <c r="D35" s="2">
        <v>0.22</v>
      </c>
      <c r="E35">
        <v>210207.6</v>
      </c>
      <c r="F35" s="5">
        <f t="shared" si="1"/>
        <v>0.43989608368108479</v>
      </c>
    </row>
    <row r="36" spans="1:25" x14ac:dyDescent="0.25">
      <c r="A36">
        <v>2024</v>
      </c>
      <c r="B36" s="6">
        <f t="shared" si="0"/>
        <v>94069.5</v>
      </c>
      <c r="C36" s="3">
        <v>1060000000000000</v>
      </c>
      <c r="D36" s="2">
        <v>0.22</v>
      </c>
      <c r="E36">
        <v>210207.6</v>
      </c>
      <c r="F36" s="5">
        <f t="shared" si="1"/>
        <v>0.44750760676588286</v>
      </c>
    </row>
    <row r="37" spans="1:25" x14ac:dyDescent="0.25">
      <c r="A37">
        <v>2025</v>
      </c>
      <c r="B37" s="6">
        <f t="shared" si="0"/>
        <v>94869.5</v>
      </c>
      <c r="C37" s="3">
        <v>1070000000000000</v>
      </c>
      <c r="D37" s="2">
        <v>0.23</v>
      </c>
      <c r="E37">
        <v>210207.6</v>
      </c>
      <c r="F37" s="5">
        <f t="shared" si="1"/>
        <v>0.45131336830828189</v>
      </c>
    </row>
    <row r="38" spans="1:25" x14ac:dyDescent="0.25">
      <c r="A38">
        <v>2026</v>
      </c>
      <c r="B38" s="6">
        <f t="shared" si="0"/>
        <v>95669.5</v>
      </c>
      <c r="C38" s="3">
        <v>1080000000000000</v>
      </c>
      <c r="D38" s="2">
        <v>0.23</v>
      </c>
      <c r="E38">
        <v>210207.6</v>
      </c>
      <c r="F38" s="5">
        <f t="shared" si="1"/>
        <v>0.45511912985068093</v>
      </c>
    </row>
    <row r="39" spans="1:25" x14ac:dyDescent="0.25">
      <c r="A39">
        <v>2027</v>
      </c>
      <c r="B39" s="6">
        <f t="shared" si="0"/>
        <v>96469.5</v>
      </c>
      <c r="C39" s="3">
        <v>1090000000000000</v>
      </c>
      <c r="D39" s="2">
        <v>0.23</v>
      </c>
      <c r="E39">
        <v>210207.6</v>
      </c>
      <c r="F39" s="5">
        <f>B39/E39</f>
        <v>0.45892489139307996</v>
      </c>
      <c r="O39" s="3"/>
    </row>
    <row r="40" spans="1:25" x14ac:dyDescent="0.25">
      <c r="A40">
        <v>2028</v>
      </c>
      <c r="B40" s="6">
        <f t="shared" si="0"/>
        <v>98069.5</v>
      </c>
      <c r="C40" s="3">
        <v>1110000000000000</v>
      </c>
      <c r="D40" s="2">
        <v>0.23</v>
      </c>
      <c r="E40">
        <v>210207.6</v>
      </c>
      <c r="F40" s="5">
        <f t="shared" si="1"/>
        <v>0.46653641447787803</v>
      </c>
    </row>
    <row r="41" spans="1:25" x14ac:dyDescent="0.25">
      <c r="A41">
        <v>2029</v>
      </c>
      <c r="B41" s="6">
        <f t="shared" si="0"/>
        <v>98869.5</v>
      </c>
      <c r="C41" s="3">
        <v>1120000000000000</v>
      </c>
      <c r="D41" s="2">
        <v>0.24</v>
      </c>
      <c r="E41">
        <v>210207.6</v>
      </c>
      <c r="F41" s="5">
        <f t="shared" si="1"/>
        <v>0.47034217602027706</v>
      </c>
    </row>
    <row r="42" spans="1:25" x14ac:dyDescent="0.25">
      <c r="A42">
        <v>2030</v>
      </c>
      <c r="B42" s="6">
        <f t="shared" si="0"/>
        <v>98869.5</v>
      </c>
      <c r="C42" s="3">
        <v>1120000000000000</v>
      </c>
      <c r="D42" s="2">
        <v>0.24</v>
      </c>
      <c r="E42">
        <v>210207.6</v>
      </c>
      <c r="F42" s="5">
        <f t="shared" si="1"/>
        <v>0.47034217602027706</v>
      </c>
    </row>
    <row r="43" spans="1:25" x14ac:dyDescent="0.25">
      <c r="A43">
        <v>2031</v>
      </c>
      <c r="B43" s="6">
        <f t="shared" si="0"/>
        <v>99669.5</v>
      </c>
      <c r="C43" s="3">
        <v>1130000000000000</v>
      </c>
      <c r="D43" s="2">
        <v>0.24</v>
      </c>
      <c r="E43">
        <v>210207.6</v>
      </c>
      <c r="F43" s="5">
        <f t="shared" si="1"/>
        <v>0.47414793756267615</v>
      </c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>
        <v>2032</v>
      </c>
      <c r="B44" s="6">
        <f t="shared" si="0"/>
        <v>100469.5</v>
      </c>
      <c r="C44" s="3">
        <v>1140000000000000</v>
      </c>
      <c r="D44" s="2">
        <v>0.24</v>
      </c>
      <c r="E44">
        <v>210207.6</v>
      </c>
      <c r="F44" s="5">
        <f t="shared" si="1"/>
        <v>0.47795369910507518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048F-8D7A-48A9-88EF-FA34E82CCC4A}">
  <dimension ref="A1:G69"/>
  <sheetViews>
    <sheetView topLeftCell="A22" workbookViewId="0">
      <selection activeCell="M37" sqref="M37"/>
    </sheetView>
  </sheetViews>
  <sheetFormatPr defaultRowHeight="15" x14ac:dyDescent="0.25"/>
  <sheetData>
    <row r="1" spans="1:7" x14ac:dyDescent="0.25">
      <c r="A1" t="s">
        <v>2</v>
      </c>
      <c r="B1" t="s">
        <v>8</v>
      </c>
      <c r="C1" t="s">
        <v>6</v>
      </c>
      <c r="D1" t="s">
        <v>3</v>
      </c>
      <c r="E1" t="s">
        <v>1</v>
      </c>
      <c r="F1" t="s">
        <v>4</v>
      </c>
      <c r="G1" t="s">
        <v>11</v>
      </c>
    </row>
    <row r="2" spans="1:7" x14ac:dyDescent="0.25">
      <c r="A2">
        <v>1965</v>
      </c>
      <c r="B2" t="s">
        <v>9</v>
      </c>
      <c r="C2">
        <v>82920</v>
      </c>
      <c r="D2">
        <v>1160000000000000</v>
      </c>
      <c r="E2">
        <v>0.25</v>
      </c>
      <c r="F2">
        <v>210207.6</v>
      </c>
      <c r="G2">
        <f>C2/F2</f>
        <v>0.39446718386966029</v>
      </c>
    </row>
    <row r="3" spans="1:7" x14ac:dyDescent="0.25">
      <c r="A3">
        <v>1966</v>
      </c>
      <c r="B3" t="s">
        <v>9</v>
      </c>
      <c r="C3">
        <v>75578</v>
      </c>
      <c r="D3">
        <v>1050000000000000</v>
      </c>
      <c r="E3">
        <v>0.22</v>
      </c>
      <c r="F3">
        <v>210207.6</v>
      </c>
      <c r="G3">
        <f t="shared" ref="G3:G66" si="0">C3/F3</f>
        <v>0.35953980731429308</v>
      </c>
    </row>
    <row r="4" spans="1:7" x14ac:dyDescent="0.25">
      <c r="A4">
        <v>1967</v>
      </c>
      <c r="B4" t="s">
        <v>9</v>
      </c>
      <c r="C4">
        <v>69071</v>
      </c>
      <c r="D4">
        <v>949000000000000</v>
      </c>
      <c r="E4">
        <v>0.2</v>
      </c>
      <c r="F4">
        <v>210207.6</v>
      </c>
      <c r="G4">
        <f t="shared" si="0"/>
        <v>0.32858469436880494</v>
      </c>
    </row>
    <row r="5" spans="1:7" x14ac:dyDescent="0.25">
      <c r="A5">
        <v>1968</v>
      </c>
      <c r="B5" t="s">
        <v>9</v>
      </c>
      <c r="C5">
        <v>62336</v>
      </c>
      <c r="D5">
        <v>851000000000000</v>
      </c>
      <c r="E5">
        <v>0.18</v>
      </c>
      <c r="F5">
        <v>210207.6</v>
      </c>
      <c r="G5">
        <f t="shared" si="0"/>
        <v>0.29654493938373305</v>
      </c>
    </row>
    <row r="6" spans="1:7" x14ac:dyDescent="0.25">
      <c r="A6">
        <v>1969</v>
      </c>
      <c r="B6" t="s">
        <v>9</v>
      </c>
      <c r="C6">
        <v>55510</v>
      </c>
      <c r="D6">
        <v>753000000000000</v>
      </c>
      <c r="E6">
        <v>0.16</v>
      </c>
      <c r="F6">
        <v>210207.6</v>
      </c>
      <c r="G6">
        <f t="shared" si="0"/>
        <v>0.26407227902321323</v>
      </c>
    </row>
    <row r="7" spans="1:7" x14ac:dyDescent="0.25">
      <c r="A7">
        <v>1970</v>
      </c>
      <c r="B7" t="s">
        <v>9</v>
      </c>
      <c r="C7">
        <v>49331</v>
      </c>
      <c r="D7">
        <v>664000000000000</v>
      </c>
      <c r="E7">
        <v>0.14000000000000001</v>
      </c>
      <c r="F7">
        <v>210207.6</v>
      </c>
      <c r="G7">
        <f t="shared" si="0"/>
        <v>0.23467752831010866</v>
      </c>
    </row>
    <row r="8" spans="1:7" x14ac:dyDescent="0.25">
      <c r="A8">
        <v>1971</v>
      </c>
      <c r="B8" t="s">
        <v>9</v>
      </c>
      <c r="C8">
        <v>43326</v>
      </c>
      <c r="D8">
        <v>576000000000000</v>
      </c>
      <c r="E8">
        <v>0.12</v>
      </c>
      <c r="F8">
        <v>210207.6</v>
      </c>
      <c r="G8">
        <f t="shared" si="0"/>
        <v>0.2061105307324759</v>
      </c>
    </row>
    <row r="9" spans="1:7" x14ac:dyDescent="0.25">
      <c r="A9">
        <v>1972</v>
      </c>
      <c r="B9" t="s">
        <v>9</v>
      </c>
      <c r="C9">
        <v>40658</v>
      </c>
      <c r="D9">
        <v>486000000000000</v>
      </c>
      <c r="E9">
        <v>0.1</v>
      </c>
      <c r="F9">
        <v>210207.6</v>
      </c>
      <c r="G9">
        <f t="shared" si="0"/>
        <v>0.19341831598857509</v>
      </c>
    </row>
    <row r="10" spans="1:7" x14ac:dyDescent="0.25">
      <c r="A10">
        <v>1973</v>
      </c>
      <c r="B10" t="s">
        <v>9</v>
      </c>
      <c r="C10">
        <v>35624</v>
      </c>
      <c r="D10">
        <v>399000000000000</v>
      </c>
      <c r="E10">
        <v>0.08</v>
      </c>
      <c r="F10">
        <v>210207.6</v>
      </c>
      <c r="G10">
        <f t="shared" si="0"/>
        <v>0.16947056148302916</v>
      </c>
    </row>
    <row r="11" spans="1:7" x14ac:dyDescent="0.25">
      <c r="A11">
        <v>1974</v>
      </c>
      <c r="B11" t="s">
        <v>9</v>
      </c>
      <c r="C11">
        <v>31705</v>
      </c>
      <c r="D11">
        <v>331000000000000</v>
      </c>
      <c r="E11">
        <v>7.0000000000000007E-2</v>
      </c>
      <c r="F11">
        <v>210207.6</v>
      </c>
      <c r="G11">
        <f t="shared" si="0"/>
        <v>0.15082708712720186</v>
      </c>
    </row>
    <row r="12" spans="1:7" x14ac:dyDescent="0.25">
      <c r="A12">
        <v>1975</v>
      </c>
      <c r="B12" t="s">
        <v>9</v>
      </c>
      <c r="C12">
        <v>29307</v>
      </c>
      <c r="D12">
        <v>304000000000000</v>
      </c>
      <c r="E12">
        <v>0.06</v>
      </c>
      <c r="F12">
        <v>210207.6</v>
      </c>
      <c r="G12">
        <f t="shared" si="0"/>
        <v>0.13941931690386075</v>
      </c>
    </row>
    <row r="13" spans="1:7" x14ac:dyDescent="0.25">
      <c r="A13">
        <v>1976</v>
      </c>
      <c r="B13" t="s">
        <v>9</v>
      </c>
      <c r="C13">
        <v>27132</v>
      </c>
      <c r="D13">
        <v>285000000000000</v>
      </c>
      <c r="E13">
        <v>0.06</v>
      </c>
      <c r="F13">
        <v>210207.6</v>
      </c>
      <c r="G13">
        <f t="shared" si="0"/>
        <v>0.12907240271046336</v>
      </c>
    </row>
    <row r="14" spans="1:7" x14ac:dyDescent="0.25">
      <c r="A14">
        <v>1977</v>
      </c>
      <c r="B14" t="s">
        <v>9</v>
      </c>
      <c r="C14">
        <v>24332</v>
      </c>
      <c r="D14">
        <v>256000000000000</v>
      </c>
      <c r="E14">
        <v>0.05</v>
      </c>
      <c r="F14">
        <v>210207.6</v>
      </c>
      <c r="G14">
        <f t="shared" si="0"/>
        <v>0.11575223731206674</v>
      </c>
    </row>
    <row r="15" spans="1:7" x14ac:dyDescent="0.25">
      <c r="A15">
        <v>1978</v>
      </c>
      <c r="B15" t="s">
        <v>9</v>
      </c>
      <c r="C15">
        <v>21571</v>
      </c>
      <c r="D15">
        <v>226000000000000</v>
      </c>
      <c r="E15">
        <v>0.05</v>
      </c>
      <c r="F15">
        <v>210207.6</v>
      </c>
      <c r="G15">
        <f t="shared" si="0"/>
        <v>0.10261760278886206</v>
      </c>
    </row>
    <row r="16" spans="1:7" x14ac:dyDescent="0.25">
      <c r="A16">
        <v>1979</v>
      </c>
      <c r="B16" t="s">
        <v>9</v>
      </c>
      <c r="C16">
        <v>19417</v>
      </c>
      <c r="D16">
        <v>198000000000000</v>
      </c>
      <c r="E16">
        <v>0.04</v>
      </c>
      <c r="F16">
        <v>210207.6</v>
      </c>
      <c r="G16">
        <f t="shared" si="0"/>
        <v>9.2370589835952643E-2</v>
      </c>
    </row>
    <row r="17" spans="1:7" x14ac:dyDescent="0.25">
      <c r="A17">
        <v>1980</v>
      </c>
      <c r="B17" t="s">
        <v>9</v>
      </c>
      <c r="C17">
        <v>18733</v>
      </c>
      <c r="D17">
        <v>173000000000000</v>
      </c>
      <c r="E17">
        <v>0.04</v>
      </c>
      <c r="F17">
        <v>210207.6</v>
      </c>
      <c r="G17">
        <f t="shared" si="0"/>
        <v>8.9116663717201464E-2</v>
      </c>
    </row>
    <row r="18" spans="1:7" x14ac:dyDescent="0.25">
      <c r="A18">
        <v>1981</v>
      </c>
      <c r="B18" t="s">
        <v>9</v>
      </c>
      <c r="C18">
        <v>18779</v>
      </c>
      <c r="D18">
        <v>147000000000000</v>
      </c>
      <c r="E18">
        <v>0.03</v>
      </c>
      <c r="F18">
        <v>210207.6</v>
      </c>
      <c r="G18">
        <f t="shared" si="0"/>
        <v>8.9335495005889415E-2</v>
      </c>
    </row>
    <row r="19" spans="1:7" x14ac:dyDescent="0.25">
      <c r="A19">
        <v>1982</v>
      </c>
      <c r="B19" t="s">
        <v>9</v>
      </c>
      <c r="C19">
        <v>17619</v>
      </c>
      <c r="D19">
        <v>121000000000000</v>
      </c>
      <c r="E19">
        <v>0.03</v>
      </c>
      <c r="F19">
        <v>210207.6</v>
      </c>
      <c r="G19">
        <f t="shared" si="0"/>
        <v>8.3817140769410811E-2</v>
      </c>
    </row>
    <row r="20" spans="1:7" x14ac:dyDescent="0.25">
      <c r="A20">
        <v>1983</v>
      </c>
      <c r="B20" t="s">
        <v>9</v>
      </c>
      <c r="C20">
        <v>16482</v>
      </c>
      <c r="D20">
        <v>110000000000000</v>
      </c>
      <c r="E20">
        <v>0.02</v>
      </c>
      <c r="F20">
        <v>210207.6</v>
      </c>
      <c r="G20">
        <f t="shared" si="0"/>
        <v>7.8408202177276176E-2</v>
      </c>
    </row>
    <row r="21" spans="1:7" x14ac:dyDescent="0.25">
      <c r="A21">
        <v>1984</v>
      </c>
      <c r="B21" t="s">
        <v>9</v>
      </c>
      <c r="C21">
        <v>14558</v>
      </c>
      <c r="D21">
        <v>106000000000000</v>
      </c>
      <c r="E21">
        <v>0.02</v>
      </c>
      <c r="F21">
        <v>210207.6</v>
      </c>
      <c r="G21">
        <f t="shared" si="0"/>
        <v>6.9255345667806487E-2</v>
      </c>
    </row>
    <row r="22" spans="1:7" x14ac:dyDescent="0.25">
      <c r="A22">
        <v>1985</v>
      </c>
      <c r="B22" t="s">
        <v>9</v>
      </c>
      <c r="C22">
        <v>14525</v>
      </c>
      <c r="D22">
        <v>112000000000000</v>
      </c>
      <c r="E22">
        <v>0.02</v>
      </c>
      <c r="F22">
        <v>210207.6</v>
      </c>
      <c r="G22">
        <f t="shared" si="0"/>
        <v>6.9098358004182528E-2</v>
      </c>
    </row>
    <row r="23" spans="1:7" x14ac:dyDescent="0.25">
      <c r="A23">
        <v>1986</v>
      </c>
      <c r="B23" t="s">
        <v>9</v>
      </c>
      <c r="C23">
        <v>14253</v>
      </c>
      <c r="D23">
        <v>118000000000000</v>
      </c>
      <c r="E23">
        <v>0.02</v>
      </c>
      <c r="F23">
        <v>210207.6</v>
      </c>
      <c r="G23">
        <f t="shared" si="0"/>
        <v>6.7804399079766861E-2</v>
      </c>
    </row>
    <row r="24" spans="1:7" x14ac:dyDescent="0.25">
      <c r="A24">
        <v>1987</v>
      </c>
      <c r="B24" t="s">
        <v>9</v>
      </c>
      <c r="C24">
        <v>13235</v>
      </c>
      <c r="D24">
        <v>117000000000000</v>
      </c>
      <c r="E24">
        <v>0.02</v>
      </c>
      <c r="F24">
        <v>210207.6</v>
      </c>
      <c r="G24">
        <f t="shared" si="0"/>
        <v>6.2961567517064082E-2</v>
      </c>
    </row>
    <row r="25" spans="1:7" x14ac:dyDescent="0.25">
      <c r="A25">
        <v>1988</v>
      </c>
      <c r="B25" t="s">
        <v>9</v>
      </c>
      <c r="C25">
        <v>12836</v>
      </c>
      <c r="D25">
        <v>113000000000000</v>
      </c>
      <c r="E25">
        <v>0.02</v>
      </c>
      <c r="F25">
        <v>210207.6</v>
      </c>
      <c r="G25">
        <f t="shared" si="0"/>
        <v>6.1063443947792562E-2</v>
      </c>
    </row>
    <row r="26" spans="1:7" x14ac:dyDescent="0.25">
      <c r="A26">
        <v>1989</v>
      </c>
      <c r="B26" t="s">
        <v>9</v>
      </c>
      <c r="C26">
        <v>13022</v>
      </c>
      <c r="D26">
        <v>102000000000000</v>
      </c>
      <c r="E26">
        <v>0.02</v>
      </c>
      <c r="F26">
        <v>210207.6</v>
      </c>
      <c r="G26">
        <f t="shared" si="0"/>
        <v>6.1948283506400338E-2</v>
      </c>
    </row>
    <row r="27" spans="1:7" x14ac:dyDescent="0.25">
      <c r="A27">
        <v>1990</v>
      </c>
      <c r="B27" t="s">
        <v>9</v>
      </c>
      <c r="C27">
        <v>13245</v>
      </c>
      <c r="D27">
        <v>95300000000000</v>
      </c>
      <c r="E27">
        <v>0.02</v>
      </c>
      <c r="F27">
        <v>210207.6</v>
      </c>
      <c r="G27">
        <f t="shared" si="0"/>
        <v>6.3009139536344072E-2</v>
      </c>
    </row>
    <row r="28" spans="1:7" x14ac:dyDescent="0.25">
      <c r="A28">
        <v>1991</v>
      </c>
      <c r="B28" t="s">
        <v>9</v>
      </c>
      <c r="C28">
        <v>15284</v>
      </c>
      <c r="D28">
        <v>98800000000000</v>
      </c>
      <c r="E28">
        <v>0.02</v>
      </c>
      <c r="F28">
        <v>210207.6</v>
      </c>
      <c r="G28">
        <f t="shared" si="0"/>
        <v>7.2709074267533619E-2</v>
      </c>
    </row>
    <row r="29" spans="1:7" x14ac:dyDescent="0.25">
      <c r="A29">
        <v>1992</v>
      </c>
      <c r="B29" t="s">
        <v>9</v>
      </c>
      <c r="C29">
        <v>16708</v>
      </c>
      <c r="D29">
        <v>109000000000000</v>
      </c>
      <c r="E29">
        <v>0.02</v>
      </c>
      <c r="F29">
        <v>210207.6</v>
      </c>
      <c r="G29">
        <f t="shared" si="0"/>
        <v>7.9483329813003906E-2</v>
      </c>
    </row>
    <row r="30" spans="1:7" x14ac:dyDescent="0.25">
      <c r="A30">
        <v>1993</v>
      </c>
      <c r="B30" t="s">
        <v>10</v>
      </c>
      <c r="C30">
        <v>17819</v>
      </c>
      <c r="D30">
        <v>121000000000000</v>
      </c>
      <c r="E30">
        <v>0.03</v>
      </c>
      <c r="F30">
        <v>210207.6</v>
      </c>
      <c r="G30">
        <f t="shared" si="0"/>
        <v>8.4768581155010569E-2</v>
      </c>
    </row>
    <row r="31" spans="1:7" x14ac:dyDescent="0.25">
      <c r="A31">
        <v>1994</v>
      </c>
      <c r="B31" t="s">
        <v>10</v>
      </c>
      <c r="C31">
        <v>17940</v>
      </c>
      <c r="D31">
        <v>129000000000000</v>
      </c>
      <c r="E31">
        <v>0.03</v>
      </c>
      <c r="F31">
        <v>210207.6</v>
      </c>
      <c r="G31">
        <f t="shared" si="0"/>
        <v>8.5344202588298418E-2</v>
      </c>
    </row>
    <row r="32" spans="1:7" x14ac:dyDescent="0.25">
      <c r="A32">
        <v>1995</v>
      </c>
      <c r="B32" t="s">
        <v>10</v>
      </c>
      <c r="C32">
        <v>19193</v>
      </c>
      <c r="D32">
        <v>138000000000000</v>
      </c>
      <c r="E32">
        <v>0.03</v>
      </c>
      <c r="F32">
        <v>210207.6</v>
      </c>
      <c r="G32">
        <f t="shared" si="0"/>
        <v>9.130497660408092E-2</v>
      </c>
    </row>
    <row r="33" spans="1:7" x14ac:dyDescent="0.25">
      <c r="A33">
        <v>1996</v>
      </c>
      <c r="B33" t="s">
        <v>10</v>
      </c>
      <c r="C33">
        <v>20062</v>
      </c>
      <c r="D33">
        <v>147000000000000</v>
      </c>
      <c r="E33">
        <v>0.03</v>
      </c>
      <c r="F33">
        <v>210207.6</v>
      </c>
      <c r="G33">
        <f t="shared" si="0"/>
        <v>9.5438985079511873E-2</v>
      </c>
    </row>
    <row r="34" spans="1:7" x14ac:dyDescent="0.25">
      <c r="A34">
        <v>1997</v>
      </c>
      <c r="B34" t="s">
        <v>10</v>
      </c>
      <c r="C34">
        <v>21123</v>
      </c>
      <c r="D34">
        <v>155000000000000</v>
      </c>
      <c r="E34">
        <v>0.03</v>
      </c>
      <c r="F34">
        <v>210207.6</v>
      </c>
      <c r="G34">
        <f t="shared" si="0"/>
        <v>0.1004863763251186</v>
      </c>
    </row>
    <row r="35" spans="1:7" x14ac:dyDescent="0.25">
      <c r="A35">
        <v>1998</v>
      </c>
      <c r="B35" t="s">
        <v>10</v>
      </c>
      <c r="C35">
        <v>20686</v>
      </c>
      <c r="D35">
        <v>160000000000000</v>
      </c>
      <c r="E35">
        <v>0.03</v>
      </c>
      <c r="F35">
        <v>210207.6</v>
      </c>
      <c r="G35">
        <f t="shared" si="0"/>
        <v>9.8407479082583113E-2</v>
      </c>
    </row>
    <row r="36" spans="1:7" x14ac:dyDescent="0.25">
      <c r="A36">
        <v>1999</v>
      </c>
      <c r="B36" t="s">
        <v>10</v>
      </c>
      <c r="C36">
        <v>21935</v>
      </c>
      <c r="D36">
        <v>173000000000000</v>
      </c>
      <c r="E36">
        <v>0.04</v>
      </c>
      <c r="F36">
        <v>210207.6</v>
      </c>
      <c r="G36">
        <f t="shared" si="0"/>
        <v>0.10434922429065362</v>
      </c>
    </row>
    <row r="37" spans="1:7" x14ac:dyDescent="0.25">
      <c r="A37">
        <v>2000</v>
      </c>
      <c r="B37" t="s">
        <v>10</v>
      </c>
      <c r="C37">
        <v>22967</v>
      </c>
      <c r="D37">
        <v>185000000000000</v>
      </c>
      <c r="E37">
        <v>0.04</v>
      </c>
      <c r="F37">
        <v>210207.6</v>
      </c>
      <c r="G37">
        <f t="shared" si="0"/>
        <v>0.10925865668034837</v>
      </c>
    </row>
    <row r="38" spans="1:7" x14ac:dyDescent="0.25">
      <c r="A38">
        <v>2001</v>
      </c>
      <c r="B38" t="s">
        <v>10</v>
      </c>
      <c r="C38">
        <v>23267</v>
      </c>
      <c r="D38">
        <v>192000000000000</v>
      </c>
      <c r="E38">
        <v>0.04</v>
      </c>
      <c r="F38">
        <v>210207.6</v>
      </c>
      <c r="G38">
        <f t="shared" si="0"/>
        <v>0.11068581725874801</v>
      </c>
    </row>
    <row r="39" spans="1:7" x14ac:dyDescent="0.25">
      <c r="A39">
        <v>2002</v>
      </c>
      <c r="B39" t="s">
        <v>10</v>
      </c>
      <c r="C39">
        <v>23524</v>
      </c>
      <c r="D39">
        <v>194000000000000</v>
      </c>
      <c r="E39">
        <v>0.04</v>
      </c>
      <c r="F39">
        <v>210207.6</v>
      </c>
      <c r="G39">
        <f t="shared" si="0"/>
        <v>0.11190841815424371</v>
      </c>
    </row>
    <row r="40" spans="1:7" x14ac:dyDescent="0.25">
      <c r="A40">
        <v>2003</v>
      </c>
      <c r="B40" t="s">
        <v>10</v>
      </c>
      <c r="C40">
        <v>23401</v>
      </c>
      <c r="D40">
        <v>193000000000000</v>
      </c>
      <c r="E40">
        <v>0.04</v>
      </c>
      <c r="F40">
        <v>210207.6</v>
      </c>
      <c r="G40">
        <f t="shared" si="0"/>
        <v>0.11132328231709986</v>
      </c>
    </row>
    <row r="41" spans="1:7" x14ac:dyDescent="0.25">
      <c r="A41">
        <v>2004</v>
      </c>
      <c r="B41" t="s">
        <v>10</v>
      </c>
      <c r="C41">
        <v>24349</v>
      </c>
      <c r="D41">
        <v>198000000000000</v>
      </c>
      <c r="E41">
        <v>0.04</v>
      </c>
      <c r="F41">
        <v>210207.6</v>
      </c>
      <c r="G41">
        <f t="shared" si="0"/>
        <v>0.11583310974484272</v>
      </c>
    </row>
    <row r="42" spans="1:7" x14ac:dyDescent="0.25">
      <c r="A42">
        <v>2005</v>
      </c>
      <c r="B42" t="s">
        <v>10</v>
      </c>
      <c r="C42">
        <v>24693</v>
      </c>
      <c r="D42">
        <v>195000000000000</v>
      </c>
      <c r="E42">
        <v>0.04</v>
      </c>
      <c r="F42">
        <v>210207.6</v>
      </c>
      <c r="G42">
        <f t="shared" si="0"/>
        <v>0.11746958720807429</v>
      </c>
    </row>
    <row r="43" spans="1:7" x14ac:dyDescent="0.25">
      <c r="A43">
        <v>2006</v>
      </c>
      <c r="B43" t="s">
        <v>10</v>
      </c>
      <c r="C43">
        <v>26932</v>
      </c>
      <c r="D43">
        <v>205000000000000</v>
      </c>
      <c r="E43">
        <v>0.04</v>
      </c>
      <c r="F43">
        <v>210207.6</v>
      </c>
      <c r="G43">
        <f t="shared" si="0"/>
        <v>0.12812096232486361</v>
      </c>
    </row>
    <row r="44" spans="1:7" x14ac:dyDescent="0.25">
      <c r="A44">
        <v>2007</v>
      </c>
      <c r="B44" t="s">
        <v>10</v>
      </c>
      <c r="C44">
        <v>29344</v>
      </c>
      <c r="D44">
        <v>222000000000000</v>
      </c>
      <c r="E44">
        <v>0.05</v>
      </c>
      <c r="F44">
        <v>210207.6</v>
      </c>
      <c r="G44">
        <f t="shared" si="0"/>
        <v>0.1395953333751967</v>
      </c>
    </row>
    <row r="45" spans="1:7" x14ac:dyDescent="0.25">
      <c r="A45">
        <v>2008</v>
      </c>
      <c r="B45" t="s">
        <v>10</v>
      </c>
      <c r="C45">
        <v>32023</v>
      </c>
      <c r="D45">
        <v>251000000000000</v>
      </c>
      <c r="E45">
        <v>0.05</v>
      </c>
      <c r="F45">
        <v>210207.6</v>
      </c>
      <c r="G45">
        <f t="shared" si="0"/>
        <v>0.15233987734030549</v>
      </c>
    </row>
    <row r="46" spans="1:7" x14ac:dyDescent="0.25">
      <c r="A46">
        <v>2009</v>
      </c>
      <c r="B46" t="s">
        <v>10</v>
      </c>
      <c r="C46">
        <v>37711</v>
      </c>
      <c r="D46">
        <v>311000000000000</v>
      </c>
      <c r="E46">
        <v>7.0000000000000007E-2</v>
      </c>
      <c r="F46">
        <v>210207.6</v>
      </c>
      <c r="G46">
        <f t="shared" si="0"/>
        <v>0.17939884190676264</v>
      </c>
    </row>
    <row r="47" spans="1:7" x14ac:dyDescent="0.25">
      <c r="A47">
        <v>2010</v>
      </c>
      <c r="B47" t="s">
        <v>10</v>
      </c>
      <c r="C47">
        <v>43896</v>
      </c>
      <c r="D47">
        <v>394000000000000</v>
      </c>
      <c r="E47">
        <v>0.08</v>
      </c>
      <c r="F47">
        <v>210207.6</v>
      </c>
      <c r="G47">
        <f t="shared" si="0"/>
        <v>0.20882213583143519</v>
      </c>
    </row>
    <row r="48" spans="1:7" x14ac:dyDescent="0.25">
      <c r="A48">
        <v>2011</v>
      </c>
      <c r="B48" t="s">
        <v>10</v>
      </c>
      <c r="C48">
        <v>51990</v>
      </c>
      <c r="D48">
        <v>505000000000000</v>
      </c>
      <c r="E48">
        <v>0.11</v>
      </c>
      <c r="F48">
        <v>210207.6</v>
      </c>
      <c r="G48">
        <f t="shared" si="0"/>
        <v>0.24732692823665747</v>
      </c>
    </row>
    <row r="49" spans="1:7" x14ac:dyDescent="0.25">
      <c r="A49">
        <v>2012</v>
      </c>
      <c r="B49" t="s">
        <v>10</v>
      </c>
      <c r="C49">
        <v>56399</v>
      </c>
      <c r="D49">
        <v>578000000000000</v>
      </c>
      <c r="E49">
        <v>0.12</v>
      </c>
      <c r="F49">
        <v>210207.6</v>
      </c>
      <c r="G49">
        <f t="shared" si="0"/>
        <v>0.26830143153720415</v>
      </c>
    </row>
    <row r="50" spans="1:7" x14ac:dyDescent="0.25">
      <c r="A50">
        <v>2013</v>
      </c>
      <c r="B50" t="s">
        <v>10</v>
      </c>
      <c r="C50">
        <v>61309</v>
      </c>
      <c r="D50">
        <v>657000000000000</v>
      </c>
      <c r="E50">
        <v>0.14000000000000001</v>
      </c>
      <c r="F50">
        <v>210207.6</v>
      </c>
      <c r="G50">
        <f t="shared" si="0"/>
        <v>0.29165929300367827</v>
      </c>
    </row>
    <row r="51" spans="1:7" x14ac:dyDescent="0.25">
      <c r="A51">
        <v>2014</v>
      </c>
      <c r="B51" t="s">
        <v>10</v>
      </c>
      <c r="C51">
        <v>65382</v>
      </c>
      <c r="D51">
        <v>719000000000000</v>
      </c>
      <c r="E51">
        <v>0.15</v>
      </c>
      <c r="F51">
        <v>210207.6</v>
      </c>
      <c r="G51">
        <f t="shared" si="0"/>
        <v>0.31103537645641738</v>
      </c>
    </row>
    <row r="52" spans="1:7" x14ac:dyDescent="0.25">
      <c r="A52">
        <v>2015</v>
      </c>
      <c r="B52" t="s">
        <v>10</v>
      </c>
      <c r="C52">
        <v>71313</v>
      </c>
      <c r="D52">
        <v>796000000000000</v>
      </c>
      <c r="E52">
        <v>0.17</v>
      </c>
      <c r="F52">
        <v>210207.6</v>
      </c>
      <c r="G52">
        <f t="shared" si="0"/>
        <v>0.33925034109137825</v>
      </c>
    </row>
    <row r="53" spans="1:7" x14ac:dyDescent="0.25">
      <c r="A53">
        <v>2016</v>
      </c>
      <c r="B53" t="s">
        <v>10</v>
      </c>
      <c r="C53">
        <v>75600</v>
      </c>
      <c r="D53">
        <v>867000000000000</v>
      </c>
      <c r="E53">
        <v>0.18</v>
      </c>
      <c r="F53">
        <v>210207.6</v>
      </c>
      <c r="G53">
        <f t="shared" si="0"/>
        <v>0.35964446575670905</v>
      </c>
    </row>
    <row r="54" spans="1:7" x14ac:dyDescent="0.25">
      <c r="A54">
        <v>2017</v>
      </c>
      <c r="B54" t="s">
        <v>10</v>
      </c>
      <c r="C54">
        <v>83829.5</v>
      </c>
      <c r="D54">
        <v>932000000000000</v>
      </c>
      <c r="E54">
        <v>0.2</v>
      </c>
      <c r="F54">
        <v>210207.6</v>
      </c>
      <c r="G54">
        <f t="shared" si="0"/>
        <v>0.39879385902317516</v>
      </c>
    </row>
    <row r="55" spans="1:7" x14ac:dyDescent="0.25">
      <c r="A55">
        <v>2018</v>
      </c>
      <c r="B55" t="s">
        <v>10</v>
      </c>
      <c r="C55">
        <v>85509.5</v>
      </c>
      <c r="D55">
        <v>953000000000000</v>
      </c>
      <c r="E55">
        <v>0.2</v>
      </c>
      <c r="F55">
        <v>210207.6</v>
      </c>
      <c r="G55">
        <f t="shared" si="0"/>
        <v>0.40678595826221314</v>
      </c>
    </row>
    <row r="56" spans="1:7" x14ac:dyDescent="0.25">
      <c r="A56">
        <v>2019</v>
      </c>
      <c r="B56" t="s">
        <v>10</v>
      </c>
      <c r="C56">
        <v>87349.5</v>
      </c>
      <c r="D56">
        <v>976000000000000</v>
      </c>
      <c r="E56">
        <v>0.21</v>
      </c>
      <c r="F56">
        <v>210207.6</v>
      </c>
      <c r="G56">
        <f t="shared" si="0"/>
        <v>0.41553920980973091</v>
      </c>
    </row>
    <row r="57" spans="1:7" x14ac:dyDescent="0.25">
      <c r="A57">
        <v>2020</v>
      </c>
      <c r="B57" t="s">
        <v>10</v>
      </c>
      <c r="C57">
        <v>88869.5</v>
      </c>
      <c r="D57">
        <v>995000000000000</v>
      </c>
      <c r="E57">
        <v>0.21</v>
      </c>
      <c r="F57">
        <v>210207.6</v>
      </c>
      <c r="G57">
        <f t="shared" si="0"/>
        <v>0.42277015674028912</v>
      </c>
    </row>
    <row r="58" spans="1:7" x14ac:dyDescent="0.25">
      <c r="A58">
        <v>2021</v>
      </c>
      <c r="B58" t="s">
        <v>10</v>
      </c>
      <c r="C58">
        <v>90069.5</v>
      </c>
      <c r="D58">
        <v>1010000000000000</v>
      </c>
      <c r="E58">
        <v>0.21</v>
      </c>
      <c r="F58">
        <v>210207.6</v>
      </c>
      <c r="G58">
        <f t="shared" si="0"/>
        <v>0.42847879905388769</v>
      </c>
    </row>
    <row r="59" spans="1:7" x14ac:dyDescent="0.25">
      <c r="A59">
        <v>2022</v>
      </c>
      <c r="B59" t="s">
        <v>10</v>
      </c>
      <c r="C59">
        <v>91669.5</v>
      </c>
      <c r="D59">
        <v>1030000000000000</v>
      </c>
      <c r="E59">
        <v>0.22</v>
      </c>
      <c r="F59">
        <v>210207.6</v>
      </c>
      <c r="G59">
        <f t="shared" si="0"/>
        <v>0.43609032213868576</v>
      </c>
    </row>
    <row r="60" spans="1:7" x14ac:dyDescent="0.25">
      <c r="A60">
        <v>2023</v>
      </c>
      <c r="B60" t="s">
        <v>10</v>
      </c>
      <c r="C60">
        <v>92469.5</v>
      </c>
      <c r="D60">
        <v>1040000000000000</v>
      </c>
      <c r="E60">
        <v>0.22</v>
      </c>
      <c r="F60">
        <v>210207.6</v>
      </c>
      <c r="G60">
        <f t="shared" si="0"/>
        <v>0.43989608368108479</v>
      </c>
    </row>
    <row r="61" spans="1:7" x14ac:dyDescent="0.25">
      <c r="A61">
        <v>2024</v>
      </c>
      <c r="B61" t="s">
        <v>10</v>
      </c>
      <c r="C61">
        <v>94069.5</v>
      </c>
      <c r="D61">
        <v>1060000000000000</v>
      </c>
      <c r="E61">
        <v>0.22</v>
      </c>
      <c r="F61">
        <v>210207.6</v>
      </c>
      <c r="G61">
        <f t="shared" si="0"/>
        <v>0.44750760676588286</v>
      </c>
    </row>
    <row r="62" spans="1:7" x14ac:dyDescent="0.25">
      <c r="A62">
        <v>2025</v>
      </c>
      <c r="B62" t="s">
        <v>10</v>
      </c>
      <c r="C62">
        <v>94869.5</v>
      </c>
      <c r="D62">
        <v>1070000000000000</v>
      </c>
      <c r="E62">
        <v>0.23</v>
      </c>
      <c r="F62">
        <v>210207.6</v>
      </c>
      <c r="G62">
        <f t="shared" si="0"/>
        <v>0.45131336830828189</v>
      </c>
    </row>
    <row r="63" spans="1:7" x14ac:dyDescent="0.25">
      <c r="A63">
        <v>2026</v>
      </c>
      <c r="B63" t="s">
        <v>10</v>
      </c>
      <c r="C63">
        <v>95669.5</v>
      </c>
      <c r="D63">
        <v>1080000000000000</v>
      </c>
      <c r="E63">
        <v>0.23</v>
      </c>
      <c r="F63">
        <v>210207.6</v>
      </c>
      <c r="G63">
        <f t="shared" si="0"/>
        <v>0.45511912985068093</v>
      </c>
    </row>
    <row r="64" spans="1:7" x14ac:dyDescent="0.25">
      <c r="A64">
        <v>2027</v>
      </c>
      <c r="B64" t="s">
        <v>10</v>
      </c>
      <c r="C64">
        <v>96469.5</v>
      </c>
      <c r="D64">
        <v>1090000000000000</v>
      </c>
      <c r="E64">
        <v>0.23</v>
      </c>
      <c r="F64">
        <v>210207.6</v>
      </c>
      <c r="G64">
        <f t="shared" si="0"/>
        <v>0.45892489139307996</v>
      </c>
    </row>
    <row r="65" spans="1:7" x14ac:dyDescent="0.25">
      <c r="A65">
        <v>2028</v>
      </c>
      <c r="B65" t="s">
        <v>10</v>
      </c>
      <c r="C65">
        <v>98069.5</v>
      </c>
      <c r="D65">
        <v>1110000000000000</v>
      </c>
      <c r="E65">
        <v>0.23</v>
      </c>
      <c r="F65">
        <v>210207.6</v>
      </c>
      <c r="G65">
        <f t="shared" si="0"/>
        <v>0.46653641447787803</v>
      </c>
    </row>
    <row r="66" spans="1:7" x14ac:dyDescent="0.25">
      <c r="A66">
        <v>2029</v>
      </c>
      <c r="B66" t="s">
        <v>10</v>
      </c>
      <c r="C66">
        <v>98869.5</v>
      </c>
      <c r="D66">
        <v>1120000000000000</v>
      </c>
      <c r="E66">
        <v>0.24</v>
      </c>
      <c r="F66">
        <v>210207.6</v>
      </c>
      <c r="G66">
        <f t="shared" si="0"/>
        <v>0.47034217602027706</v>
      </c>
    </row>
    <row r="67" spans="1:7" x14ac:dyDescent="0.25">
      <c r="A67">
        <v>2030</v>
      </c>
      <c r="B67" t="s">
        <v>10</v>
      </c>
      <c r="C67">
        <v>98869.5</v>
      </c>
      <c r="D67">
        <v>1120000000000000</v>
      </c>
      <c r="E67">
        <v>0.24</v>
      </c>
      <c r="F67">
        <v>210207.6</v>
      </c>
      <c r="G67">
        <f t="shared" ref="G67:G69" si="1">C67/F67</f>
        <v>0.47034217602027706</v>
      </c>
    </row>
    <row r="68" spans="1:7" x14ac:dyDescent="0.25">
      <c r="A68">
        <v>2031</v>
      </c>
      <c r="B68" t="s">
        <v>10</v>
      </c>
      <c r="C68">
        <v>99669.5</v>
      </c>
      <c r="D68">
        <v>1130000000000000</v>
      </c>
      <c r="E68">
        <v>0.24</v>
      </c>
      <c r="F68">
        <v>210207.6</v>
      </c>
      <c r="G68">
        <f t="shared" si="1"/>
        <v>0.47414793756267615</v>
      </c>
    </row>
    <row r="69" spans="1:7" x14ac:dyDescent="0.25">
      <c r="A69">
        <v>2032</v>
      </c>
      <c r="B69" t="s">
        <v>10</v>
      </c>
      <c r="C69">
        <v>100469.5</v>
      </c>
      <c r="D69">
        <v>1140000000000000</v>
      </c>
      <c r="E69">
        <v>0.24</v>
      </c>
      <c r="F69">
        <v>210207.6</v>
      </c>
      <c r="G69">
        <f t="shared" si="1"/>
        <v>0.47795369910507518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Projected_index_rs_2032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Megumi Oshima</dc:creator>
  <cp:lastModifiedBy>Megumi Oshima</cp:lastModifiedBy>
  <dcterms:created xsi:type="dcterms:W3CDTF">2019-06-26T15:30:13Z</dcterms:created>
  <dcterms:modified xsi:type="dcterms:W3CDTF">2019-07-03T21:02:21Z</dcterms:modified>
</cp:coreProperties>
</file>