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Seminar_Final_Project\"/>
    </mc:Choice>
  </mc:AlternateContent>
  <bookViews>
    <workbookView xWindow="0" yWindow="0" windowWidth="38400" windowHeight="17835" tabRatio="740"/>
  </bookViews>
  <sheets>
    <sheet name="References_by_Paper" sheetId="1" r:id="rId1"/>
    <sheet name="Author_Metadata"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79" i="1" l="1"/>
  <c r="C475" i="1"/>
  <c r="C471" i="1"/>
  <c r="C466" i="1"/>
  <c r="C452" i="1"/>
  <c r="C426" i="1"/>
  <c r="C397" i="1"/>
  <c r="C357" i="1"/>
  <c r="C352" i="1"/>
  <c r="C332" i="1"/>
  <c r="C324" i="1"/>
  <c r="C297" i="1"/>
  <c r="C276" i="1"/>
  <c r="C256" i="1"/>
  <c r="C249" i="1"/>
  <c r="C230" i="1"/>
  <c r="C205" i="1"/>
  <c r="C202" i="1"/>
  <c r="C201" i="1"/>
  <c r="C200" i="1"/>
  <c r="C184" i="1" l="1"/>
  <c r="C154" i="1"/>
  <c r="C110" i="1"/>
  <c r="C101" i="1"/>
  <c r="C91" i="1"/>
  <c r="C87" i="1"/>
  <c r="C64" i="1"/>
  <c r="C45" i="1"/>
  <c r="C30" i="1"/>
  <c r="C12" i="1"/>
  <c r="C191" i="1"/>
  <c r="C2" i="1"/>
</calcChain>
</file>

<file path=xl/sharedStrings.xml><?xml version="1.0" encoding="utf-8"?>
<sst xmlns="http://schemas.openxmlformats.org/spreadsheetml/2006/main" count="990" uniqueCount="435">
  <si>
    <t>Name</t>
  </si>
  <si>
    <t>Paper</t>
  </si>
  <si>
    <t>Stan Allen</t>
  </si>
  <si>
    <t>The Future That Is Now</t>
  </si>
  <si>
    <t>William Gibson</t>
  </si>
  <si>
    <t>John Whiteman</t>
  </si>
  <si>
    <t>Jefferey Kipnis</t>
  </si>
  <si>
    <t>Ann Bergren</t>
  </si>
  <si>
    <t>Catherine Ingraham</t>
  </si>
  <si>
    <t>Michael Meredith</t>
  </si>
  <si>
    <t>Henry Cobb</t>
  </si>
  <si>
    <t>Rem koolhaas</t>
  </si>
  <si>
    <t>James Corner</t>
  </si>
  <si>
    <t>Kwame Anothony Appiah</t>
  </si>
  <si>
    <t>Sylvia Lavin</t>
  </si>
  <si>
    <t>The Temporary Contemporary</t>
  </si>
  <si>
    <t>Sigfried Gideon</t>
  </si>
  <si>
    <t>Emerson Goble</t>
  </si>
  <si>
    <t>Lesley  Jackson</t>
  </si>
  <si>
    <t>George Nelson</t>
  </si>
  <si>
    <t>Henry Wright</t>
  </si>
  <si>
    <t>Dorothy Stroud</t>
  </si>
  <si>
    <t>Pierre de la Ruffiniere Du Prey</t>
  </si>
  <si>
    <t>Helene Furjan</t>
  </si>
  <si>
    <t>Cammie McAtee</t>
  </si>
  <si>
    <t>Alice Friedman</t>
  </si>
  <si>
    <t>Robin Evans</t>
  </si>
  <si>
    <t>Rosalind Krauss</t>
  </si>
  <si>
    <t>Pat Kirkham</t>
  </si>
  <si>
    <t>Alison Smithson</t>
  </si>
  <si>
    <t>Peter Smithson</t>
  </si>
  <si>
    <t>Walter Benjamin</t>
  </si>
  <si>
    <t>Michael Fried</t>
  </si>
  <si>
    <t>Michael Hays</t>
  </si>
  <si>
    <t>Critical Architecture</t>
  </si>
  <si>
    <t>Stanford Anderson</t>
  </si>
  <si>
    <t>Colin Rowe</t>
  </si>
  <si>
    <t>David Watkin</t>
  </si>
  <si>
    <t>Fred Koetter</t>
  </si>
  <si>
    <t>Kurt Wolff</t>
  </si>
  <si>
    <t>Jean Arp</t>
  </si>
  <si>
    <t>Piet Mondrian</t>
  </si>
  <si>
    <t>Philip Johnson</t>
  </si>
  <si>
    <t>Karl Kraus</t>
  </si>
  <si>
    <t>Edward Said</t>
  </si>
  <si>
    <t>Rodolfo Machado</t>
  </si>
  <si>
    <t>Max Ernst</t>
  </si>
  <si>
    <t>Mies van der Rohe</t>
  </si>
  <si>
    <t>George Baird</t>
  </si>
  <si>
    <t>Criticality and its Discontents</t>
  </si>
  <si>
    <t>Ignasi de Sola-Morales</t>
  </si>
  <si>
    <t>Robert Somol</t>
  </si>
  <si>
    <t>Sarah Whiting</t>
  </si>
  <si>
    <t>Rem Koolhaas</t>
  </si>
  <si>
    <t>Beth Kapusta</t>
  </si>
  <si>
    <t>Michael Speaks</t>
  </si>
  <si>
    <t>Roemer van Toorn</t>
  </si>
  <si>
    <t>Dave Hickey</t>
  </si>
  <si>
    <t>Elizabeth Diller</t>
  </si>
  <si>
    <t>Ricardo Scofidio</t>
  </si>
  <si>
    <t>Frederic Jameson</t>
  </si>
  <si>
    <t>Peter Eisenman</t>
  </si>
  <si>
    <t>Manfredo Tafuri</t>
  </si>
  <si>
    <t>Michael Sorkin</t>
  </si>
  <si>
    <t>Kenneth Frampton</t>
  </si>
  <si>
    <t>Le Corbusier</t>
  </si>
  <si>
    <t>John McMorrough</t>
  </si>
  <si>
    <t>Adaptive Re-use</t>
  </si>
  <si>
    <t>John Summerson</t>
  </si>
  <si>
    <t>Bernard Tschumi</t>
  </si>
  <si>
    <t>Anthony Vidler</t>
  </si>
  <si>
    <t>Adrian Forty</t>
  </si>
  <si>
    <t>Daniel Abraham</t>
  </si>
  <si>
    <t>Pruitt Igoe</t>
  </si>
  <si>
    <t>Charles Jencks</t>
  </si>
  <si>
    <t>Katharine Bristol</t>
  </si>
  <si>
    <t>Robert Venturi</t>
  </si>
  <si>
    <t>Denise Scott Brown</t>
  </si>
  <si>
    <t>Jim Heinman</t>
  </si>
  <si>
    <t>Aldo Rossi</t>
  </si>
  <si>
    <t>Michael Foucault</t>
  </si>
  <si>
    <t>Gilles Deleuze</t>
  </si>
  <si>
    <t>Ilka Ruby</t>
  </si>
  <si>
    <t>Andreas Ruby</t>
  </si>
  <si>
    <t>Programmatic Lava</t>
  </si>
  <si>
    <t>Spaces and Events</t>
  </si>
  <si>
    <t>Italo Calvino</t>
  </si>
  <si>
    <t>Franz Kafka</t>
  </si>
  <si>
    <t>Edgar Allen Poe</t>
  </si>
  <si>
    <t>James Joyce</t>
  </si>
  <si>
    <t>Charles Jencks, Farshid Moussavi, and Marjan Colletti</t>
  </si>
  <si>
    <t>The Return of Ornament</t>
  </si>
  <si>
    <t>Walter Peter</t>
  </si>
  <si>
    <t>Jacques Herzog</t>
  </si>
  <si>
    <t>Lars Spuybroek</t>
  </si>
  <si>
    <t>Zaha Hadid</t>
  </si>
  <si>
    <t>John Ruskin</t>
  </si>
  <si>
    <t>Antoni Gaudi</t>
  </si>
  <si>
    <t>Reyner Banham</t>
  </si>
  <si>
    <t>Richard Meier</t>
  </si>
  <si>
    <t>Peter Zumthor</t>
  </si>
  <si>
    <t>Cunning of Cosmetics</t>
  </si>
  <si>
    <t>Jane Amidon</t>
  </si>
  <si>
    <t>Big Nature</t>
  </si>
  <si>
    <t>Richard Weller</t>
  </si>
  <si>
    <t>Liat Margolis</t>
  </si>
  <si>
    <t>Alexander Robinson</t>
  </si>
  <si>
    <t>Ian McHarg</t>
  </si>
  <si>
    <t>Elizabeth Meyer</t>
  </si>
  <si>
    <t>Lance Gunderson</t>
  </si>
  <si>
    <t>C.S. Holling</t>
  </si>
  <si>
    <t>Andre Viljoen</t>
  </si>
  <si>
    <t>William Thompson</t>
  </si>
  <si>
    <t>Rachel Carson</t>
  </si>
  <si>
    <t>Albert Gore</t>
  </si>
  <si>
    <t>Garrett Hardin</t>
  </si>
  <si>
    <t>Peter Schwartz</t>
  </si>
  <si>
    <t>Thoughts on the Everyday</t>
  </si>
  <si>
    <t>Deborah Berke</t>
  </si>
  <si>
    <t>Steven Izenour</t>
  </si>
  <si>
    <t>Steven Harris</t>
  </si>
  <si>
    <t>Susan Sontag</t>
  </si>
  <si>
    <t>Alejandro Zaera</t>
  </si>
  <si>
    <t>Mark Taylor</t>
  </si>
  <si>
    <t>Terry Riley</t>
  </si>
  <si>
    <t>Hans Frei</t>
  </si>
  <si>
    <t>M Detienne</t>
  </si>
  <si>
    <t>JP Vernant</t>
  </si>
  <si>
    <t>Nikolaus Kuhnert</t>
  </si>
  <si>
    <t>Alejandro Zaera Polo</t>
  </si>
  <si>
    <t>The Politics of the Envelope</t>
  </si>
  <si>
    <t>Roberto Unger</t>
  </si>
  <si>
    <t>Bruno Latour</t>
  </si>
  <si>
    <t>Gottfried Semper</t>
  </si>
  <si>
    <t>Aristotle</t>
  </si>
  <si>
    <t>Peter Weibel</t>
  </si>
  <si>
    <t>Jean-Francois Lyotard</t>
  </si>
  <si>
    <t>Manuel Castells</t>
  </si>
  <si>
    <t>Peter Sloterdijk</t>
  </si>
  <si>
    <t>Tom Dyckhoff</t>
  </si>
  <si>
    <t>Ulrich Beck</t>
  </si>
  <si>
    <t>Richard Sennett</t>
  </si>
  <si>
    <t>Paul Hirst</t>
  </si>
  <si>
    <t>David Harvey</t>
  </si>
  <si>
    <t>Bjarke Ingles</t>
  </si>
  <si>
    <t>Buckminster Fuller</t>
  </si>
  <si>
    <t>Norman Foster</t>
  </si>
  <si>
    <t>Nigel Thrift</t>
  </si>
  <si>
    <t>Alan Colquhoun</t>
  </si>
  <si>
    <t>Felix Guattari</t>
  </si>
  <si>
    <t>John Blair</t>
  </si>
  <si>
    <t>Manuel De Landa</t>
  </si>
  <si>
    <t>Walter Lippmann</t>
  </si>
  <si>
    <t>Trevor Phillips</t>
  </si>
  <si>
    <t>Nikolai Ouroussoff</t>
  </si>
  <si>
    <t>Patrik Schumacher</t>
  </si>
  <si>
    <t>Martin van Schaik</t>
  </si>
  <si>
    <t>Otakar Mael</t>
  </si>
  <si>
    <t>Reinhold Martin</t>
  </si>
  <si>
    <t>Donald Rumsfeld</t>
  </si>
  <si>
    <t>Francis Fukuyama</t>
  </si>
  <si>
    <t>Konstantin Kastrissianakis</t>
  </si>
  <si>
    <t>Rodney Brooks</t>
  </si>
  <si>
    <t>Simon Reynolds</t>
  </si>
  <si>
    <t>Fernand Braudel</t>
  </si>
  <si>
    <t>Ilya Prigogine</t>
  </si>
  <si>
    <t>Isabelle Stengers</t>
  </si>
  <si>
    <t>Antoine Picon</t>
  </si>
  <si>
    <t>Towards a New Materiality</t>
  </si>
  <si>
    <t>William Mitchell</t>
  </si>
  <si>
    <t>JG Ballard</t>
  </si>
  <si>
    <t>Donna Haraway</t>
  </si>
  <si>
    <t>Stephen Perella</t>
  </si>
  <si>
    <t>Bernard Cache</t>
  </si>
  <si>
    <t>Paul Edwards</t>
  </si>
  <si>
    <t>Peter Zellner</t>
  </si>
  <si>
    <t>Mark Burry</t>
  </si>
  <si>
    <t>Toyo Ito</t>
  </si>
  <si>
    <t>Ron Witte</t>
  </si>
  <si>
    <t>James Gleick</t>
  </si>
  <si>
    <t>Marcos Novak</t>
  </si>
  <si>
    <t>Claude Raffstein</t>
  </si>
  <si>
    <t>Winy Maas</t>
  </si>
  <si>
    <t>Jacob van der Rijs</t>
  </si>
  <si>
    <t>Richard Koek</t>
  </si>
  <si>
    <t>Stefano Boeri</t>
  </si>
  <si>
    <t>Sanford Kwinter</t>
  </si>
  <si>
    <t>Andre leroi-Gourhan</t>
  </si>
  <si>
    <t>Pierre Veltz</t>
  </si>
  <si>
    <t>Gilbert Simondon</t>
  </si>
  <si>
    <t>Gabriel Dupuy</t>
  </si>
  <si>
    <t>Bernadette Bensaude-Vincent</t>
  </si>
  <si>
    <t>Toshiko Mori</t>
  </si>
  <si>
    <t>Charles Waldheim</t>
  </si>
  <si>
    <t>Cecil Balmond</t>
  </si>
  <si>
    <t>Jannuzzi Smith</t>
  </si>
  <si>
    <t>The Case for the Tectonic</t>
  </si>
  <si>
    <t>Hans Sedlmayr</t>
  </si>
  <si>
    <t>Clement Greenberg</t>
  </si>
  <si>
    <t>Giorgio Grassi</t>
  </si>
  <si>
    <t>Vittorio Gregotti</t>
  </si>
  <si>
    <t>Marco Frascari</t>
  </si>
  <si>
    <t>Joseph Mali</t>
  </si>
  <si>
    <t>Margaret Crawford</t>
  </si>
  <si>
    <t>The World in a Shopping Mall</t>
  </si>
  <si>
    <t>Victor Gruen</t>
  </si>
  <si>
    <t>William Leiss</t>
  </si>
  <si>
    <t>William Kowinski</t>
  </si>
  <si>
    <t>Joan Didon</t>
  </si>
  <si>
    <t>William Dawson</t>
  </si>
  <si>
    <t>Emile Zola</t>
  </si>
  <si>
    <t>JC Nichols</t>
  </si>
  <si>
    <t>Thurgood Marshall</t>
  </si>
  <si>
    <t>Postmodernism and Consumer Society</t>
  </si>
  <si>
    <t>Michael Herr</t>
  </si>
  <si>
    <t>The Generic City</t>
  </si>
  <si>
    <t>Kurt Schwitter</t>
  </si>
  <si>
    <t>Whatever Happened to Urbanism</t>
  </si>
  <si>
    <t>Jacques Derrida</t>
  </si>
  <si>
    <t>Jean Baudrillard</t>
  </si>
  <si>
    <t>Paul Virilio</t>
  </si>
  <si>
    <t>Amanda Lawrence</t>
  </si>
  <si>
    <t>Preservation through Replication</t>
  </si>
  <si>
    <t>Kevin Platt</t>
  </si>
  <si>
    <t>Bianca Bosker</t>
  </si>
  <si>
    <t>Robin Pogrebin</t>
  </si>
  <si>
    <t>Paul Cret</t>
  </si>
  <si>
    <t>John Anderson</t>
  </si>
  <si>
    <t>Randall Ott</t>
  </si>
  <si>
    <t>Heinrich Schweizer</t>
  </si>
  <si>
    <t>Alexandra Kirtley</t>
  </si>
  <si>
    <t>Doreen Carvajal</t>
  </si>
  <si>
    <t>Peter Schjeldahl</t>
  </si>
  <si>
    <t>Joel Rose</t>
  </si>
  <si>
    <t>Tricia Struth</t>
  </si>
  <si>
    <t>Fred Bernstein</t>
  </si>
  <si>
    <t>James Fitch</t>
  </si>
  <si>
    <t>Ines Weizman</t>
  </si>
  <si>
    <t>Hillel Schwartz</t>
  </si>
  <si>
    <t>David Brownlee</t>
  </si>
  <si>
    <t>Igna Saffron</t>
  </si>
  <si>
    <t>Liz Robbins</t>
  </si>
  <si>
    <t>Tod Williams</t>
  </si>
  <si>
    <t>Billie Tsien</t>
  </si>
  <si>
    <t>Adam Lowe</t>
  </si>
  <si>
    <t>Architectural Doppelgangers</t>
  </si>
  <si>
    <t>John Pizer</t>
  </si>
  <si>
    <t>Guillaume Apollinaire</t>
  </si>
  <si>
    <t>George Dodds</t>
  </si>
  <si>
    <t>Jeff Wall</t>
  </si>
  <si>
    <t>Christine Conley</t>
  </si>
  <si>
    <t>Boris Groys</t>
  </si>
  <si>
    <t>Bernard Edelman</t>
  </si>
  <si>
    <t>Will Hurst</t>
  </si>
  <si>
    <t>Robert Merges</t>
  </si>
  <si>
    <t>Gregory Hanks</t>
  </si>
  <si>
    <t>Thomas Leeser</t>
  </si>
  <si>
    <t>Adrian Lahoud</t>
  </si>
  <si>
    <t>Roland Barthes</t>
  </si>
  <si>
    <t>Mark Wigley</t>
  </si>
  <si>
    <t>The Architecture of Atmosphere</t>
  </si>
  <si>
    <t>Frank Lloyd Wright</t>
  </si>
  <si>
    <t>Guy Debord</t>
  </si>
  <si>
    <t>Constant Nieuwenhuys</t>
  </si>
  <si>
    <t>Ivan Chtcheglov</t>
  </si>
  <si>
    <t>A F Concord</t>
  </si>
  <si>
    <t>Notes around the Doppler Effect and Other Moods of Modernism</t>
  </si>
  <si>
    <t>WG Sebald</t>
  </si>
  <si>
    <t>Michel Foucault</t>
  </si>
  <si>
    <t>Harold Bloom</t>
  </si>
  <si>
    <t>Marshall McLuhan</t>
  </si>
  <si>
    <t>Christian Doppler</t>
  </si>
  <si>
    <t>Yve-Alain Bois</t>
  </si>
  <si>
    <t>Richard Serra</t>
  </si>
  <si>
    <t>Hal Foster</t>
  </si>
  <si>
    <t>Greg Lynn</t>
  </si>
  <si>
    <t>Architectural Curvilinearity</t>
  </si>
  <si>
    <t>Jonathan Crary</t>
  </si>
  <si>
    <t>Marion Cunningham</t>
  </si>
  <si>
    <t>Edmund Husserl</t>
  </si>
  <si>
    <t>Edward Mitchell</t>
  </si>
  <si>
    <t>John Rajchman</t>
  </si>
  <si>
    <t>Rudolf Wittkower</t>
  </si>
  <si>
    <t>William Bateson</t>
  </si>
  <si>
    <t>Erwin Panofsky</t>
  </si>
  <si>
    <t>Multiplicitous and Inorganic Bodies</t>
  </si>
  <si>
    <t>Georges Bataille</t>
  </si>
  <si>
    <t>Morris Hickey Morgan</t>
  </si>
  <si>
    <t>Ewald Welbel</t>
  </si>
  <si>
    <t>Virtruvius</t>
  </si>
  <si>
    <t>Denis Hollier</t>
  </si>
  <si>
    <t>Jurgis Baltrusaitis</t>
  </si>
  <si>
    <t>D'Arcy Wentworth Thompson</t>
  </si>
  <si>
    <t>Luce Irigrary</t>
  </si>
  <si>
    <t>Elias Canetti</t>
  </si>
  <si>
    <t>Rene Thom</t>
  </si>
  <si>
    <t>Frank Gehry</t>
  </si>
  <si>
    <t>Marvin Trachtenberg</t>
  </si>
  <si>
    <t>Edwin Panofsky</t>
  </si>
  <si>
    <t>Fazlur Khan</t>
  </si>
  <si>
    <t>Stealth Diagrams</t>
  </si>
  <si>
    <t>Friedrich Kittler</t>
  </si>
  <si>
    <t>Slavoj Zizek</t>
  </si>
  <si>
    <t>Charles Peirce</t>
  </si>
  <si>
    <t>Dummy Text</t>
  </si>
  <si>
    <t>Christopher Alexander</t>
  </si>
  <si>
    <t>Alexander Caragonne</t>
  </si>
  <si>
    <t>John Hejduk</t>
  </si>
  <si>
    <t>Eve Blau</t>
  </si>
  <si>
    <t>Edward Kaufman</t>
  </si>
  <si>
    <t>Jeremy Bentham</t>
  </si>
  <si>
    <t>Story Time</t>
  </si>
  <si>
    <t>Nigel Coates</t>
  </si>
  <si>
    <t>Jorge Silvetti</t>
  </si>
  <si>
    <t>Kazys Varnelis</t>
  </si>
  <si>
    <t>The Rise of Network Culture</t>
  </si>
  <si>
    <t>Carlota Perez</t>
  </si>
  <si>
    <t>Tiziana Terranova</t>
  </si>
  <si>
    <t>Charlie Gere</t>
  </si>
  <si>
    <t>Jim Fisher</t>
  </si>
  <si>
    <t>Saskia Sassen</t>
  </si>
  <si>
    <t>Michael Hardt</t>
  </si>
  <si>
    <t>Anotonio Negri</t>
  </si>
  <si>
    <t>Ernest Mandel</t>
  </si>
  <si>
    <t>Lev Manovich</t>
  </si>
  <si>
    <t>Craig Owens</t>
  </si>
  <si>
    <t>Ronald Grover</t>
  </si>
  <si>
    <t>Cliff Edwards</t>
  </si>
  <si>
    <t>Ian Rowley</t>
  </si>
  <si>
    <t>Patricia Pearson</t>
  </si>
  <si>
    <t>Walter Ong</t>
  </si>
  <si>
    <t>Arthur Sclesinger Jr</t>
  </si>
  <si>
    <t>Max Horkheimer</t>
  </si>
  <si>
    <t>Theodor Adorno</t>
  </si>
  <si>
    <t>Thomas Frank</t>
  </si>
  <si>
    <t>Oskar Negt</t>
  </si>
  <si>
    <t>Alexander Kluge</t>
  </si>
  <si>
    <t>Steven Kates</t>
  </si>
  <si>
    <t>Paul Baran</t>
  </si>
  <si>
    <t>Yochai Benkler</t>
  </si>
  <si>
    <t>Richard Rodgers</t>
  </si>
  <si>
    <t>Ryan Singel</t>
  </si>
  <si>
    <t>Clay Shirky</t>
  </si>
  <si>
    <t>Robert Putnam</t>
  </si>
  <si>
    <t>Michael Minges</t>
  </si>
  <si>
    <t>Richard Barbook</t>
  </si>
  <si>
    <t>Andy Cameron</t>
  </si>
  <si>
    <t>Josh McHugh</t>
  </si>
  <si>
    <t>Eidetic Operations and New Landscapes</t>
  </si>
  <si>
    <t>Augustin Berquse</t>
  </si>
  <si>
    <t>John Jackson</t>
  </si>
  <si>
    <t>John Stilgoe</t>
  </si>
  <si>
    <t>Maurice Merleau-Ponty</t>
  </si>
  <si>
    <t>Michel de Certeau</t>
  </si>
  <si>
    <t>Raymond Williams</t>
  </si>
  <si>
    <t>Denis Cosgrove</t>
  </si>
  <si>
    <t>John Barrell</t>
  </si>
  <si>
    <t>James Duncan</t>
  </si>
  <si>
    <t>David Ley</t>
  </si>
  <si>
    <t>Martin Jay</t>
  </si>
  <si>
    <t>Johnathan Smith</t>
  </si>
  <si>
    <t>Alexander Wilson</t>
  </si>
  <si>
    <t>Alex MacLean</t>
  </si>
  <si>
    <t>Francois Jullien</t>
  </si>
  <si>
    <t>David Leatherbarrow</t>
  </si>
  <si>
    <t>Bart Lootsma</t>
  </si>
  <si>
    <t>Julia Czerniak</t>
  </si>
  <si>
    <t>Esa Saarinen</t>
  </si>
  <si>
    <t>Landscape as Urbanism</t>
  </si>
  <si>
    <t>Mark Luccarelli</t>
  </si>
  <si>
    <t>Jane Jacobs</t>
  </si>
  <si>
    <t>Kevin Lynch</t>
  </si>
  <si>
    <t>Christian Rogner</t>
  </si>
  <si>
    <t>Peter Rowe</t>
  </si>
  <si>
    <t>Lars Lerup</t>
  </si>
  <si>
    <t>Richard Forman</t>
  </si>
  <si>
    <t>Wenche Dramstad</t>
  </si>
  <si>
    <t>James Olson</t>
  </si>
  <si>
    <t>Adriaan Geuze</t>
  </si>
  <si>
    <t>Beatriz Colomina</t>
  </si>
  <si>
    <t>The Media House</t>
  </si>
  <si>
    <t>Eileen Gray</t>
  </si>
  <si>
    <t>Erna Meyer</t>
  </si>
  <si>
    <t>JJP oud</t>
  </si>
  <si>
    <t>Patricia Phillips</t>
  </si>
  <si>
    <t>Interview with Diller +Scofidio</t>
  </si>
  <si>
    <t>Richard Scofidio</t>
  </si>
  <si>
    <t>Aaron Betsky</t>
  </si>
  <si>
    <t>Can Architects Be Socially Responsible</t>
  </si>
  <si>
    <t>Bernard Boyle</t>
  </si>
  <si>
    <t>Andrew Saint</t>
  </si>
  <si>
    <t>Magali Sarfatti Larson</t>
  </si>
  <si>
    <t>TJ Johnson</t>
  </si>
  <si>
    <t>Burton Bledstein</t>
  </si>
  <si>
    <t>Daniel Calhoun</t>
  </si>
  <si>
    <t>Samuel Haber</t>
  </si>
  <si>
    <t>Robert Wiebe</t>
  </si>
  <si>
    <t>Gwendolyn Wright</t>
  </si>
  <si>
    <t>Sibel Bozdogan</t>
  </si>
  <si>
    <t>Thomas Hines</t>
  </si>
  <si>
    <t>Mario Manieri-Elia</t>
  </si>
  <si>
    <t>Edwin Layton</t>
  </si>
  <si>
    <t>Gilbert Herbert</t>
  </si>
  <si>
    <t>Elizabeth Smith</t>
  </si>
  <si>
    <t>Phillippe Boudon</t>
  </si>
  <si>
    <t>Marco Cenzatti</t>
  </si>
  <si>
    <t>Herbert Gans</t>
  </si>
  <si>
    <t>Laine Lefaivre</t>
  </si>
  <si>
    <t>Alexander Tzonis</t>
  </si>
  <si>
    <t>Robert Gutman</t>
  </si>
  <si>
    <t>Steven Kieran</t>
  </si>
  <si>
    <t>Diane Ghirado</t>
  </si>
  <si>
    <t>366 Unique References</t>
  </si>
  <si>
    <t>33 Papers</t>
  </si>
  <si>
    <t>27 Authors</t>
  </si>
  <si>
    <t>Individual References</t>
  </si>
  <si>
    <t>All References</t>
  </si>
  <si>
    <t>Current Firm</t>
  </si>
  <si>
    <t>Previous Firm 1</t>
  </si>
  <si>
    <t>Previous Firm 2</t>
  </si>
  <si>
    <t>Previous Firm 3</t>
  </si>
  <si>
    <t>Undergrad at</t>
  </si>
  <si>
    <t>Master's at</t>
  </si>
  <si>
    <t>Graduated in</t>
  </si>
  <si>
    <t>Married to</t>
  </si>
  <si>
    <t>Born In</t>
  </si>
  <si>
    <t>Ideaology</t>
  </si>
  <si>
    <t>Farshid Moussavi</t>
  </si>
  <si>
    <t>Marjan Colletti</t>
  </si>
  <si>
    <t>Northeastern University</t>
  </si>
  <si>
    <t>OMA</t>
  </si>
  <si>
    <t>Field Operations</t>
  </si>
  <si>
    <t>James Corner Field Operations</t>
  </si>
  <si>
    <t>Awards</t>
  </si>
  <si>
    <t>Died 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</si>
</sst>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54545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6"/>
  <sheetViews>
    <sheetView tabSelected="1" topLeftCell="A205" zoomScale="85" zoomScaleNormal="85" workbookViewId="0">
      <selection activeCell="D506" sqref="D479:D506"/>
    </sheetView>
  </sheetViews>
  <sheetFormatPr defaultRowHeight="15" x14ac:dyDescent="0.25"/>
  <cols>
    <col min="1" max="1" width="17.85546875" customWidth="1"/>
    <col min="2" max="2" width="31.42578125" customWidth="1"/>
    <col min="3" max="3" width="3.5703125" customWidth="1"/>
    <col min="4" max="4" width="47.7109375" customWidth="1"/>
    <col min="5" max="5" width="44.85546875" customWidth="1"/>
    <col min="6" max="7" width="47.7109375" customWidth="1"/>
  </cols>
  <sheetData>
    <row r="1" spans="1:8" x14ac:dyDescent="0.25">
      <c r="A1" t="s">
        <v>0</v>
      </c>
      <c r="B1" t="s">
        <v>1</v>
      </c>
      <c r="C1" t="s">
        <v>416</v>
      </c>
      <c r="D1" t="s">
        <v>415</v>
      </c>
      <c r="F1" t="s">
        <v>412</v>
      </c>
      <c r="G1" t="s">
        <v>265</v>
      </c>
    </row>
    <row r="2" spans="1:8" x14ac:dyDescent="0.25">
      <c r="A2" t="s">
        <v>2</v>
      </c>
      <c r="B2" t="s">
        <v>3</v>
      </c>
      <c r="C2" t="str">
        <f>(D2&amp;", "&amp;D3&amp;", "&amp;D4&amp;", "&amp;D5&amp;", "&amp;D6&amp;", "&amp;D7&amp;", "&amp;D8&amp;", "&amp;D9&amp;", "&amp;D10&amp;", "&amp;D11)</f>
        <v>Ann Bergren, Catherine Ingraham, Henry Cobb, James Corner, Jefferey Kipnis, John Whiteman, Kwame Anothony Appiah, Michael Meredith, Rem koolhaas, William Gibson</v>
      </c>
      <c r="D2" t="s">
        <v>7</v>
      </c>
      <c r="F2" t="s">
        <v>413</v>
      </c>
      <c r="G2" t="s">
        <v>387</v>
      </c>
    </row>
    <row r="3" spans="1:8" x14ac:dyDescent="0.25">
      <c r="D3" t="s">
        <v>8</v>
      </c>
      <c r="F3" t="s">
        <v>414</v>
      </c>
      <c r="G3" t="s">
        <v>244</v>
      </c>
      <c r="H3">
        <v>2</v>
      </c>
    </row>
    <row r="4" spans="1:8" x14ac:dyDescent="0.25">
      <c r="D4" t="s">
        <v>10</v>
      </c>
    </row>
    <row r="5" spans="1:8" x14ac:dyDescent="0.25">
      <c r="D5" t="s">
        <v>12</v>
      </c>
      <c r="G5" t="s">
        <v>378</v>
      </c>
    </row>
    <row r="6" spans="1:8" x14ac:dyDescent="0.25">
      <c r="D6" t="s">
        <v>6</v>
      </c>
      <c r="G6" t="s">
        <v>71</v>
      </c>
    </row>
    <row r="7" spans="1:8" x14ac:dyDescent="0.25">
      <c r="D7" t="s">
        <v>5</v>
      </c>
      <c r="G7" t="s">
        <v>257</v>
      </c>
    </row>
    <row r="8" spans="1:8" x14ac:dyDescent="0.25">
      <c r="D8" t="s">
        <v>13</v>
      </c>
      <c r="G8" t="s">
        <v>148</v>
      </c>
      <c r="H8">
        <v>2</v>
      </c>
    </row>
    <row r="9" spans="1:8" x14ac:dyDescent="0.25">
      <c r="D9" t="s">
        <v>9</v>
      </c>
    </row>
    <row r="10" spans="1:8" x14ac:dyDescent="0.25">
      <c r="D10" t="s">
        <v>11</v>
      </c>
      <c r="G10" t="s">
        <v>114</v>
      </c>
    </row>
    <row r="11" spans="1:8" x14ac:dyDescent="0.25">
      <c r="D11" t="s">
        <v>4</v>
      </c>
      <c r="G11" t="s">
        <v>79</v>
      </c>
      <c r="H11">
        <v>2</v>
      </c>
    </row>
    <row r="12" spans="1:8" x14ac:dyDescent="0.25">
      <c r="A12" t="s">
        <v>14</v>
      </c>
      <c r="B12" t="s">
        <v>15</v>
      </c>
      <c r="C12" t="str">
        <f>(D12&amp;", "&amp;D13&amp;", "&amp;D14&amp;", "&amp;D15&amp;", "&amp;D16&amp;", "&amp;D17&amp;", "&amp;D18&amp;", "&amp;D19&amp;", "&amp;D20&amp;", "&amp;D21&amp;", "&amp;D22&amp;", "&amp;D23&amp;", "&amp;D24&amp;", "&amp;D25&amp;", "&amp;D26&amp;", "&amp;D27&amp;", "&amp;D28&amp;", "&amp;D29)</f>
        <v>Alice Friedman, Alison Smithson, Cammie McAtee, Dorothy Stroud, Emerson Goble, George Nelson, Helene Furjan, Henry Wright, Jefferey Kipnis, Lesley  Jackson, Michael Fried, Pat Kirkham, Peter Smithson, Pierre de la Ruffiniere Du Prey, Robin Evans, Rosalind Krauss, Sigfried Gideon, Walter Benjamin</v>
      </c>
      <c r="D12" t="s">
        <v>25</v>
      </c>
    </row>
    <row r="13" spans="1:8" x14ac:dyDescent="0.25">
      <c r="D13" t="s">
        <v>29</v>
      </c>
      <c r="G13" t="s">
        <v>129</v>
      </c>
    </row>
    <row r="14" spans="1:8" x14ac:dyDescent="0.25">
      <c r="D14" t="s">
        <v>24</v>
      </c>
      <c r="G14" t="s">
        <v>362</v>
      </c>
    </row>
    <row r="15" spans="1:8" x14ac:dyDescent="0.25">
      <c r="D15" t="s">
        <v>21</v>
      </c>
      <c r="G15" t="s">
        <v>306</v>
      </c>
    </row>
    <row r="16" spans="1:8" x14ac:dyDescent="0.25">
      <c r="D16" t="s">
        <v>17</v>
      </c>
      <c r="G16" t="s">
        <v>336</v>
      </c>
    </row>
    <row r="17" spans="1:8" x14ac:dyDescent="0.25">
      <c r="D17" t="s">
        <v>19</v>
      </c>
      <c r="G17" t="s">
        <v>106</v>
      </c>
    </row>
    <row r="18" spans="1:8" x14ac:dyDescent="0.25">
      <c r="D18" t="s">
        <v>23</v>
      </c>
      <c r="G18" t="s">
        <v>408</v>
      </c>
    </row>
    <row r="19" spans="1:8" x14ac:dyDescent="0.25">
      <c r="D19" t="s">
        <v>20</v>
      </c>
      <c r="G19" t="s">
        <v>361</v>
      </c>
    </row>
    <row r="20" spans="1:8" x14ac:dyDescent="0.25">
      <c r="D20" t="s">
        <v>6</v>
      </c>
      <c r="G20" t="s">
        <v>230</v>
      </c>
    </row>
    <row r="21" spans="1:8" x14ac:dyDescent="0.25">
      <c r="D21" t="s">
        <v>18</v>
      </c>
      <c r="G21" t="s">
        <v>25</v>
      </c>
    </row>
    <row r="22" spans="1:8" x14ac:dyDescent="0.25">
      <c r="D22" t="s">
        <v>32</v>
      </c>
      <c r="G22" t="s">
        <v>29</v>
      </c>
    </row>
    <row r="23" spans="1:8" x14ac:dyDescent="0.25">
      <c r="D23" t="s">
        <v>28</v>
      </c>
      <c r="G23" t="s">
        <v>187</v>
      </c>
    </row>
    <row r="24" spans="1:8" x14ac:dyDescent="0.25">
      <c r="D24" t="s">
        <v>30</v>
      </c>
      <c r="G24" t="s">
        <v>111</v>
      </c>
    </row>
    <row r="25" spans="1:8" x14ac:dyDescent="0.25">
      <c r="D25" t="s">
        <v>22</v>
      </c>
      <c r="G25" t="s">
        <v>83</v>
      </c>
    </row>
    <row r="26" spans="1:8" x14ac:dyDescent="0.25">
      <c r="D26" t="s">
        <v>26</v>
      </c>
      <c r="G26" t="s">
        <v>390</v>
      </c>
    </row>
    <row r="27" spans="1:8" x14ac:dyDescent="0.25">
      <c r="D27" t="s">
        <v>27</v>
      </c>
      <c r="G27" t="s">
        <v>346</v>
      </c>
    </row>
    <row r="28" spans="1:8" x14ac:dyDescent="0.25">
      <c r="D28" t="s">
        <v>16</v>
      </c>
      <c r="G28" t="s">
        <v>7</v>
      </c>
      <c r="H28">
        <v>2</v>
      </c>
    </row>
    <row r="29" spans="1:8" x14ac:dyDescent="0.25">
      <c r="D29" t="s">
        <v>31</v>
      </c>
    </row>
    <row r="30" spans="1:8" x14ac:dyDescent="0.25">
      <c r="A30" t="s">
        <v>33</v>
      </c>
      <c r="B30" t="s">
        <v>34</v>
      </c>
      <c r="C30" t="str">
        <f>(D30&amp;", "&amp;D31&amp;", "&amp;D32&amp;", "&amp;D33&amp;", "&amp;D34&amp;", "&amp;D35&amp;", "&amp;D36&amp;", "&amp;D37&amp;", "&amp;D38&amp;", "&amp;D39&amp;", "&amp;D40&amp;", "&amp;D41&amp;", "&amp;D42&amp;", "&amp;D43&amp;", "&amp;D44)</f>
        <v>Colin Rowe, David Watkin, Edward Said, Fred Koetter, Jean Arp, Karl Kraus, Kurt Wolff, Max Ernst, Mies van der Rohe, Philip Johnson, Piet Mondrian, Rodolfo Machado, Rosalind Krauss, Stanford Anderson, Walter Benjamin</v>
      </c>
      <c r="D30" t="s">
        <v>36</v>
      </c>
      <c r="G30" t="s">
        <v>322</v>
      </c>
    </row>
    <row r="31" spans="1:8" x14ac:dyDescent="0.25">
      <c r="D31" t="s">
        <v>37</v>
      </c>
      <c r="G31" t="s">
        <v>70</v>
      </c>
      <c r="H31">
        <v>2</v>
      </c>
    </row>
    <row r="32" spans="1:8" x14ac:dyDescent="0.25">
      <c r="D32" t="s">
        <v>44</v>
      </c>
    </row>
    <row r="33" spans="1:8" x14ac:dyDescent="0.25">
      <c r="D33" t="s">
        <v>38</v>
      </c>
      <c r="G33" t="s">
        <v>97</v>
      </c>
    </row>
    <row r="34" spans="1:8" x14ac:dyDescent="0.25">
      <c r="D34" t="s">
        <v>40</v>
      </c>
      <c r="G34" t="s">
        <v>134</v>
      </c>
    </row>
    <row r="35" spans="1:8" x14ac:dyDescent="0.25">
      <c r="D35" t="s">
        <v>43</v>
      </c>
      <c r="G35" t="s">
        <v>331</v>
      </c>
    </row>
    <row r="36" spans="1:8" x14ac:dyDescent="0.25">
      <c r="D36" t="s">
        <v>39</v>
      </c>
      <c r="G36" t="s">
        <v>349</v>
      </c>
    </row>
    <row r="37" spans="1:8" x14ac:dyDescent="0.25">
      <c r="D37" t="s">
        <v>46</v>
      </c>
      <c r="G37" t="s">
        <v>365</v>
      </c>
    </row>
    <row r="38" spans="1:8" ht="15.75" x14ac:dyDescent="0.25">
      <c r="D38" t="s">
        <v>47</v>
      </c>
      <c r="G38" s="1" t="s">
        <v>191</v>
      </c>
    </row>
    <row r="39" spans="1:8" x14ac:dyDescent="0.25">
      <c r="D39" t="s">
        <v>42</v>
      </c>
      <c r="G39" t="s">
        <v>389</v>
      </c>
    </row>
    <row r="40" spans="1:8" x14ac:dyDescent="0.25">
      <c r="D40" t="s">
        <v>41</v>
      </c>
      <c r="G40" t="s">
        <v>173</v>
      </c>
    </row>
    <row r="41" spans="1:8" x14ac:dyDescent="0.25">
      <c r="D41" t="s">
        <v>45</v>
      </c>
      <c r="G41" t="s">
        <v>252</v>
      </c>
    </row>
    <row r="42" spans="1:8" x14ac:dyDescent="0.25">
      <c r="D42" t="s">
        <v>27</v>
      </c>
      <c r="G42" t="s">
        <v>69</v>
      </c>
      <c r="H42">
        <v>2</v>
      </c>
    </row>
    <row r="43" spans="1:8" x14ac:dyDescent="0.25">
      <c r="D43" t="s">
        <v>35</v>
      </c>
    </row>
    <row r="44" spans="1:8" x14ac:dyDescent="0.25">
      <c r="D44" t="s">
        <v>31</v>
      </c>
      <c r="G44" t="s">
        <v>54</v>
      </c>
    </row>
    <row r="45" spans="1:8" x14ac:dyDescent="0.25">
      <c r="A45" t="s">
        <v>48</v>
      </c>
      <c r="B45" t="s">
        <v>49</v>
      </c>
      <c r="C45" t="str">
        <f>(D45&amp;", "&amp;D46&amp;", "&amp;D47&amp;", "&amp;D48&amp;", "&amp;D49&amp;", "&amp;D50&amp;", "&amp;D51&amp;", "&amp;D52&amp;", "&amp;D53&amp;", "&amp;D54&amp;", "&amp;D55&amp;", "&amp;D56&amp;", "&amp;D57&amp;", "&amp;D58&amp;", "&amp;D59&amp;", "&amp;D60&amp;", "&amp;D61&amp;", "&amp;D62&amp;", "&amp;D63)</f>
        <v>Beth Kapusta, Dave Hickey, Elizabeth Diller, Frederic Jameson, Ignasi de Sola-Morales, Kenneth Frampton, Le Corbusier, Manfredo Tafuri, Michael Hays, Michael Sorkin, Michael Speaks, Peter Eisenman, Rem Koolhaas, Ricardo Scofidio, Robert Somol, Roemer van Toorn, Sarah Whiting, Stan Allen, Sylvia Lavin</v>
      </c>
      <c r="D45" t="s">
        <v>54</v>
      </c>
      <c r="G45" t="s">
        <v>224</v>
      </c>
    </row>
    <row r="46" spans="1:8" x14ac:dyDescent="0.25">
      <c r="D46" t="s">
        <v>57</v>
      </c>
      <c r="G46" t="s">
        <v>243</v>
      </c>
    </row>
    <row r="47" spans="1:8" x14ac:dyDescent="0.25">
      <c r="D47" t="s">
        <v>58</v>
      </c>
      <c r="G47" t="s">
        <v>144</v>
      </c>
    </row>
    <row r="48" spans="1:8" x14ac:dyDescent="0.25">
      <c r="D48" t="s">
        <v>60</v>
      </c>
      <c r="G48" t="s">
        <v>251</v>
      </c>
    </row>
    <row r="49" spans="1:8" x14ac:dyDescent="0.25">
      <c r="D49" t="s">
        <v>50</v>
      </c>
      <c r="G49" t="s">
        <v>132</v>
      </c>
      <c r="H49">
        <v>4</v>
      </c>
    </row>
    <row r="50" spans="1:8" x14ac:dyDescent="0.25">
      <c r="D50" t="s">
        <v>64</v>
      </c>
    </row>
    <row r="51" spans="1:8" x14ac:dyDescent="0.25">
      <c r="D51" t="s">
        <v>65</v>
      </c>
    </row>
    <row r="52" spans="1:8" x14ac:dyDescent="0.25">
      <c r="D52" t="s">
        <v>62</v>
      </c>
    </row>
    <row r="53" spans="1:8" x14ac:dyDescent="0.25">
      <c r="D53" t="s">
        <v>33</v>
      </c>
      <c r="G53" t="s">
        <v>145</v>
      </c>
    </row>
    <row r="54" spans="1:8" x14ac:dyDescent="0.25">
      <c r="D54" t="s">
        <v>63</v>
      </c>
      <c r="G54" t="s">
        <v>393</v>
      </c>
    </row>
    <row r="55" spans="1:8" x14ac:dyDescent="0.25">
      <c r="D55" t="s">
        <v>55</v>
      </c>
      <c r="G55" t="s">
        <v>110</v>
      </c>
    </row>
    <row r="56" spans="1:8" x14ac:dyDescent="0.25">
      <c r="D56" t="s">
        <v>61</v>
      </c>
      <c r="G56" t="s">
        <v>24</v>
      </c>
    </row>
    <row r="57" spans="1:8" x14ac:dyDescent="0.25">
      <c r="D57" t="s">
        <v>53</v>
      </c>
      <c r="G57" t="s">
        <v>316</v>
      </c>
    </row>
    <row r="58" spans="1:8" x14ac:dyDescent="0.25">
      <c r="D58" t="s">
        <v>59</v>
      </c>
      <c r="G58" t="s">
        <v>8</v>
      </c>
      <c r="H58">
        <v>2</v>
      </c>
    </row>
    <row r="59" spans="1:8" x14ac:dyDescent="0.25">
      <c r="D59" t="s">
        <v>51</v>
      </c>
    </row>
    <row r="60" spans="1:8" x14ac:dyDescent="0.25">
      <c r="D60" t="s">
        <v>56</v>
      </c>
      <c r="G60" t="s">
        <v>194</v>
      </c>
    </row>
    <row r="61" spans="1:8" x14ac:dyDescent="0.25">
      <c r="D61" t="s">
        <v>52</v>
      </c>
      <c r="G61" t="s">
        <v>74</v>
      </c>
      <c r="H61">
        <v>2</v>
      </c>
    </row>
    <row r="62" spans="1:8" x14ac:dyDescent="0.25">
      <c r="D62" t="s">
        <v>2</v>
      </c>
    </row>
    <row r="63" spans="1:8" x14ac:dyDescent="0.25">
      <c r="D63" t="s">
        <v>14</v>
      </c>
      <c r="G63" t="s">
        <v>303</v>
      </c>
    </row>
    <row r="64" spans="1:8" x14ac:dyDescent="0.25">
      <c r="A64" t="s">
        <v>66</v>
      </c>
      <c r="B64" t="s">
        <v>67</v>
      </c>
      <c r="C64" t="str">
        <f>(D64&amp;", "&amp;D65&amp;", "&amp;D66&amp;", "&amp;D67&amp;", "&amp;D68&amp;", "&amp;D69&amp;", "&amp;D70&amp;", "&amp;D71&amp;", "&amp;D72&amp;", "&amp;D73&amp;", "&amp;D74&amp;", "&amp;D75&amp;", "&amp;D76&amp;", "&amp;D77&amp;", "&amp;D78&amp;", "&amp;D79&amp;", "&amp;D80&amp;", "&amp;D81&amp;", "&amp;D82&amp;", "&amp;D83&amp;", "&amp;D84&amp;", "&amp;D85)</f>
        <v>Adrian Forty, Aldo Rossi, Andreas Ruby, Anthony Vidler, Bernard Tschumi, Charles Jencks, Daniel Abraham, Denise Scott Brown, Gilles Deleuze, Ilka Ruby, Jefferey Kipnis, Jim Heinman, John Summerson, Katharine Bristol, Le Corbusier, Manfredo Tafuri, Michael Foucault, Peter Eisenman, Pruitt Igoe, Robert Somol, Robert Venturi, Sylvia Lavin</v>
      </c>
      <c r="D64" t="s">
        <v>71</v>
      </c>
      <c r="G64" t="s">
        <v>193</v>
      </c>
    </row>
    <row r="65" spans="4:8" x14ac:dyDescent="0.25">
      <c r="D65" t="s">
        <v>79</v>
      </c>
      <c r="G65" t="s">
        <v>318</v>
      </c>
    </row>
    <row r="66" spans="4:8" x14ac:dyDescent="0.25">
      <c r="D66" t="s">
        <v>83</v>
      </c>
      <c r="G66" t="s">
        <v>271</v>
      </c>
    </row>
    <row r="67" spans="4:8" x14ac:dyDescent="0.25">
      <c r="D67" t="s">
        <v>70</v>
      </c>
      <c r="G67" t="s">
        <v>372</v>
      </c>
    </row>
    <row r="68" spans="4:8" x14ac:dyDescent="0.25">
      <c r="D68" t="s">
        <v>69</v>
      </c>
      <c r="G68" t="s">
        <v>250</v>
      </c>
    </row>
    <row r="69" spans="4:8" x14ac:dyDescent="0.25">
      <c r="D69" t="s">
        <v>74</v>
      </c>
      <c r="G69" t="s">
        <v>305</v>
      </c>
    </row>
    <row r="70" spans="4:8" x14ac:dyDescent="0.25">
      <c r="D70" t="s">
        <v>72</v>
      </c>
      <c r="G70" t="s">
        <v>181</v>
      </c>
    </row>
    <row r="71" spans="4:8" x14ac:dyDescent="0.25">
      <c r="D71" t="s">
        <v>77</v>
      </c>
      <c r="G71" t="s">
        <v>342</v>
      </c>
    </row>
    <row r="72" spans="4:8" x14ac:dyDescent="0.25">
      <c r="D72" t="s">
        <v>81</v>
      </c>
      <c r="G72" t="s">
        <v>198</v>
      </c>
      <c r="H72">
        <v>2</v>
      </c>
    </row>
    <row r="73" spans="4:8" x14ac:dyDescent="0.25">
      <c r="D73" t="s">
        <v>82</v>
      </c>
    </row>
    <row r="74" spans="4:8" x14ac:dyDescent="0.25">
      <c r="D74" t="s">
        <v>6</v>
      </c>
      <c r="G74" t="s">
        <v>327</v>
      </c>
    </row>
    <row r="75" spans="4:8" x14ac:dyDescent="0.25">
      <c r="D75" t="s">
        <v>78</v>
      </c>
      <c r="G75" t="s">
        <v>36</v>
      </c>
      <c r="H75">
        <v>7</v>
      </c>
    </row>
    <row r="76" spans="4:8" x14ac:dyDescent="0.25">
      <c r="D76" t="s">
        <v>68</v>
      </c>
    </row>
    <row r="77" spans="4:8" x14ac:dyDescent="0.25">
      <c r="D77" t="s">
        <v>75</v>
      </c>
    </row>
    <row r="78" spans="4:8" x14ac:dyDescent="0.25">
      <c r="D78" t="s">
        <v>65</v>
      </c>
    </row>
    <row r="79" spans="4:8" x14ac:dyDescent="0.25">
      <c r="D79" t="s">
        <v>62</v>
      </c>
    </row>
    <row r="80" spans="4:8" x14ac:dyDescent="0.25">
      <c r="D80" t="s">
        <v>80</v>
      </c>
    </row>
    <row r="81" spans="1:8" x14ac:dyDescent="0.25">
      <c r="D81" t="s">
        <v>61</v>
      </c>
    </row>
    <row r="82" spans="1:8" x14ac:dyDescent="0.25">
      <c r="D82" t="s">
        <v>73</v>
      </c>
      <c r="G82" t="s">
        <v>263</v>
      </c>
    </row>
    <row r="83" spans="1:8" x14ac:dyDescent="0.25">
      <c r="D83" t="s">
        <v>51</v>
      </c>
      <c r="G83" t="s">
        <v>325</v>
      </c>
    </row>
    <row r="84" spans="1:8" x14ac:dyDescent="0.25">
      <c r="D84" t="s">
        <v>76</v>
      </c>
      <c r="G84" t="s">
        <v>72</v>
      </c>
    </row>
    <row r="85" spans="1:8" x14ac:dyDescent="0.25">
      <c r="D85" t="s">
        <v>14</v>
      </c>
      <c r="G85" t="s">
        <v>394</v>
      </c>
    </row>
    <row r="86" spans="1:8" x14ac:dyDescent="0.25">
      <c r="A86" t="s">
        <v>11</v>
      </c>
      <c r="B86" t="s">
        <v>84</v>
      </c>
      <c r="G86" t="s">
        <v>292</v>
      </c>
    </row>
    <row r="87" spans="1:8" x14ac:dyDescent="0.25">
      <c r="A87" t="s">
        <v>69</v>
      </c>
      <c r="B87" t="s">
        <v>85</v>
      </c>
      <c r="C87" t="str">
        <f>(D87&amp;", "&amp;D88&amp;", "&amp;D89&amp;", "&amp;D90)</f>
        <v>Edgar Allen Poe, Franz Kafka, Italo Calvino, James Joyce</v>
      </c>
      <c r="D87" t="s">
        <v>88</v>
      </c>
      <c r="G87" t="s">
        <v>57</v>
      </c>
      <c r="H87">
        <v>2</v>
      </c>
    </row>
    <row r="88" spans="1:8" x14ac:dyDescent="0.25">
      <c r="D88" t="s">
        <v>87</v>
      </c>
    </row>
    <row r="89" spans="1:8" x14ac:dyDescent="0.25">
      <c r="D89" t="s">
        <v>86</v>
      </c>
      <c r="G89" t="s">
        <v>239</v>
      </c>
    </row>
    <row r="90" spans="1:8" x14ac:dyDescent="0.25">
      <c r="D90" t="s">
        <v>89</v>
      </c>
      <c r="G90" t="s">
        <v>143</v>
      </c>
    </row>
    <row r="91" spans="1:8" x14ac:dyDescent="0.25">
      <c r="A91" t="s">
        <v>90</v>
      </c>
      <c r="B91" t="s">
        <v>91</v>
      </c>
      <c r="C91" t="str">
        <f>(D91&amp;", "&amp;D92&amp;", "&amp;D93&amp;", "&amp;D94&amp;", "&amp;D95&amp;", "&amp;D96&amp;", "&amp;D97&amp;", "&amp;D98&amp;", "&amp;D99&amp;", "&amp;D100)</f>
        <v>Antoni Gaudi, Jacques Herzog, John Ruskin, Lars Spuybroek, Peter Zumthor, Rem koolhaas, Reyner Banham, Richard Meier, Walter Peter, Zaha Hadid</v>
      </c>
      <c r="D91" t="s">
        <v>97</v>
      </c>
      <c r="G91" t="s">
        <v>364</v>
      </c>
    </row>
    <row r="92" spans="1:8" x14ac:dyDescent="0.25">
      <c r="D92" t="s">
        <v>93</v>
      </c>
      <c r="G92" t="s">
        <v>358</v>
      </c>
    </row>
    <row r="93" spans="1:8" x14ac:dyDescent="0.25">
      <c r="D93" t="s">
        <v>96</v>
      </c>
      <c r="G93" t="s">
        <v>37</v>
      </c>
    </row>
    <row r="94" spans="1:8" x14ac:dyDescent="0.25">
      <c r="D94" t="s">
        <v>94</v>
      </c>
      <c r="G94" t="s">
        <v>118</v>
      </c>
    </row>
    <row r="95" spans="1:8" x14ac:dyDescent="0.25">
      <c r="D95" t="s">
        <v>100</v>
      </c>
      <c r="G95" t="s">
        <v>355</v>
      </c>
    </row>
    <row r="96" spans="1:8" x14ac:dyDescent="0.25">
      <c r="D96" t="s">
        <v>11</v>
      </c>
      <c r="G96" t="s">
        <v>290</v>
      </c>
    </row>
    <row r="97" spans="1:8" x14ac:dyDescent="0.25">
      <c r="D97" t="s">
        <v>98</v>
      </c>
      <c r="G97" t="s">
        <v>77</v>
      </c>
      <c r="H97">
        <v>3</v>
      </c>
    </row>
    <row r="98" spans="1:8" x14ac:dyDescent="0.25">
      <c r="D98" t="s">
        <v>99</v>
      </c>
    </row>
    <row r="99" spans="1:8" x14ac:dyDescent="0.25">
      <c r="D99" t="s">
        <v>92</v>
      </c>
    </row>
    <row r="100" spans="1:8" x14ac:dyDescent="0.25">
      <c r="D100" t="s">
        <v>95</v>
      </c>
      <c r="G100" t="s">
        <v>411</v>
      </c>
    </row>
    <row r="101" spans="1:8" x14ac:dyDescent="0.25">
      <c r="A101" t="s">
        <v>6</v>
      </c>
      <c r="B101" t="s">
        <v>101</v>
      </c>
      <c r="C101" t="str">
        <f>(D101&amp;", "&amp;D102&amp;", "&amp;D103&amp;", "&amp;D104&amp;", "&amp;D105&amp;", "&amp;D106&amp;", "&amp;D107&amp;", "&amp;D108&amp;", "&amp;D109)</f>
        <v>Alejandro Zaera, Rem Koolhaas, Mark Taylor, Terry Riley, Hans Frei, M Detienne, JP Vernant, Peter Eisenman, Nikolaus Kuhnert</v>
      </c>
      <c r="D101" t="s">
        <v>122</v>
      </c>
      <c r="G101" t="s">
        <v>159</v>
      </c>
    </row>
    <row r="102" spans="1:8" x14ac:dyDescent="0.25">
      <c r="D102" t="s">
        <v>53</v>
      </c>
      <c r="G102" t="s">
        <v>171</v>
      </c>
    </row>
    <row r="103" spans="1:8" x14ac:dyDescent="0.25">
      <c r="D103" t="s">
        <v>123</v>
      </c>
      <c r="G103" t="s">
        <v>231</v>
      </c>
    </row>
    <row r="104" spans="1:8" x14ac:dyDescent="0.25">
      <c r="D104" t="s">
        <v>124</v>
      </c>
      <c r="G104" t="s">
        <v>21</v>
      </c>
    </row>
    <row r="105" spans="1:8" x14ac:dyDescent="0.25">
      <c r="D105" t="s">
        <v>125</v>
      </c>
      <c r="G105" t="s">
        <v>88</v>
      </c>
    </row>
    <row r="106" spans="1:8" x14ac:dyDescent="0.25">
      <c r="D106" t="s">
        <v>126</v>
      </c>
      <c r="G106" t="s">
        <v>279</v>
      </c>
    </row>
    <row r="107" spans="1:8" x14ac:dyDescent="0.25">
      <c r="D107" t="s">
        <v>127</v>
      </c>
      <c r="G107" t="s">
        <v>309</v>
      </c>
    </row>
    <row r="108" spans="1:8" x14ac:dyDescent="0.25">
      <c r="D108" t="s">
        <v>61</v>
      </c>
      <c r="G108" t="s">
        <v>280</v>
      </c>
    </row>
    <row r="109" spans="1:8" x14ac:dyDescent="0.25">
      <c r="D109" t="s">
        <v>128</v>
      </c>
      <c r="G109" t="s">
        <v>44</v>
      </c>
    </row>
    <row r="110" spans="1:8" x14ac:dyDescent="0.25">
      <c r="A110" t="s">
        <v>129</v>
      </c>
      <c r="B110" t="s">
        <v>130</v>
      </c>
      <c r="C110" t="str">
        <f>(D110&amp;", "&amp;D111&amp;", "&amp;D112&amp;", "&amp;D113&amp;", "&amp;D114&amp;", "&amp;D115&amp;", "&amp;D116&amp;", "&amp;D117&amp;", "&amp;D118&amp;", "&amp;D119&amp;", "&amp;D120&amp;", "&amp;D121&amp;", "&amp;D122&amp;", "&amp;D123&amp;", "&amp;D124&amp;", "&amp;D125&amp;", "&amp;D126&amp;", "&amp;D127&amp;", "&amp;D128&amp;", "&amp;D129&amp;", "&amp;D130&amp;", "&amp;D131&amp;", "&amp;D132&amp;", "&amp;D133&amp;", "&amp;D134&amp;", "&amp;D135&amp;", "&amp;D136&amp;", "&amp;D137&amp;", "&amp;D138&amp;", "&amp;D139&amp;", "&amp;D140&amp;", "&amp;D141&amp;", "&amp;D142&amp;", "&amp;D143&amp;", "&amp;D144&amp;", "&amp;D145&amp;", "&amp;D146&amp;", "&amp;D147&amp;", "&amp;D148&amp;", "&amp;D149&amp;", "&amp;D150&amp;", "&amp;D151&amp;", "&amp;D152&amp;", "&amp;D153)</f>
        <v>Roberto Unger, Bruno Latour, Manfredo Tafuri, Gottfried Semper, Aristotle, Peter Weibel, Colin Rowe, Jean-Francois Lyotard, Manuel Castells, Peter Sloterdijk, Tom Dyckhoff, Ulrich Beck, Richard Sennett, Paul Hirst, David Harvey, Bjarke Ingles, Buckminster Fuller, Rem Koolhaas, Norman Foster, Nigel Thrift, Alan Colquhoun, Colin Rowe, Gilles Deleuze, Felix Guattari, John Blair, Manuel De Landa, Walter Lippmann, Trevor Phillips, Nikolai Ouroussoff, Zaha Hadid, Patrik Schumacher, Martin van Schaik, Otakar Mael, Reinhold Martin, Donald Rumsfeld, Philip Johnson, Francis Fukuyama, Konstantin Kastrissianakis, Rodney Brooks, Simon Reynolds, Fernand Braudel, Ulrich Beck, Ilya Prigogine, Isabelle Stengers</v>
      </c>
      <c r="D110" t="s">
        <v>131</v>
      </c>
      <c r="G110" t="s">
        <v>401</v>
      </c>
    </row>
    <row r="111" spans="1:8" x14ac:dyDescent="0.25">
      <c r="D111" t="s">
        <v>132</v>
      </c>
      <c r="G111" t="s">
        <v>298</v>
      </c>
    </row>
    <row r="112" spans="1:8" x14ac:dyDescent="0.25">
      <c r="D112" t="s">
        <v>62</v>
      </c>
      <c r="G112" t="s">
        <v>381</v>
      </c>
    </row>
    <row r="113" spans="4:8" x14ac:dyDescent="0.25">
      <c r="D113" t="s">
        <v>133</v>
      </c>
      <c r="G113" t="s">
        <v>294</v>
      </c>
    </row>
    <row r="114" spans="4:8" x14ac:dyDescent="0.25">
      <c r="D114" t="s">
        <v>134</v>
      </c>
      <c r="G114" t="s">
        <v>58</v>
      </c>
      <c r="H114">
        <v>2</v>
      </c>
    </row>
    <row r="115" spans="4:8" x14ac:dyDescent="0.25">
      <c r="D115" t="s">
        <v>135</v>
      </c>
    </row>
    <row r="116" spans="4:8" x14ac:dyDescent="0.25">
      <c r="D116" t="s">
        <v>36</v>
      </c>
      <c r="G116" t="s">
        <v>108</v>
      </c>
    </row>
    <row r="117" spans="4:8" x14ac:dyDescent="0.25">
      <c r="D117" t="s">
        <v>136</v>
      </c>
      <c r="G117" t="s">
        <v>403</v>
      </c>
    </row>
    <row r="118" spans="4:8" x14ac:dyDescent="0.25">
      <c r="D118" t="s">
        <v>137</v>
      </c>
      <c r="G118" t="s">
        <v>17</v>
      </c>
    </row>
    <row r="119" spans="4:8" x14ac:dyDescent="0.25">
      <c r="D119" t="s">
        <v>138</v>
      </c>
      <c r="G119" t="s">
        <v>210</v>
      </c>
    </row>
    <row r="120" spans="4:8" x14ac:dyDescent="0.25">
      <c r="D120" t="s">
        <v>139</v>
      </c>
      <c r="G120" t="s">
        <v>382</v>
      </c>
    </row>
    <row r="121" spans="4:8" x14ac:dyDescent="0.25">
      <c r="D121" t="s">
        <v>140</v>
      </c>
      <c r="G121" t="s">
        <v>323</v>
      </c>
    </row>
    <row r="122" spans="4:8" x14ac:dyDescent="0.25">
      <c r="D122" t="s">
        <v>141</v>
      </c>
      <c r="G122" t="s">
        <v>284</v>
      </c>
    </row>
    <row r="123" spans="4:8" x14ac:dyDescent="0.25">
      <c r="D123" t="s">
        <v>142</v>
      </c>
      <c r="G123" t="s">
        <v>367</v>
      </c>
    </row>
    <row r="124" spans="4:8" x14ac:dyDescent="0.25">
      <c r="D124" t="s">
        <v>143</v>
      </c>
      <c r="G124" t="s">
        <v>308</v>
      </c>
    </row>
    <row r="125" spans="4:8" x14ac:dyDescent="0.25">
      <c r="D125" t="s">
        <v>144</v>
      </c>
      <c r="G125" t="s">
        <v>288</v>
      </c>
    </row>
    <row r="126" spans="4:8" x14ac:dyDescent="0.25">
      <c r="D126" t="s">
        <v>145</v>
      </c>
      <c r="G126" t="s">
        <v>299</v>
      </c>
    </row>
    <row r="127" spans="4:8" x14ac:dyDescent="0.25">
      <c r="D127" t="s">
        <v>53</v>
      </c>
      <c r="G127" t="s">
        <v>149</v>
      </c>
      <c r="H127">
        <v>4</v>
      </c>
    </row>
    <row r="128" spans="4:8" x14ac:dyDescent="0.25">
      <c r="D128" t="s">
        <v>146</v>
      </c>
    </row>
    <row r="129" spans="4:8" x14ac:dyDescent="0.25">
      <c r="D129" t="s">
        <v>147</v>
      </c>
    </row>
    <row r="130" spans="4:8" x14ac:dyDescent="0.25">
      <c r="D130" t="s">
        <v>148</v>
      </c>
    </row>
    <row r="131" spans="4:8" x14ac:dyDescent="0.25">
      <c r="D131" t="s">
        <v>36</v>
      </c>
      <c r="G131" t="s">
        <v>164</v>
      </c>
    </row>
    <row r="132" spans="4:8" x14ac:dyDescent="0.25">
      <c r="D132" t="s">
        <v>81</v>
      </c>
      <c r="G132" t="s">
        <v>160</v>
      </c>
    </row>
    <row r="133" spans="4:8" x14ac:dyDescent="0.25">
      <c r="D133" t="s">
        <v>149</v>
      </c>
      <c r="G133" t="s">
        <v>363</v>
      </c>
    </row>
    <row r="134" spans="4:8" x14ac:dyDescent="0.25">
      <c r="D134" t="s">
        <v>150</v>
      </c>
      <c r="G134" t="s">
        <v>296</v>
      </c>
    </row>
    <row r="135" spans="4:8" x14ac:dyDescent="0.25">
      <c r="D135" t="s">
        <v>151</v>
      </c>
      <c r="G135" t="s">
        <v>261</v>
      </c>
    </row>
    <row r="136" spans="4:8" x14ac:dyDescent="0.25">
      <c r="D136" t="s">
        <v>152</v>
      </c>
      <c r="G136" t="s">
        <v>87</v>
      </c>
    </row>
    <row r="137" spans="4:8" x14ac:dyDescent="0.25">
      <c r="D137" t="s">
        <v>153</v>
      </c>
      <c r="G137" t="s">
        <v>235</v>
      </c>
    </row>
    <row r="138" spans="4:8" x14ac:dyDescent="0.25">
      <c r="D138" t="s">
        <v>154</v>
      </c>
      <c r="G138" t="s">
        <v>38</v>
      </c>
    </row>
    <row r="139" spans="4:8" x14ac:dyDescent="0.25">
      <c r="D139" t="s">
        <v>95</v>
      </c>
      <c r="G139" t="s">
        <v>60</v>
      </c>
      <c r="H139">
        <v>3</v>
      </c>
    </row>
    <row r="140" spans="4:8" x14ac:dyDescent="0.25">
      <c r="D140" t="s">
        <v>155</v>
      </c>
    </row>
    <row r="141" spans="4:8" x14ac:dyDescent="0.25">
      <c r="D141" t="s">
        <v>156</v>
      </c>
    </row>
    <row r="142" spans="4:8" x14ac:dyDescent="0.25">
      <c r="D142" t="s">
        <v>157</v>
      </c>
      <c r="G142" t="s">
        <v>301</v>
      </c>
    </row>
    <row r="143" spans="4:8" x14ac:dyDescent="0.25">
      <c r="D143" t="s">
        <v>158</v>
      </c>
      <c r="G143" t="s">
        <v>190</v>
      </c>
    </row>
    <row r="144" spans="4:8" x14ac:dyDescent="0.25">
      <c r="D144" t="s">
        <v>159</v>
      </c>
      <c r="G144" t="s">
        <v>115</v>
      </c>
    </row>
    <row r="145" spans="1:8" x14ac:dyDescent="0.25">
      <c r="D145" t="s">
        <v>42</v>
      </c>
      <c r="G145" t="s">
        <v>248</v>
      </c>
    </row>
    <row r="146" spans="1:8" x14ac:dyDescent="0.25">
      <c r="D146" t="s">
        <v>160</v>
      </c>
      <c r="G146" t="s">
        <v>19</v>
      </c>
    </row>
    <row r="147" spans="1:8" x14ac:dyDescent="0.25">
      <c r="D147" t="s">
        <v>161</v>
      </c>
      <c r="G147" t="s">
        <v>286</v>
      </c>
      <c r="H147">
        <v>3</v>
      </c>
    </row>
    <row r="148" spans="1:8" x14ac:dyDescent="0.25">
      <c r="D148" t="s">
        <v>162</v>
      </c>
    </row>
    <row r="149" spans="1:8" x14ac:dyDescent="0.25">
      <c r="D149" t="s">
        <v>163</v>
      </c>
    </row>
    <row r="150" spans="1:8" x14ac:dyDescent="0.25">
      <c r="D150" t="s">
        <v>164</v>
      </c>
      <c r="G150" t="s">
        <v>402</v>
      </c>
    </row>
    <row r="151" spans="1:8" x14ac:dyDescent="0.25">
      <c r="D151" t="s">
        <v>140</v>
      </c>
      <c r="G151" t="s">
        <v>189</v>
      </c>
    </row>
    <row r="152" spans="1:8" x14ac:dyDescent="0.25">
      <c r="D152" t="s">
        <v>165</v>
      </c>
      <c r="G152" t="s">
        <v>81</v>
      </c>
      <c r="H152">
        <v>8</v>
      </c>
    </row>
    <row r="153" spans="1:8" x14ac:dyDescent="0.25">
      <c r="D153" t="s">
        <v>166</v>
      </c>
    </row>
    <row r="154" spans="1:8" x14ac:dyDescent="0.25">
      <c r="A154" t="s">
        <v>167</v>
      </c>
      <c r="B154" t="s">
        <v>168</v>
      </c>
      <c r="C154" t="str">
        <f>(D154&amp;", "&amp;D155&amp;", "&amp;D156&amp;", "&amp;D157&amp;", "&amp;D158&amp;", "&amp;D159&amp;", "&amp;D160&amp;", "&amp;D161&amp;", "&amp;D162&amp;", "&amp;D163&amp;", "&amp;D164&amp;", "&amp;D165&amp;", "&amp;D166&amp;", "&amp;D167&amp;", "&amp;D168&amp;", "&amp;D169&amp;", "&amp;D170&amp;", "&amp;D172&amp;", "&amp;D171&amp;", "&amp;D173&amp;", "&amp;D174&amp;", "&amp;D175&amp;", "&amp;D176&amp;", "&amp;D177&amp;", "&amp;D178&amp;", "&amp;D179&amp;", "&amp;D180&amp;", "&amp;D182&amp;", "&amp;D181&amp;", "&amp;D183)</f>
        <v>Kenneth Frampton, William Mitchell, Bruno Latour, Donna Haraway, JG Ballard, Stephen Perella, Bernard Cache, Paul Edwards, Peter Zellner, Mark Burry, Toyo Ito, Ron Witte, James Gleick, Marcos Novak, Claude Raffstein, Winy Maas, Jacob van der Rijs, Rem Koolhaas, Richard Koek, Stefano Boeri, Sanford Kwinter, Andre leroi-Gourhan, Pierre Veltz, Gilbert Simondon, Gabriel Dupuy, Bernadette Bensaude-Vincent, Toshiko Mori, Cecil Balmond, Charles Waldheim, Jannuzzi Smith</v>
      </c>
      <c r="D154" t="s">
        <v>64</v>
      </c>
    </row>
    <row r="155" spans="1:8" ht="15.75" x14ac:dyDescent="0.25">
      <c r="D155" t="s">
        <v>169</v>
      </c>
      <c r="F155" s="1"/>
    </row>
    <row r="156" spans="1:8" x14ac:dyDescent="0.25">
      <c r="D156" t="s">
        <v>132</v>
      </c>
    </row>
    <row r="157" spans="1:8" x14ac:dyDescent="0.25">
      <c r="D157" t="s">
        <v>171</v>
      </c>
    </row>
    <row r="158" spans="1:8" x14ac:dyDescent="0.25">
      <c r="D158" t="s">
        <v>170</v>
      </c>
    </row>
    <row r="159" spans="1:8" x14ac:dyDescent="0.25">
      <c r="D159" t="s">
        <v>172</v>
      </c>
    </row>
    <row r="160" spans="1:8" x14ac:dyDescent="0.25">
      <c r="D160" t="s">
        <v>173</v>
      </c>
      <c r="G160" t="s">
        <v>199</v>
      </c>
    </row>
    <row r="161" spans="4:8" x14ac:dyDescent="0.25">
      <c r="D161" t="s">
        <v>174</v>
      </c>
      <c r="G161" t="s">
        <v>133</v>
      </c>
      <c r="H161">
        <v>2</v>
      </c>
    </row>
    <row r="162" spans="4:8" x14ac:dyDescent="0.25">
      <c r="D162" t="s">
        <v>175</v>
      </c>
    </row>
    <row r="163" spans="4:8" x14ac:dyDescent="0.25">
      <c r="D163" t="s">
        <v>176</v>
      </c>
      <c r="G163" t="s">
        <v>255</v>
      </c>
    </row>
    <row r="164" spans="4:8" x14ac:dyDescent="0.25">
      <c r="D164" t="s">
        <v>177</v>
      </c>
      <c r="G164" t="s">
        <v>247</v>
      </c>
    </row>
    <row r="165" spans="4:8" x14ac:dyDescent="0.25">
      <c r="D165" t="s">
        <v>178</v>
      </c>
      <c r="G165" t="s">
        <v>262</v>
      </c>
    </row>
    <row r="166" spans="4:8" x14ac:dyDescent="0.25">
      <c r="D166" t="s">
        <v>179</v>
      </c>
      <c r="G166" t="s">
        <v>397</v>
      </c>
    </row>
    <row r="167" spans="4:8" x14ac:dyDescent="0.25">
      <c r="D167" t="s">
        <v>180</v>
      </c>
      <c r="G167" t="s">
        <v>274</v>
      </c>
      <c r="H167">
        <v>2</v>
      </c>
    </row>
    <row r="168" spans="4:8" x14ac:dyDescent="0.25">
      <c r="D168" t="s">
        <v>181</v>
      </c>
    </row>
    <row r="169" spans="4:8" x14ac:dyDescent="0.25">
      <c r="D169" t="s">
        <v>182</v>
      </c>
      <c r="G169" t="s">
        <v>125</v>
      </c>
    </row>
    <row r="170" spans="4:8" x14ac:dyDescent="0.25">
      <c r="D170" t="s">
        <v>183</v>
      </c>
      <c r="G170" t="s">
        <v>197</v>
      </c>
    </row>
    <row r="171" spans="4:8" x14ac:dyDescent="0.25">
      <c r="D171" t="s">
        <v>184</v>
      </c>
      <c r="G171" t="s">
        <v>269</v>
      </c>
      <c r="H171">
        <v>2</v>
      </c>
    </row>
    <row r="172" spans="4:8" x14ac:dyDescent="0.25">
      <c r="D172" t="s">
        <v>53</v>
      </c>
    </row>
    <row r="173" spans="4:8" x14ac:dyDescent="0.25">
      <c r="D173" t="s">
        <v>185</v>
      </c>
      <c r="G173" t="s">
        <v>229</v>
      </c>
    </row>
    <row r="174" spans="4:8" x14ac:dyDescent="0.25">
      <c r="D174" t="s">
        <v>186</v>
      </c>
      <c r="G174" t="s">
        <v>23</v>
      </c>
    </row>
    <row r="175" spans="4:8" x14ac:dyDescent="0.25">
      <c r="D175" t="s">
        <v>187</v>
      </c>
      <c r="G175" t="s">
        <v>10</v>
      </c>
    </row>
    <row r="176" spans="4:8" x14ac:dyDescent="0.25">
      <c r="D176" t="s">
        <v>188</v>
      </c>
      <c r="G176" t="s">
        <v>20</v>
      </c>
    </row>
    <row r="177" spans="1:8" x14ac:dyDescent="0.25">
      <c r="D177" t="s">
        <v>189</v>
      </c>
      <c r="G177" t="s">
        <v>406</v>
      </c>
    </row>
    <row r="178" spans="1:8" x14ac:dyDescent="0.25">
      <c r="D178" t="s">
        <v>190</v>
      </c>
      <c r="G178" t="s">
        <v>238</v>
      </c>
      <c r="H178">
        <v>2</v>
      </c>
    </row>
    <row r="179" spans="1:8" ht="15.75" x14ac:dyDescent="0.25">
      <c r="D179" s="1" t="s">
        <v>191</v>
      </c>
    </row>
    <row r="180" spans="1:8" x14ac:dyDescent="0.25">
      <c r="D180" t="s">
        <v>192</v>
      </c>
      <c r="G180" t="s">
        <v>107</v>
      </c>
      <c r="H180">
        <v>2</v>
      </c>
    </row>
    <row r="181" spans="1:8" x14ac:dyDescent="0.25">
      <c r="D181" t="s">
        <v>193</v>
      </c>
    </row>
    <row r="182" spans="1:8" x14ac:dyDescent="0.25">
      <c r="D182" t="s">
        <v>194</v>
      </c>
      <c r="G182" t="s">
        <v>328</v>
      </c>
    </row>
    <row r="183" spans="1:8" x14ac:dyDescent="0.25">
      <c r="D183" t="s">
        <v>195</v>
      </c>
      <c r="G183" t="s">
        <v>240</v>
      </c>
    </row>
    <row r="184" spans="1:8" x14ac:dyDescent="0.25">
      <c r="A184" t="s">
        <v>64</v>
      </c>
      <c r="B184" t="s">
        <v>196</v>
      </c>
      <c r="C184" t="str">
        <f>(D184&amp;", "&amp;D185&amp;", "&amp;D186&amp;", "&amp;D187&amp;", "&amp;D188&amp;", "&amp;D189&amp;", "&amp;D190)</f>
        <v>Hans Sedlmayr, Clement Greenberg, Giorgio Grassi, Ignasi de Sola-Morales, Vittorio Gregotti, Marco Frascari, Joseph Mali</v>
      </c>
      <c r="D184" t="s">
        <v>197</v>
      </c>
      <c r="G184" t="s">
        <v>50</v>
      </c>
      <c r="H184">
        <v>2</v>
      </c>
    </row>
    <row r="185" spans="1:8" x14ac:dyDescent="0.25">
      <c r="D185" t="s">
        <v>198</v>
      </c>
    </row>
    <row r="186" spans="1:8" x14ac:dyDescent="0.25">
      <c r="D186" t="s">
        <v>199</v>
      </c>
      <c r="G186" t="s">
        <v>82</v>
      </c>
    </row>
    <row r="187" spans="1:8" x14ac:dyDescent="0.25">
      <c r="D187" t="s">
        <v>50</v>
      </c>
      <c r="G187" t="s">
        <v>165</v>
      </c>
    </row>
    <row r="188" spans="1:8" x14ac:dyDescent="0.25">
      <c r="D188" t="s">
        <v>200</v>
      </c>
    </row>
    <row r="189" spans="1:8" x14ac:dyDescent="0.25">
      <c r="D189" t="s">
        <v>201</v>
      </c>
      <c r="G189" t="s">
        <v>237</v>
      </c>
    </row>
    <row r="190" spans="1:8" x14ac:dyDescent="0.25">
      <c r="D190" t="s">
        <v>202</v>
      </c>
      <c r="G190" t="s">
        <v>166</v>
      </c>
    </row>
    <row r="191" spans="1:8" x14ac:dyDescent="0.25">
      <c r="A191" t="s">
        <v>203</v>
      </c>
      <c r="B191" t="s">
        <v>204</v>
      </c>
      <c r="C191" t="str">
        <f>(D191&amp;", "&amp;D192&amp;", "&amp;D193&amp;", "&amp;D194&amp;", "&amp;D195&amp;", "&amp;D196&amp;", "&amp;D197&amp;", "&amp;D198&amp;", "&amp;D199&amp;", "&amp;D200)</f>
        <v>Victor Gruen, William Leiss, Richard Sennett, William Kowinski, Joan Didon, William Dawson, Emile Zola, JC Nichols, Thurgood Marshall, Michael Herr</v>
      </c>
      <c r="D191" t="s">
        <v>205</v>
      </c>
      <c r="G191" t="s">
        <v>86</v>
      </c>
    </row>
    <row r="192" spans="1:8" x14ac:dyDescent="0.25">
      <c r="D192" t="s">
        <v>206</v>
      </c>
      <c r="G192" t="s">
        <v>264</v>
      </c>
    </row>
    <row r="193" spans="1:8" x14ac:dyDescent="0.25">
      <c r="D193" t="s">
        <v>141</v>
      </c>
      <c r="G193" t="s">
        <v>183</v>
      </c>
      <c r="H193">
        <v>2</v>
      </c>
    </row>
    <row r="194" spans="1:8" x14ac:dyDescent="0.25">
      <c r="D194" t="s">
        <v>207</v>
      </c>
    </row>
    <row r="195" spans="1:8" x14ac:dyDescent="0.25">
      <c r="D195" t="s">
        <v>208</v>
      </c>
      <c r="G195" t="s">
        <v>218</v>
      </c>
      <c r="H195">
        <v>5</v>
      </c>
    </row>
    <row r="196" spans="1:8" x14ac:dyDescent="0.25">
      <c r="D196" t="s">
        <v>209</v>
      </c>
    </row>
    <row r="197" spans="1:8" x14ac:dyDescent="0.25">
      <c r="D197" t="s">
        <v>210</v>
      </c>
    </row>
    <row r="198" spans="1:8" x14ac:dyDescent="0.25">
      <c r="D198" t="s">
        <v>211</v>
      </c>
    </row>
    <row r="199" spans="1:8" x14ac:dyDescent="0.25">
      <c r="D199" t="s">
        <v>212</v>
      </c>
    </row>
    <row r="200" spans="1:8" x14ac:dyDescent="0.25">
      <c r="A200" t="s">
        <v>60</v>
      </c>
      <c r="B200" t="s">
        <v>213</v>
      </c>
      <c r="C200" t="str">
        <f>(D200)</f>
        <v>Michael Herr</v>
      </c>
      <c r="D200" t="s">
        <v>214</v>
      </c>
      <c r="G200" t="s">
        <v>93</v>
      </c>
    </row>
    <row r="201" spans="1:8" x14ac:dyDescent="0.25">
      <c r="A201" t="s">
        <v>53</v>
      </c>
      <c r="B201" t="s">
        <v>215</v>
      </c>
      <c r="C201" t="str">
        <f>(D201)</f>
        <v>Kurt Schwitter</v>
      </c>
      <c r="D201" t="s">
        <v>216</v>
      </c>
      <c r="G201" t="s">
        <v>12</v>
      </c>
      <c r="H201">
        <v>2</v>
      </c>
    </row>
    <row r="202" spans="1:8" x14ac:dyDescent="0.25">
      <c r="A202" t="s">
        <v>53</v>
      </c>
      <c r="B202" t="s">
        <v>217</v>
      </c>
      <c r="C202" t="str">
        <f>(D202&amp;", "&amp;D203&amp;", "&amp;D204)</f>
        <v>Jacques Derrida, Jean Baudrillard, Paul Virilio</v>
      </c>
      <c r="D202" t="s">
        <v>218</v>
      </c>
    </row>
    <row r="203" spans="1:8" x14ac:dyDescent="0.25">
      <c r="D203" t="s">
        <v>219</v>
      </c>
      <c r="G203" t="s">
        <v>357</v>
      </c>
    </row>
    <row r="204" spans="1:8" x14ac:dyDescent="0.25">
      <c r="D204" t="s">
        <v>220</v>
      </c>
      <c r="G204" t="s">
        <v>236</v>
      </c>
    </row>
    <row r="205" spans="1:8" x14ac:dyDescent="0.25">
      <c r="A205" t="s">
        <v>221</v>
      </c>
      <c r="B205" t="s">
        <v>222</v>
      </c>
      <c r="C205" t="str">
        <f>(D205&amp;", "&amp;D206&amp;", "&amp;D207&amp;", "&amp;D208&amp;", "&amp;D209&amp;", "&amp;D210&amp;", "&amp;D211&amp;", "&amp;D212&amp;", "&amp;D213&amp;", "&amp;D214&amp;", "&amp;D215&amp;", "&amp;D216&amp;", "&amp;D217&amp;", "&amp;D218&amp;", "&amp;D219&amp;", "&amp;D220&amp;", "&amp;D221&amp;", "&amp;D222&amp;", "&amp;D223&amp;", "&amp;D224&amp;", "&amp;D225&amp;", "&amp;D226&amp;", "&amp;D227&amp;", "&amp;D228&amp;", "&amp;D229)</f>
        <v>Kevin Platt, Bianca Bosker, Robin Pogrebin, Paul Cret, John Anderson, Randall Ott, Heinrich Schweizer, Alexandra Kirtley, Doreen Carvajal, Peter Schjeldahl, Joel Rose, Tricia Struth, Fred Bernstein, James Fitch, Ines Weizman, Hillel Schwartz, David Brownlee, Igna Saffron, Liz Robbins, Nikolai Ouroussoff, Walter Benjamin, Tod Williams, Billie Tsien, Bruno Latour, Adam Lowe</v>
      </c>
      <c r="D205" t="s">
        <v>223</v>
      </c>
      <c r="G205" t="s">
        <v>179</v>
      </c>
    </row>
    <row r="206" spans="1:8" x14ac:dyDescent="0.25">
      <c r="D206" t="s">
        <v>224</v>
      </c>
      <c r="G206" t="s">
        <v>89</v>
      </c>
    </row>
    <row r="207" spans="1:8" x14ac:dyDescent="0.25">
      <c r="D207" t="s">
        <v>225</v>
      </c>
      <c r="G207" t="s">
        <v>377</v>
      </c>
    </row>
    <row r="208" spans="1:8" x14ac:dyDescent="0.25">
      <c r="D208" t="s">
        <v>226</v>
      </c>
      <c r="G208" t="s">
        <v>370</v>
      </c>
    </row>
    <row r="209" spans="4:8" x14ac:dyDescent="0.25">
      <c r="D209" t="s">
        <v>227</v>
      </c>
      <c r="G209" t="s">
        <v>195</v>
      </c>
    </row>
    <row r="210" spans="4:8" x14ac:dyDescent="0.25">
      <c r="D210" t="s">
        <v>228</v>
      </c>
      <c r="G210" t="s">
        <v>211</v>
      </c>
    </row>
    <row r="211" spans="4:8" x14ac:dyDescent="0.25">
      <c r="D211" t="s">
        <v>229</v>
      </c>
      <c r="G211" t="s">
        <v>40</v>
      </c>
    </row>
    <row r="212" spans="4:8" x14ac:dyDescent="0.25">
      <c r="D212" t="s">
        <v>230</v>
      </c>
      <c r="G212" t="s">
        <v>219</v>
      </c>
      <c r="H212">
        <v>2</v>
      </c>
    </row>
    <row r="213" spans="4:8" x14ac:dyDescent="0.25">
      <c r="D213" t="s">
        <v>231</v>
      </c>
    </row>
    <row r="214" spans="4:8" x14ac:dyDescent="0.25">
      <c r="D214" t="s">
        <v>232</v>
      </c>
      <c r="G214" t="s">
        <v>136</v>
      </c>
    </row>
    <row r="215" spans="4:8" x14ac:dyDescent="0.25">
      <c r="D215" t="s">
        <v>233</v>
      </c>
      <c r="G215" t="s">
        <v>249</v>
      </c>
    </row>
    <row r="216" spans="4:8" x14ac:dyDescent="0.25">
      <c r="D216" t="s">
        <v>234</v>
      </c>
      <c r="G216" t="s">
        <v>6</v>
      </c>
      <c r="H216">
        <v>6</v>
      </c>
    </row>
    <row r="217" spans="4:8" x14ac:dyDescent="0.25">
      <c r="D217" t="s">
        <v>235</v>
      </c>
    </row>
    <row r="218" spans="4:8" x14ac:dyDescent="0.25">
      <c r="D218" t="s">
        <v>236</v>
      </c>
    </row>
    <row r="219" spans="4:8" x14ac:dyDescent="0.25">
      <c r="D219" t="s">
        <v>237</v>
      </c>
    </row>
    <row r="220" spans="4:8" x14ac:dyDescent="0.25">
      <c r="D220" t="s">
        <v>238</v>
      </c>
    </row>
    <row r="221" spans="4:8" x14ac:dyDescent="0.25">
      <c r="D221" t="s">
        <v>239</v>
      </c>
    </row>
    <row r="222" spans="4:8" x14ac:dyDescent="0.25">
      <c r="D222" t="s">
        <v>240</v>
      </c>
      <c r="G222" t="s">
        <v>310</v>
      </c>
    </row>
    <row r="223" spans="4:8" x14ac:dyDescent="0.25">
      <c r="D223" t="s">
        <v>241</v>
      </c>
      <c r="G223" t="s">
        <v>170</v>
      </c>
    </row>
    <row r="224" spans="4:8" x14ac:dyDescent="0.25">
      <c r="D224" t="s">
        <v>154</v>
      </c>
      <c r="G224" t="s">
        <v>319</v>
      </c>
    </row>
    <row r="225" spans="1:8" x14ac:dyDescent="0.25">
      <c r="D225" t="s">
        <v>31</v>
      </c>
      <c r="G225" t="s">
        <v>78</v>
      </c>
    </row>
    <row r="226" spans="1:8" x14ac:dyDescent="0.25">
      <c r="D226" t="s">
        <v>242</v>
      </c>
      <c r="G226" t="s">
        <v>383</v>
      </c>
    </row>
    <row r="227" spans="1:8" x14ac:dyDescent="0.25">
      <c r="D227" t="s">
        <v>243</v>
      </c>
      <c r="G227" t="s">
        <v>208</v>
      </c>
    </row>
    <row r="228" spans="1:8" x14ac:dyDescent="0.25">
      <c r="D228" t="s">
        <v>132</v>
      </c>
      <c r="G228" t="s">
        <v>233</v>
      </c>
    </row>
    <row r="229" spans="1:8" x14ac:dyDescent="0.25">
      <c r="D229" t="s">
        <v>244</v>
      </c>
      <c r="G229" t="s">
        <v>227</v>
      </c>
    </row>
    <row r="230" spans="1:8" x14ac:dyDescent="0.25">
      <c r="A230" t="s">
        <v>237</v>
      </c>
      <c r="B230" t="s">
        <v>245</v>
      </c>
      <c r="C230" t="str">
        <f>(D230&amp;", "&amp;D231&amp;", "&amp;D232&amp;", "&amp;D233&amp;", "&amp;D234&amp;", "&amp;D235&amp;", "&amp;D236&amp;", "&amp;D237&amp;", "&amp;D238&amp;", "&amp;D239&amp;", "&amp;D240&amp;", "&amp;D241&amp;", "&amp;D242&amp;", "&amp;D243&amp;", "&amp;D244&amp;", "&amp;D245&amp;", "&amp;D246&amp;", "&amp;D247&amp;", "&amp;D248)</f>
        <v>John Pizer, Guillaume Apollinaire, Hillel Schwartz, George Dodds, Jeff Wall, Michael Fried, Christine Conley, Walter Benjamin, Boris Groys, Bernard Edelman, Bruno Latour, Adam Lowe, Will Hurst, Robert Merges, Gregory Hanks, Jefferey Kipnis, Thomas Leeser, Adrian Lahoud, Roland Barthes</v>
      </c>
      <c r="D230" t="s">
        <v>246</v>
      </c>
      <c r="G230" t="s">
        <v>356</v>
      </c>
    </row>
    <row r="231" spans="1:8" x14ac:dyDescent="0.25">
      <c r="D231" t="s">
        <v>247</v>
      </c>
      <c r="G231" t="s">
        <v>150</v>
      </c>
    </row>
    <row r="232" spans="1:8" x14ac:dyDescent="0.25">
      <c r="D232" t="s">
        <v>238</v>
      </c>
      <c r="G232" t="s">
        <v>307</v>
      </c>
    </row>
    <row r="233" spans="1:8" x14ac:dyDescent="0.25">
      <c r="D233" t="s">
        <v>248</v>
      </c>
      <c r="G233" t="s">
        <v>350</v>
      </c>
    </row>
    <row r="234" spans="1:8" x14ac:dyDescent="0.25">
      <c r="D234" t="s">
        <v>249</v>
      </c>
      <c r="G234" t="s">
        <v>246</v>
      </c>
    </row>
    <row r="235" spans="1:8" x14ac:dyDescent="0.25">
      <c r="D235" t="s">
        <v>32</v>
      </c>
      <c r="G235" t="s">
        <v>281</v>
      </c>
      <c r="H235">
        <v>2</v>
      </c>
    </row>
    <row r="236" spans="1:8" x14ac:dyDescent="0.25">
      <c r="D236" t="s">
        <v>250</v>
      </c>
    </row>
    <row r="237" spans="1:8" x14ac:dyDescent="0.25">
      <c r="D237" t="s">
        <v>31</v>
      </c>
      <c r="G237" t="s">
        <v>96</v>
      </c>
    </row>
    <row r="238" spans="1:8" x14ac:dyDescent="0.25">
      <c r="D238" t="s">
        <v>251</v>
      </c>
      <c r="G238" t="s">
        <v>351</v>
      </c>
    </row>
    <row r="239" spans="1:8" x14ac:dyDescent="0.25">
      <c r="D239" t="s">
        <v>252</v>
      </c>
      <c r="G239" t="s">
        <v>68</v>
      </c>
    </row>
    <row r="240" spans="1:8" x14ac:dyDescent="0.25">
      <c r="D240" t="s">
        <v>132</v>
      </c>
      <c r="G240" t="s">
        <v>5</v>
      </c>
    </row>
    <row r="241" spans="1:8" x14ac:dyDescent="0.25">
      <c r="D241" t="s">
        <v>244</v>
      </c>
      <c r="G241" t="s">
        <v>360</v>
      </c>
    </row>
    <row r="242" spans="1:8" x14ac:dyDescent="0.25">
      <c r="D242" t="s">
        <v>253</v>
      </c>
      <c r="G242" t="s">
        <v>277</v>
      </c>
    </row>
    <row r="243" spans="1:8" x14ac:dyDescent="0.25">
      <c r="D243" t="s">
        <v>254</v>
      </c>
      <c r="G243" t="s">
        <v>313</v>
      </c>
    </row>
    <row r="244" spans="1:8" x14ac:dyDescent="0.25">
      <c r="D244" t="s">
        <v>255</v>
      </c>
      <c r="G244" t="s">
        <v>202</v>
      </c>
    </row>
    <row r="245" spans="1:8" x14ac:dyDescent="0.25">
      <c r="D245" t="s">
        <v>6</v>
      </c>
      <c r="G245" t="s">
        <v>347</v>
      </c>
    </row>
    <row r="246" spans="1:8" x14ac:dyDescent="0.25">
      <c r="D246" t="s">
        <v>256</v>
      </c>
      <c r="G246" t="s">
        <v>127</v>
      </c>
    </row>
    <row r="247" spans="1:8" x14ac:dyDescent="0.25">
      <c r="D247" t="s">
        <v>257</v>
      </c>
      <c r="G247" t="s">
        <v>366</v>
      </c>
      <c r="H247">
        <v>2</v>
      </c>
    </row>
    <row r="248" spans="1:8" x14ac:dyDescent="0.25">
      <c r="D248" t="s">
        <v>258</v>
      </c>
    </row>
    <row r="249" spans="1:8" x14ac:dyDescent="0.25">
      <c r="A249" t="s">
        <v>259</v>
      </c>
      <c r="B249" t="s">
        <v>260</v>
      </c>
      <c r="C249" t="str">
        <f>(D249&amp;", "&amp;D250&amp;", "&amp;D251&amp;", "&amp;D252&amp;", "&amp;D253&amp;", "&amp;D254&amp;", "&amp;D255)</f>
        <v>Frank Lloyd Wright, Gottfried Semper, Guy Debord, Constant Nieuwenhuys, Ivan Chtcheglov, A F Concord, Le Corbusier</v>
      </c>
      <c r="D249" t="s">
        <v>261</v>
      </c>
      <c r="G249" t="s">
        <v>291</v>
      </c>
    </row>
    <row r="250" spans="1:8" x14ac:dyDescent="0.25">
      <c r="D250" t="s">
        <v>133</v>
      </c>
      <c r="G250" t="s">
        <v>43</v>
      </c>
    </row>
    <row r="251" spans="1:8" x14ac:dyDescent="0.25">
      <c r="D251" t="s">
        <v>262</v>
      </c>
      <c r="G251" t="s">
        <v>75</v>
      </c>
    </row>
    <row r="252" spans="1:8" x14ac:dyDescent="0.25">
      <c r="D252" t="s">
        <v>263</v>
      </c>
      <c r="G252" t="s">
        <v>64</v>
      </c>
      <c r="H252">
        <v>4</v>
      </c>
    </row>
    <row r="253" spans="1:8" x14ac:dyDescent="0.25">
      <c r="D253" t="s">
        <v>264</v>
      </c>
    </row>
    <row r="254" spans="1:8" x14ac:dyDescent="0.25">
      <c r="D254" t="s">
        <v>265</v>
      </c>
    </row>
    <row r="255" spans="1:8" x14ac:dyDescent="0.25">
      <c r="D255" t="s">
        <v>65</v>
      </c>
    </row>
    <row r="256" spans="1:8" x14ac:dyDescent="0.25">
      <c r="A256" t="s">
        <v>51</v>
      </c>
      <c r="B256" t="s">
        <v>266</v>
      </c>
      <c r="C256" t="str">
        <f>(D256&amp;", "&amp;D257&amp;", "&amp;D258&amp;", "&amp;D259&amp;", "&amp;D260&amp;", "&amp;D261&amp;", "&amp;D262&amp;", "&amp;D263&amp;", "&amp;D264&amp;", "&amp;D265&amp;", "&amp;D266&amp;", "&amp;D267&amp;", "&amp;D269&amp;", "&amp;D268&amp;", "&amp;D270&amp;", "&amp;D271&amp;", "&amp;D272&amp;", "&amp;D273&amp;", "&amp;D274&amp;", "&amp;D275)</f>
        <v>WG Sebald, Michel Foucault, Deborah Berke, Steven Harris, Michael Hays, Peter Eisenman, Colin Rowe, Manfredo Tafuri, Harold Bloom, Frederic Jameson, Michael Fried, Marshall McLuhan, Felix Guattari, Gilles Deleuze, Christian Doppler, Michel Foucault, Yve-Alain Bois, Richard Serra, Hal Foster, Dave Hickey</v>
      </c>
      <c r="D256" t="s">
        <v>267</v>
      </c>
      <c r="G256" t="s">
        <v>371</v>
      </c>
    </row>
    <row r="257" spans="1:8" x14ac:dyDescent="0.25">
      <c r="A257" t="s">
        <v>52</v>
      </c>
      <c r="D257" t="s">
        <v>268</v>
      </c>
      <c r="G257" t="s">
        <v>223</v>
      </c>
    </row>
    <row r="258" spans="1:8" x14ac:dyDescent="0.25">
      <c r="D258" t="s">
        <v>118</v>
      </c>
      <c r="G258" t="s">
        <v>161</v>
      </c>
    </row>
    <row r="259" spans="1:8" x14ac:dyDescent="0.25">
      <c r="D259" t="s">
        <v>120</v>
      </c>
      <c r="G259" t="s">
        <v>216</v>
      </c>
    </row>
    <row r="260" spans="1:8" x14ac:dyDescent="0.25">
      <c r="D260" t="s">
        <v>33</v>
      </c>
      <c r="G260" t="s">
        <v>39</v>
      </c>
    </row>
    <row r="261" spans="1:8" x14ac:dyDescent="0.25">
      <c r="D261" t="s">
        <v>61</v>
      </c>
      <c r="G261" t="s">
        <v>13</v>
      </c>
    </row>
    <row r="262" spans="1:8" x14ac:dyDescent="0.25">
      <c r="D262" t="s">
        <v>36</v>
      </c>
      <c r="G262" t="s">
        <v>407</v>
      </c>
    </row>
    <row r="263" spans="1:8" x14ac:dyDescent="0.25">
      <c r="D263" t="s">
        <v>62</v>
      </c>
      <c r="G263" t="s">
        <v>109</v>
      </c>
    </row>
    <row r="264" spans="1:8" x14ac:dyDescent="0.25">
      <c r="D264" t="s">
        <v>269</v>
      </c>
      <c r="G264" t="s">
        <v>374</v>
      </c>
    </row>
    <row r="265" spans="1:8" x14ac:dyDescent="0.25">
      <c r="D265" t="s">
        <v>60</v>
      </c>
      <c r="G265" t="s">
        <v>94</v>
      </c>
    </row>
    <row r="266" spans="1:8" x14ac:dyDescent="0.25">
      <c r="D266" t="s">
        <v>32</v>
      </c>
      <c r="G266" t="s">
        <v>65</v>
      </c>
      <c r="H266">
        <v>5</v>
      </c>
    </row>
    <row r="267" spans="1:8" x14ac:dyDescent="0.25">
      <c r="D267" t="s">
        <v>270</v>
      </c>
    </row>
    <row r="268" spans="1:8" x14ac:dyDescent="0.25">
      <c r="D268" t="s">
        <v>81</v>
      </c>
    </row>
    <row r="269" spans="1:8" x14ac:dyDescent="0.25">
      <c r="D269" t="s">
        <v>149</v>
      </c>
    </row>
    <row r="270" spans="1:8" x14ac:dyDescent="0.25">
      <c r="D270" t="s">
        <v>271</v>
      </c>
    </row>
    <row r="271" spans="1:8" x14ac:dyDescent="0.25">
      <c r="D271" t="s">
        <v>268</v>
      </c>
      <c r="G271" t="s">
        <v>18</v>
      </c>
    </row>
    <row r="272" spans="1:8" x14ac:dyDescent="0.25">
      <c r="D272" t="s">
        <v>272</v>
      </c>
      <c r="G272" t="s">
        <v>324</v>
      </c>
    </row>
    <row r="273" spans="1:8" x14ac:dyDescent="0.25">
      <c r="D273" t="s">
        <v>273</v>
      </c>
      <c r="G273" t="s">
        <v>105</v>
      </c>
    </row>
    <row r="274" spans="1:8" x14ac:dyDescent="0.25">
      <c r="D274" t="s">
        <v>274</v>
      </c>
      <c r="G274" t="s">
        <v>241</v>
      </c>
    </row>
    <row r="275" spans="1:8" x14ac:dyDescent="0.25">
      <c r="D275" t="s">
        <v>57</v>
      </c>
      <c r="G275" t="s">
        <v>293</v>
      </c>
    </row>
    <row r="276" spans="1:8" x14ac:dyDescent="0.25">
      <c r="A276" t="s">
        <v>275</v>
      </c>
      <c r="B276" t="s">
        <v>276</v>
      </c>
      <c r="C276" t="str">
        <f>(D276&amp;", "&amp;D277&amp;", "&amp;D278&amp;", "&amp;D279&amp;", "&amp;D280&amp;", "&amp;D281&amp;", "&amp;D282&amp;", "&amp;D283&amp;", "&amp;D284&amp;", "&amp;D285&amp;", "&amp;D286&amp;", "&amp;D287&amp;", "&amp;D288&amp;", "&amp;D289&amp;", "&amp;D290&amp;", "&amp;D291&amp;", "&amp;D292&amp;", "&amp;D293&amp;", "&amp;D294&amp;", "&amp;D295&amp;", "&amp;D296)</f>
        <v>Robert Venturi, Sanford Kwinter, Jonathan Crary, Gilles Deleuze, Mark Wigley, Marion Cunningham, Jefferey Kipnis, Ann Bergren, Catherine Ingraham, Robert Somol, Edmund Husserl, Jacques Derrida, Sarah Whiting, Edward Mitchell, John Rajchman, Rudolf Wittkower, Colin Rowe, William Bateson, Erwin Panofsky, Stan Allen, Michael Hays</v>
      </c>
      <c r="D276" t="s">
        <v>76</v>
      </c>
      <c r="G276" t="s">
        <v>126</v>
      </c>
    </row>
    <row r="277" spans="1:8" x14ac:dyDescent="0.25">
      <c r="D277" t="s">
        <v>186</v>
      </c>
      <c r="G277" t="s">
        <v>391</v>
      </c>
    </row>
    <row r="278" spans="1:8" x14ac:dyDescent="0.25">
      <c r="D278" t="s">
        <v>277</v>
      </c>
      <c r="G278" t="s">
        <v>62</v>
      </c>
      <c r="H278">
        <v>5</v>
      </c>
    </row>
    <row r="279" spans="1:8" x14ac:dyDescent="0.25">
      <c r="D279" t="s">
        <v>81</v>
      </c>
    </row>
    <row r="280" spans="1:8" x14ac:dyDescent="0.25">
      <c r="D280" t="s">
        <v>259</v>
      </c>
    </row>
    <row r="281" spans="1:8" x14ac:dyDescent="0.25">
      <c r="D281" t="s">
        <v>278</v>
      </c>
    </row>
    <row r="282" spans="1:8" x14ac:dyDescent="0.25">
      <c r="D282" t="s">
        <v>6</v>
      </c>
    </row>
    <row r="283" spans="1:8" x14ac:dyDescent="0.25">
      <c r="D283" t="s">
        <v>7</v>
      </c>
      <c r="G283" t="s">
        <v>137</v>
      </c>
      <c r="H283">
        <v>2</v>
      </c>
    </row>
    <row r="284" spans="1:8" x14ac:dyDescent="0.25">
      <c r="D284" t="s">
        <v>8</v>
      </c>
    </row>
    <row r="285" spans="1:8" x14ac:dyDescent="0.25">
      <c r="D285" t="s">
        <v>51</v>
      </c>
      <c r="G285" t="s">
        <v>151</v>
      </c>
      <c r="H285">
        <v>2</v>
      </c>
    </row>
    <row r="286" spans="1:8" x14ac:dyDescent="0.25">
      <c r="D286" t="s">
        <v>279</v>
      </c>
    </row>
    <row r="287" spans="1:8" x14ac:dyDescent="0.25">
      <c r="D287" t="s">
        <v>218</v>
      </c>
      <c r="G287" t="s">
        <v>405</v>
      </c>
    </row>
    <row r="288" spans="1:8" x14ac:dyDescent="0.25">
      <c r="D288" t="s">
        <v>52</v>
      </c>
      <c r="G288" t="s">
        <v>201</v>
      </c>
      <c r="H288">
        <v>2</v>
      </c>
    </row>
    <row r="289" spans="1:8" x14ac:dyDescent="0.25">
      <c r="D289" t="s">
        <v>280</v>
      </c>
    </row>
    <row r="290" spans="1:8" x14ac:dyDescent="0.25">
      <c r="D290" t="s">
        <v>281</v>
      </c>
      <c r="G290" t="s">
        <v>180</v>
      </c>
    </row>
    <row r="291" spans="1:8" x14ac:dyDescent="0.25">
      <c r="D291" t="s">
        <v>282</v>
      </c>
      <c r="G291" t="s">
        <v>400</v>
      </c>
    </row>
    <row r="292" spans="1:8" x14ac:dyDescent="0.25">
      <c r="D292" t="s">
        <v>36</v>
      </c>
      <c r="G292" t="s">
        <v>278</v>
      </c>
    </row>
    <row r="293" spans="1:8" x14ac:dyDescent="0.25">
      <c r="D293" t="s">
        <v>283</v>
      </c>
      <c r="G293" t="s">
        <v>176</v>
      </c>
    </row>
    <row r="294" spans="1:8" x14ac:dyDescent="0.25">
      <c r="D294" t="s">
        <v>284</v>
      </c>
      <c r="G294" t="s">
        <v>369</v>
      </c>
    </row>
    <row r="295" spans="1:8" x14ac:dyDescent="0.25">
      <c r="D295" t="s">
        <v>2</v>
      </c>
      <c r="G295" t="s">
        <v>123</v>
      </c>
      <c r="H295">
        <v>2</v>
      </c>
    </row>
    <row r="296" spans="1:8" x14ac:dyDescent="0.25">
      <c r="D296" t="s">
        <v>33</v>
      </c>
    </row>
    <row r="297" spans="1:8" x14ac:dyDescent="0.25">
      <c r="A297" t="s">
        <v>275</v>
      </c>
      <c r="B297" t="s">
        <v>285</v>
      </c>
      <c r="C297" t="str">
        <f>(D297&amp;", "&amp;D298&amp;", "&amp;D299&amp;", "&amp;D300&amp;", "&amp;D301&amp;", "&amp;D302&amp;", "&amp;D303&amp;", "&amp;D304&amp;", "&amp;D305&amp;", "&amp;D306&amp;", "&amp;D307&amp;", "&amp;D308&amp;", "&amp;D309&amp;", "&amp;D310&amp;", "&amp;D311&amp;", "&amp;D312&amp;", "&amp;D313&amp;", "&amp;D314&amp;", "&amp;D315&amp;", "&amp;D316&amp;", "&amp;D317&amp;", "&amp;D318&amp;", "&amp;D319&amp;", "&amp;D320&amp;", "&amp;D321&amp;", "&amp;D322&amp;", "&amp;D323)</f>
        <v>Georges Bataille, Rudolf Wittkower, Peter Eisenman, Colin Rowe, William Bateson, Morris Hickey Morgan, Ewald Welbel, Virtruvius, Jacques Derrida, Denis Hollier, Jefferey Kipnis, Jurgis Baltrusaitis, D'Arcy Wentworth Thompson, Luce Irigrary, Gilles Deleuze, Felix Guattari, Elias Canetti, Rene Thom, Georges Bataille, Sanford Kwinter, Peter Eisenman, Frank Gehry, Marvin Trachtenberg, Edwin Panofsky, Robin Evans, Jean Baudrillard, Fazlur Khan</v>
      </c>
      <c r="D297" t="s">
        <v>286</v>
      </c>
      <c r="G297" t="s">
        <v>259</v>
      </c>
    </row>
    <row r="298" spans="1:8" x14ac:dyDescent="0.25">
      <c r="D298" t="s">
        <v>282</v>
      </c>
      <c r="G298" t="s">
        <v>270</v>
      </c>
    </row>
    <row r="299" spans="1:8" x14ac:dyDescent="0.25">
      <c r="D299" t="s">
        <v>61</v>
      </c>
      <c r="G299" t="s">
        <v>359</v>
      </c>
    </row>
    <row r="300" spans="1:8" x14ac:dyDescent="0.25">
      <c r="D300" t="s">
        <v>36</v>
      </c>
      <c r="G300" t="s">
        <v>156</v>
      </c>
    </row>
    <row r="301" spans="1:8" x14ac:dyDescent="0.25">
      <c r="D301" t="s">
        <v>283</v>
      </c>
      <c r="G301" t="s">
        <v>297</v>
      </c>
    </row>
    <row r="302" spans="1:8" x14ac:dyDescent="0.25">
      <c r="D302" t="s">
        <v>287</v>
      </c>
      <c r="G302" t="s">
        <v>352</v>
      </c>
    </row>
    <row r="303" spans="1:8" x14ac:dyDescent="0.25">
      <c r="D303" t="s">
        <v>288</v>
      </c>
      <c r="G303" t="s">
        <v>46</v>
      </c>
    </row>
    <row r="304" spans="1:8" x14ac:dyDescent="0.25">
      <c r="D304" t="s">
        <v>289</v>
      </c>
      <c r="G304" t="s">
        <v>332</v>
      </c>
    </row>
    <row r="305" spans="4:8" x14ac:dyDescent="0.25">
      <c r="D305" t="s">
        <v>218</v>
      </c>
      <c r="G305" t="s">
        <v>80</v>
      </c>
      <c r="H305">
        <v>3</v>
      </c>
    </row>
    <row r="306" spans="4:8" x14ac:dyDescent="0.25">
      <c r="D306" t="s">
        <v>290</v>
      </c>
    </row>
    <row r="307" spans="4:8" x14ac:dyDescent="0.25">
      <c r="D307" t="s">
        <v>6</v>
      </c>
    </row>
    <row r="308" spans="4:8" x14ac:dyDescent="0.25">
      <c r="D308" t="s">
        <v>291</v>
      </c>
      <c r="G308" t="s">
        <v>32</v>
      </c>
      <c r="H308">
        <v>3</v>
      </c>
    </row>
    <row r="309" spans="4:8" x14ac:dyDescent="0.25">
      <c r="D309" t="s">
        <v>292</v>
      </c>
    </row>
    <row r="310" spans="4:8" x14ac:dyDescent="0.25">
      <c r="D310" t="s">
        <v>293</v>
      </c>
    </row>
    <row r="311" spans="4:8" x14ac:dyDescent="0.25">
      <c r="D311" t="s">
        <v>81</v>
      </c>
      <c r="G311" t="s">
        <v>321</v>
      </c>
    </row>
    <row r="312" spans="4:8" x14ac:dyDescent="0.25">
      <c r="D312" t="s">
        <v>149</v>
      </c>
      <c r="G312" t="s">
        <v>33</v>
      </c>
      <c r="H312">
        <v>5</v>
      </c>
    </row>
    <row r="313" spans="4:8" x14ac:dyDescent="0.25">
      <c r="D313" t="s">
        <v>294</v>
      </c>
    </row>
    <row r="314" spans="4:8" x14ac:dyDescent="0.25">
      <c r="D314" t="s">
        <v>295</v>
      </c>
    </row>
    <row r="315" spans="4:8" x14ac:dyDescent="0.25">
      <c r="D315" t="s">
        <v>286</v>
      </c>
    </row>
    <row r="316" spans="4:8" x14ac:dyDescent="0.25">
      <c r="D316" t="s">
        <v>186</v>
      </c>
    </row>
    <row r="317" spans="4:8" x14ac:dyDescent="0.25">
      <c r="D317" t="s">
        <v>61</v>
      </c>
      <c r="G317" t="s">
        <v>214</v>
      </c>
    </row>
    <row r="318" spans="4:8" x14ac:dyDescent="0.25">
      <c r="D318" t="s">
        <v>296</v>
      </c>
      <c r="G318" t="s">
        <v>9</v>
      </c>
    </row>
    <row r="319" spans="4:8" x14ac:dyDescent="0.25">
      <c r="D319" t="s">
        <v>297</v>
      </c>
      <c r="G319" t="s">
        <v>344</v>
      </c>
    </row>
    <row r="320" spans="4:8" x14ac:dyDescent="0.25">
      <c r="D320" t="s">
        <v>298</v>
      </c>
      <c r="G320" t="s">
        <v>63</v>
      </c>
    </row>
    <row r="321" spans="1:8" x14ac:dyDescent="0.25">
      <c r="D321" t="s">
        <v>26</v>
      </c>
      <c r="G321" t="s">
        <v>55</v>
      </c>
    </row>
    <row r="322" spans="1:8" x14ac:dyDescent="0.25">
      <c r="D322" t="s">
        <v>219</v>
      </c>
      <c r="G322" t="s">
        <v>353</v>
      </c>
    </row>
    <row r="323" spans="1:8" x14ac:dyDescent="0.25">
      <c r="D323" t="s">
        <v>299</v>
      </c>
      <c r="G323" t="s">
        <v>268</v>
      </c>
      <c r="H323">
        <v>2</v>
      </c>
    </row>
    <row r="324" spans="1:8" x14ac:dyDescent="0.25">
      <c r="A324" t="s">
        <v>2</v>
      </c>
      <c r="B324" t="s">
        <v>300</v>
      </c>
      <c r="C324" t="str">
        <f>(D324&amp;", "&amp;D325&amp;", "&amp;D326&amp;", "&amp;D327&amp;", "&amp;D328&amp;", "&amp;D329&amp;", "&amp;D330&amp;", "&amp;D331)</f>
        <v>Friedrich Kittler, Slavoj Zizek, Toyo Ito, Charles Peirce, Gilles Deleuze, Felix Guattari, Michael Hays, Robert Somol</v>
      </c>
      <c r="D324" t="s">
        <v>301</v>
      </c>
    </row>
    <row r="325" spans="1:8" x14ac:dyDescent="0.25">
      <c r="D325" t="s">
        <v>302</v>
      </c>
      <c r="G325" t="s">
        <v>47</v>
      </c>
    </row>
    <row r="326" spans="1:8" x14ac:dyDescent="0.25">
      <c r="D326" t="s">
        <v>177</v>
      </c>
      <c r="G326" t="s">
        <v>287</v>
      </c>
    </row>
    <row r="327" spans="1:8" x14ac:dyDescent="0.25">
      <c r="D327" t="s">
        <v>303</v>
      </c>
      <c r="G327" t="s">
        <v>312</v>
      </c>
    </row>
    <row r="328" spans="1:8" x14ac:dyDescent="0.25">
      <c r="D328" t="s">
        <v>81</v>
      </c>
      <c r="G328" t="s">
        <v>147</v>
      </c>
    </row>
    <row r="329" spans="1:8" x14ac:dyDescent="0.25">
      <c r="D329" t="s">
        <v>149</v>
      </c>
      <c r="G329" t="s">
        <v>154</v>
      </c>
      <c r="H329">
        <v>2</v>
      </c>
    </row>
    <row r="330" spans="1:8" x14ac:dyDescent="0.25">
      <c r="D330" t="s">
        <v>33</v>
      </c>
    </row>
    <row r="331" spans="1:8" x14ac:dyDescent="0.25">
      <c r="D331" t="s">
        <v>51</v>
      </c>
      <c r="G331" t="s">
        <v>128</v>
      </c>
    </row>
    <row r="332" spans="1:8" x14ac:dyDescent="0.25">
      <c r="A332" t="s">
        <v>51</v>
      </c>
      <c r="B332" t="s">
        <v>304</v>
      </c>
      <c r="C332" t="str">
        <f>(D332&amp;", "&amp;D333&amp;", "&amp;D334&amp;", "&amp;D335&amp;", "&amp;D336&amp;", "&amp;D337&amp;", "&amp;D338&amp;", "&amp;D339&amp;", "&amp;D340&amp;", "&amp;D341&amp;", "&amp;D342&amp;", "&amp;D343&amp;", "&amp;D344&amp;", "&amp;D345&amp;", "&amp;D346&amp;", "&amp;D347&amp;", "&amp;D348&amp;", "&amp;D349&amp;", "&amp;D350&amp;", "&amp;D351)</f>
        <v>Peter Eisenman, Christopher Alexander, Reyner Banham, Colin Rowe, Gilles Deleuze, Alexander Caragonne, John Hejduk, Harold Bloom, Le Corbusier, Robert Venturi, Clement Greenberg, Yve-Alain Bois, Robin Evans, Eve Blau, Edward Kaufman, Georges Bataille, John Rajchman, Rem Koolhaas, Michael Foucault, Jeremy Bentham</v>
      </c>
      <c r="D332" t="s">
        <v>61</v>
      </c>
      <c r="G332" t="s">
        <v>146</v>
      </c>
    </row>
    <row r="333" spans="1:8" x14ac:dyDescent="0.25">
      <c r="D333" t="s">
        <v>305</v>
      </c>
      <c r="G333" t="s">
        <v>335</v>
      </c>
    </row>
    <row r="334" spans="1:8" x14ac:dyDescent="0.25">
      <c r="D334" t="s">
        <v>98</v>
      </c>
      <c r="G334" t="s">
        <v>157</v>
      </c>
    </row>
    <row r="335" spans="1:8" x14ac:dyDescent="0.25">
      <c r="D335" t="s">
        <v>36</v>
      </c>
      <c r="G335" t="s">
        <v>28</v>
      </c>
    </row>
    <row r="336" spans="1:8" x14ac:dyDescent="0.25">
      <c r="D336" t="s">
        <v>81</v>
      </c>
      <c r="G336" t="s">
        <v>329</v>
      </c>
    </row>
    <row r="337" spans="1:8" x14ac:dyDescent="0.25">
      <c r="D337" t="s">
        <v>306</v>
      </c>
      <c r="G337" t="s">
        <v>155</v>
      </c>
      <c r="H337">
        <v>2</v>
      </c>
    </row>
    <row r="338" spans="1:8" x14ac:dyDescent="0.25">
      <c r="D338" t="s">
        <v>307</v>
      </c>
    </row>
    <row r="339" spans="1:8" x14ac:dyDescent="0.25">
      <c r="D339" t="s">
        <v>269</v>
      </c>
      <c r="G339" t="s">
        <v>338</v>
      </c>
    </row>
    <row r="340" spans="1:8" x14ac:dyDescent="0.25">
      <c r="D340" t="s">
        <v>65</v>
      </c>
      <c r="G340" t="s">
        <v>226</v>
      </c>
    </row>
    <row r="341" spans="1:8" x14ac:dyDescent="0.25">
      <c r="D341" t="s">
        <v>76</v>
      </c>
      <c r="G341" t="s">
        <v>174</v>
      </c>
    </row>
    <row r="342" spans="1:8" x14ac:dyDescent="0.25">
      <c r="D342" t="s">
        <v>198</v>
      </c>
      <c r="G342" t="s">
        <v>142</v>
      </c>
    </row>
    <row r="343" spans="1:8" x14ac:dyDescent="0.25">
      <c r="D343" t="s">
        <v>272</v>
      </c>
      <c r="G343" t="s">
        <v>220</v>
      </c>
    </row>
    <row r="344" spans="1:8" x14ac:dyDescent="0.25">
      <c r="D344" t="s">
        <v>26</v>
      </c>
      <c r="G344" t="s">
        <v>61</v>
      </c>
      <c r="H344">
        <v>8</v>
      </c>
    </row>
    <row r="345" spans="1:8" x14ac:dyDescent="0.25">
      <c r="D345" t="s">
        <v>308</v>
      </c>
    </row>
    <row r="346" spans="1:8" x14ac:dyDescent="0.25">
      <c r="D346" t="s">
        <v>309</v>
      </c>
    </row>
    <row r="347" spans="1:8" x14ac:dyDescent="0.25">
      <c r="D347" t="s">
        <v>286</v>
      </c>
    </row>
    <row r="348" spans="1:8" x14ac:dyDescent="0.25">
      <c r="D348" t="s">
        <v>281</v>
      </c>
    </row>
    <row r="349" spans="1:8" x14ac:dyDescent="0.25">
      <c r="D349" t="s">
        <v>53</v>
      </c>
    </row>
    <row r="350" spans="1:8" x14ac:dyDescent="0.25">
      <c r="D350" t="s">
        <v>80</v>
      </c>
    </row>
    <row r="351" spans="1:8" x14ac:dyDescent="0.25">
      <c r="D351" t="s">
        <v>310</v>
      </c>
    </row>
    <row r="352" spans="1:8" x14ac:dyDescent="0.25">
      <c r="A352" t="s">
        <v>259</v>
      </c>
      <c r="B352" t="s">
        <v>311</v>
      </c>
      <c r="C352" t="str">
        <f>(D352&amp;", "&amp;D353&amp;", "&amp;D354&amp;", "&amp;D355&amp;", "&amp;D356)</f>
        <v>Nigel Coates, Jorge Silvetti, Peter Eisenman, Vittorio Gregotti, Manfredo Tafuri</v>
      </c>
      <c r="D352" t="s">
        <v>312</v>
      </c>
      <c r="G352" t="s">
        <v>373</v>
      </c>
    </row>
    <row r="353" spans="1:8" x14ac:dyDescent="0.25">
      <c r="D353" t="s">
        <v>313</v>
      </c>
      <c r="G353" t="s">
        <v>232</v>
      </c>
    </row>
    <row r="354" spans="1:8" x14ac:dyDescent="0.25">
      <c r="D354" t="s">
        <v>61</v>
      </c>
      <c r="G354" t="s">
        <v>116</v>
      </c>
    </row>
    <row r="355" spans="1:8" x14ac:dyDescent="0.25">
      <c r="D355" t="s">
        <v>200</v>
      </c>
      <c r="G355" t="s">
        <v>138</v>
      </c>
    </row>
    <row r="356" spans="1:8" x14ac:dyDescent="0.25">
      <c r="D356" t="s">
        <v>62</v>
      </c>
      <c r="G356" t="s">
        <v>30</v>
      </c>
    </row>
    <row r="357" spans="1:8" x14ac:dyDescent="0.25">
      <c r="A357" t="s">
        <v>314</v>
      </c>
      <c r="B357" t="s">
        <v>315</v>
      </c>
      <c r="C357" t="str">
        <f>(D357&amp;", "&amp;D358&amp;", "&amp;D359&amp;", "&amp;D360&amp;", "&amp;D361&amp;", "&amp;D362&amp;", "&amp;D363&amp;", "&amp;D364&amp;", "&amp;D365&amp;", "&amp;D366&amp;", "&amp;D367&amp;", "&amp;D368&amp;", "&amp;D369&amp;", "&amp;D370&amp;", "&amp;D371&amp;", "&amp;D372&amp;", "&amp;D373&amp;", "&amp;D374&amp;", "&amp;D375&amp;", "&amp;D376&amp;", "&amp;D377&amp;", "&amp;D378&amp;", "&amp;D379&amp;", "&amp;D380&amp;", "&amp;D381&amp;", "&amp;D382&amp;", "&amp;D383&amp;", "&amp;D384&amp;", "&amp;D385&amp;", "&amp;D386&amp;", "&amp;D387&amp;", "&amp;D388&amp;", "&amp;D389&amp;", "&amp;D390&amp;", "&amp;D391&amp;", "&amp;D392&amp;", "&amp;D393&amp;", "&amp;D394&amp;", "&amp;D395&amp;", "&amp;D396)</f>
        <v>Carlota Perez, Tiziana Terranova, Charlie Gere, Jim Fisher, Saskia Sassen, Manuel Castells, Michael Hardt, Anotonio Negri, Frederic Jameson, Ernest Mandel, Hal Foster, Rosalind Krauss, Lev Manovich, Craig Owens, Ronald Grover, Cliff Edwards, Ian Rowley, Gilles Deleuze, Jacques Derrida, Patricia Pearson, Walter Ong, Arthur Sclesinger Jr, Max Horkheimer, Theodor Adorno, Thomas Frank, Richard Sennett, Oskar Negt, Alexander Kluge, Steven Kates, Paul Baran, Yochai Benkler, Richard Rodgers, Ryan Singel, Manuel De Landa, Clay Shirky, Robert Putnam, Michael Minges, Richard Barbook, Andy Cameron, Josh McHugh</v>
      </c>
      <c r="D357" t="s">
        <v>316</v>
      </c>
      <c r="G357" t="s">
        <v>135</v>
      </c>
    </row>
    <row r="358" spans="1:8" x14ac:dyDescent="0.25">
      <c r="D358" t="s">
        <v>317</v>
      </c>
      <c r="G358" t="s">
        <v>175</v>
      </c>
    </row>
    <row r="359" spans="1:8" x14ac:dyDescent="0.25">
      <c r="D359" t="s">
        <v>318</v>
      </c>
      <c r="G359" t="s">
        <v>100</v>
      </c>
    </row>
    <row r="360" spans="1:8" x14ac:dyDescent="0.25">
      <c r="D360" t="s">
        <v>319</v>
      </c>
      <c r="G360" t="s">
        <v>42</v>
      </c>
      <c r="H360">
        <v>2</v>
      </c>
    </row>
    <row r="361" spans="1:8" x14ac:dyDescent="0.25">
      <c r="D361" t="s">
        <v>320</v>
      </c>
    </row>
    <row r="362" spans="1:8" x14ac:dyDescent="0.25">
      <c r="D362" t="s">
        <v>137</v>
      </c>
      <c r="G362" t="s">
        <v>404</v>
      </c>
    </row>
    <row r="363" spans="1:8" x14ac:dyDescent="0.25">
      <c r="D363" t="s">
        <v>321</v>
      </c>
      <c r="G363" t="s">
        <v>22</v>
      </c>
    </row>
    <row r="364" spans="1:8" x14ac:dyDescent="0.25">
      <c r="D364" t="s">
        <v>322</v>
      </c>
      <c r="G364" t="s">
        <v>188</v>
      </c>
    </row>
    <row r="365" spans="1:8" x14ac:dyDescent="0.25">
      <c r="D365" t="s">
        <v>60</v>
      </c>
      <c r="G365" t="s">
        <v>41</v>
      </c>
    </row>
    <row r="366" spans="1:8" x14ac:dyDescent="0.25">
      <c r="D366" t="s">
        <v>323</v>
      </c>
      <c r="G366" t="s">
        <v>73</v>
      </c>
    </row>
    <row r="367" spans="1:8" x14ac:dyDescent="0.25">
      <c r="D367" t="s">
        <v>274</v>
      </c>
      <c r="G367" t="s">
        <v>113</v>
      </c>
    </row>
    <row r="368" spans="1:8" x14ac:dyDescent="0.25">
      <c r="D368" t="s">
        <v>27</v>
      </c>
      <c r="G368" t="s">
        <v>228</v>
      </c>
    </row>
    <row r="369" spans="4:8" x14ac:dyDescent="0.25">
      <c r="D369" t="s">
        <v>324</v>
      </c>
      <c r="G369" t="s">
        <v>354</v>
      </c>
    </row>
    <row r="370" spans="4:8" x14ac:dyDescent="0.25">
      <c r="D370" t="s">
        <v>325</v>
      </c>
      <c r="G370" t="s">
        <v>158</v>
      </c>
    </row>
    <row r="371" spans="4:8" x14ac:dyDescent="0.25">
      <c r="D371" t="s">
        <v>326</v>
      </c>
      <c r="G371" t="s">
        <v>11</v>
      </c>
      <c r="H371">
        <v>8</v>
      </c>
    </row>
    <row r="372" spans="4:8" x14ac:dyDescent="0.25">
      <c r="D372" t="s">
        <v>327</v>
      </c>
    </row>
    <row r="373" spans="4:8" x14ac:dyDescent="0.25">
      <c r="D373" t="s">
        <v>328</v>
      </c>
    </row>
    <row r="374" spans="4:8" x14ac:dyDescent="0.25">
      <c r="D374" t="s">
        <v>81</v>
      </c>
    </row>
    <row r="375" spans="4:8" x14ac:dyDescent="0.25">
      <c r="D375" t="s">
        <v>218</v>
      </c>
    </row>
    <row r="376" spans="4:8" x14ac:dyDescent="0.25">
      <c r="D376" t="s">
        <v>329</v>
      </c>
    </row>
    <row r="377" spans="4:8" x14ac:dyDescent="0.25">
      <c r="D377" t="s">
        <v>330</v>
      </c>
    </row>
    <row r="378" spans="4:8" x14ac:dyDescent="0.25">
      <c r="D378" t="s">
        <v>331</v>
      </c>
    </row>
    <row r="379" spans="4:8" x14ac:dyDescent="0.25">
      <c r="D379" t="s">
        <v>332</v>
      </c>
      <c r="G379" t="s">
        <v>295</v>
      </c>
    </row>
    <row r="380" spans="4:8" x14ac:dyDescent="0.25">
      <c r="D380" t="s">
        <v>333</v>
      </c>
      <c r="G380" t="s">
        <v>98</v>
      </c>
      <c r="H380">
        <v>3</v>
      </c>
    </row>
    <row r="381" spans="4:8" x14ac:dyDescent="0.25">
      <c r="D381" t="s">
        <v>334</v>
      </c>
    </row>
    <row r="382" spans="4:8" x14ac:dyDescent="0.25">
      <c r="D382" t="s">
        <v>141</v>
      </c>
    </row>
    <row r="383" spans="4:8" x14ac:dyDescent="0.25">
      <c r="D383" t="s">
        <v>335</v>
      </c>
      <c r="G383" t="s">
        <v>59</v>
      </c>
    </row>
    <row r="384" spans="4:8" x14ac:dyDescent="0.25">
      <c r="D384" t="s">
        <v>336</v>
      </c>
      <c r="G384" t="s">
        <v>345</v>
      </c>
    </row>
    <row r="385" spans="1:8" x14ac:dyDescent="0.25">
      <c r="D385" t="s">
        <v>337</v>
      </c>
      <c r="G385" t="s">
        <v>375</v>
      </c>
    </row>
    <row r="386" spans="1:8" x14ac:dyDescent="0.25">
      <c r="D386" t="s">
        <v>338</v>
      </c>
      <c r="G386" t="s">
        <v>184</v>
      </c>
      <c r="H386">
        <v>2</v>
      </c>
    </row>
    <row r="387" spans="1:8" x14ac:dyDescent="0.25">
      <c r="D387" t="s">
        <v>339</v>
      </c>
    </row>
    <row r="388" spans="1:8" x14ac:dyDescent="0.25">
      <c r="D388" t="s">
        <v>340</v>
      </c>
      <c r="G388" t="s">
        <v>99</v>
      </c>
    </row>
    <row r="389" spans="1:8" x14ac:dyDescent="0.25">
      <c r="D389" t="s">
        <v>341</v>
      </c>
      <c r="G389" t="s">
        <v>340</v>
      </c>
    </row>
    <row r="390" spans="1:8" x14ac:dyDescent="0.25">
      <c r="D390" t="s">
        <v>151</v>
      </c>
      <c r="G390" t="s">
        <v>386</v>
      </c>
    </row>
    <row r="391" spans="1:8" x14ac:dyDescent="0.25">
      <c r="D391" t="s">
        <v>342</v>
      </c>
      <c r="G391" t="s">
        <v>141</v>
      </c>
      <c r="H391">
        <v>3</v>
      </c>
    </row>
    <row r="392" spans="1:8" x14ac:dyDescent="0.25">
      <c r="D392" t="s">
        <v>343</v>
      </c>
    </row>
    <row r="393" spans="1:8" x14ac:dyDescent="0.25">
      <c r="D393" t="s">
        <v>344</v>
      </c>
    </row>
    <row r="394" spans="1:8" x14ac:dyDescent="0.25">
      <c r="D394" t="s">
        <v>345</v>
      </c>
      <c r="G394" t="s">
        <v>273</v>
      </c>
    </row>
    <row r="395" spans="1:8" x14ac:dyDescent="0.25">
      <c r="D395" t="s">
        <v>346</v>
      </c>
      <c r="G395" t="s">
        <v>104</v>
      </c>
      <c r="H395">
        <v>3</v>
      </c>
    </row>
    <row r="396" spans="1:8" x14ac:dyDescent="0.25">
      <c r="D396" t="s">
        <v>347</v>
      </c>
    </row>
    <row r="397" spans="1:8" x14ac:dyDescent="0.25">
      <c r="A397" t="s">
        <v>12</v>
      </c>
      <c r="B397" t="s">
        <v>348</v>
      </c>
      <c r="C397" t="str">
        <f>(D397&amp;", "&amp;D398&amp;", "&amp;D399&amp;", "&amp;D400&amp;", "&amp;D401&amp;", "&amp;D402&amp;", "&amp;D403&amp;", "&amp;D404&amp;", "&amp;D405&amp;", "&amp;D406&amp;", "&amp;D407&amp;", "&amp;D408&amp;", "&amp;D409&amp;", "&amp;D410&amp;", "&amp;D411&amp;", "&amp;D412&amp;", "&amp;D413&amp;", "&amp;D414&amp;", "&amp;D415&amp;", "&amp;D416&amp;", "&amp;D417&amp;", "&amp;D418&amp;", "&amp;D419&amp;", "&amp;D420&amp;", "&amp;D421&amp;", "&amp;D422&amp;", "&amp;D423&amp;", "&amp;D424&amp;", "&amp;D425)</f>
        <v>Augustin Berquse, John Jackson, John Stilgoe, Maurice Merleau-Ponty, Michel de Certeau, Raymond Williams, Denis Cosgrove, John Barrell, William Mitchell, James Duncan, David Ley, Michael Foucault, Martin Jay, Johnathan Smith, Alexander Wilson, Alex MacLean, Francois Jullien, Marco Frascari, David Leatherbarrow, Winy Maas, Stan Allen, Bart Lootsma, Julia Czerniak, Jacob van der Rijs, Richard Koek, Sanford Kwinter, Roland Barthes, Mark Taylor, Esa Saarinen</v>
      </c>
      <c r="D397" t="s">
        <v>349</v>
      </c>
    </row>
    <row r="398" spans="1:8" x14ac:dyDescent="0.25">
      <c r="D398" t="s">
        <v>350</v>
      </c>
      <c r="G398" t="s">
        <v>409</v>
      </c>
    </row>
    <row r="399" spans="1:8" x14ac:dyDescent="0.25">
      <c r="D399" t="s">
        <v>351</v>
      </c>
      <c r="G399" t="s">
        <v>254</v>
      </c>
    </row>
    <row r="400" spans="1:8" x14ac:dyDescent="0.25">
      <c r="D400" t="s">
        <v>352</v>
      </c>
      <c r="G400" t="s">
        <v>343</v>
      </c>
    </row>
    <row r="401" spans="4:8" x14ac:dyDescent="0.25">
      <c r="D401" t="s">
        <v>353</v>
      </c>
      <c r="G401" t="s">
        <v>51</v>
      </c>
      <c r="H401">
        <v>4</v>
      </c>
    </row>
    <row r="402" spans="4:8" x14ac:dyDescent="0.25">
      <c r="D402" t="s">
        <v>354</v>
      </c>
    </row>
    <row r="403" spans="4:8" x14ac:dyDescent="0.25">
      <c r="D403" t="s">
        <v>355</v>
      </c>
    </row>
    <row r="404" spans="4:8" x14ac:dyDescent="0.25">
      <c r="D404" t="s">
        <v>356</v>
      </c>
    </row>
    <row r="405" spans="4:8" x14ac:dyDescent="0.25">
      <c r="D405" t="s">
        <v>169</v>
      </c>
      <c r="G405" t="s">
        <v>76</v>
      </c>
      <c r="H405">
        <v>6</v>
      </c>
    </row>
    <row r="406" spans="4:8" x14ac:dyDescent="0.25">
      <c r="D406" t="s">
        <v>357</v>
      </c>
    </row>
    <row r="407" spans="4:8" x14ac:dyDescent="0.25">
      <c r="D407" t="s">
        <v>358</v>
      </c>
    </row>
    <row r="408" spans="4:8" x14ac:dyDescent="0.25">
      <c r="D408" t="s">
        <v>80</v>
      </c>
    </row>
    <row r="409" spans="4:8" x14ac:dyDescent="0.25">
      <c r="D409" t="s">
        <v>359</v>
      </c>
    </row>
    <row r="410" spans="4:8" x14ac:dyDescent="0.25">
      <c r="D410" t="s">
        <v>360</v>
      </c>
    </row>
    <row r="411" spans="4:8" x14ac:dyDescent="0.25">
      <c r="D411" t="s">
        <v>361</v>
      </c>
      <c r="G411" t="s">
        <v>396</v>
      </c>
    </row>
    <row r="412" spans="4:8" x14ac:dyDescent="0.25">
      <c r="D412" t="s">
        <v>362</v>
      </c>
      <c r="G412" t="s">
        <v>131</v>
      </c>
    </row>
    <row r="413" spans="4:8" x14ac:dyDescent="0.25">
      <c r="D413" t="s">
        <v>363</v>
      </c>
      <c r="G413" t="s">
        <v>26</v>
      </c>
      <c r="H413">
        <v>3</v>
      </c>
    </row>
    <row r="414" spans="4:8" x14ac:dyDescent="0.25">
      <c r="D414" t="s">
        <v>201</v>
      </c>
    </row>
    <row r="415" spans="4:8" x14ac:dyDescent="0.25">
      <c r="D415" t="s">
        <v>364</v>
      </c>
    </row>
    <row r="416" spans="4:8" x14ac:dyDescent="0.25">
      <c r="D416" t="s">
        <v>182</v>
      </c>
      <c r="G416" t="s">
        <v>225</v>
      </c>
    </row>
    <row r="417" spans="1:8" x14ac:dyDescent="0.25">
      <c r="D417" t="s">
        <v>2</v>
      </c>
      <c r="G417" t="s">
        <v>162</v>
      </c>
    </row>
    <row r="418" spans="1:8" x14ac:dyDescent="0.25">
      <c r="D418" t="s">
        <v>365</v>
      </c>
      <c r="G418" t="s">
        <v>45</v>
      </c>
    </row>
    <row r="419" spans="1:8" x14ac:dyDescent="0.25">
      <c r="D419" t="s">
        <v>366</v>
      </c>
      <c r="G419" t="s">
        <v>56</v>
      </c>
    </row>
    <row r="420" spans="1:8" x14ac:dyDescent="0.25">
      <c r="D420" t="s">
        <v>183</v>
      </c>
      <c r="G420" t="s">
        <v>258</v>
      </c>
      <c r="H420">
        <v>2</v>
      </c>
    </row>
    <row r="421" spans="1:8" x14ac:dyDescent="0.25">
      <c r="D421" t="s">
        <v>184</v>
      </c>
    </row>
    <row r="422" spans="1:8" x14ac:dyDescent="0.25">
      <c r="D422" t="s">
        <v>186</v>
      </c>
      <c r="G422" t="s">
        <v>178</v>
      </c>
    </row>
    <row r="423" spans="1:8" x14ac:dyDescent="0.25">
      <c r="D423" t="s">
        <v>258</v>
      </c>
      <c r="G423" t="s">
        <v>326</v>
      </c>
    </row>
    <row r="424" spans="1:8" x14ac:dyDescent="0.25">
      <c r="D424" t="s">
        <v>123</v>
      </c>
      <c r="G424" t="s">
        <v>27</v>
      </c>
      <c r="H424">
        <v>3</v>
      </c>
    </row>
    <row r="425" spans="1:8" x14ac:dyDescent="0.25">
      <c r="D425" t="s">
        <v>367</v>
      </c>
    </row>
    <row r="426" spans="1:8" x14ac:dyDescent="0.25">
      <c r="A426" t="s">
        <v>193</v>
      </c>
      <c r="B426" t="s">
        <v>368</v>
      </c>
      <c r="C426" t="str">
        <f>(D426&amp;", "&amp;D427&amp;", "&amp;D428&amp;", "&amp;D429&amp;", "&amp;D430&amp;", "&amp;D431&amp;", "&amp;D432&amp;", "&amp;D433&amp;", "&amp;D434&amp;", "&amp;D435&amp;", "&amp;D436&amp;", "&amp;D437&amp;", "&amp;D438&amp;", "&amp;D439&amp;", "&amp;D440&amp;", "&amp;D441&amp;", "&amp;D442&amp;", "&amp;D443&amp;", "&amp;D444&amp;", "&amp;D445&amp;", "&amp;D446&amp;", "&amp;D447&amp;", "&amp;D448&amp;", "&amp;D449&amp;", "&amp;D450&amp;", "&amp;D451)</f>
        <v>Stan Allen, James Corner, Julia Czerniak, Ian McHarg, Mark Luccarelli, Jane Jacobs, Robert Venturi, Kevin Lynch, Aldo Rossi, Denise Scott Brown, Steven Izenour, Charles Jencks, Patrik Schumacher, Christian Rogner, Anthony Vidler, Jacques Derrida, Bernard Tschumi, Rem Koolhaas, Kenneth Frampton, Peter Rowe, Lars Lerup, Richard Forman, Wenche Dramstad, James Olson, Richard Weller, Adriaan Geuze</v>
      </c>
      <c r="D426" t="s">
        <v>2</v>
      </c>
    </row>
    <row r="427" spans="1:8" x14ac:dyDescent="0.25">
      <c r="D427" t="s">
        <v>12</v>
      </c>
      <c r="G427" t="s">
        <v>282</v>
      </c>
      <c r="H427">
        <v>2</v>
      </c>
    </row>
    <row r="428" spans="1:8" x14ac:dyDescent="0.25">
      <c r="D428" t="s">
        <v>366</v>
      </c>
    </row>
    <row r="429" spans="1:8" x14ac:dyDescent="0.25">
      <c r="D429" t="s">
        <v>107</v>
      </c>
      <c r="G429" t="s">
        <v>341</v>
      </c>
    </row>
    <row r="430" spans="1:8" x14ac:dyDescent="0.25">
      <c r="D430" t="s">
        <v>369</v>
      </c>
      <c r="G430" t="s">
        <v>395</v>
      </c>
    </row>
    <row r="431" spans="1:8" x14ac:dyDescent="0.25">
      <c r="D431" t="s">
        <v>370</v>
      </c>
      <c r="G431" t="s">
        <v>186</v>
      </c>
      <c r="H431">
        <v>4</v>
      </c>
    </row>
    <row r="432" spans="1:8" x14ac:dyDescent="0.25">
      <c r="D432" t="s">
        <v>76</v>
      </c>
    </row>
    <row r="433" spans="4:8" x14ac:dyDescent="0.25">
      <c r="D433" t="s">
        <v>371</v>
      </c>
    </row>
    <row r="434" spans="4:8" x14ac:dyDescent="0.25">
      <c r="D434" t="s">
        <v>79</v>
      </c>
    </row>
    <row r="435" spans="4:8" x14ac:dyDescent="0.25">
      <c r="D435" t="s">
        <v>77</v>
      </c>
      <c r="G435" t="s">
        <v>52</v>
      </c>
      <c r="H435">
        <v>2</v>
      </c>
    </row>
    <row r="436" spans="4:8" x14ac:dyDescent="0.25">
      <c r="D436" t="s">
        <v>119</v>
      </c>
    </row>
    <row r="437" spans="4:8" x14ac:dyDescent="0.25">
      <c r="D437" t="s">
        <v>74</v>
      </c>
      <c r="G437" t="s">
        <v>320</v>
      </c>
    </row>
    <row r="438" spans="4:8" x14ac:dyDescent="0.25">
      <c r="D438" t="s">
        <v>155</v>
      </c>
      <c r="G438" t="s">
        <v>398</v>
      </c>
    </row>
    <row r="439" spans="4:8" x14ac:dyDescent="0.25">
      <c r="D439" t="s">
        <v>372</v>
      </c>
      <c r="G439" t="s">
        <v>16</v>
      </c>
    </row>
    <row r="440" spans="4:8" x14ac:dyDescent="0.25">
      <c r="D440" t="s">
        <v>70</v>
      </c>
      <c r="G440" t="s">
        <v>163</v>
      </c>
    </row>
    <row r="441" spans="4:8" x14ac:dyDescent="0.25">
      <c r="D441" t="s">
        <v>218</v>
      </c>
      <c r="G441" t="s">
        <v>302</v>
      </c>
    </row>
    <row r="442" spans="4:8" x14ac:dyDescent="0.25">
      <c r="D442" t="s">
        <v>69</v>
      </c>
      <c r="G442" t="s">
        <v>2</v>
      </c>
      <c r="H442">
        <v>4</v>
      </c>
    </row>
    <row r="443" spans="4:8" x14ac:dyDescent="0.25">
      <c r="D443" t="s">
        <v>53</v>
      </c>
    </row>
    <row r="444" spans="4:8" x14ac:dyDescent="0.25">
      <c r="D444" t="s">
        <v>64</v>
      </c>
    </row>
    <row r="445" spans="4:8" x14ac:dyDescent="0.25">
      <c r="D445" t="s">
        <v>373</v>
      </c>
    </row>
    <row r="446" spans="4:8" x14ac:dyDescent="0.25">
      <c r="D446" t="s">
        <v>374</v>
      </c>
      <c r="G446" t="s">
        <v>35</v>
      </c>
      <c r="H446">
        <v>2</v>
      </c>
    </row>
    <row r="447" spans="4:8" x14ac:dyDescent="0.25">
      <c r="D447" t="s">
        <v>375</v>
      </c>
    </row>
    <row r="448" spans="4:8" x14ac:dyDescent="0.25">
      <c r="D448" t="s">
        <v>376</v>
      </c>
      <c r="G448" t="s">
        <v>185</v>
      </c>
    </row>
    <row r="449" spans="1:8" x14ac:dyDescent="0.25">
      <c r="D449" t="s">
        <v>377</v>
      </c>
      <c r="G449" t="s">
        <v>172</v>
      </c>
    </row>
    <row r="450" spans="1:8" x14ac:dyDescent="0.25">
      <c r="D450" t="s">
        <v>104</v>
      </c>
      <c r="G450" t="s">
        <v>120</v>
      </c>
      <c r="H450">
        <v>2</v>
      </c>
    </row>
    <row r="451" spans="1:8" x14ac:dyDescent="0.25">
      <c r="D451" t="s">
        <v>378</v>
      </c>
    </row>
    <row r="452" spans="1:8" x14ac:dyDescent="0.25">
      <c r="A452" t="s">
        <v>102</v>
      </c>
      <c r="B452" t="s">
        <v>103</v>
      </c>
      <c r="C452" t="str">
        <f>(D452&amp;", "&amp;D453&amp;", "&amp;D454&amp;", "&amp;D455&amp;", "&amp;D456&amp;", "&amp;D457&amp;", "&amp;D458&amp;", "&amp;D459&amp;", "&amp;D460&amp;", "&amp;D461&amp;", "&amp;D462&amp;", "&amp;D463&amp;", "&amp;D464&amp;", "&amp;D465)</f>
        <v>Richard Weller, Liat Margolis, Alexander Robinson, Ian McHarg, Elizabeth Meyer, Lance Gunderson, C.S. Holling, Andre Viljoen, William Thompson, Rachel Carson, Albert Gore, Garrett Hardin, Richard Weller, Peter Schwartz</v>
      </c>
      <c r="D452" t="s">
        <v>104</v>
      </c>
      <c r="G452" t="s">
        <v>119</v>
      </c>
      <c r="H452">
        <v>2</v>
      </c>
    </row>
    <row r="453" spans="1:8" x14ac:dyDescent="0.25">
      <c r="D453" t="s">
        <v>105</v>
      </c>
    </row>
    <row r="454" spans="1:8" x14ac:dyDescent="0.25">
      <c r="D454" t="s">
        <v>106</v>
      </c>
      <c r="G454" t="s">
        <v>337</v>
      </c>
    </row>
    <row r="455" spans="1:8" x14ac:dyDescent="0.25">
      <c r="D455" t="s">
        <v>107</v>
      </c>
      <c r="G455" t="s">
        <v>410</v>
      </c>
    </row>
    <row r="456" spans="1:8" x14ac:dyDescent="0.25">
      <c r="D456" t="s">
        <v>108</v>
      </c>
      <c r="G456" t="s">
        <v>121</v>
      </c>
    </row>
    <row r="457" spans="1:8" x14ac:dyDescent="0.25">
      <c r="D457" t="s">
        <v>109</v>
      </c>
      <c r="G457" t="s">
        <v>14</v>
      </c>
      <c r="H457">
        <v>2</v>
      </c>
    </row>
    <row r="458" spans="1:8" x14ac:dyDescent="0.25">
      <c r="D458" t="s">
        <v>110</v>
      </c>
    </row>
    <row r="459" spans="1:8" x14ac:dyDescent="0.25">
      <c r="D459" t="s">
        <v>111</v>
      </c>
      <c r="G459" t="s">
        <v>124</v>
      </c>
    </row>
    <row r="460" spans="1:8" x14ac:dyDescent="0.25">
      <c r="D460" t="s">
        <v>112</v>
      </c>
      <c r="G460" t="s">
        <v>333</v>
      </c>
    </row>
    <row r="461" spans="1:8" x14ac:dyDescent="0.25">
      <c r="D461" t="s">
        <v>113</v>
      </c>
      <c r="G461" t="s">
        <v>334</v>
      </c>
    </row>
    <row r="462" spans="1:8" x14ac:dyDescent="0.25">
      <c r="D462" t="s">
        <v>114</v>
      </c>
      <c r="G462" t="s">
        <v>399</v>
      </c>
    </row>
    <row r="463" spans="1:8" x14ac:dyDescent="0.25">
      <c r="D463" t="s">
        <v>115</v>
      </c>
      <c r="G463" t="s">
        <v>256</v>
      </c>
    </row>
    <row r="464" spans="1:8" x14ac:dyDescent="0.25">
      <c r="D464" t="s">
        <v>104</v>
      </c>
      <c r="G464" t="s">
        <v>212</v>
      </c>
    </row>
    <row r="465" spans="1:8" x14ac:dyDescent="0.25">
      <c r="D465" t="s">
        <v>116</v>
      </c>
      <c r="G465" t="s">
        <v>317</v>
      </c>
    </row>
    <row r="466" spans="1:8" x14ac:dyDescent="0.25">
      <c r="A466" t="s">
        <v>118</v>
      </c>
      <c r="B466" t="s">
        <v>117</v>
      </c>
      <c r="C466" t="str">
        <f>(D466&amp;", "&amp;D467&amp;", "&amp;D468&amp;", "&amp;D469&amp;", "&amp;D470)</f>
        <v>Robert Venturi, Denise Scott Brown, Steven Izenour, Steven Harris, Susan Sontag</v>
      </c>
      <c r="D466" t="s">
        <v>76</v>
      </c>
      <c r="G466" t="s">
        <v>392</v>
      </c>
    </row>
    <row r="467" spans="1:8" x14ac:dyDescent="0.25">
      <c r="D467" t="s">
        <v>77</v>
      </c>
      <c r="G467" t="s">
        <v>242</v>
      </c>
    </row>
    <row r="468" spans="1:8" x14ac:dyDescent="0.25">
      <c r="D468" t="s">
        <v>119</v>
      </c>
      <c r="G468" t="s">
        <v>139</v>
      </c>
    </row>
    <row r="469" spans="1:8" x14ac:dyDescent="0.25">
      <c r="D469" t="s">
        <v>120</v>
      </c>
      <c r="G469" t="s">
        <v>192</v>
      </c>
    </row>
    <row r="470" spans="1:8" x14ac:dyDescent="0.25">
      <c r="D470" t="s">
        <v>121</v>
      </c>
      <c r="G470" t="s">
        <v>177</v>
      </c>
      <c r="H470">
        <v>2</v>
      </c>
    </row>
    <row r="471" spans="1:8" x14ac:dyDescent="0.25">
      <c r="A471" t="s">
        <v>379</v>
      </c>
      <c r="B471" t="s">
        <v>380</v>
      </c>
      <c r="C471" t="str">
        <f>(D471&amp;", "&amp;D472&amp;", "&amp;D473&amp;", "&amp;D474)</f>
        <v>Eileen Gray, Le Corbusier, Erna Meyer, JJP oud</v>
      </c>
      <c r="D471" t="s">
        <v>381</v>
      </c>
    </row>
    <row r="472" spans="1:8" x14ac:dyDescent="0.25">
      <c r="D472" t="s">
        <v>65</v>
      </c>
      <c r="G472" t="s">
        <v>153</v>
      </c>
    </row>
    <row r="473" spans="1:8" x14ac:dyDescent="0.25">
      <c r="D473" t="s">
        <v>382</v>
      </c>
      <c r="G473" t="s">
        <v>234</v>
      </c>
    </row>
    <row r="474" spans="1:8" x14ac:dyDescent="0.25">
      <c r="D474" t="s">
        <v>383</v>
      </c>
      <c r="G474" t="s">
        <v>140</v>
      </c>
      <c r="H474">
        <v>2</v>
      </c>
    </row>
    <row r="475" spans="1:8" x14ac:dyDescent="0.25">
      <c r="A475" t="s">
        <v>384</v>
      </c>
      <c r="B475" t="s">
        <v>385</v>
      </c>
      <c r="C475" t="str">
        <f>(D475&amp;", "&amp;D476&amp;", "&amp;D477&amp;", "&amp;D478)</f>
        <v>Elizabeth Diller, Richard Scofidio, Michael Hays, Aaron Betsky</v>
      </c>
      <c r="D475" t="s">
        <v>58</v>
      </c>
    </row>
    <row r="476" spans="1:8" x14ac:dyDescent="0.25">
      <c r="D476" t="s">
        <v>386</v>
      </c>
      <c r="G476" t="s">
        <v>205</v>
      </c>
    </row>
    <row r="477" spans="1:8" x14ac:dyDescent="0.25">
      <c r="D477" t="s">
        <v>33</v>
      </c>
      <c r="G477" t="s">
        <v>289</v>
      </c>
    </row>
    <row r="478" spans="1:8" x14ac:dyDescent="0.25">
      <c r="D478" t="s">
        <v>387</v>
      </c>
      <c r="G478" t="s">
        <v>200</v>
      </c>
      <c r="H478">
        <v>2</v>
      </c>
    </row>
    <row r="479" spans="1:8" x14ac:dyDescent="0.25">
      <c r="A479" t="s">
        <v>203</v>
      </c>
      <c r="B479" t="s">
        <v>388</v>
      </c>
      <c r="C479" t="str">
        <f>(D479&amp;", "&amp;D480&amp;", "&amp;D481&amp;", "&amp;D482&amp;", "&amp;D483&amp;", "&amp;D484&amp;", "&amp;D485&amp;", "&amp;D486&amp;", "&amp;D487&amp;", "&amp;D488&amp;", "&amp;D489&amp;", "&amp;D490&amp;", "&amp;D491&amp;", "&amp;D492&amp;", "&amp;D493&amp;", "&amp;D494&amp;", "&amp;D495&amp;", "&amp;D496&amp;", "&amp;D497&amp;", "&amp;D498&amp;", "&amp;D499&amp;", "&amp;D500&amp;", "&amp;D501&amp;", "&amp;D502&amp;", "&amp;D503&amp;", "&amp;D504&amp;", "&amp;D505&amp;", "&amp;D506)</f>
        <v>Bernard Boyle, Andrew Saint, Magali Sarfatti Larson, TJ Johnson, Burton Bledstein, Daniel Calhoun, Samuel Haber, Robert Wiebe, Gwendolyn Wright, Sibel Bozdogan, Alan Colquhoun, Thomas Hines, Mario Manieri-Elia, Reyner Banham, Edwin Layton, Gilbert Herbert, Elizabeth Smith, Phillippe Boudon, Marco Cenzatti, Herbert Gans, Robert Venturi, Laine Lefaivre, Alexander Tzonis, Robert Gutman, Steven Kieran, Diane Ghirado, Kenneth Frampton, Stanford Anderson</v>
      </c>
      <c r="D479" t="s">
        <v>389</v>
      </c>
    </row>
    <row r="480" spans="1:8" x14ac:dyDescent="0.25">
      <c r="D480" t="s">
        <v>390</v>
      </c>
      <c r="G480" t="s">
        <v>31</v>
      </c>
      <c r="H480">
        <v>4</v>
      </c>
    </row>
    <row r="481" spans="4:8" x14ac:dyDescent="0.25">
      <c r="D481" t="s">
        <v>391</v>
      </c>
    </row>
    <row r="482" spans="4:8" x14ac:dyDescent="0.25">
      <c r="D482" t="s">
        <v>392</v>
      </c>
    </row>
    <row r="483" spans="4:8" x14ac:dyDescent="0.25">
      <c r="D483" t="s">
        <v>393</v>
      </c>
    </row>
    <row r="484" spans="4:8" x14ac:dyDescent="0.25">
      <c r="D484" t="s">
        <v>394</v>
      </c>
      <c r="G484" t="s">
        <v>152</v>
      </c>
    </row>
    <row r="485" spans="4:8" x14ac:dyDescent="0.25">
      <c r="D485" t="s">
        <v>395</v>
      </c>
      <c r="G485" t="s">
        <v>330</v>
      </c>
    </row>
    <row r="486" spans="4:8" x14ac:dyDescent="0.25">
      <c r="D486" t="s">
        <v>396</v>
      </c>
      <c r="G486" t="s">
        <v>92</v>
      </c>
    </row>
    <row r="487" spans="4:8" x14ac:dyDescent="0.25">
      <c r="D487" t="s">
        <v>397</v>
      </c>
      <c r="G487" t="s">
        <v>376</v>
      </c>
    </row>
    <row r="488" spans="4:8" x14ac:dyDescent="0.25">
      <c r="D488" t="s">
        <v>398</v>
      </c>
      <c r="G488" t="s">
        <v>267</v>
      </c>
    </row>
    <row r="489" spans="4:8" x14ac:dyDescent="0.25">
      <c r="D489" t="s">
        <v>148</v>
      </c>
      <c r="G489" t="s">
        <v>253</v>
      </c>
    </row>
    <row r="490" spans="4:8" x14ac:dyDescent="0.25">
      <c r="D490" t="s">
        <v>399</v>
      </c>
      <c r="G490" t="s">
        <v>283</v>
      </c>
      <c r="H490">
        <v>2</v>
      </c>
    </row>
    <row r="491" spans="4:8" x14ac:dyDescent="0.25">
      <c r="D491" t="s">
        <v>400</v>
      </c>
    </row>
    <row r="492" spans="4:8" x14ac:dyDescent="0.25">
      <c r="D492" t="s">
        <v>98</v>
      </c>
      <c r="G492" t="s">
        <v>209</v>
      </c>
    </row>
    <row r="493" spans="4:8" x14ac:dyDescent="0.25">
      <c r="D493" t="s">
        <v>401</v>
      </c>
      <c r="G493" t="s">
        <v>4</v>
      </c>
    </row>
    <row r="494" spans="4:8" x14ac:dyDescent="0.25">
      <c r="D494" t="s">
        <v>402</v>
      </c>
      <c r="G494" t="s">
        <v>207</v>
      </c>
    </row>
    <row r="495" spans="4:8" x14ac:dyDescent="0.25">
      <c r="D495" t="s">
        <v>403</v>
      </c>
      <c r="G495" t="s">
        <v>206</v>
      </c>
    </row>
    <row r="496" spans="4:8" x14ac:dyDescent="0.25">
      <c r="D496" t="s">
        <v>404</v>
      </c>
      <c r="G496" t="s">
        <v>169</v>
      </c>
      <c r="H496">
        <v>2</v>
      </c>
    </row>
    <row r="497" spans="4:8" x14ac:dyDescent="0.25">
      <c r="D497" t="s">
        <v>405</v>
      </c>
    </row>
    <row r="498" spans="4:8" x14ac:dyDescent="0.25">
      <c r="D498" t="s">
        <v>406</v>
      </c>
      <c r="G498" t="s">
        <v>112</v>
      </c>
    </row>
    <row r="499" spans="4:8" x14ac:dyDescent="0.25">
      <c r="D499" t="s">
        <v>76</v>
      </c>
      <c r="G499" t="s">
        <v>182</v>
      </c>
      <c r="H499">
        <v>2</v>
      </c>
    </row>
    <row r="500" spans="4:8" x14ac:dyDescent="0.25">
      <c r="D500" t="s">
        <v>407</v>
      </c>
    </row>
    <row r="501" spans="4:8" x14ac:dyDescent="0.25">
      <c r="D501" t="s">
        <v>408</v>
      </c>
      <c r="G501" t="s">
        <v>339</v>
      </c>
    </row>
    <row r="502" spans="4:8" x14ac:dyDescent="0.25">
      <c r="D502" t="s">
        <v>409</v>
      </c>
      <c r="G502" t="s">
        <v>272</v>
      </c>
      <c r="H502">
        <v>2</v>
      </c>
    </row>
    <row r="503" spans="4:8" x14ac:dyDescent="0.25">
      <c r="D503" t="s">
        <v>410</v>
      </c>
    </row>
    <row r="504" spans="4:8" x14ac:dyDescent="0.25">
      <c r="D504" t="s">
        <v>411</v>
      </c>
      <c r="G504" t="s">
        <v>95</v>
      </c>
      <c r="H504">
        <v>2</v>
      </c>
    </row>
    <row r="505" spans="4:8" x14ac:dyDescent="0.25">
      <c r="D505" t="s">
        <v>64</v>
      </c>
    </row>
    <row r="506" spans="4:8" x14ac:dyDescent="0.25">
      <c r="D506" t="s">
        <v>35</v>
      </c>
    </row>
  </sheetData>
  <sortState ref="G1:G506">
    <sortCondition ref="G1"/>
  </sortState>
  <dataConsolidate>
    <dataRefs count="2">
      <dataRef ref="C2:C11" sheet="References_by_Paper"/>
      <dataRef ref="F2:F11" sheet="References_by_Paper"/>
    </dataRefs>
  </dataConsolid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F13" sqref="F13"/>
    </sheetView>
  </sheetViews>
  <sheetFormatPr defaultRowHeight="15" x14ac:dyDescent="0.25"/>
  <cols>
    <col min="1" max="1" width="37.28515625" customWidth="1"/>
    <col min="2" max="2" width="17.140625" customWidth="1"/>
    <col min="3" max="3" width="14.28515625" customWidth="1"/>
    <col min="4" max="4" width="16.85546875" customWidth="1"/>
    <col min="5" max="5" width="34.42578125" customWidth="1"/>
    <col min="6" max="6" width="21.85546875" customWidth="1"/>
    <col min="7" max="7" width="18.42578125" customWidth="1"/>
    <col min="8" max="8" width="17.140625" customWidth="1"/>
    <col min="9" max="9" width="16.85546875" customWidth="1"/>
  </cols>
  <sheetData>
    <row r="1" spans="1:13" x14ac:dyDescent="0.25">
      <c r="A1" t="s">
        <v>0</v>
      </c>
      <c r="B1" t="s">
        <v>421</v>
      </c>
      <c r="C1" t="s">
        <v>422</v>
      </c>
      <c r="D1" t="s">
        <v>423</v>
      </c>
      <c r="E1" t="s">
        <v>417</v>
      </c>
      <c r="F1" t="s">
        <v>418</v>
      </c>
      <c r="G1" t="s">
        <v>419</v>
      </c>
      <c r="H1" t="s">
        <v>420</v>
      </c>
      <c r="I1" t="s">
        <v>424</v>
      </c>
      <c r="J1" t="s">
        <v>425</v>
      </c>
      <c r="K1" t="s">
        <v>434</v>
      </c>
      <c r="L1" t="s">
        <v>426</v>
      </c>
      <c r="M1" t="s">
        <v>433</v>
      </c>
    </row>
    <row r="2" spans="1:13" x14ac:dyDescent="0.25">
      <c r="A2" t="s">
        <v>129</v>
      </c>
      <c r="E2" t="s">
        <v>429</v>
      </c>
    </row>
    <row r="3" spans="1:13" x14ac:dyDescent="0.25">
      <c r="A3" t="s">
        <v>221</v>
      </c>
    </row>
    <row r="4" spans="1:13" x14ac:dyDescent="0.25">
      <c r="A4" t="s">
        <v>167</v>
      </c>
    </row>
    <row r="5" spans="1:13" x14ac:dyDescent="0.25">
      <c r="A5" t="s">
        <v>379</v>
      </c>
    </row>
    <row r="6" spans="1:13" x14ac:dyDescent="0.25">
      <c r="A6" t="s">
        <v>69</v>
      </c>
    </row>
    <row r="7" spans="1:13" x14ac:dyDescent="0.25">
      <c r="A7" t="s">
        <v>74</v>
      </c>
    </row>
    <row r="8" spans="1:13" x14ac:dyDescent="0.25">
      <c r="A8" t="s">
        <v>193</v>
      </c>
    </row>
    <row r="9" spans="1:13" x14ac:dyDescent="0.25">
      <c r="A9" t="s">
        <v>118</v>
      </c>
    </row>
    <row r="10" spans="1:13" x14ac:dyDescent="0.25">
      <c r="A10" t="s">
        <v>427</v>
      </c>
    </row>
    <row r="11" spans="1:13" x14ac:dyDescent="0.25">
      <c r="A11" t="s">
        <v>60</v>
      </c>
    </row>
    <row r="12" spans="1:13" x14ac:dyDescent="0.25">
      <c r="A12" t="s">
        <v>48</v>
      </c>
    </row>
    <row r="13" spans="1:13" x14ac:dyDescent="0.25">
      <c r="A13" t="s">
        <v>275</v>
      </c>
    </row>
    <row r="14" spans="1:13" x14ac:dyDescent="0.25">
      <c r="A14" t="s">
        <v>237</v>
      </c>
    </row>
    <row r="15" spans="1:13" x14ac:dyDescent="0.25">
      <c r="A15" t="s">
        <v>12</v>
      </c>
      <c r="E15" t="s">
        <v>432</v>
      </c>
      <c r="F15" t="s">
        <v>431</v>
      </c>
    </row>
    <row r="16" spans="1:13" x14ac:dyDescent="0.25">
      <c r="A16" t="s">
        <v>102</v>
      </c>
      <c r="E16" t="s">
        <v>429</v>
      </c>
    </row>
    <row r="17" spans="1:6" x14ac:dyDescent="0.25">
      <c r="A17" t="s">
        <v>6</v>
      </c>
    </row>
    <row r="18" spans="1:6" x14ac:dyDescent="0.25">
      <c r="A18" t="s">
        <v>66</v>
      </c>
    </row>
    <row r="19" spans="1:6" x14ac:dyDescent="0.25">
      <c r="A19" t="s">
        <v>314</v>
      </c>
    </row>
    <row r="20" spans="1:6" x14ac:dyDescent="0.25">
      <c r="A20" t="s">
        <v>64</v>
      </c>
    </row>
    <row r="21" spans="1:6" x14ac:dyDescent="0.25">
      <c r="A21" t="s">
        <v>203</v>
      </c>
    </row>
    <row r="22" spans="1:6" x14ac:dyDescent="0.25">
      <c r="A22" t="s">
        <v>428</v>
      </c>
    </row>
    <row r="23" spans="1:6" x14ac:dyDescent="0.25">
      <c r="A23" t="s">
        <v>259</v>
      </c>
    </row>
    <row r="24" spans="1:6" x14ac:dyDescent="0.25">
      <c r="A24" t="s">
        <v>33</v>
      </c>
    </row>
    <row r="25" spans="1:6" x14ac:dyDescent="0.25">
      <c r="A25" t="s">
        <v>384</v>
      </c>
    </row>
    <row r="26" spans="1:6" x14ac:dyDescent="0.25">
      <c r="A26" t="s">
        <v>53</v>
      </c>
      <c r="E26" t="s">
        <v>430</v>
      </c>
    </row>
    <row r="27" spans="1:6" x14ac:dyDescent="0.25">
      <c r="A27" t="s">
        <v>51</v>
      </c>
    </row>
    <row r="28" spans="1:6" x14ac:dyDescent="0.25">
      <c r="A28" t="s">
        <v>52</v>
      </c>
    </row>
    <row r="29" spans="1:6" x14ac:dyDescent="0.25">
      <c r="A29" t="s">
        <v>2</v>
      </c>
      <c r="F29" t="s">
        <v>431</v>
      </c>
    </row>
    <row r="30" spans="1:6" x14ac:dyDescent="0.25">
      <c r="A30" t="s">
        <v>14</v>
      </c>
    </row>
  </sheetData>
  <sortState ref="A2:A30">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References_by_Paper</vt:lpstr>
      <vt:lpstr>Author_Metadata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Cox</dc:creator>
  <cp:lastModifiedBy>Matthew Cox</cp:lastModifiedBy>
  <dcterms:created xsi:type="dcterms:W3CDTF">2015-11-14T19:31:11Z</dcterms:created>
  <dcterms:modified xsi:type="dcterms:W3CDTF">2015-12-11T07:14:17Z</dcterms:modified>
</cp:coreProperties>
</file>