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37755" windowHeight="1795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2" i="2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</calcChain>
</file>

<file path=xl/sharedStrings.xml><?xml version="1.0" encoding="utf-8"?>
<sst xmlns="http://schemas.openxmlformats.org/spreadsheetml/2006/main" count="465" uniqueCount="142">
  <si>
    <t>코드명</t>
  </si>
  <si>
    <t>코드</t>
  </si>
  <si>
    <t>등록일</t>
  </si>
  <si>
    <t>상태</t>
  </si>
  <si>
    <t>수정</t>
  </si>
  <si>
    <t>삭제</t>
  </si>
  <si>
    <t>기언보험</t>
  </si>
  <si>
    <t>GIUNINSURE</t>
  </si>
  <si>
    <t>REG</t>
  </si>
  <si>
    <t>지우보험</t>
  </si>
  <si>
    <t>JIWOOINSURE</t>
  </si>
  <si>
    <t>연우보험</t>
  </si>
  <si>
    <t>YUNWOOINSURE</t>
  </si>
  <si>
    <t>동하보험</t>
  </si>
  <si>
    <t>DONGHAINSURE</t>
  </si>
  <si>
    <t>운전자보험</t>
  </si>
  <si>
    <t>DRIVERINSURE</t>
  </si>
  <si>
    <t>화재보험</t>
  </si>
  <si>
    <t>FIREINSURE</t>
  </si>
  <si>
    <t>기언친구회비</t>
  </si>
  <si>
    <t>GIUNFRIEND</t>
  </si>
  <si>
    <t>친구회비</t>
  </si>
  <si>
    <t>DONGHAFRIEND</t>
  </si>
  <si>
    <t>청파동</t>
  </si>
  <si>
    <t>CHUNGPA</t>
  </si>
  <si>
    <t>박촌동</t>
  </si>
  <si>
    <t>PARKCHON</t>
  </si>
  <si>
    <t>대출이자</t>
  </si>
  <si>
    <t>LOANINTEREST</t>
  </si>
  <si>
    <t>엄마생활비</t>
  </si>
  <si>
    <t>MOTHER</t>
  </si>
  <si>
    <t>동하핸드폰</t>
  </si>
  <si>
    <t>DONGHAPHONE</t>
  </si>
  <si>
    <t>기언핸드폰</t>
  </si>
  <si>
    <t>GIUNPHONE</t>
  </si>
  <si>
    <t>인터넷</t>
  </si>
  <si>
    <t>INTERNET</t>
  </si>
  <si>
    <t>교통비</t>
  </si>
  <si>
    <t>TRANSCOST</t>
  </si>
  <si>
    <t>웅진랜탈</t>
  </si>
  <si>
    <t>WOONGJIN</t>
  </si>
  <si>
    <t>관리비</t>
  </si>
  <si>
    <t>ADMINISTRATICEEXP</t>
  </si>
  <si>
    <t>차량유지비</t>
  </si>
  <si>
    <t>VEHICLE</t>
  </si>
  <si>
    <t>적금1</t>
  </si>
  <si>
    <t>SAVING1</t>
  </si>
  <si>
    <t>적금2</t>
  </si>
  <si>
    <t>SAVING2</t>
  </si>
  <si>
    <t>적금3</t>
  </si>
  <si>
    <t>SAVING3</t>
  </si>
  <si>
    <t>적금4</t>
  </si>
  <si>
    <t>SAVING4</t>
  </si>
  <si>
    <t>적금5</t>
  </si>
  <si>
    <t>SAVING5</t>
  </si>
  <si>
    <t>신한카드</t>
  </si>
  <si>
    <t>SHINHAN</t>
  </si>
  <si>
    <t>롯데카드</t>
  </si>
  <si>
    <t>LOTTE</t>
  </si>
  <si>
    <t>현대카드</t>
  </si>
  <si>
    <t>HUNDAI</t>
  </si>
  <si>
    <t>국민카드</t>
  </si>
  <si>
    <t>KOOKMIN</t>
  </si>
  <si>
    <t>보육료</t>
  </si>
  <si>
    <t>CHILDCARE</t>
  </si>
  <si>
    <t>동하용돈</t>
  </si>
  <si>
    <t>DONGHA</t>
  </si>
  <si>
    <t>생활비</t>
  </si>
  <si>
    <t>LIVING</t>
  </si>
  <si>
    <t>생활비_인출</t>
  </si>
  <si>
    <t>WITHDRAWALS</t>
  </si>
  <si>
    <t>생활비_우리이체</t>
  </si>
  <si>
    <t>WOORICH</t>
  </si>
  <si>
    <t>생활비_유동비</t>
  </si>
  <si>
    <t>GOODS</t>
  </si>
  <si>
    <t>급여</t>
  </si>
  <si>
    <t>SALARY</t>
  </si>
  <si>
    <t>국민카드_동하</t>
  </si>
  <si>
    <t>KOOKMIN_DONGHA</t>
  </si>
  <si>
    <t>국민카드_생활비</t>
  </si>
  <si>
    <t>KOOKMIN_LIVING</t>
  </si>
  <si>
    <t>국민카드_차량유지비</t>
  </si>
  <si>
    <t>KOOKMIN_CAR</t>
  </si>
  <si>
    <t>국민카드_유동비</t>
  </si>
  <si>
    <t>KOOKMIN_GOODS</t>
  </si>
  <si>
    <t>국민카드_교통비</t>
  </si>
  <si>
    <t>KOOKMIN_TRANSCOST</t>
  </si>
  <si>
    <t>국민카드_통신비</t>
  </si>
  <si>
    <t>KOOKMIN_COMM</t>
  </si>
  <si>
    <t>현대카드_생활비</t>
  </si>
  <si>
    <t>HUNDAI_A</t>
  </si>
  <si>
    <t>현대카드_기언핸드폰</t>
  </si>
  <si>
    <t>HUNDAI_B</t>
  </si>
  <si>
    <t>현대카드_웅진</t>
  </si>
  <si>
    <t>HUNDAI_C</t>
  </si>
  <si>
    <t>현대카드_차량유지비</t>
  </si>
  <si>
    <t>HUNDAI_D</t>
  </si>
  <si>
    <t>신한카드_동하</t>
  </si>
  <si>
    <t>SHINHAN_DONGHA</t>
  </si>
  <si>
    <t>신한카드_유동비</t>
  </si>
  <si>
    <t>SHINHAN_B</t>
  </si>
  <si>
    <t>신한카드_생활비</t>
  </si>
  <si>
    <t>SHINHAN_C</t>
  </si>
  <si>
    <t>신한카드_교통비</t>
  </si>
  <si>
    <t>SHINHAN_D</t>
  </si>
  <si>
    <t>신한카드_웅진</t>
  </si>
  <si>
    <t>SHINHAN_E</t>
  </si>
  <si>
    <t>롯데카드_생활비</t>
  </si>
  <si>
    <t>LOTTE_LIVING</t>
  </si>
  <si>
    <t>입출금구분</t>
  </si>
  <si>
    <t>INOUT</t>
  </si>
  <si>
    <t>출금</t>
  </si>
  <si>
    <t>OUT</t>
  </si>
  <si>
    <t>입금</t>
  </si>
  <si>
    <t>IN</t>
  </si>
  <si>
    <t>카드은행구분</t>
  </si>
  <si>
    <t>CARDBANK</t>
  </si>
  <si>
    <t>카드</t>
  </si>
  <si>
    <t>CARD</t>
  </si>
  <si>
    <t>은행</t>
  </si>
  <si>
    <t>BANK</t>
  </si>
  <si>
    <t>OUT</t>
    <phoneticPr fontId="3" type="noConversion"/>
  </si>
  <si>
    <t>IN</t>
    <phoneticPr fontId="3" type="noConversion"/>
  </si>
  <si>
    <t>BANKCARD</t>
    <phoneticPr fontId="3" type="noConversion"/>
  </si>
  <si>
    <t xml:space="preserve">생활비 </t>
  </si>
  <si>
    <t>인출</t>
  </si>
  <si>
    <t>구매</t>
  </si>
  <si>
    <t>우리이체</t>
  </si>
  <si>
    <t>유동비</t>
  </si>
  <si>
    <t>유치원</t>
  </si>
  <si>
    <t>주민세</t>
  </si>
  <si>
    <t>재산세</t>
  </si>
  <si>
    <t>위약금</t>
  </si>
  <si>
    <t>웅진렌탈</t>
  </si>
  <si>
    <t>카드▶▶▶</t>
  </si>
  <si>
    <t>◀실사용액</t>
  </si>
  <si>
    <t>집행금액▶</t>
  </si>
  <si>
    <t>동하택시</t>
  </si>
  <si>
    <t>통신비</t>
  </si>
  <si>
    <t>웅진</t>
  </si>
  <si>
    <t>카드실금액</t>
  </si>
  <si>
    <t>선물</t>
  </si>
</sst>
</file>

<file path=xl/styles.xml><?xml version="1.0" encoding="utf-8"?>
<styleSheet xmlns="http://schemas.openxmlformats.org/spreadsheetml/2006/main">
  <numFmts count="2">
    <numFmt numFmtId="180" formatCode="#,##0_);[Red]\(#,##0\)"/>
    <numFmt numFmtId="181" formatCode="0_);[Red]\(0\)"/>
  </numFmts>
  <fonts count="11">
    <font>
      <sz val="11"/>
      <color theme="1"/>
      <name val="맑은 고딕"/>
      <family val="2"/>
      <charset val="129"/>
      <scheme val="minor"/>
    </font>
    <font>
      <sz val="11"/>
      <color rgb="FF333333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14" fontId="0" fillId="0" borderId="0" xfId="0" applyNumberFormat="1">
      <alignment vertical="center"/>
    </xf>
    <xf numFmtId="181" fontId="0" fillId="0" borderId="0" xfId="0" applyNumberFormat="1">
      <alignment vertical="center"/>
    </xf>
    <xf numFmtId="181" fontId="8" fillId="5" borderId="0" xfId="0" applyNumberFormat="1" applyFont="1" applyFill="1" applyBorder="1">
      <alignment vertical="center"/>
    </xf>
    <xf numFmtId="180" fontId="8" fillId="0" borderId="12" xfId="0" applyNumberFormat="1" applyFont="1" applyBorder="1">
      <alignment vertical="center"/>
    </xf>
    <xf numFmtId="180" fontId="10" fillId="5" borderId="12" xfId="0" applyNumberFormat="1" applyFont="1" applyFill="1" applyBorder="1">
      <alignment vertical="center"/>
    </xf>
    <xf numFmtId="180" fontId="8" fillId="0" borderId="16" xfId="0" applyNumberFormat="1" applyFont="1" applyBorder="1">
      <alignment vertical="center"/>
    </xf>
    <xf numFmtId="0" fontId="0" fillId="0" borderId="0" xfId="0">
      <alignment vertical="center"/>
    </xf>
    <xf numFmtId="180" fontId="8" fillId="0" borderId="0" xfId="0" applyNumberFormat="1" applyFont="1" applyBorder="1">
      <alignment vertical="center"/>
    </xf>
    <xf numFmtId="180" fontId="6" fillId="9" borderId="6" xfId="0" applyNumberFormat="1" applyFont="1" applyFill="1" applyBorder="1">
      <alignment vertical="center"/>
    </xf>
    <xf numFmtId="180" fontId="5" fillId="0" borderId="8" xfId="0" applyNumberFormat="1" applyFont="1" applyBorder="1">
      <alignment vertical="center"/>
    </xf>
    <xf numFmtId="180" fontId="9" fillId="4" borderId="0" xfId="0" applyNumberFormat="1" applyFont="1" applyFill="1" applyBorder="1">
      <alignment vertical="center"/>
    </xf>
    <xf numFmtId="180" fontId="9" fillId="4" borderId="12" xfId="0" applyNumberFormat="1" applyFont="1" applyFill="1" applyBorder="1">
      <alignment vertical="center"/>
    </xf>
    <xf numFmtId="180" fontId="9" fillId="4" borderId="12" xfId="0" applyNumberFormat="1" applyFont="1" applyFill="1" applyBorder="1">
      <alignment vertical="center"/>
    </xf>
    <xf numFmtId="180" fontId="9" fillId="4" borderId="0" xfId="0" applyNumberFormat="1" applyFont="1" applyFill="1" applyBorder="1">
      <alignment vertical="center"/>
    </xf>
    <xf numFmtId="180" fontId="9" fillId="4" borderId="12" xfId="0" applyNumberFormat="1" applyFont="1" applyFill="1" applyBorder="1">
      <alignment vertical="center"/>
    </xf>
    <xf numFmtId="180" fontId="10" fillId="4" borderId="7" xfId="0" applyNumberFormat="1" applyFont="1" applyFill="1" applyBorder="1">
      <alignment vertical="center"/>
    </xf>
    <xf numFmtId="180" fontId="8" fillId="5" borderId="0" xfId="0" applyNumberFormat="1" applyFont="1" applyFill="1" applyBorder="1">
      <alignment vertical="center"/>
    </xf>
    <xf numFmtId="180" fontId="10" fillId="5" borderId="0" xfId="0" applyNumberFormat="1" applyFont="1" applyFill="1" applyBorder="1">
      <alignment vertical="center"/>
    </xf>
    <xf numFmtId="180" fontId="8" fillId="5" borderId="16" xfId="0" applyNumberFormat="1" applyFont="1" applyFill="1" applyBorder="1">
      <alignment vertical="center"/>
    </xf>
    <xf numFmtId="180" fontId="8" fillId="6" borderId="0" xfId="0" applyNumberFormat="1" applyFont="1" applyFill="1" applyBorder="1">
      <alignment vertical="center"/>
    </xf>
    <xf numFmtId="180" fontId="8" fillId="6" borderId="16" xfId="0" applyNumberFormat="1" applyFont="1" applyFill="1" applyBorder="1">
      <alignment vertical="center"/>
    </xf>
    <xf numFmtId="180" fontId="8" fillId="8" borderId="0" xfId="0" applyNumberFormat="1" applyFont="1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80" fontId="4" fillId="4" borderId="13" xfId="0" applyNumberFormat="1" applyFont="1" applyFill="1" applyBorder="1">
      <alignment vertical="center"/>
    </xf>
    <xf numFmtId="180" fontId="4" fillId="4" borderId="4" xfId="0" applyNumberFormat="1" applyFont="1" applyFill="1" applyBorder="1">
      <alignment vertical="center"/>
    </xf>
    <xf numFmtId="180" fontId="4" fillId="4" borderId="10" xfId="0" applyNumberFormat="1" applyFont="1" applyFill="1" applyBorder="1">
      <alignment vertical="center"/>
    </xf>
    <xf numFmtId="180" fontId="4" fillId="4" borderId="4" xfId="0" applyNumberFormat="1" applyFont="1" applyFill="1" applyBorder="1" applyAlignment="1">
      <alignment vertical="center" wrapText="1"/>
    </xf>
    <xf numFmtId="180" fontId="4" fillId="4" borderId="13" xfId="0" applyNumberFormat="1" applyFont="1" applyFill="1" applyBorder="1" applyAlignment="1">
      <alignment vertical="center" wrapText="1"/>
    </xf>
    <xf numFmtId="180" fontId="4" fillId="4" borderId="10" xfId="0" applyNumberFormat="1" applyFont="1" applyFill="1" applyBorder="1" applyAlignment="1">
      <alignment vertical="center" wrapText="1"/>
    </xf>
    <xf numFmtId="180" fontId="4" fillId="5" borderId="13" xfId="0" applyNumberFormat="1" applyFont="1" applyFill="1" applyBorder="1" applyAlignment="1">
      <alignment vertical="center" wrapText="1"/>
    </xf>
    <xf numFmtId="180" fontId="4" fillId="5" borderId="4" xfId="0" applyNumberFormat="1" applyFont="1" applyFill="1" applyBorder="1" applyAlignment="1">
      <alignment vertical="center" wrapText="1"/>
    </xf>
    <xf numFmtId="180" fontId="4" fillId="5" borderId="4" xfId="0" applyNumberFormat="1" applyFont="1" applyFill="1" applyBorder="1">
      <alignment vertical="center"/>
    </xf>
    <xf numFmtId="180" fontId="4" fillId="5" borderId="10" xfId="0" applyNumberFormat="1" applyFont="1" applyFill="1" applyBorder="1">
      <alignment vertical="center"/>
    </xf>
    <xf numFmtId="180" fontId="4" fillId="6" borderId="13" xfId="0" applyNumberFormat="1" applyFont="1" applyFill="1" applyBorder="1" applyAlignment="1">
      <alignment vertical="center" wrapText="1"/>
    </xf>
    <xf numFmtId="180" fontId="4" fillId="6" borderId="4" xfId="0" applyNumberFormat="1" applyFont="1" applyFill="1" applyBorder="1" applyAlignment="1">
      <alignment vertical="center" wrapText="1"/>
    </xf>
    <xf numFmtId="180" fontId="4" fillId="6" borderId="10" xfId="0" applyNumberFormat="1" applyFont="1" applyFill="1" applyBorder="1" applyAlignment="1">
      <alignment vertical="center" wrapText="1"/>
    </xf>
    <xf numFmtId="180" fontId="4" fillId="8" borderId="13" xfId="0" applyNumberFormat="1" applyFont="1" applyFill="1" applyBorder="1" applyAlignment="1">
      <alignment vertical="center" wrapText="1"/>
    </xf>
    <xf numFmtId="180" fontId="4" fillId="8" borderId="4" xfId="0" applyNumberFormat="1" applyFont="1" applyFill="1" applyBorder="1" applyAlignment="1">
      <alignment vertical="center" wrapText="1"/>
    </xf>
    <xf numFmtId="180" fontId="4" fillId="8" borderId="10" xfId="0" applyNumberFormat="1" applyFont="1" applyFill="1" applyBorder="1" applyAlignment="1">
      <alignment vertical="center" wrapText="1"/>
    </xf>
    <xf numFmtId="180" fontId="4" fillId="7" borderId="13" xfId="0" applyNumberFormat="1" applyFont="1" applyFill="1" applyBorder="1" applyAlignment="1">
      <alignment vertical="center" wrapText="1"/>
    </xf>
    <xf numFmtId="180" fontId="4" fillId="7" borderId="4" xfId="0" applyNumberFormat="1" applyFont="1" applyFill="1" applyBorder="1" applyAlignment="1">
      <alignment vertical="center" wrapText="1"/>
    </xf>
    <xf numFmtId="180" fontId="4" fillId="7" borderId="10" xfId="0" applyNumberFormat="1" applyFont="1" applyFill="1" applyBorder="1" applyAlignment="1">
      <alignment vertical="center" wrapText="1"/>
    </xf>
    <xf numFmtId="180" fontId="4" fillId="4" borderId="6" xfId="0" applyNumberFormat="1" applyFont="1" applyFill="1" applyBorder="1">
      <alignment vertical="center"/>
    </xf>
    <xf numFmtId="180" fontId="4" fillId="9" borderId="6" xfId="0" applyNumberFormat="1" applyFont="1" applyFill="1" applyBorder="1">
      <alignment vertical="center"/>
    </xf>
    <xf numFmtId="180" fontId="0" fillId="0" borderId="9" xfId="0" applyNumberFormat="1" applyBorder="1">
      <alignment vertical="center"/>
    </xf>
    <xf numFmtId="180" fontId="0" fillId="0" borderId="11" xfId="0" applyNumberFormat="1" applyBorder="1">
      <alignment vertical="center"/>
    </xf>
    <xf numFmtId="180" fontId="0" fillId="0" borderId="15" xfId="0" applyNumberFormat="1" applyBorder="1">
      <alignment vertical="center"/>
    </xf>
    <xf numFmtId="180" fontId="0" fillId="5" borderId="11" xfId="0" applyNumberFormat="1" applyFill="1" applyBorder="1">
      <alignment vertical="center"/>
    </xf>
    <xf numFmtId="180" fontId="0" fillId="5" borderId="9" xfId="0" applyNumberFormat="1" applyFill="1" applyBorder="1">
      <alignment vertical="center"/>
    </xf>
    <xf numFmtId="180" fontId="0" fillId="5" borderId="15" xfId="0" applyNumberFormat="1" applyFill="1" applyBorder="1">
      <alignment vertical="center"/>
    </xf>
    <xf numFmtId="180" fontId="0" fillId="6" borderId="11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180" fontId="0" fillId="6" borderId="15" xfId="0" applyNumberFormat="1" applyFill="1" applyBorder="1">
      <alignment vertical="center"/>
    </xf>
    <xf numFmtId="180" fontId="0" fillId="8" borderId="11" xfId="0" applyNumberFormat="1" applyFill="1" applyBorder="1">
      <alignment vertical="center"/>
    </xf>
    <xf numFmtId="180" fontId="0" fillId="8" borderId="9" xfId="0" applyNumberFormat="1" applyFill="1" applyBorder="1">
      <alignment vertical="center"/>
    </xf>
    <xf numFmtId="180" fontId="0" fillId="8" borderId="15" xfId="0" applyNumberFormat="1" applyFill="1" applyBorder="1">
      <alignment vertical="center"/>
    </xf>
    <xf numFmtId="180" fontId="0" fillId="7" borderId="11" xfId="0" applyNumberFormat="1" applyFill="1" applyBorder="1">
      <alignment vertical="center"/>
    </xf>
    <xf numFmtId="180" fontId="0" fillId="7" borderId="9" xfId="0" applyNumberFormat="1" applyFill="1" applyBorder="1">
      <alignment vertical="center"/>
    </xf>
    <xf numFmtId="180" fontId="0" fillId="7" borderId="15" xfId="0" applyNumberFormat="1" applyFill="1" applyBorder="1">
      <alignment vertical="center"/>
    </xf>
    <xf numFmtId="180" fontId="0" fillId="4" borderId="11" xfId="0" applyNumberFormat="1" applyFill="1" applyBorder="1">
      <alignment vertical="center"/>
    </xf>
    <xf numFmtId="180" fontId="0" fillId="4" borderId="9" xfId="0" applyNumberFormat="1" applyFill="1" applyBorder="1">
      <alignment vertical="center"/>
    </xf>
    <xf numFmtId="180" fontId="0" fillId="4" borderId="15" xfId="0" applyNumberFormat="1" applyFill="1" applyBorder="1">
      <alignment vertical="center"/>
    </xf>
    <xf numFmtId="180" fontId="0" fillId="0" borderId="3" xfId="0" applyNumberFormat="1" applyBorder="1">
      <alignment vertical="center"/>
    </xf>
    <xf numFmtId="180" fontId="9" fillId="0" borderId="11" xfId="0" applyNumberFormat="1" applyFont="1" applyBorder="1">
      <alignment vertical="center"/>
    </xf>
    <xf numFmtId="180" fontId="6" fillId="9" borderId="3" xfId="0" applyNumberFormat="1" applyFont="1" applyFill="1" applyBorder="1">
      <alignment vertical="center"/>
    </xf>
    <xf numFmtId="180" fontId="0" fillId="4" borderId="3" xfId="0" applyNumberFormat="1" applyFill="1" applyBorder="1">
      <alignment vertical="center"/>
    </xf>
    <xf numFmtId="0" fontId="0" fillId="0" borderId="0" xfId="0">
      <alignment vertical="center"/>
    </xf>
    <xf numFmtId="180" fontId="9" fillId="4" borderId="0" xfId="0" applyNumberFormat="1" applyFont="1" applyFill="1" applyBorder="1">
      <alignment vertical="center"/>
    </xf>
    <xf numFmtId="180" fontId="9" fillId="4" borderId="12" xfId="0" applyNumberFormat="1" applyFont="1" applyFill="1" applyBorder="1">
      <alignment vertical="center"/>
    </xf>
    <xf numFmtId="180" fontId="8" fillId="0" borderId="12" xfId="0" applyNumberFormat="1" applyFont="1" applyBorder="1">
      <alignment vertical="center"/>
    </xf>
    <xf numFmtId="0" fontId="0" fillId="0" borderId="0" xfId="0">
      <alignment vertical="center"/>
    </xf>
    <xf numFmtId="180" fontId="0" fillId="0" borderId="0" xfId="0" applyNumberFormat="1" applyBorder="1">
      <alignment vertical="center"/>
    </xf>
    <xf numFmtId="180" fontId="5" fillId="0" borderId="0" xfId="0" applyNumberFormat="1" applyFont="1" applyBorder="1">
      <alignment vertical="center"/>
    </xf>
    <xf numFmtId="180" fontId="9" fillId="0" borderId="0" xfId="0" applyNumberFormat="1" applyFont="1" applyBorder="1">
      <alignment vertical="center"/>
    </xf>
    <xf numFmtId="180" fontId="0" fillId="0" borderId="4" xfId="0" applyNumberFormat="1" applyBorder="1">
      <alignment vertical="center"/>
    </xf>
    <xf numFmtId="180" fontId="7" fillId="0" borderId="5" xfId="0" applyNumberFormat="1" applyFont="1" applyBorder="1">
      <alignment vertical="center"/>
    </xf>
    <xf numFmtId="180" fontId="0" fillId="0" borderId="5" xfId="0" applyNumberFormat="1" applyBorder="1">
      <alignment vertical="center"/>
    </xf>
    <xf numFmtId="180" fontId="0" fillId="5" borderId="0" xfId="0" applyNumberFormat="1" applyFill="1" applyBorder="1">
      <alignment vertical="center"/>
    </xf>
    <xf numFmtId="180" fontId="0" fillId="5" borderId="4" xfId="0" applyNumberFormat="1" applyFill="1" applyBorder="1">
      <alignment vertical="center"/>
    </xf>
    <xf numFmtId="180" fontId="7" fillId="5" borderId="5" xfId="0" applyNumberFormat="1" applyFont="1" applyFill="1" applyBorder="1">
      <alignment vertical="center"/>
    </xf>
    <xf numFmtId="180" fontId="2" fillId="4" borderId="6" xfId="0" applyNumberFormat="1" applyFont="1" applyFill="1" applyBorder="1" applyAlignment="1">
      <alignment horizontal="center" vertical="center"/>
    </xf>
    <xf numFmtId="180" fontId="8" fillId="4" borderId="8" xfId="0" applyNumberFormat="1" applyFont="1" applyFill="1" applyBorder="1">
      <alignment vertical="center"/>
    </xf>
    <xf numFmtId="180" fontId="0" fillId="4" borderId="0" xfId="0" applyNumberFormat="1" applyFill="1" applyBorder="1">
      <alignment vertical="center"/>
    </xf>
    <xf numFmtId="180" fontId="9" fillId="4" borderId="0" xfId="0" applyNumberFormat="1" applyFont="1" applyFill="1" applyBorder="1">
      <alignment vertical="center"/>
    </xf>
    <xf numFmtId="180" fontId="7" fillId="4" borderId="5" xfId="0" applyNumberFormat="1" applyFont="1" applyFill="1" applyBorder="1">
      <alignment vertical="center"/>
    </xf>
    <xf numFmtId="180" fontId="7" fillId="4" borderId="4" xfId="0" applyNumberFormat="1" applyFont="1" applyFill="1" applyBorder="1">
      <alignment vertical="center"/>
    </xf>
    <xf numFmtId="180" fontId="0" fillId="6" borderId="0" xfId="0" applyNumberFormat="1" applyFill="1" applyBorder="1">
      <alignment vertical="center"/>
    </xf>
    <xf numFmtId="180" fontId="0" fillId="6" borderId="4" xfId="0" applyNumberFormat="1" applyFill="1" applyBorder="1">
      <alignment vertical="center"/>
    </xf>
    <xf numFmtId="180" fontId="9" fillId="6" borderId="0" xfId="0" applyNumberFormat="1" applyFont="1" applyFill="1" applyBorder="1">
      <alignment vertical="center"/>
    </xf>
    <xf numFmtId="180" fontId="7" fillId="6" borderId="5" xfId="0" applyNumberFormat="1" applyFont="1" applyFill="1" applyBorder="1">
      <alignment vertical="center"/>
    </xf>
    <xf numFmtId="180" fontId="0" fillId="7" borderId="0" xfId="0" applyNumberFormat="1" applyFill="1" applyBorder="1">
      <alignment vertical="center"/>
    </xf>
    <xf numFmtId="180" fontId="0" fillId="7" borderId="4" xfId="0" applyNumberFormat="1" applyFill="1" applyBorder="1">
      <alignment vertical="center"/>
    </xf>
    <xf numFmtId="180" fontId="7" fillId="7" borderId="5" xfId="0" applyNumberFormat="1" applyFont="1" applyFill="1" applyBorder="1">
      <alignment vertical="center"/>
    </xf>
    <xf numFmtId="180" fontId="0" fillId="8" borderId="0" xfId="0" applyNumberFormat="1" applyFill="1" applyBorder="1">
      <alignment vertical="center"/>
    </xf>
    <xf numFmtId="180" fontId="0" fillId="8" borderId="4" xfId="0" applyNumberFormat="1" applyFill="1" applyBorder="1">
      <alignment vertical="center"/>
    </xf>
    <xf numFmtId="180" fontId="9" fillId="8" borderId="0" xfId="0" applyNumberFormat="1" applyFont="1" applyFill="1" applyBorder="1">
      <alignment vertical="center"/>
    </xf>
    <xf numFmtId="180" fontId="7" fillId="8" borderId="5" xfId="0" applyNumberFormat="1" applyFont="1" applyFill="1" applyBorder="1">
      <alignment vertical="center"/>
    </xf>
    <xf numFmtId="180" fontId="2" fillId="4" borderId="10" xfId="0" applyNumberFormat="1" applyFont="1" applyFill="1" applyBorder="1" applyAlignment="1">
      <alignment horizontal="center" vertical="center"/>
    </xf>
    <xf numFmtId="180" fontId="8" fillId="4" borderId="6" xfId="0" applyNumberFormat="1" applyFont="1" applyFill="1" applyBorder="1">
      <alignment vertical="center"/>
    </xf>
    <xf numFmtId="180" fontId="2" fillId="4" borderId="8" xfId="0" applyNumberFormat="1" applyFont="1" applyFill="1" applyBorder="1" applyAlignment="1">
      <alignment horizontal="center" vertical="center"/>
    </xf>
    <xf numFmtId="180" fontId="8" fillId="5" borderId="0" xfId="0" applyNumberFormat="1" applyFont="1" applyFill="1" applyBorder="1">
      <alignment vertical="center"/>
    </xf>
    <xf numFmtId="180" fontId="8" fillId="8" borderId="0" xfId="0" applyNumberFormat="1" applyFont="1" applyFill="1" applyBorder="1">
      <alignment vertical="center"/>
    </xf>
    <xf numFmtId="180" fontId="8" fillId="6" borderId="0" xfId="0" applyNumberFormat="1" applyFont="1" applyFill="1" applyBorder="1">
      <alignment vertical="center"/>
    </xf>
    <xf numFmtId="180" fontId="8" fillId="4" borderId="0" xfId="0" applyNumberFormat="1" applyFont="1" applyFill="1" applyBorder="1">
      <alignment vertical="center"/>
    </xf>
    <xf numFmtId="180" fontId="8" fillId="7" borderId="0" xfId="0" applyNumberFormat="1" applyFont="1" applyFill="1" applyBorder="1">
      <alignment vertical="center"/>
    </xf>
    <xf numFmtId="180" fontId="8" fillId="0" borderId="0" xfId="0" applyNumberFormat="1" applyFont="1" applyBorder="1">
      <alignment vertical="center"/>
    </xf>
    <xf numFmtId="180" fontId="10" fillId="4" borderId="0" xfId="0" applyNumberFormat="1" applyFont="1" applyFill="1" applyBorder="1">
      <alignment vertical="center"/>
    </xf>
    <xf numFmtId="180" fontId="10" fillId="5" borderId="0" xfId="0" applyNumberFormat="1" applyFont="1" applyFill="1" applyBorder="1">
      <alignment vertical="center"/>
    </xf>
    <xf numFmtId="180" fontId="0" fillId="0" borderId="12" xfId="0" applyNumberFormat="1" applyBorder="1">
      <alignment vertical="center"/>
    </xf>
    <xf numFmtId="180" fontId="0" fillId="0" borderId="13" xfId="0" applyNumberFormat="1" applyBorder="1">
      <alignment vertical="center"/>
    </xf>
    <xf numFmtId="180" fontId="7" fillId="0" borderId="14" xfId="0" applyNumberFormat="1" applyFont="1" applyBorder="1">
      <alignment vertical="center"/>
    </xf>
    <xf numFmtId="180" fontId="9" fillId="0" borderId="12" xfId="0" applyNumberFormat="1" applyFont="1" applyBorder="1">
      <alignment vertical="center"/>
    </xf>
    <xf numFmtId="180" fontId="0" fillId="0" borderId="16" xfId="0" applyNumberFormat="1" applyBorder="1">
      <alignment vertical="center"/>
    </xf>
    <xf numFmtId="180" fontId="0" fillId="0" borderId="10" xfId="0" applyNumberFormat="1" applyBorder="1">
      <alignment vertical="center"/>
    </xf>
    <xf numFmtId="180" fontId="8" fillId="0" borderId="16" xfId="0" applyNumberFormat="1" applyFont="1" applyBorder="1">
      <alignment vertical="center"/>
    </xf>
    <xf numFmtId="180" fontId="7" fillId="0" borderId="17" xfId="0" applyNumberFormat="1" applyFont="1" applyBorder="1">
      <alignment vertical="center"/>
    </xf>
    <xf numFmtId="180" fontId="9" fillId="0" borderId="16" xfId="0" applyNumberFormat="1" applyFont="1" applyBorder="1">
      <alignment vertical="center"/>
    </xf>
    <xf numFmtId="180" fontId="0" fillId="5" borderId="12" xfId="0" applyNumberFormat="1" applyFill="1" applyBorder="1">
      <alignment vertical="center"/>
    </xf>
    <xf numFmtId="180" fontId="0" fillId="5" borderId="13" xfId="0" applyNumberFormat="1" applyFill="1" applyBorder="1">
      <alignment vertical="center"/>
    </xf>
    <xf numFmtId="180" fontId="10" fillId="5" borderId="12" xfId="0" applyNumberFormat="1" applyFont="1" applyFill="1" applyBorder="1">
      <alignment vertical="center"/>
    </xf>
    <xf numFmtId="180" fontId="7" fillId="5" borderId="14" xfId="0" applyNumberFormat="1" applyFont="1" applyFill="1" applyBorder="1">
      <alignment vertical="center"/>
    </xf>
    <xf numFmtId="180" fontId="0" fillId="5" borderId="16" xfId="0" applyNumberFormat="1" applyFill="1" applyBorder="1">
      <alignment vertical="center"/>
    </xf>
    <xf numFmtId="180" fontId="0" fillId="5" borderId="10" xfId="0" applyNumberFormat="1" applyFill="1" applyBorder="1">
      <alignment vertical="center"/>
    </xf>
    <xf numFmtId="180" fontId="8" fillId="5" borderId="16" xfId="0" applyNumberFormat="1" applyFont="1" applyFill="1" applyBorder="1">
      <alignment vertical="center"/>
    </xf>
    <xf numFmtId="180" fontId="7" fillId="5" borderId="17" xfId="0" applyNumberFormat="1" applyFont="1" applyFill="1" applyBorder="1">
      <alignment vertical="center"/>
    </xf>
    <xf numFmtId="180" fontId="0" fillId="6" borderId="12" xfId="0" applyNumberFormat="1" applyFill="1" applyBorder="1">
      <alignment vertical="center"/>
    </xf>
    <xf numFmtId="180" fontId="0" fillId="6" borderId="13" xfId="0" applyNumberFormat="1" applyFill="1" applyBorder="1">
      <alignment vertical="center"/>
    </xf>
    <xf numFmtId="180" fontId="7" fillId="6" borderId="14" xfId="0" applyNumberFormat="1" applyFont="1" applyFill="1" applyBorder="1">
      <alignment vertical="center"/>
    </xf>
    <xf numFmtId="180" fontId="9" fillId="6" borderId="12" xfId="0" applyNumberFormat="1" applyFont="1" applyFill="1" applyBorder="1">
      <alignment vertical="center"/>
    </xf>
    <xf numFmtId="180" fontId="0" fillId="6" borderId="16" xfId="0" applyNumberForma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7" fillId="6" borderId="17" xfId="0" applyNumberFormat="1" applyFont="1" applyFill="1" applyBorder="1">
      <alignment vertical="center"/>
    </xf>
    <xf numFmtId="180" fontId="9" fillId="6" borderId="16" xfId="0" applyNumberFormat="1" applyFont="1" applyFill="1" applyBorder="1">
      <alignment vertical="center"/>
    </xf>
    <xf numFmtId="180" fontId="0" fillId="8" borderId="12" xfId="0" applyNumberFormat="1" applyFill="1" applyBorder="1">
      <alignment vertical="center"/>
    </xf>
    <xf numFmtId="180" fontId="0" fillId="8" borderId="13" xfId="0" applyNumberFormat="1" applyFill="1" applyBorder="1">
      <alignment vertical="center"/>
    </xf>
    <xf numFmtId="180" fontId="7" fillId="8" borderId="14" xfId="0" applyNumberFormat="1" applyFont="1" applyFill="1" applyBorder="1">
      <alignment vertical="center"/>
    </xf>
    <xf numFmtId="180" fontId="9" fillId="8" borderId="12" xfId="0" applyNumberFormat="1" applyFont="1" applyFill="1" applyBorder="1">
      <alignment vertical="center"/>
    </xf>
    <xf numFmtId="180" fontId="0" fillId="8" borderId="16" xfId="0" applyNumberFormat="1" applyFill="1" applyBorder="1">
      <alignment vertical="center"/>
    </xf>
    <xf numFmtId="180" fontId="0" fillId="8" borderId="10" xfId="0" applyNumberFormat="1" applyFill="1" applyBorder="1">
      <alignment vertical="center"/>
    </xf>
    <xf numFmtId="180" fontId="7" fillId="8" borderId="17" xfId="0" applyNumberFormat="1" applyFont="1" applyFill="1" applyBorder="1">
      <alignment vertical="center"/>
    </xf>
    <xf numFmtId="180" fontId="9" fillId="8" borderId="16" xfId="0" applyNumberFormat="1" applyFont="1" applyFill="1" applyBorder="1">
      <alignment vertical="center"/>
    </xf>
    <xf numFmtId="180" fontId="0" fillId="7" borderId="12" xfId="0" applyNumberFormat="1" applyFill="1" applyBorder="1">
      <alignment vertical="center"/>
    </xf>
    <xf numFmtId="180" fontId="8" fillId="7" borderId="12" xfId="0" applyNumberFormat="1" applyFont="1" applyFill="1" applyBorder="1">
      <alignment vertical="center"/>
    </xf>
    <xf numFmtId="180" fontId="7" fillId="7" borderId="14" xfId="0" applyNumberFormat="1" applyFont="1" applyFill="1" applyBorder="1">
      <alignment vertical="center"/>
    </xf>
    <xf numFmtId="180" fontId="0" fillId="7" borderId="16" xfId="0" applyNumberFormat="1" applyFill="1" applyBorder="1">
      <alignment vertical="center"/>
    </xf>
    <xf numFmtId="180" fontId="0" fillId="7" borderId="10" xfId="0" applyNumberFormat="1" applyFill="1" applyBorder="1">
      <alignment vertical="center"/>
    </xf>
    <xf numFmtId="180" fontId="7" fillId="7" borderId="17" xfId="0" applyNumberFormat="1" applyFont="1" applyFill="1" applyBorder="1">
      <alignment vertical="center"/>
    </xf>
    <xf numFmtId="180" fontId="8" fillId="7" borderId="16" xfId="0" applyNumberFormat="1" applyFont="1" applyFill="1" applyBorder="1">
      <alignment vertical="center"/>
    </xf>
    <xf numFmtId="180" fontId="0" fillId="4" borderId="12" xfId="0" applyNumberFormat="1" applyFill="1" applyBorder="1">
      <alignment vertical="center"/>
    </xf>
    <xf numFmtId="180" fontId="8" fillId="4" borderId="12" xfId="0" applyNumberFormat="1" applyFont="1" applyFill="1" applyBorder="1">
      <alignment vertical="center"/>
    </xf>
    <xf numFmtId="180" fontId="7" fillId="4" borderId="14" xfId="0" applyNumberFormat="1" applyFont="1" applyFill="1" applyBorder="1">
      <alignment vertical="center"/>
    </xf>
    <xf numFmtId="180" fontId="7" fillId="4" borderId="13" xfId="0" applyNumberFormat="1" applyFont="1" applyFill="1" applyBorder="1">
      <alignment vertical="center"/>
    </xf>
    <xf numFmtId="180" fontId="0" fillId="4" borderId="16" xfId="0" applyNumberFormat="1" applyFill="1" applyBorder="1">
      <alignment vertical="center"/>
    </xf>
    <xf numFmtId="180" fontId="8" fillId="4" borderId="16" xfId="0" applyNumberFormat="1" applyFont="1" applyFill="1" applyBorder="1">
      <alignment vertical="center"/>
    </xf>
    <xf numFmtId="180" fontId="7" fillId="4" borderId="17" xfId="0" applyNumberFormat="1" applyFont="1" applyFill="1" applyBorder="1">
      <alignment vertical="center"/>
    </xf>
    <xf numFmtId="180" fontId="7" fillId="4" borderId="10" xfId="0" applyNumberFormat="1" applyFont="1" applyFill="1" applyBorder="1">
      <alignment vertical="center"/>
    </xf>
    <xf numFmtId="180" fontId="0" fillId="0" borderId="7" xfId="0" applyNumberFormat="1" applyBorder="1">
      <alignment vertical="center"/>
    </xf>
    <xf numFmtId="180" fontId="9" fillId="0" borderId="7" xfId="0" applyNumberFormat="1" applyFont="1" applyBorder="1">
      <alignment vertical="center"/>
    </xf>
    <xf numFmtId="180" fontId="5" fillId="0" borderId="8" xfId="0" applyNumberFormat="1" applyFont="1" applyBorder="1">
      <alignment vertical="center"/>
    </xf>
    <xf numFmtId="180" fontId="5" fillId="0" borderId="6" xfId="0" applyNumberFormat="1" applyFont="1" applyBorder="1">
      <alignment vertical="center"/>
    </xf>
    <xf numFmtId="180" fontId="7" fillId="0" borderId="10" xfId="0" applyNumberFormat="1" applyFont="1" applyBorder="1">
      <alignment vertical="center"/>
    </xf>
    <xf numFmtId="180" fontId="6" fillId="9" borderId="6" xfId="0" applyNumberFormat="1" applyFont="1" applyFill="1" applyBorder="1">
      <alignment vertical="center"/>
    </xf>
    <xf numFmtId="180" fontId="8" fillId="9" borderId="7" xfId="0" applyNumberFormat="1" applyFont="1" applyFill="1" applyBorder="1">
      <alignment vertical="center"/>
    </xf>
    <xf numFmtId="180" fontId="6" fillId="9" borderId="8" xfId="0" applyNumberFormat="1" applyFont="1" applyFill="1" applyBorder="1">
      <alignment vertical="center"/>
    </xf>
    <xf numFmtId="180" fontId="2" fillId="9" borderId="7" xfId="0" applyNumberFormat="1" applyFont="1" applyFill="1" applyBorder="1">
      <alignment vertical="center"/>
    </xf>
    <xf numFmtId="180" fontId="9" fillId="4" borderId="12" xfId="0" applyNumberFormat="1" applyFont="1" applyFill="1" applyBorder="1">
      <alignment vertical="center"/>
    </xf>
    <xf numFmtId="180" fontId="9" fillId="4" borderId="16" xfId="0" applyNumberFormat="1" applyFont="1" applyFill="1" applyBorder="1">
      <alignment vertical="center"/>
    </xf>
    <xf numFmtId="180" fontId="0" fillId="4" borderId="7" xfId="0" applyNumberFormat="1" applyFill="1" applyBorder="1">
      <alignment vertical="center"/>
    </xf>
    <xf numFmtId="180" fontId="7" fillId="4" borderId="8" xfId="0" applyNumberFormat="1" applyFont="1" applyFill="1" applyBorder="1">
      <alignment vertical="center"/>
    </xf>
    <xf numFmtId="180" fontId="7" fillId="4" borderId="6" xfId="0" applyNumberFormat="1" applyFont="1" applyFill="1" applyBorder="1">
      <alignment vertical="center"/>
    </xf>
    <xf numFmtId="180" fontId="10" fillId="4" borderId="7" xfId="0" applyNumberFormat="1" applyFont="1" applyFill="1" applyBorder="1">
      <alignment vertical="center"/>
    </xf>
    <xf numFmtId="180" fontId="0" fillId="7" borderId="13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A52" sqref="A2:A52"/>
    </sheetView>
  </sheetViews>
  <sheetFormatPr defaultRowHeight="16.5"/>
  <cols>
    <col min="3" max="3" width="20.125" customWidth="1"/>
  </cols>
  <sheetData>
    <row r="1" spans="1:7" ht="17.2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spans="1:7" ht="34.5" thickTop="1" thickBot="1">
      <c r="A2" s="2" t="s">
        <v>6</v>
      </c>
      <c r="B2" s="2" t="s">
        <v>7</v>
      </c>
      <c r="C2" s="3">
        <v>42371</v>
      </c>
      <c r="D2" s="2" t="s">
        <v>8</v>
      </c>
      <c r="E2" s="2"/>
      <c r="F2" s="2"/>
      <c r="G2" s="1"/>
    </row>
    <row r="3" spans="1:7" ht="33.75" thickBot="1">
      <c r="A3" s="2" t="s">
        <v>9</v>
      </c>
      <c r="B3" s="2" t="s">
        <v>10</v>
      </c>
      <c r="C3" s="3">
        <v>42371</v>
      </c>
      <c r="D3" s="2" t="s">
        <v>8</v>
      </c>
      <c r="E3" s="2"/>
      <c r="F3" s="2"/>
      <c r="G3" s="1"/>
    </row>
    <row r="4" spans="1:7" ht="33.75" thickBot="1">
      <c r="A4" s="2" t="s">
        <v>11</v>
      </c>
      <c r="B4" s="2" t="s">
        <v>12</v>
      </c>
      <c r="C4" s="3">
        <v>42371</v>
      </c>
      <c r="D4" s="2" t="s">
        <v>8</v>
      </c>
      <c r="E4" s="2"/>
      <c r="F4" s="2"/>
      <c r="G4" s="1"/>
    </row>
    <row r="5" spans="1:7" ht="33.75" thickBot="1">
      <c r="A5" s="2" t="s">
        <v>13</v>
      </c>
      <c r="B5" s="2" t="s">
        <v>14</v>
      </c>
      <c r="C5" s="3">
        <v>42371</v>
      </c>
      <c r="D5" s="2" t="s">
        <v>8</v>
      </c>
      <c r="E5" s="2"/>
      <c r="F5" s="2"/>
      <c r="G5" s="1"/>
    </row>
    <row r="6" spans="1:7" ht="33.75" thickBot="1">
      <c r="A6" s="2" t="s">
        <v>15</v>
      </c>
      <c r="B6" s="2" t="s">
        <v>16</v>
      </c>
      <c r="C6" s="3">
        <v>42372</v>
      </c>
      <c r="D6" s="2" t="s">
        <v>8</v>
      </c>
      <c r="E6" s="2"/>
      <c r="F6" s="2"/>
      <c r="G6" s="1"/>
    </row>
    <row r="7" spans="1:7" ht="33.75" thickBot="1">
      <c r="A7" s="2" t="s">
        <v>17</v>
      </c>
      <c r="B7" s="2" t="s">
        <v>18</v>
      </c>
      <c r="C7" s="3">
        <v>42372</v>
      </c>
      <c r="D7" s="2" t="s">
        <v>8</v>
      </c>
      <c r="E7" s="2"/>
      <c r="F7" s="2"/>
      <c r="G7" s="1"/>
    </row>
    <row r="8" spans="1:7" ht="33.75" thickBot="1">
      <c r="A8" s="2" t="s">
        <v>19</v>
      </c>
      <c r="B8" s="2" t="s">
        <v>20</v>
      </c>
      <c r="C8" s="3">
        <v>42372</v>
      </c>
      <c r="D8" s="2" t="s">
        <v>8</v>
      </c>
      <c r="E8" s="2"/>
      <c r="F8" s="2"/>
      <c r="G8" s="1"/>
    </row>
    <row r="9" spans="1:7" ht="33.75" thickBot="1">
      <c r="A9" s="2" t="s">
        <v>21</v>
      </c>
      <c r="B9" s="2" t="s">
        <v>22</v>
      </c>
      <c r="C9" s="3">
        <v>42372</v>
      </c>
      <c r="D9" s="2" t="s">
        <v>8</v>
      </c>
      <c r="E9" s="2"/>
      <c r="F9" s="2"/>
      <c r="G9" s="1"/>
    </row>
    <row r="10" spans="1:7" ht="33.75" thickBot="1">
      <c r="A10" s="2" t="s">
        <v>23</v>
      </c>
      <c r="B10" s="2" t="s">
        <v>24</v>
      </c>
      <c r="C10" s="3">
        <v>42372</v>
      </c>
      <c r="D10" s="2" t="s">
        <v>8</v>
      </c>
      <c r="E10" s="2"/>
      <c r="F10" s="2"/>
      <c r="G10" s="1"/>
    </row>
    <row r="11" spans="1:7" ht="33.75" thickBot="1">
      <c r="A11" s="2" t="s">
        <v>25</v>
      </c>
      <c r="B11" s="2" t="s">
        <v>26</v>
      </c>
      <c r="C11" s="3">
        <v>42372</v>
      </c>
      <c r="D11" s="2" t="s">
        <v>8</v>
      </c>
      <c r="E11" s="2"/>
      <c r="F11" s="2"/>
      <c r="G11" s="1"/>
    </row>
    <row r="12" spans="1:7" ht="33.75" thickBot="1">
      <c r="A12" s="2" t="s">
        <v>27</v>
      </c>
      <c r="B12" s="2" t="s">
        <v>28</v>
      </c>
      <c r="C12" s="3">
        <v>42372</v>
      </c>
      <c r="D12" s="2" t="s">
        <v>8</v>
      </c>
      <c r="E12" s="2"/>
      <c r="F12" s="2"/>
      <c r="G12" s="1"/>
    </row>
    <row r="13" spans="1:7" ht="33.75" thickBot="1">
      <c r="A13" s="2" t="s">
        <v>29</v>
      </c>
      <c r="B13" s="2" t="s">
        <v>30</v>
      </c>
      <c r="C13" s="3">
        <v>42372</v>
      </c>
      <c r="D13" s="2" t="s">
        <v>8</v>
      </c>
      <c r="E13" s="2"/>
      <c r="F13" s="2"/>
      <c r="G13" s="1"/>
    </row>
    <row r="14" spans="1:7" ht="33.75" thickBot="1">
      <c r="A14" s="2" t="s">
        <v>31</v>
      </c>
      <c r="B14" s="2" t="s">
        <v>32</v>
      </c>
      <c r="C14" s="3">
        <v>42372</v>
      </c>
      <c r="D14" s="2" t="s">
        <v>8</v>
      </c>
      <c r="E14" s="2"/>
      <c r="F14" s="2"/>
      <c r="G14" s="1"/>
    </row>
    <row r="15" spans="1:7" ht="33.75" thickBot="1">
      <c r="A15" s="2" t="s">
        <v>33</v>
      </c>
      <c r="B15" s="2" t="s">
        <v>34</v>
      </c>
      <c r="C15" s="3">
        <v>42372</v>
      </c>
      <c r="D15" s="2" t="s">
        <v>8</v>
      </c>
      <c r="E15" s="2"/>
      <c r="F15" s="2"/>
      <c r="G15" s="1"/>
    </row>
    <row r="16" spans="1:7" ht="17.25" thickBot="1">
      <c r="A16" s="2" t="s">
        <v>35</v>
      </c>
      <c r="B16" s="2" t="s">
        <v>36</v>
      </c>
      <c r="C16" s="3">
        <v>42372</v>
      </c>
      <c r="D16" s="2" t="s">
        <v>8</v>
      </c>
      <c r="E16" s="2"/>
      <c r="F16" s="2"/>
      <c r="G16" s="1"/>
    </row>
    <row r="17" spans="1:7" ht="33.75" thickBot="1">
      <c r="A17" s="2" t="s">
        <v>37</v>
      </c>
      <c r="B17" s="2" t="s">
        <v>38</v>
      </c>
      <c r="C17" s="3">
        <v>42372</v>
      </c>
      <c r="D17" s="2" t="s">
        <v>8</v>
      </c>
      <c r="E17" s="2"/>
      <c r="F17" s="2"/>
      <c r="G17" s="1"/>
    </row>
    <row r="18" spans="1:7" ht="33.75" thickBot="1">
      <c r="A18" s="2" t="s">
        <v>39</v>
      </c>
      <c r="B18" s="2" t="s">
        <v>40</v>
      </c>
      <c r="C18" s="3">
        <v>42372</v>
      </c>
      <c r="D18" s="2" t="s">
        <v>8</v>
      </c>
      <c r="E18" s="2"/>
      <c r="F18" s="2"/>
      <c r="G18" s="1"/>
    </row>
    <row r="19" spans="1:7" ht="50.25" thickBot="1">
      <c r="A19" s="2" t="s">
        <v>41</v>
      </c>
      <c r="B19" s="2" t="s">
        <v>42</v>
      </c>
      <c r="C19" s="3">
        <v>42372</v>
      </c>
      <c r="D19" s="2" t="s">
        <v>8</v>
      </c>
      <c r="E19" s="2"/>
      <c r="F19" s="2"/>
      <c r="G19" s="1"/>
    </row>
    <row r="20" spans="1:7" ht="33.75" thickBot="1">
      <c r="A20" s="2" t="s">
        <v>43</v>
      </c>
      <c r="B20" s="2" t="s">
        <v>44</v>
      </c>
      <c r="C20" s="3">
        <v>42372</v>
      </c>
      <c r="D20" s="2" t="s">
        <v>8</v>
      </c>
      <c r="E20" s="2"/>
      <c r="F20" s="2"/>
      <c r="G20" s="1"/>
    </row>
    <row r="21" spans="1:7" ht="17.25" thickBot="1">
      <c r="A21" s="2" t="s">
        <v>45</v>
      </c>
      <c r="B21" s="2" t="s">
        <v>46</v>
      </c>
      <c r="C21" s="3">
        <v>42372</v>
      </c>
      <c r="D21" s="2" t="s">
        <v>8</v>
      </c>
      <c r="E21" s="2"/>
      <c r="F21" s="2"/>
      <c r="G21" s="1"/>
    </row>
    <row r="22" spans="1:7" ht="17.25" thickBot="1">
      <c r="A22" s="2" t="s">
        <v>47</v>
      </c>
      <c r="B22" s="2" t="s">
        <v>48</v>
      </c>
      <c r="C22" s="3">
        <v>42372</v>
      </c>
      <c r="D22" s="2" t="s">
        <v>8</v>
      </c>
      <c r="E22" s="2"/>
      <c r="F22" s="2"/>
      <c r="G22" s="1"/>
    </row>
    <row r="23" spans="1:7" ht="17.25" thickBot="1">
      <c r="A23" s="2" t="s">
        <v>49</v>
      </c>
      <c r="B23" s="2" t="s">
        <v>50</v>
      </c>
      <c r="C23" s="3">
        <v>42372</v>
      </c>
      <c r="D23" s="2" t="s">
        <v>8</v>
      </c>
      <c r="E23" s="2"/>
      <c r="F23" s="2"/>
      <c r="G23" s="1"/>
    </row>
    <row r="24" spans="1:7" ht="17.25" thickBot="1">
      <c r="A24" s="2" t="s">
        <v>51</v>
      </c>
      <c r="B24" s="2" t="s">
        <v>52</v>
      </c>
      <c r="C24" s="3">
        <v>42372</v>
      </c>
      <c r="D24" s="2" t="s">
        <v>8</v>
      </c>
      <c r="E24" s="2"/>
      <c r="F24" s="2"/>
      <c r="G24" s="1"/>
    </row>
    <row r="25" spans="1:7" ht="17.25" thickBot="1">
      <c r="A25" s="2" t="s">
        <v>53</v>
      </c>
      <c r="B25" s="2" t="s">
        <v>54</v>
      </c>
      <c r="C25" s="3">
        <v>42372</v>
      </c>
      <c r="D25" s="2" t="s">
        <v>8</v>
      </c>
      <c r="E25" s="2"/>
      <c r="F25" s="2"/>
      <c r="G25" s="1"/>
    </row>
    <row r="26" spans="1:7" ht="17.25" thickBot="1">
      <c r="A26" s="2" t="s">
        <v>55</v>
      </c>
      <c r="B26" s="2" t="s">
        <v>56</v>
      </c>
      <c r="C26" s="3">
        <v>42372</v>
      </c>
      <c r="D26" s="2" t="s">
        <v>8</v>
      </c>
      <c r="E26" s="2"/>
      <c r="F26" s="2"/>
      <c r="G26" s="1"/>
    </row>
    <row r="27" spans="1:7" ht="17.25" thickBot="1">
      <c r="A27" s="2" t="s">
        <v>57</v>
      </c>
      <c r="B27" s="2" t="s">
        <v>58</v>
      </c>
      <c r="C27" s="3">
        <v>42372</v>
      </c>
      <c r="D27" s="2" t="s">
        <v>8</v>
      </c>
      <c r="E27" s="2"/>
      <c r="F27" s="2"/>
      <c r="G27" s="1"/>
    </row>
    <row r="28" spans="1:7" ht="17.25" thickBot="1">
      <c r="A28" s="2" t="s">
        <v>59</v>
      </c>
      <c r="B28" s="2" t="s">
        <v>60</v>
      </c>
      <c r="C28" s="3">
        <v>42372</v>
      </c>
      <c r="D28" s="2" t="s">
        <v>8</v>
      </c>
      <c r="E28" s="2"/>
      <c r="F28" s="2"/>
      <c r="G28" s="1"/>
    </row>
    <row r="29" spans="1:7" ht="33.75" thickBot="1">
      <c r="A29" s="2" t="s">
        <v>61</v>
      </c>
      <c r="B29" s="2" t="s">
        <v>62</v>
      </c>
      <c r="C29" s="3">
        <v>42372</v>
      </c>
      <c r="D29" s="2" t="s">
        <v>8</v>
      </c>
      <c r="E29" s="2"/>
      <c r="F29" s="2"/>
      <c r="G29" s="1"/>
    </row>
    <row r="30" spans="1:7" ht="33.75" thickBot="1">
      <c r="A30" s="2" t="s">
        <v>63</v>
      </c>
      <c r="B30" s="2" t="s">
        <v>64</v>
      </c>
      <c r="C30" s="3">
        <v>42372</v>
      </c>
      <c r="D30" s="2" t="s">
        <v>8</v>
      </c>
      <c r="E30" s="2"/>
      <c r="F30" s="2"/>
      <c r="G30" s="1"/>
    </row>
    <row r="31" spans="1:7" ht="17.25" thickBot="1">
      <c r="A31" s="2" t="s">
        <v>65</v>
      </c>
      <c r="B31" s="2" t="s">
        <v>66</v>
      </c>
      <c r="C31" s="3">
        <v>42372</v>
      </c>
      <c r="D31" s="2" t="s">
        <v>8</v>
      </c>
      <c r="E31" s="2"/>
      <c r="F31" s="2"/>
      <c r="G31" s="1"/>
    </row>
    <row r="32" spans="1:7" ht="17.25" thickBot="1">
      <c r="A32" s="2" t="s">
        <v>67</v>
      </c>
      <c r="B32" s="2" t="s">
        <v>68</v>
      </c>
      <c r="C32" s="3">
        <v>42372</v>
      </c>
      <c r="D32" s="2" t="s">
        <v>8</v>
      </c>
      <c r="E32" s="2"/>
      <c r="F32" s="2"/>
      <c r="G32" s="1"/>
    </row>
    <row r="33" spans="1:7" ht="33.75" thickBot="1">
      <c r="A33" s="2" t="s">
        <v>69</v>
      </c>
      <c r="B33" s="2" t="s">
        <v>70</v>
      </c>
      <c r="C33" s="3">
        <v>42372</v>
      </c>
      <c r="D33" s="2" t="s">
        <v>8</v>
      </c>
      <c r="E33" s="2"/>
      <c r="F33" s="2"/>
      <c r="G33" s="1"/>
    </row>
    <row r="34" spans="1:7" ht="33.75" thickBot="1">
      <c r="A34" s="2" t="s">
        <v>71</v>
      </c>
      <c r="B34" s="2" t="s">
        <v>72</v>
      </c>
      <c r="C34" s="3">
        <v>42372</v>
      </c>
      <c r="D34" s="2" t="s">
        <v>8</v>
      </c>
      <c r="E34" s="2"/>
      <c r="F34" s="2"/>
      <c r="G34" s="1"/>
    </row>
    <row r="35" spans="1:7" ht="33.75" thickBot="1">
      <c r="A35" s="2" t="s">
        <v>73</v>
      </c>
      <c r="B35" s="2" t="s">
        <v>74</v>
      </c>
      <c r="C35" s="3">
        <v>42372</v>
      </c>
      <c r="D35" s="2" t="s">
        <v>8</v>
      </c>
      <c r="E35" s="2"/>
      <c r="F35" s="2"/>
      <c r="G35" s="1"/>
    </row>
    <row r="36" spans="1:7" ht="17.25" thickBot="1">
      <c r="A36" s="2" t="s">
        <v>75</v>
      </c>
      <c r="B36" s="2" t="s">
        <v>76</v>
      </c>
      <c r="C36" s="3">
        <v>42372</v>
      </c>
      <c r="D36" s="2" t="s">
        <v>8</v>
      </c>
      <c r="E36" s="2"/>
      <c r="F36" s="2"/>
      <c r="G36" s="1"/>
    </row>
    <row r="37" spans="1:7" ht="50.25" thickBot="1">
      <c r="A37" s="2" t="s">
        <v>77</v>
      </c>
      <c r="B37" s="2" t="s">
        <v>78</v>
      </c>
      <c r="C37" s="3">
        <v>42372</v>
      </c>
      <c r="D37" s="2" t="s">
        <v>8</v>
      </c>
      <c r="E37" s="2"/>
      <c r="F37" s="2"/>
      <c r="G37" s="1"/>
    </row>
    <row r="38" spans="1:7" ht="33.75" thickBot="1">
      <c r="A38" s="2" t="s">
        <v>79</v>
      </c>
      <c r="B38" s="2" t="s">
        <v>80</v>
      </c>
      <c r="C38" s="3">
        <v>42372</v>
      </c>
      <c r="D38" s="2" t="s">
        <v>8</v>
      </c>
      <c r="E38" s="2"/>
      <c r="F38" s="2"/>
      <c r="G38" s="1"/>
    </row>
    <row r="39" spans="1:7" ht="50.25" thickBot="1">
      <c r="A39" s="2" t="s">
        <v>81</v>
      </c>
      <c r="B39" s="2" t="s">
        <v>82</v>
      </c>
      <c r="C39" s="3">
        <v>42372</v>
      </c>
      <c r="D39" s="2" t="s">
        <v>8</v>
      </c>
      <c r="E39" s="2"/>
      <c r="F39" s="2"/>
      <c r="G39" s="1"/>
    </row>
    <row r="40" spans="1:7" ht="50.25" thickBot="1">
      <c r="A40" s="2" t="s">
        <v>83</v>
      </c>
      <c r="B40" s="2" t="s">
        <v>84</v>
      </c>
      <c r="C40" s="3">
        <v>42372</v>
      </c>
      <c r="D40" s="2" t="s">
        <v>8</v>
      </c>
      <c r="E40" s="2"/>
      <c r="F40" s="2"/>
      <c r="G40" s="1"/>
    </row>
    <row r="41" spans="1:7" ht="50.25" thickBot="1">
      <c r="A41" s="2" t="s">
        <v>85</v>
      </c>
      <c r="B41" s="2" t="s">
        <v>86</v>
      </c>
      <c r="C41" s="3">
        <v>42372</v>
      </c>
      <c r="D41" s="2" t="s">
        <v>8</v>
      </c>
      <c r="E41" s="2"/>
      <c r="F41" s="2"/>
      <c r="G41" s="1"/>
    </row>
    <row r="42" spans="1:7" ht="33.75" thickBot="1">
      <c r="A42" s="2" t="s">
        <v>87</v>
      </c>
      <c r="B42" s="2" t="s">
        <v>88</v>
      </c>
      <c r="C42" s="3">
        <v>42372</v>
      </c>
      <c r="D42" s="2" t="s">
        <v>8</v>
      </c>
      <c r="E42" s="2"/>
      <c r="F42" s="2"/>
      <c r="G42" s="1"/>
    </row>
    <row r="43" spans="1:7" ht="33.75" thickBot="1">
      <c r="A43" s="2" t="s">
        <v>89</v>
      </c>
      <c r="B43" s="2" t="s">
        <v>90</v>
      </c>
      <c r="C43" s="3">
        <v>42372</v>
      </c>
      <c r="D43" s="2" t="s">
        <v>8</v>
      </c>
      <c r="E43" s="2"/>
      <c r="F43" s="2"/>
      <c r="G43" s="1"/>
    </row>
    <row r="44" spans="1:7" ht="50.25" thickBot="1">
      <c r="A44" s="2" t="s">
        <v>91</v>
      </c>
      <c r="B44" s="2" t="s">
        <v>92</v>
      </c>
      <c r="C44" s="3">
        <v>42372</v>
      </c>
      <c r="D44" s="2" t="s">
        <v>8</v>
      </c>
      <c r="E44" s="2"/>
      <c r="F44" s="2"/>
      <c r="G44" s="1"/>
    </row>
    <row r="45" spans="1:7" ht="33.75" thickBot="1">
      <c r="A45" s="2" t="s">
        <v>93</v>
      </c>
      <c r="B45" s="2" t="s">
        <v>94</v>
      </c>
      <c r="C45" s="3">
        <v>42372</v>
      </c>
      <c r="D45" s="2" t="s">
        <v>8</v>
      </c>
      <c r="E45" s="2"/>
      <c r="F45" s="2"/>
      <c r="G45" s="1"/>
    </row>
    <row r="46" spans="1:7" ht="50.25" thickBot="1">
      <c r="A46" s="2" t="s">
        <v>95</v>
      </c>
      <c r="B46" s="2" t="s">
        <v>96</v>
      </c>
      <c r="C46" s="3">
        <v>42372</v>
      </c>
      <c r="D46" s="2" t="s">
        <v>8</v>
      </c>
      <c r="E46" s="2"/>
      <c r="F46" s="2"/>
      <c r="G46" s="1"/>
    </row>
    <row r="47" spans="1:7" ht="50.25" thickBot="1">
      <c r="A47" s="2" t="s">
        <v>97</v>
      </c>
      <c r="B47" s="2" t="s">
        <v>98</v>
      </c>
      <c r="C47" s="3">
        <v>42372</v>
      </c>
      <c r="D47" s="2" t="s">
        <v>8</v>
      </c>
      <c r="E47" s="2"/>
      <c r="F47" s="2"/>
      <c r="G47" s="1"/>
    </row>
    <row r="48" spans="1:7" ht="33.75" thickBot="1">
      <c r="A48" s="2" t="s">
        <v>99</v>
      </c>
      <c r="B48" s="2" t="s">
        <v>100</v>
      </c>
      <c r="C48" s="3">
        <v>42372</v>
      </c>
      <c r="D48" s="2" t="s">
        <v>8</v>
      </c>
      <c r="E48" s="2"/>
      <c r="F48" s="2"/>
      <c r="G48" s="1"/>
    </row>
    <row r="49" spans="1:7" ht="33.75" thickBot="1">
      <c r="A49" s="2" t="s">
        <v>101</v>
      </c>
      <c r="B49" s="2" t="s">
        <v>102</v>
      </c>
      <c r="C49" s="3">
        <v>42372</v>
      </c>
      <c r="D49" s="2" t="s">
        <v>8</v>
      </c>
      <c r="E49" s="2"/>
      <c r="F49" s="2"/>
      <c r="G49" s="1"/>
    </row>
    <row r="50" spans="1:7" ht="33.75" thickBot="1">
      <c r="A50" s="2" t="s">
        <v>103</v>
      </c>
      <c r="B50" s="2" t="s">
        <v>104</v>
      </c>
      <c r="C50" s="3">
        <v>42372</v>
      </c>
      <c r="D50" s="2" t="s">
        <v>8</v>
      </c>
      <c r="E50" s="2"/>
      <c r="F50" s="2"/>
      <c r="G50" s="1"/>
    </row>
    <row r="51" spans="1:7" ht="33.75" thickBot="1">
      <c r="A51" s="2" t="s">
        <v>105</v>
      </c>
      <c r="B51" s="2" t="s">
        <v>106</v>
      </c>
      <c r="C51" s="3">
        <v>42372</v>
      </c>
      <c r="D51" s="2" t="s">
        <v>8</v>
      </c>
      <c r="E51" s="2"/>
      <c r="F51" s="2"/>
      <c r="G51" s="1"/>
    </row>
    <row r="52" spans="1:7" ht="33.75" thickBot="1">
      <c r="A52" s="2" t="s">
        <v>107</v>
      </c>
      <c r="B52" s="2" t="s">
        <v>108</v>
      </c>
      <c r="C52" s="3">
        <v>42372</v>
      </c>
      <c r="D52" s="2" t="s">
        <v>8</v>
      </c>
      <c r="E52" s="2"/>
      <c r="F52" s="2"/>
      <c r="G52" s="1"/>
    </row>
    <row r="53" spans="1:7" ht="29.25" thickBot="1">
      <c r="A53" s="6" t="s">
        <v>109</v>
      </c>
      <c r="B53" s="6" t="s">
        <v>110</v>
      </c>
      <c r="C53" s="7">
        <v>42370</v>
      </c>
      <c r="D53" s="6" t="s">
        <v>8</v>
      </c>
      <c r="E53" s="6"/>
      <c r="F53" s="6"/>
      <c r="G53" s="6"/>
    </row>
    <row r="54" spans="1:7" ht="17.25" thickBot="1">
      <c r="A54" s="4" t="s">
        <v>0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5"/>
    </row>
    <row r="55" spans="1:7" ht="18" thickTop="1" thickBot="1">
      <c r="A55" s="2" t="s">
        <v>111</v>
      </c>
      <c r="B55" s="2" t="s">
        <v>112</v>
      </c>
      <c r="C55" s="3">
        <v>42371</v>
      </c>
      <c r="D55" s="2" t="s">
        <v>8</v>
      </c>
      <c r="E55" s="2"/>
      <c r="F55" s="2"/>
      <c r="G55" s="1"/>
    </row>
    <row r="56" spans="1:7" ht="17.25" thickBot="1">
      <c r="A56" s="2" t="s">
        <v>113</v>
      </c>
      <c r="B56" s="2" t="s">
        <v>114</v>
      </c>
      <c r="C56" s="3">
        <v>42371</v>
      </c>
      <c r="D56" s="2" t="s">
        <v>8</v>
      </c>
      <c r="E56" s="2"/>
      <c r="F56" s="2"/>
      <c r="G56" s="1"/>
    </row>
    <row r="57" spans="1:7" ht="29.25" thickBot="1">
      <c r="A57" s="6" t="s">
        <v>115</v>
      </c>
      <c r="B57" s="6" t="s">
        <v>116</v>
      </c>
      <c r="C57" s="7">
        <v>42371</v>
      </c>
      <c r="D57" s="6" t="s">
        <v>8</v>
      </c>
      <c r="E57" s="6"/>
      <c r="F57" s="6"/>
      <c r="G57" s="6"/>
    </row>
    <row r="58" spans="1:7" ht="17.25" thickBot="1">
      <c r="A58" s="4" t="s">
        <v>0</v>
      </c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  <c r="G58" s="5"/>
    </row>
    <row r="59" spans="1:7" ht="18" thickTop="1" thickBot="1">
      <c r="A59" s="2" t="s">
        <v>117</v>
      </c>
      <c r="B59" s="2" t="s">
        <v>118</v>
      </c>
      <c r="C59" s="3">
        <v>42371</v>
      </c>
      <c r="D59" s="2" t="s">
        <v>8</v>
      </c>
      <c r="E59" s="2"/>
      <c r="F59" s="2"/>
      <c r="G59" s="1"/>
    </row>
    <row r="60" spans="1:7">
      <c r="A60" s="2" t="s">
        <v>119</v>
      </c>
      <c r="B60" s="2" t="s">
        <v>120</v>
      </c>
      <c r="C60" s="3">
        <v>42371</v>
      </c>
      <c r="D60" s="2" t="s">
        <v>8</v>
      </c>
      <c r="E60" s="2"/>
      <c r="F60" s="2"/>
      <c r="G6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tabSelected="1" topLeftCell="A13" workbookViewId="0">
      <selection activeCell="M21" sqref="M21"/>
    </sheetView>
  </sheetViews>
  <sheetFormatPr defaultColWidth="24.375" defaultRowHeight="16.5"/>
  <cols>
    <col min="1" max="1" width="20.125" style="30" bestFit="1" customWidth="1"/>
    <col min="2" max="2" width="11.375" style="9" bestFit="1" customWidth="1"/>
    <col min="3" max="3" width="11.125" bestFit="1" customWidth="1"/>
    <col min="4" max="4" width="5.375" bestFit="1" customWidth="1"/>
    <col min="5" max="5" width="22.875" bestFit="1" customWidth="1"/>
    <col min="6" max="6" width="11.5" bestFit="1" customWidth="1"/>
    <col min="7" max="7" width="13.25" bestFit="1" customWidth="1"/>
    <col min="8" max="8" width="9.875" bestFit="1" customWidth="1"/>
    <col min="9" max="9" width="11.375" bestFit="1" customWidth="1"/>
    <col min="10" max="10" width="11.25" bestFit="1" customWidth="1"/>
    <col min="11" max="11" width="11.375" bestFit="1" customWidth="1"/>
    <col min="12" max="12" width="9.875" bestFit="1" customWidth="1"/>
  </cols>
  <sheetData>
    <row r="1" spans="1:12" ht="17.25" thickBot="1">
      <c r="A1" s="2" t="s">
        <v>6</v>
      </c>
      <c r="B1" s="12">
        <f>K12</f>
        <v>140000</v>
      </c>
      <c r="C1" s="8">
        <v>42278</v>
      </c>
      <c r="D1" t="s">
        <v>121</v>
      </c>
      <c r="E1" s="2" t="s">
        <v>7</v>
      </c>
      <c r="F1" s="2" t="s">
        <v>120</v>
      </c>
      <c r="G1" s="35" t="s">
        <v>65</v>
      </c>
      <c r="H1" s="53">
        <v>300000</v>
      </c>
      <c r="I1" s="83">
        <v>318690</v>
      </c>
      <c r="J1" s="81"/>
      <c r="K1" s="79"/>
      <c r="L1" s="84">
        <v>27320</v>
      </c>
    </row>
    <row r="2" spans="1:12" ht="17.25" thickBot="1">
      <c r="A2" s="2" t="s">
        <v>9</v>
      </c>
      <c r="B2" s="10">
        <f>K13</f>
        <v>33220</v>
      </c>
      <c r="C2" s="8">
        <v>42278</v>
      </c>
      <c r="D2" s="14" t="s">
        <v>121</v>
      </c>
      <c r="E2" s="2" t="s">
        <v>10</v>
      </c>
      <c r="F2" s="2" t="s">
        <v>120</v>
      </c>
      <c r="G2" s="36" t="s">
        <v>124</v>
      </c>
      <c r="H2" s="54">
        <v>1000000</v>
      </c>
      <c r="I2" s="118">
        <v>1483243</v>
      </c>
      <c r="J2" s="117"/>
      <c r="K2" s="120"/>
      <c r="L2" s="119"/>
    </row>
    <row r="3" spans="1:12" ht="17.25" thickBot="1">
      <c r="A3" s="2" t="s">
        <v>11</v>
      </c>
      <c r="B3" s="10">
        <f>K14</f>
        <v>43500</v>
      </c>
      <c r="C3" s="8">
        <v>42278</v>
      </c>
      <c r="D3" s="14" t="s">
        <v>121</v>
      </c>
      <c r="E3" s="2" t="s">
        <v>12</v>
      </c>
      <c r="F3" s="2" t="s">
        <v>120</v>
      </c>
      <c r="G3" s="35"/>
      <c r="H3" s="31"/>
      <c r="I3" s="83"/>
      <c r="J3" s="80" t="s">
        <v>125</v>
      </c>
      <c r="K3" s="114">
        <v>540000</v>
      </c>
      <c r="L3" s="84">
        <v>17360</v>
      </c>
    </row>
    <row r="4" spans="1:12" ht="17.25" thickBot="1">
      <c r="A4" s="2" t="s">
        <v>13</v>
      </c>
      <c r="B4" s="10">
        <f>SUM(K15:K16)</f>
        <v>148876</v>
      </c>
      <c r="C4" s="8">
        <v>42278</v>
      </c>
      <c r="D4" s="14" t="s">
        <v>121</v>
      </c>
      <c r="E4" s="2" t="s">
        <v>14</v>
      </c>
      <c r="F4" s="2" t="s">
        <v>120</v>
      </c>
      <c r="G4" s="35"/>
      <c r="H4" s="31"/>
      <c r="I4" s="83"/>
      <c r="J4" s="80" t="s">
        <v>126</v>
      </c>
      <c r="K4" s="114">
        <v>168000</v>
      </c>
      <c r="L4" s="79"/>
    </row>
    <row r="5" spans="1:12" ht="17.25" thickBot="1">
      <c r="A5" s="2" t="s">
        <v>15</v>
      </c>
      <c r="B5" s="24">
        <f>K17</f>
        <v>9900</v>
      </c>
      <c r="C5" s="8">
        <v>42278</v>
      </c>
      <c r="D5" s="14" t="s">
        <v>121</v>
      </c>
      <c r="E5" s="2" t="s">
        <v>16</v>
      </c>
      <c r="F5" s="2" t="s">
        <v>120</v>
      </c>
      <c r="G5" s="37"/>
      <c r="H5" s="55"/>
      <c r="I5" s="122"/>
      <c r="J5" s="121" t="s">
        <v>127</v>
      </c>
      <c r="K5" s="123">
        <v>142543</v>
      </c>
      <c r="L5" s="124"/>
    </row>
    <row r="6" spans="1:12" ht="17.25" thickBot="1">
      <c r="A6" s="2" t="s">
        <v>17</v>
      </c>
      <c r="B6" s="24">
        <f>K18</f>
        <v>19900</v>
      </c>
      <c r="C6" s="8">
        <v>42278</v>
      </c>
      <c r="D6" s="14" t="s">
        <v>121</v>
      </c>
      <c r="E6" s="2" t="s">
        <v>18</v>
      </c>
      <c r="F6" s="2" t="s">
        <v>120</v>
      </c>
      <c r="G6" s="36" t="s">
        <v>128</v>
      </c>
      <c r="H6" s="54">
        <v>450000</v>
      </c>
      <c r="I6" s="118">
        <v>661953</v>
      </c>
      <c r="J6" s="117"/>
      <c r="K6" s="120"/>
      <c r="L6" s="119"/>
    </row>
    <row r="7" spans="1:12" ht="17.25" thickBot="1">
      <c r="A7" s="2" t="s">
        <v>19</v>
      </c>
      <c r="B7" s="25">
        <f>K19</f>
        <v>35000</v>
      </c>
      <c r="C7" s="8">
        <v>42278</v>
      </c>
      <c r="D7" s="14" t="s">
        <v>121</v>
      </c>
      <c r="E7" s="2" t="s">
        <v>20</v>
      </c>
      <c r="F7" s="2" t="s">
        <v>120</v>
      </c>
      <c r="G7" s="35"/>
      <c r="H7" s="31"/>
      <c r="I7" s="83"/>
      <c r="J7" s="80" t="s">
        <v>129</v>
      </c>
      <c r="K7" s="114">
        <v>400000</v>
      </c>
      <c r="L7" s="79"/>
    </row>
    <row r="8" spans="1:12" ht="17.25" thickBot="1">
      <c r="A8" s="2" t="s">
        <v>21</v>
      </c>
      <c r="B8" s="24">
        <f>K20</f>
        <v>20000</v>
      </c>
      <c r="C8" s="8">
        <v>42278</v>
      </c>
      <c r="D8" s="14" t="s">
        <v>121</v>
      </c>
      <c r="E8" s="2" t="s">
        <v>22</v>
      </c>
      <c r="F8" s="2" t="s">
        <v>120</v>
      </c>
      <c r="G8" s="35"/>
      <c r="H8" s="31"/>
      <c r="I8" s="83"/>
      <c r="J8" s="80" t="s">
        <v>141</v>
      </c>
      <c r="K8" s="79"/>
      <c r="L8" s="79"/>
    </row>
    <row r="9" spans="1:12" ht="17.25" thickBot="1">
      <c r="A9" s="2" t="s">
        <v>23</v>
      </c>
      <c r="B9" s="24">
        <f>K21</f>
        <v>100000</v>
      </c>
      <c r="C9" s="8">
        <v>42278</v>
      </c>
      <c r="D9" s="14" t="s">
        <v>121</v>
      </c>
      <c r="E9" s="2" t="s">
        <v>24</v>
      </c>
      <c r="F9" s="2" t="s">
        <v>120</v>
      </c>
      <c r="G9" s="35"/>
      <c r="H9" s="31"/>
      <c r="I9" s="83"/>
      <c r="J9" s="80" t="s">
        <v>130</v>
      </c>
      <c r="K9" s="79"/>
      <c r="L9" s="79"/>
    </row>
    <row r="10" spans="1:12" ht="17.25" thickBot="1">
      <c r="A10" s="2" t="s">
        <v>25</v>
      </c>
      <c r="B10" s="24">
        <f>K22</f>
        <v>50000</v>
      </c>
      <c r="C10" s="8">
        <v>42278</v>
      </c>
      <c r="D10" s="14" t="s">
        <v>121</v>
      </c>
      <c r="E10" s="2" t="s">
        <v>26</v>
      </c>
      <c r="F10" s="2" t="s">
        <v>120</v>
      </c>
      <c r="G10" s="35"/>
      <c r="H10" s="31"/>
      <c r="I10" s="83"/>
      <c r="J10" s="80" t="s">
        <v>131</v>
      </c>
      <c r="K10" s="79"/>
      <c r="L10" s="79"/>
    </row>
    <row r="11" spans="1:12" ht="17.25" thickBot="1">
      <c r="A11" s="2" t="s">
        <v>27</v>
      </c>
      <c r="B11" s="24">
        <f>K23</f>
        <v>130000</v>
      </c>
      <c r="C11" s="8">
        <v>42278</v>
      </c>
      <c r="D11" s="14" t="s">
        <v>121</v>
      </c>
      <c r="E11" s="2" t="s">
        <v>28</v>
      </c>
      <c r="F11" s="2" t="s">
        <v>120</v>
      </c>
      <c r="G11" s="37"/>
      <c r="H11" s="55"/>
      <c r="I11" s="122"/>
      <c r="J11" s="121"/>
      <c r="K11" s="125"/>
      <c r="L11" s="124"/>
    </row>
    <row r="12" spans="1:12" ht="17.25" thickBot="1">
      <c r="A12" s="2" t="s">
        <v>29</v>
      </c>
      <c r="B12" s="26">
        <f>K24</f>
        <v>200300</v>
      </c>
      <c r="C12" s="8">
        <v>42278</v>
      </c>
      <c r="D12" s="14" t="s">
        <v>121</v>
      </c>
      <c r="E12" s="2" t="s">
        <v>30</v>
      </c>
      <c r="F12" s="2" t="s">
        <v>120</v>
      </c>
      <c r="G12" s="38" t="s">
        <v>6</v>
      </c>
      <c r="H12" s="56">
        <v>140000</v>
      </c>
      <c r="I12" s="127">
        <v>140000</v>
      </c>
      <c r="J12" s="126"/>
      <c r="K12" s="128">
        <v>140000</v>
      </c>
      <c r="L12" s="129"/>
    </row>
    <row r="13" spans="1:12" ht="17.25" thickBot="1">
      <c r="A13" s="2" t="s">
        <v>31</v>
      </c>
      <c r="B13" s="27">
        <f>SUM(K25:K26)</f>
        <v>20900</v>
      </c>
      <c r="C13" s="8">
        <v>42278</v>
      </c>
      <c r="D13" s="14" t="s">
        <v>121</v>
      </c>
      <c r="E13" s="2" t="s">
        <v>32</v>
      </c>
      <c r="F13" s="2" t="s">
        <v>120</v>
      </c>
      <c r="G13" s="39" t="s">
        <v>9</v>
      </c>
      <c r="H13" s="57">
        <v>33220</v>
      </c>
      <c r="I13" s="87">
        <v>33220</v>
      </c>
      <c r="J13" s="86"/>
      <c r="K13" s="109">
        <v>33220</v>
      </c>
      <c r="L13" s="88"/>
    </row>
    <row r="14" spans="1:12" ht="17.25" thickBot="1">
      <c r="A14" s="2" t="s">
        <v>33</v>
      </c>
      <c r="B14" s="9">
        <f>K27</f>
        <v>0</v>
      </c>
      <c r="C14" s="8">
        <v>42278</v>
      </c>
      <c r="D14" s="14" t="s">
        <v>121</v>
      </c>
      <c r="E14" s="2" t="s">
        <v>34</v>
      </c>
      <c r="F14" s="2" t="s">
        <v>120</v>
      </c>
      <c r="G14" s="39" t="s">
        <v>11</v>
      </c>
      <c r="H14" s="57">
        <v>45000</v>
      </c>
      <c r="I14" s="87">
        <v>43500</v>
      </c>
      <c r="J14" s="86"/>
      <c r="K14" s="109">
        <v>43500</v>
      </c>
      <c r="L14" s="88"/>
    </row>
    <row r="15" spans="1:12" ht="17.25" thickBot="1">
      <c r="A15" s="2" t="s">
        <v>35</v>
      </c>
      <c r="B15" s="28">
        <f>K28</f>
        <v>0</v>
      </c>
      <c r="C15" s="8">
        <v>42278</v>
      </c>
      <c r="D15" s="14" t="s">
        <v>121</v>
      </c>
      <c r="E15" s="2" t="s">
        <v>36</v>
      </c>
      <c r="F15" s="2" t="s">
        <v>120</v>
      </c>
      <c r="G15" s="39" t="s">
        <v>13</v>
      </c>
      <c r="H15" s="57">
        <v>150000</v>
      </c>
      <c r="I15" s="87">
        <v>85536</v>
      </c>
      <c r="J15" s="86"/>
      <c r="K15" s="109">
        <v>85536</v>
      </c>
      <c r="L15" s="88"/>
    </row>
    <row r="16" spans="1:12" ht="17.25" thickBot="1">
      <c r="A16" s="2" t="s">
        <v>37</v>
      </c>
      <c r="B16" s="9">
        <f>K29</f>
        <v>0</v>
      </c>
      <c r="C16" s="8">
        <v>42278</v>
      </c>
      <c r="D16" s="14" t="s">
        <v>121</v>
      </c>
      <c r="E16" s="2" t="s">
        <v>38</v>
      </c>
      <c r="F16" s="2" t="s">
        <v>120</v>
      </c>
      <c r="G16" s="39"/>
      <c r="H16" s="57"/>
      <c r="I16" s="87">
        <v>63340</v>
      </c>
      <c r="J16" s="86"/>
      <c r="K16" s="109">
        <v>63340</v>
      </c>
      <c r="L16" s="88"/>
    </row>
    <row r="17" spans="1:12" ht="17.25" thickBot="1">
      <c r="A17" s="2" t="s">
        <v>39</v>
      </c>
      <c r="B17" s="9">
        <f>K30</f>
        <v>0</v>
      </c>
      <c r="C17" s="8">
        <v>42278</v>
      </c>
      <c r="D17" s="14" t="s">
        <v>121</v>
      </c>
      <c r="E17" s="2" t="s">
        <v>40</v>
      </c>
      <c r="F17" s="2" t="s">
        <v>120</v>
      </c>
      <c r="G17" s="39" t="s">
        <v>15</v>
      </c>
      <c r="H17" s="57">
        <v>9900</v>
      </c>
      <c r="I17" s="87">
        <v>9900</v>
      </c>
      <c r="J17" s="86"/>
      <c r="K17" s="109">
        <v>9900</v>
      </c>
      <c r="L17" s="88"/>
    </row>
    <row r="18" spans="1:12" ht="17.25" thickBot="1">
      <c r="A18" s="2" t="s">
        <v>41</v>
      </c>
      <c r="B18" s="29">
        <f>K31</f>
        <v>150210</v>
      </c>
      <c r="C18" s="8">
        <v>42278</v>
      </c>
      <c r="D18" s="14" t="s">
        <v>121</v>
      </c>
      <c r="E18" s="2" t="s">
        <v>42</v>
      </c>
      <c r="F18" s="2" t="s">
        <v>120</v>
      </c>
      <c r="G18" s="39" t="s">
        <v>17</v>
      </c>
      <c r="H18" s="57">
        <v>19900</v>
      </c>
      <c r="I18" s="87">
        <v>19900</v>
      </c>
      <c r="J18" s="86"/>
      <c r="K18" s="109">
        <v>19900</v>
      </c>
      <c r="L18" s="88"/>
    </row>
    <row r="19" spans="1:12" ht="17.25" thickBot="1">
      <c r="A19" s="2" t="s">
        <v>43</v>
      </c>
      <c r="B19" s="9">
        <f>K32</f>
        <v>0</v>
      </c>
      <c r="C19" s="8">
        <v>42278</v>
      </c>
      <c r="D19" s="14" t="s">
        <v>121</v>
      </c>
      <c r="E19" s="2" t="s">
        <v>44</v>
      </c>
      <c r="F19" s="2" t="s">
        <v>120</v>
      </c>
      <c r="G19" s="39" t="s">
        <v>19</v>
      </c>
      <c r="H19" s="57">
        <v>35000</v>
      </c>
      <c r="I19" s="87">
        <v>35000</v>
      </c>
      <c r="J19" s="86"/>
      <c r="K19" s="116">
        <v>35000</v>
      </c>
      <c r="L19" s="88"/>
    </row>
    <row r="20" spans="1:12" ht="17.25" thickBot="1">
      <c r="A20" s="2" t="s">
        <v>45</v>
      </c>
      <c r="B20" s="9">
        <f>K33</f>
        <v>300000</v>
      </c>
      <c r="C20" s="8">
        <v>42278</v>
      </c>
      <c r="D20" s="14" t="s">
        <v>121</v>
      </c>
      <c r="E20" s="2" t="s">
        <v>46</v>
      </c>
      <c r="F20" s="2" t="s">
        <v>120</v>
      </c>
      <c r="G20" s="39" t="s">
        <v>21</v>
      </c>
      <c r="H20" s="57">
        <v>20000</v>
      </c>
      <c r="I20" s="87">
        <v>20000</v>
      </c>
      <c r="J20" s="86"/>
      <c r="K20" s="109">
        <v>20000</v>
      </c>
      <c r="L20" s="88"/>
    </row>
    <row r="21" spans="1:12" ht="17.25" thickBot="1">
      <c r="A21" s="2" t="s">
        <v>47</v>
      </c>
      <c r="B21" s="9">
        <f t="shared" ref="B21:B28" si="0">K34</f>
        <v>100000</v>
      </c>
      <c r="C21" s="8">
        <v>42278</v>
      </c>
      <c r="D21" s="14" t="s">
        <v>121</v>
      </c>
      <c r="E21" s="2" t="s">
        <v>48</v>
      </c>
      <c r="F21" s="2" t="s">
        <v>120</v>
      </c>
      <c r="G21" s="39" t="s">
        <v>23</v>
      </c>
      <c r="H21" s="57">
        <v>100000</v>
      </c>
      <c r="I21" s="87">
        <v>100000</v>
      </c>
      <c r="J21" s="86"/>
      <c r="K21" s="109">
        <v>100000</v>
      </c>
      <c r="L21" s="88"/>
    </row>
    <row r="22" spans="1:12" ht="17.25" thickBot="1">
      <c r="A22" s="2" t="s">
        <v>49</v>
      </c>
      <c r="B22" s="9">
        <f t="shared" si="0"/>
        <v>100000</v>
      </c>
      <c r="C22" s="8">
        <v>42278</v>
      </c>
      <c r="D22" s="14" t="s">
        <v>121</v>
      </c>
      <c r="E22" s="2" t="s">
        <v>50</v>
      </c>
      <c r="F22" s="2" t="s">
        <v>120</v>
      </c>
      <c r="G22" s="40" t="s">
        <v>25</v>
      </c>
      <c r="H22" s="57">
        <v>50000</v>
      </c>
      <c r="I22" s="87">
        <v>50000</v>
      </c>
      <c r="J22" s="86"/>
      <c r="K22" s="109">
        <v>50000</v>
      </c>
      <c r="L22" s="88"/>
    </row>
    <row r="23" spans="1:12" ht="17.25" thickBot="1">
      <c r="A23" s="2" t="s">
        <v>51</v>
      </c>
      <c r="B23" s="9">
        <f t="shared" si="0"/>
        <v>50000</v>
      </c>
      <c r="C23" s="8">
        <v>42278</v>
      </c>
      <c r="D23" s="14" t="s">
        <v>121</v>
      </c>
      <c r="E23" s="2" t="s">
        <v>52</v>
      </c>
      <c r="F23" s="2" t="s">
        <v>120</v>
      </c>
      <c r="G23" s="40" t="s">
        <v>27</v>
      </c>
      <c r="H23" s="57">
        <v>130000</v>
      </c>
      <c r="I23" s="87">
        <v>130000</v>
      </c>
      <c r="J23" s="86"/>
      <c r="K23" s="109">
        <v>130000</v>
      </c>
      <c r="L23" s="88"/>
    </row>
    <row r="24" spans="1:12" ht="17.25" thickBot="1">
      <c r="A24" s="2" t="s">
        <v>53</v>
      </c>
      <c r="B24" s="9">
        <f t="shared" si="0"/>
        <v>50000</v>
      </c>
      <c r="C24" s="8">
        <v>42278</v>
      </c>
      <c r="D24" s="14" t="s">
        <v>121</v>
      </c>
      <c r="E24" s="2" t="s">
        <v>54</v>
      </c>
      <c r="F24" s="2" t="s">
        <v>120</v>
      </c>
      <c r="G24" s="41" t="s">
        <v>29</v>
      </c>
      <c r="H24" s="58">
        <v>200000</v>
      </c>
      <c r="I24" s="131">
        <v>200300</v>
      </c>
      <c r="J24" s="130"/>
      <c r="K24" s="132">
        <v>200300</v>
      </c>
      <c r="L24" s="133"/>
    </row>
    <row r="25" spans="1:12" ht="17.25" thickBot="1">
      <c r="A25" s="2" t="s">
        <v>55</v>
      </c>
      <c r="B25" s="9">
        <f t="shared" si="0"/>
        <v>426632</v>
      </c>
      <c r="C25" s="8">
        <v>42278</v>
      </c>
      <c r="D25" s="14" t="s">
        <v>121</v>
      </c>
      <c r="E25" s="2" t="s">
        <v>56</v>
      </c>
      <c r="F25" s="2" t="s">
        <v>123</v>
      </c>
      <c r="G25" s="42" t="s">
        <v>31</v>
      </c>
      <c r="H25" s="59">
        <v>50000</v>
      </c>
      <c r="I25" s="135">
        <v>130510</v>
      </c>
      <c r="J25" s="134"/>
      <c r="K25" s="137"/>
      <c r="L25" s="136"/>
    </row>
    <row r="26" spans="1:12" ht="17.25" thickBot="1">
      <c r="A26" s="2" t="s">
        <v>57</v>
      </c>
      <c r="B26" s="9">
        <f t="shared" si="0"/>
        <v>222457</v>
      </c>
      <c r="C26" s="8">
        <v>42278</v>
      </c>
      <c r="D26" s="14" t="s">
        <v>121</v>
      </c>
      <c r="E26" s="2" t="s">
        <v>58</v>
      </c>
      <c r="F26" s="2" t="s">
        <v>123</v>
      </c>
      <c r="G26" s="43"/>
      <c r="H26" s="60"/>
      <c r="I26" s="96"/>
      <c r="J26" s="95" t="s">
        <v>132</v>
      </c>
      <c r="K26" s="111">
        <v>20900</v>
      </c>
      <c r="L26" s="98"/>
    </row>
    <row r="27" spans="1:12" ht="17.25" thickBot="1">
      <c r="A27" s="2" t="s">
        <v>59</v>
      </c>
      <c r="B27" s="9">
        <f t="shared" si="0"/>
        <v>316926</v>
      </c>
      <c r="C27" s="8">
        <v>42278</v>
      </c>
      <c r="D27" s="14" t="s">
        <v>121</v>
      </c>
      <c r="E27" s="2" t="s">
        <v>60</v>
      </c>
      <c r="F27" s="2" t="s">
        <v>123</v>
      </c>
      <c r="G27" s="43" t="s">
        <v>33</v>
      </c>
      <c r="H27" s="60">
        <v>50000</v>
      </c>
      <c r="I27" s="96">
        <v>73630</v>
      </c>
      <c r="J27" s="95"/>
      <c r="K27" s="97"/>
      <c r="L27" s="98"/>
    </row>
    <row r="28" spans="1:12" ht="17.25" thickBot="1">
      <c r="A28" s="2" t="s">
        <v>61</v>
      </c>
      <c r="B28" s="9">
        <f t="shared" si="0"/>
        <v>557336</v>
      </c>
      <c r="C28" s="8">
        <v>42278</v>
      </c>
      <c r="D28" s="14" t="s">
        <v>121</v>
      </c>
      <c r="E28" s="2" t="s">
        <v>62</v>
      </c>
      <c r="F28" s="2" t="s">
        <v>123</v>
      </c>
      <c r="G28" s="44" t="s">
        <v>35</v>
      </c>
      <c r="H28" s="61">
        <v>30000</v>
      </c>
      <c r="I28" s="139">
        <v>67210</v>
      </c>
      <c r="J28" s="138"/>
      <c r="K28" s="141"/>
      <c r="L28" s="140"/>
    </row>
    <row r="29" spans="1:12" ht="17.25" thickBot="1">
      <c r="A29" s="2" t="s">
        <v>63</v>
      </c>
      <c r="B29" s="17">
        <f>L43</f>
        <v>200000</v>
      </c>
      <c r="C29" s="8">
        <v>42278</v>
      </c>
      <c r="D29" s="14" t="s">
        <v>121</v>
      </c>
      <c r="E29" s="2" t="s">
        <v>64</v>
      </c>
      <c r="F29" s="2" t="s">
        <v>120</v>
      </c>
      <c r="G29" s="45" t="s">
        <v>37</v>
      </c>
      <c r="H29" s="62">
        <v>80000</v>
      </c>
      <c r="I29" s="143">
        <v>100000</v>
      </c>
      <c r="J29" s="142"/>
      <c r="K29" s="145"/>
      <c r="L29" s="144"/>
    </row>
    <row r="30" spans="1:12" ht="17.25" thickBot="1">
      <c r="A30" s="2" t="s">
        <v>65</v>
      </c>
      <c r="B30" s="9">
        <f>K1</f>
        <v>0</v>
      </c>
      <c r="C30" s="8">
        <v>42278</v>
      </c>
      <c r="D30" s="75" t="s">
        <v>121</v>
      </c>
      <c r="E30" s="2" t="s">
        <v>66</v>
      </c>
      <c r="F30" s="2" t="s">
        <v>120</v>
      </c>
      <c r="G30" s="46" t="s">
        <v>133</v>
      </c>
      <c r="H30" s="63">
        <v>20000</v>
      </c>
      <c r="I30" s="103">
        <v>48800</v>
      </c>
      <c r="J30" s="102"/>
      <c r="K30" s="104"/>
      <c r="L30" s="105"/>
    </row>
    <row r="31" spans="1:12" ht="17.25" thickBot="1">
      <c r="A31" s="2" t="s">
        <v>67</v>
      </c>
      <c r="B31" s="11">
        <f>K2</f>
        <v>0</v>
      </c>
      <c r="C31" s="8">
        <v>42278</v>
      </c>
      <c r="D31" s="14" t="s">
        <v>121</v>
      </c>
      <c r="E31" s="2" t="s">
        <v>68</v>
      </c>
      <c r="F31" s="2" t="s">
        <v>120</v>
      </c>
      <c r="G31" s="46" t="s">
        <v>41</v>
      </c>
      <c r="H31" s="63">
        <v>240000</v>
      </c>
      <c r="I31" s="103">
        <v>150210</v>
      </c>
      <c r="J31" s="102"/>
      <c r="K31" s="110">
        <v>150210</v>
      </c>
      <c r="L31" s="105"/>
    </row>
    <row r="32" spans="1:12" ht="17.25" thickBot="1">
      <c r="A32" s="2" t="s">
        <v>69</v>
      </c>
      <c r="B32" s="9">
        <f>K3+K4</f>
        <v>708000</v>
      </c>
      <c r="C32" s="8">
        <v>42278</v>
      </c>
      <c r="D32" s="14" t="s">
        <v>121</v>
      </c>
      <c r="E32" s="2" t="s">
        <v>70</v>
      </c>
      <c r="F32" s="2" t="s">
        <v>120</v>
      </c>
      <c r="G32" s="47" t="s">
        <v>43</v>
      </c>
      <c r="H32" s="64">
        <v>200000</v>
      </c>
      <c r="I32" s="147">
        <v>56000</v>
      </c>
      <c r="J32" s="146"/>
      <c r="K32" s="149"/>
      <c r="L32" s="148"/>
    </row>
    <row r="33" spans="1:12" ht="17.25" thickBot="1">
      <c r="A33" s="2" t="s">
        <v>71</v>
      </c>
      <c r="B33" s="13">
        <f>K5</f>
        <v>142543</v>
      </c>
      <c r="C33" s="8">
        <v>42278</v>
      </c>
      <c r="D33" s="14" t="s">
        <v>121</v>
      </c>
      <c r="E33" s="2" t="s">
        <v>72</v>
      </c>
      <c r="F33" s="2" t="s">
        <v>120</v>
      </c>
      <c r="G33" s="48" t="s">
        <v>45</v>
      </c>
      <c r="H33" s="65">
        <v>300000</v>
      </c>
      <c r="I33" s="180">
        <v>300000</v>
      </c>
      <c r="J33" s="150"/>
      <c r="K33" s="151">
        <v>300000</v>
      </c>
      <c r="L33" s="152"/>
    </row>
    <row r="34" spans="1:12" ht="17.25" thickBot="1">
      <c r="A34" s="2" t="s">
        <v>73</v>
      </c>
      <c r="B34" s="15">
        <f>SUM(K6:K11)</f>
        <v>400000</v>
      </c>
      <c r="C34" s="8">
        <v>42278</v>
      </c>
      <c r="D34" s="14" t="s">
        <v>121</v>
      </c>
      <c r="E34" s="2" t="s">
        <v>74</v>
      </c>
      <c r="F34" s="2" t="s">
        <v>120</v>
      </c>
      <c r="G34" s="49" t="s">
        <v>47</v>
      </c>
      <c r="H34" s="66">
        <v>100000</v>
      </c>
      <c r="I34" s="100">
        <v>100000</v>
      </c>
      <c r="J34" s="99"/>
      <c r="K34" s="113">
        <v>100000</v>
      </c>
      <c r="L34" s="101"/>
    </row>
    <row r="35" spans="1:12" ht="17.25" thickBot="1">
      <c r="A35" s="2" t="s">
        <v>75</v>
      </c>
      <c r="B35" s="16">
        <f>I46</f>
        <v>3992760</v>
      </c>
      <c r="C35" s="8">
        <v>42278</v>
      </c>
      <c r="D35" s="14" t="s">
        <v>122</v>
      </c>
      <c r="E35" s="2" t="s">
        <v>76</v>
      </c>
      <c r="F35" s="2" t="s">
        <v>120</v>
      </c>
      <c r="G35" s="49" t="s">
        <v>49</v>
      </c>
      <c r="H35" s="66">
        <v>100000</v>
      </c>
      <c r="I35" s="100">
        <v>100000</v>
      </c>
      <c r="J35" s="99"/>
      <c r="K35" s="113">
        <v>100000</v>
      </c>
      <c r="L35" s="101"/>
    </row>
    <row r="36" spans="1:12" ht="17.25" thickBot="1">
      <c r="A36" s="2" t="s">
        <v>77</v>
      </c>
      <c r="B36" s="19">
        <f>SUM(K47:K48)</f>
        <v>284160</v>
      </c>
      <c r="C36" s="8">
        <v>42278</v>
      </c>
      <c r="D36" s="14" t="s">
        <v>121</v>
      </c>
      <c r="E36" s="2" t="s">
        <v>78</v>
      </c>
      <c r="F36" s="2" t="s">
        <v>118</v>
      </c>
      <c r="G36" s="49" t="s">
        <v>51</v>
      </c>
      <c r="H36" s="66">
        <v>50000</v>
      </c>
      <c r="I36" s="100">
        <v>50000</v>
      </c>
      <c r="J36" s="99"/>
      <c r="K36" s="113">
        <v>50000</v>
      </c>
      <c r="L36" s="101"/>
    </row>
    <row r="37" spans="1:12" ht="17.25" thickBot="1">
      <c r="A37" s="2" t="s">
        <v>79</v>
      </c>
      <c r="B37" s="18">
        <f>K49</f>
        <v>54560</v>
      </c>
      <c r="C37" s="8">
        <v>42278</v>
      </c>
      <c r="D37" s="14" t="s">
        <v>121</v>
      </c>
      <c r="E37" s="2" t="s">
        <v>80</v>
      </c>
      <c r="F37" s="2" t="s">
        <v>118</v>
      </c>
      <c r="G37" s="50" t="s">
        <v>53</v>
      </c>
      <c r="H37" s="67">
        <v>50000</v>
      </c>
      <c r="I37" s="154">
        <v>50000</v>
      </c>
      <c r="J37" s="153"/>
      <c r="K37" s="156">
        <v>50000</v>
      </c>
      <c r="L37" s="155"/>
    </row>
    <row r="38" spans="1:12" ht="17.25" thickBot="1">
      <c r="A38" s="2" t="s">
        <v>81</v>
      </c>
      <c r="B38" s="76">
        <f t="shared" ref="B38:B41" si="1">K50</f>
        <v>56000</v>
      </c>
      <c r="C38" s="8">
        <v>42278</v>
      </c>
      <c r="D38" s="14" t="s">
        <v>121</v>
      </c>
      <c r="E38" s="2" t="s">
        <v>82</v>
      </c>
      <c r="F38" s="2" t="s">
        <v>118</v>
      </c>
      <c r="G38" s="32" t="s">
        <v>55</v>
      </c>
      <c r="H38" s="68">
        <v>400000</v>
      </c>
      <c r="I38" s="160"/>
      <c r="J38" s="157"/>
      <c r="K38" s="158">
        <v>426632</v>
      </c>
      <c r="L38" s="159"/>
    </row>
    <row r="39" spans="1:12" ht="17.25" thickBot="1">
      <c r="A39" s="2" t="s">
        <v>83</v>
      </c>
      <c r="B39" s="76">
        <f t="shared" si="1"/>
        <v>220953</v>
      </c>
      <c r="C39" s="8">
        <v>42278</v>
      </c>
      <c r="D39" s="14" t="s">
        <v>121</v>
      </c>
      <c r="E39" s="2" t="s">
        <v>84</v>
      </c>
      <c r="F39" s="2" t="s">
        <v>118</v>
      </c>
      <c r="G39" s="33" t="s">
        <v>57</v>
      </c>
      <c r="H39" s="69">
        <v>600000</v>
      </c>
      <c r="I39" s="94"/>
      <c r="J39" s="91"/>
      <c r="K39" s="115">
        <v>222457</v>
      </c>
      <c r="L39" s="93"/>
    </row>
    <row r="40" spans="1:12" ht="17.25" thickBot="1">
      <c r="A40" s="2" t="s">
        <v>85</v>
      </c>
      <c r="B40" s="76">
        <f t="shared" si="1"/>
        <v>100000</v>
      </c>
      <c r="C40" s="8">
        <v>42278</v>
      </c>
      <c r="D40" s="14" t="s">
        <v>121</v>
      </c>
      <c r="E40" s="2" t="s">
        <v>86</v>
      </c>
      <c r="F40" s="2" t="s">
        <v>118</v>
      </c>
      <c r="G40" s="33" t="s">
        <v>59</v>
      </c>
      <c r="H40" s="69">
        <v>600000</v>
      </c>
      <c r="I40" s="94"/>
      <c r="J40" s="91"/>
      <c r="K40" s="112">
        <v>316926</v>
      </c>
      <c r="L40" s="93"/>
    </row>
    <row r="41" spans="1:12" ht="17.25" thickBot="1">
      <c r="A41" s="2" t="s">
        <v>87</v>
      </c>
      <c r="B41" s="76">
        <f t="shared" si="1"/>
        <v>67210</v>
      </c>
      <c r="C41" s="8">
        <v>42278</v>
      </c>
      <c r="D41" s="14" t="s">
        <v>121</v>
      </c>
      <c r="E41" s="2" t="s">
        <v>88</v>
      </c>
      <c r="F41" s="2" t="s">
        <v>118</v>
      </c>
      <c r="G41" s="34" t="s">
        <v>61</v>
      </c>
      <c r="H41" s="70"/>
      <c r="I41" s="164"/>
      <c r="J41" s="161"/>
      <c r="K41" s="162">
        <v>557336</v>
      </c>
      <c r="L41" s="163"/>
    </row>
    <row r="42" spans="1:12" ht="17.25" thickBot="1">
      <c r="A42" s="2" t="s">
        <v>89</v>
      </c>
      <c r="B42" s="20">
        <f>K55</f>
        <v>108850</v>
      </c>
      <c r="C42" s="8">
        <v>42278</v>
      </c>
      <c r="D42" s="14" t="s">
        <v>121</v>
      </c>
      <c r="E42" s="2" t="s">
        <v>90</v>
      </c>
      <c r="F42" s="2" t="s">
        <v>118</v>
      </c>
      <c r="G42" s="31"/>
      <c r="H42" s="31"/>
      <c r="I42" s="79"/>
      <c r="J42" s="80" t="s">
        <v>134</v>
      </c>
      <c r="K42" s="82">
        <v>1523351</v>
      </c>
      <c r="L42" s="79"/>
    </row>
    <row r="43" spans="1:12" ht="17.25" thickBot="1">
      <c r="A43" s="2" t="s">
        <v>91</v>
      </c>
      <c r="B43" s="77">
        <f t="shared" ref="B43:B45" si="2">K56</f>
        <v>73630</v>
      </c>
      <c r="C43" s="8">
        <v>42278</v>
      </c>
      <c r="D43" s="14" t="s">
        <v>121</v>
      </c>
      <c r="E43" s="2" t="s">
        <v>92</v>
      </c>
      <c r="F43" s="2" t="s">
        <v>118</v>
      </c>
      <c r="G43" s="51" t="s">
        <v>63</v>
      </c>
      <c r="H43" s="71"/>
      <c r="I43" s="168"/>
      <c r="J43" s="165"/>
      <c r="K43" s="166"/>
      <c r="L43" s="167">
        <v>200000</v>
      </c>
    </row>
    <row r="44" spans="1:12" ht="17.25" thickBot="1">
      <c r="A44" s="2" t="s">
        <v>93</v>
      </c>
      <c r="B44" s="77">
        <f t="shared" si="2"/>
        <v>20900</v>
      </c>
      <c r="C44" s="8">
        <v>42278</v>
      </c>
      <c r="D44" s="14" t="s">
        <v>121</v>
      </c>
      <c r="E44" s="2" t="s">
        <v>94</v>
      </c>
      <c r="F44" s="2" t="s">
        <v>118</v>
      </c>
      <c r="G44" s="32"/>
      <c r="H44" s="72">
        <v>3953020</v>
      </c>
      <c r="I44" s="107">
        <v>4620942</v>
      </c>
      <c r="J44" s="108" t="s">
        <v>135</v>
      </c>
      <c r="K44" s="120">
        <v>4475700</v>
      </c>
      <c r="L44" s="119">
        <v>244680</v>
      </c>
    </row>
    <row r="45" spans="1:12" ht="17.25" thickBot="1">
      <c r="A45" s="2" t="s">
        <v>95</v>
      </c>
      <c r="B45" s="77">
        <f t="shared" si="2"/>
        <v>0</v>
      </c>
      <c r="C45" s="8">
        <v>42278</v>
      </c>
      <c r="D45" s="14" t="s">
        <v>121</v>
      </c>
      <c r="E45" s="2" t="s">
        <v>96</v>
      </c>
      <c r="F45" s="2" t="s">
        <v>118</v>
      </c>
      <c r="G45" s="34"/>
      <c r="H45" s="55"/>
      <c r="I45" s="169"/>
      <c r="J45" s="106" t="s">
        <v>136</v>
      </c>
      <c r="K45" s="90">
        <v>4231020</v>
      </c>
      <c r="L45" s="124"/>
    </row>
    <row r="46" spans="1:12" ht="17.25" thickBot="1">
      <c r="A46" s="2" t="s">
        <v>97</v>
      </c>
      <c r="B46" s="22">
        <f>SUM(K60:K62)</f>
        <v>171460</v>
      </c>
      <c r="C46" s="8">
        <v>42278</v>
      </c>
      <c r="D46" s="14" t="s">
        <v>121</v>
      </c>
      <c r="E46" s="2" t="s">
        <v>98</v>
      </c>
      <c r="F46" s="2" t="s">
        <v>118</v>
      </c>
      <c r="G46" s="52" t="s">
        <v>75</v>
      </c>
      <c r="H46" s="73"/>
      <c r="I46" s="170">
        <v>3992760</v>
      </c>
      <c r="J46" s="173"/>
      <c r="K46" s="171">
        <v>-238260</v>
      </c>
      <c r="L46" s="172"/>
    </row>
    <row r="47" spans="1:12" ht="17.25" thickBot="1">
      <c r="A47" s="2" t="s">
        <v>99</v>
      </c>
      <c r="B47" s="21">
        <f>K63</f>
        <v>41000</v>
      </c>
      <c r="C47" s="8">
        <v>42278</v>
      </c>
      <c r="D47" s="14" t="s">
        <v>121</v>
      </c>
      <c r="E47" s="2" t="s">
        <v>100</v>
      </c>
      <c r="F47" s="2" t="s">
        <v>118</v>
      </c>
      <c r="G47" s="32" t="s">
        <v>61</v>
      </c>
      <c r="H47" s="68"/>
      <c r="I47" s="160"/>
      <c r="J47" s="157" t="s">
        <v>137</v>
      </c>
      <c r="K47" s="174">
        <v>13800</v>
      </c>
      <c r="L47" s="159"/>
    </row>
    <row r="48" spans="1:12" ht="17.25" thickBot="1">
      <c r="A48" s="2" t="s">
        <v>101</v>
      </c>
      <c r="B48" s="76">
        <f t="shared" ref="B48:B50" si="3">K64</f>
        <v>142720</v>
      </c>
      <c r="C48" s="8">
        <v>42278</v>
      </c>
      <c r="D48" s="14" t="s">
        <v>121</v>
      </c>
      <c r="E48" s="2" t="s">
        <v>102</v>
      </c>
      <c r="F48" s="2" t="s">
        <v>118</v>
      </c>
      <c r="G48" s="33"/>
      <c r="H48" s="69"/>
      <c r="I48" s="94"/>
      <c r="J48" s="91" t="s">
        <v>65</v>
      </c>
      <c r="K48" s="92">
        <v>270360</v>
      </c>
      <c r="L48" s="93"/>
    </row>
    <row r="49" spans="1:12" ht="17.25" thickBot="1">
      <c r="A49" s="2" t="s">
        <v>103</v>
      </c>
      <c r="B49" s="76">
        <f t="shared" si="3"/>
        <v>0</v>
      </c>
      <c r="C49" s="8">
        <v>42278</v>
      </c>
      <c r="D49" s="14" t="s">
        <v>121</v>
      </c>
      <c r="E49" s="2" t="s">
        <v>104</v>
      </c>
      <c r="F49" s="2" t="s">
        <v>118</v>
      </c>
      <c r="G49" s="33"/>
      <c r="H49" s="69"/>
      <c r="I49" s="94"/>
      <c r="J49" s="91" t="s">
        <v>67</v>
      </c>
      <c r="K49" s="92">
        <v>54560</v>
      </c>
      <c r="L49" s="93"/>
    </row>
    <row r="50" spans="1:12" ht="17.25" thickBot="1">
      <c r="A50" s="2" t="s">
        <v>105</v>
      </c>
      <c r="B50" s="76">
        <f t="shared" si="3"/>
        <v>27900</v>
      </c>
      <c r="C50" s="8">
        <v>42278</v>
      </c>
      <c r="D50" s="14" t="s">
        <v>121</v>
      </c>
      <c r="E50" s="2" t="s">
        <v>106</v>
      </c>
      <c r="F50" s="2" t="s">
        <v>118</v>
      </c>
      <c r="G50" s="33"/>
      <c r="H50" s="69"/>
      <c r="I50" s="94"/>
      <c r="J50" s="91" t="s">
        <v>43</v>
      </c>
      <c r="K50" s="92">
        <v>56000</v>
      </c>
      <c r="L50" s="93"/>
    </row>
    <row r="51" spans="1:12" ht="17.25" thickBot="1">
      <c r="A51" s="2" t="s">
        <v>107</v>
      </c>
      <c r="B51" s="23">
        <f>K69</f>
        <v>343930</v>
      </c>
      <c r="C51" s="8">
        <v>42278</v>
      </c>
      <c r="D51" s="14" t="s">
        <v>121</v>
      </c>
      <c r="E51" s="2" t="s">
        <v>108</v>
      </c>
      <c r="F51" s="2" t="s">
        <v>118</v>
      </c>
      <c r="G51" s="33"/>
      <c r="H51" s="69"/>
      <c r="I51" s="94"/>
      <c r="J51" s="91" t="s">
        <v>128</v>
      </c>
      <c r="K51" s="92">
        <v>220953</v>
      </c>
      <c r="L51" s="93"/>
    </row>
    <row r="52" spans="1:12">
      <c r="A52" s="2" t="s">
        <v>67</v>
      </c>
      <c r="B52" s="78">
        <f>SUM(L1:L5)</f>
        <v>44680</v>
      </c>
      <c r="C52" s="8">
        <v>42278</v>
      </c>
      <c r="D52" s="75" t="s">
        <v>122</v>
      </c>
      <c r="E52" s="2" t="s">
        <v>68</v>
      </c>
      <c r="F52" s="2" t="s">
        <v>120</v>
      </c>
      <c r="G52" s="33"/>
      <c r="H52" s="69"/>
      <c r="I52" s="94"/>
      <c r="J52" s="91" t="s">
        <v>37</v>
      </c>
      <c r="K52" s="92">
        <v>100000</v>
      </c>
      <c r="L52" s="93"/>
    </row>
    <row r="53" spans="1:12" ht="17.25" thickBot="1">
      <c r="G53" s="34"/>
      <c r="H53" s="70"/>
      <c r="I53" s="164"/>
      <c r="J53" s="161" t="s">
        <v>138</v>
      </c>
      <c r="K53" s="175">
        <v>67210</v>
      </c>
      <c r="L53" s="163"/>
    </row>
    <row r="54" spans="1:12" ht="17.25" thickBot="1">
      <c r="G54" s="31"/>
      <c r="H54" s="31"/>
      <c r="I54" s="79"/>
      <c r="J54" s="79"/>
      <c r="K54" s="82">
        <v>782883</v>
      </c>
      <c r="L54" s="79"/>
    </row>
    <row r="55" spans="1:12">
      <c r="G55" s="32" t="s">
        <v>59</v>
      </c>
      <c r="H55" s="68"/>
      <c r="I55" s="160"/>
      <c r="J55" s="157" t="s">
        <v>67</v>
      </c>
      <c r="K55" s="174">
        <v>108850</v>
      </c>
      <c r="L55" s="159"/>
    </row>
    <row r="56" spans="1:12">
      <c r="G56" s="33"/>
      <c r="H56" s="69"/>
      <c r="I56" s="94"/>
      <c r="J56" s="91" t="s">
        <v>33</v>
      </c>
      <c r="K56" s="92">
        <v>73630</v>
      </c>
      <c r="L56" s="93"/>
    </row>
    <row r="57" spans="1:12">
      <c r="G57" s="33"/>
      <c r="H57" s="69"/>
      <c r="I57" s="94"/>
      <c r="J57" s="91" t="s">
        <v>139</v>
      </c>
      <c r="K57" s="92">
        <v>20900</v>
      </c>
      <c r="L57" s="93"/>
    </row>
    <row r="58" spans="1:12" ht="17.25" thickBot="1">
      <c r="G58" s="34"/>
      <c r="H58" s="70"/>
      <c r="I58" s="164"/>
      <c r="J58" s="161" t="s">
        <v>43</v>
      </c>
      <c r="K58" s="175"/>
      <c r="L58" s="163"/>
    </row>
    <row r="59" spans="1:12" ht="17.25" thickBot="1">
      <c r="G59" s="31"/>
      <c r="H59" s="31"/>
      <c r="I59" s="79"/>
      <c r="J59" s="79"/>
      <c r="K59" s="82">
        <v>203380</v>
      </c>
      <c r="L59" s="79"/>
    </row>
    <row r="60" spans="1:12">
      <c r="G60" s="32" t="s">
        <v>55</v>
      </c>
      <c r="H60" s="68"/>
      <c r="I60" s="160"/>
      <c r="J60" s="157" t="s">
        <v>31</v>
      </c>
      <c r="K60" s="174">
        <v>109610</v>
      </c>
      <c r="L60" s="159"/>
    </row>
    <row r="61" spans="1:12">
      <c r="G61" s="33"/>
      <c r="H61" s="69"/>
      <c r="I61" s="94"/>
      <c r="J61" s="91" t="s">
        <v>137</v>
      </c>
      <c r="K61" s="92">
        <v>12500</v>
      </c>
      <c r="L61" s="93"/>
    </row>
    <row r="62" spans="1:12">
      <c r="G62" s="33"/>
      <c r="H62" s="69"/>
      <c r="I62" s="94"/>
      <c r="J62" s="91" t="s">
        <v>65</v>
      </c>
      <c r="K62" s="92">
        <v>49350</v>
      </c>
      <c r="L62" s="93"/>
    </row>
    <row r="63" spans="1:12">
      <c r="G63" s="33"/>
      <c r="H63" s="69"/>
      <c r="I63" s="94"/>
      <c r="J63" s="91" t="s">
        <v>128</v>
      </c>
      <c r="K63" s="92">
        <v>41000</v>
      </c>
      <c r="L63" s="93"/>
    </row>
    <row r="64" spans="1:12">
      <c r="G64" s="33"/>
      <c r="H64" s="69"/>
      <c r="I64" s="94"/>
      <c r="J64" s="91" t="s">
        <v>67</v>
      </c>
      <c r="K64" s="92">
        <v>142720</v>
      </c>
      <c r="L64" s="93"/>
    </row>
    <row r="65" spans="7:12">
      <c r="G65" s="33"/>
      <c r="H65" s="69"/>
      <c r="I65" s="94"/>
      <c r="J65" s="91" t="s">
        <v>37</v>
      </c>
      <c r="K65" s="92"/>
      <c r="L65" s="93"/>
    </row>
    <row r="66" spans="7:12">
      <c r="G66" s="33"/>
      <c r="H66" s="69"/>
      <c r="I66" s="94"/>
      <c r="J66" s="91" t="s">
        <v>139</v>
      </c>
      <c r="K66" s="92">
        <v>27900</v>
      </c>
      <c r="L66" s="93"/>
    </row>
    <row r="67" spans="7:12" ht="17.25" thickBot="1">
      <c r="G67" s="34"/>
      <c r="H67" s="70"/>
      <c r="I67" s="164"/>
      <c r="J67" s="161"/>
      <c r="K67" s="175"/>
      <c r="L67" s="163"/>
    </row>
    <row r="68" spans="7:12" ht="17.25" thickBot="1">
      <c r="G68" s="31"/>
      <c r="H68" s="31"/>
      <c r="I68" s="79"/>
      <c r="J68" s="79"/>
      <c r="K68" s="82">
        <v>383080</v>
      </c>
      <c r="L68" s="79"/>
    </row>
    <row r="69" spans="7:12" ht="17.25" thickBot="1">
      <c r="G69" s="51" t="s">
        <v>57</v>
      </c>
      <c r="H69" s="74"/>
      <c r="I69" s="178"/>
      <c r="J69" s="176" t="s">
        <v>67</v>
      </c>
      <c r="K69" s="179">
        <v>343930</v>
      </c>
      <c r="L69" s="177"/>
    </row>
    <row r="70" spans="7:12" ht="17.25" thickBot="1">
      <c r="G70" s="31"/>
      <c r="H70" s="31"/>
      <c r="I70" s="79"/>
      <c r="J70" s="79"/>
      <c r="K70" s="82">
        <v>343930</v>
      </c>
      <c r="L70" s="79"/>
    </row>
    <row r="71" spans="7:12" ht="17.25" thickBot="1">
      <c r="G71" s="31"/>
      <c r="H71" s="31"/>
      <c r="I71" s="83"/>
      <c r="J71" s="89" t="s">
        <v>140</v>
      </c>
      <c r="K71" s="90">
        <v>1713273</v>
      </c>
      <c r="L71" s="8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2016-01-04T12:35:48Z</dcterms:created>
  <dcterms:modified xsi:type="dcterms:W3CDTF">2016-01-04T14:19:47Z</dcterms:modified>
</cp:coreProperties>
</file>