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mailderbyac-my.sharepoint.com/personal/100448597_unimail_derby_ac_uk/Documents/"/>
    </mc:Choice>
  </mc:AlternateContent>
  <xr:revisionPtr revIDLastSave="10" documentId="8_{2A883481-E9A0-4B9A-8284-6BFC60E456B2}" xr6:coauthVersionLast="45" xr6:coauthVersionMax="45" xr10:uidLastSave="{3AFE392A-964E-405C-BE22-27E4C3CA1F9E}"/>
  <bookViews>
    <workbookView xWindow="-120" yWindow="-120" windowWidth="19440" windowHeight="15000" xr2:uid="{C7EA5A6B-96F0-4498-AFFF-3596081B4A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3" i="1"/>
  <c r="J24" i="1" l="1"/>
  <c r="G24" i="1"/>
  <c r="D24" i="1"/>
  <c r="I23" i="1"/>
  <c r="F24" i="1"/>
  <c r="I22" i="1"/>
  <c r="F23" i="1"/>
  <c r="I21" i="1"/>
  <c r="F22" i="1"/>
  <c r="I20" i="1"/>
  <c r="F21" i="1"/>
  <c r="I19" i="1"/>
  <c r="F20" i="1"/>
  <c r="I18" i="1"/>
  <c r="F19" i="1"/>
  <c r="I17" i="1"/>
  <c r="F18" i="1"/>
  <c r="I16" i="1"/>
  <c r="F17" i="1"/>
  <c r="I15" i="1"/>
  <c r="F16" i="1"/>
  <c r="I14" i="1"/>
  <c r="F15" i="1"/>
  <c r="I13" i="1"/>
  <c r="F14" i="1"/>
  <c r="I12" i="1"/>
  <c r="F13" i="1"/>
  <c r="I11" i="1"/>
  <c r="F11" i="1"/>
  <c r="I10" i="1"/>
  <c r="F10" i="1"/>
  <c r="I9" i="1"/>
  <c r="F9" i="1"/>
  <c r="I8" i="1"/>
  <c r="F8" i="1"/>
  <c r="I7" i="1"/>
  <c r="F7" i="1"/>
  <c r="I6" i="1"/>
  <c r="F6" i="1"/>
  <c r="I5" i="1"/>
  <c r="F5" i="1"/>
  <c r="I4" i="1"/>
  <c r="F4" i="1"/>
  <c r="I3" i="1"/>
  <c r="F3" i="1"/>
</calcChain>
</file>

<file path=xl/sharedStrings.xml><?xml version="1.0" encoding="utf-8"?>
<sst xmlns="http://schemas.openxmlformats.org/spreadsheetml/2006/main" count="10" uniqueCount="6">
  <si>
    <t>400VRMS @ 50Hz</t>
  </si>
  <si>
    <t>200VRMS @ 25Hz</t>
  </si>
  <si>
    <t>100VRMS @ 12.5Hz</t>
  </si>
  <si>
    <t>input torque</t>
  </si>
  <si>
    <t>rotor speed (rad/s)</t>
  </si>
  <si>
    <t>rotor speed (rpm)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</si>
</sst>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Operating regions of torque-speed curves of an AC induction machine for different voltages and frequencies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400Vrms @ 50Hz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Sheet1!$C$3:$C$14</c:f>
              <c:numCache>
                <c:formatCode>General</c:formatCode>
                <c:ptCount val="12"/>
                <c:pt idx="0">
                  <c:v>1498.284634267103</c:v>
                </c:pt>
                <c:pt idx="1">
                  <c:v>1485.8705487059349</c:v>
                </c:pt>
                <c:pt idx="2">
                  <c:v>1472.5015334862157</c:v>
                </c:pt>
                <c:pt idx="3">
                  <c:v>1458.1775886079452</c:v>
                </c:pt>
                <c:pt idx="4">
                  <c:v>1443.8536437296746</c:v>
                </c:pt>
                <c:pt idx="5">
                  <c:v>1427.6198395343013</c:v>
                </c:pt>
                <c:pt idx="6">
                  <c:v>1410.4311056803765</c:v>
                </c:pt>
                <c:pt idx="7">
                  <c:v>1390.3775828507978</c:v>
                </c:pt>
                <c:pt idx="8">
                  <c:v>1366.5043413870135</c:v>
                </c:pt>
                <c:pt idx="9">
                  <c:v>1338.8113812890235</c:v>
                </c:pt>
                <c:pt idx="10">
                  <c:v>1304.4339135811742</c:v>
                </c:pt>
                <c:pt idx="11">
                  <c:v>1242.363485775335</c:v>
                </c:pt>
              </c:numCache>
            </c:numRef>
          </c:xVal>
          <c:yVal>
            <c:numRef>
              <c:f>Sheet1!$A$3:$A$16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CE-4B7D-A165-A0522BA7C717}"/>
            </c:ext>
          </c:extLst>
        </c:ser>
        <c:ser>
          <c:idx val="1"/>
          <c:order val="1"/>
          <c:tx>
            <c:v>200Vrms @ 25Hz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Sheet1!$F$3:$F$12</c:f>
              <c:numCache>
                <c:formatCode>General</c:formatCode>
                <c:ptCount val="10"/>
                <c:pt idx="0">
                  <c:v>749.04682416769629</c:v>
                </c:pt>
                <c:pt idx="1">
                  <c:v>736.25076674310787</c:v>
                </c:pt>
                <c:pt idx="2">
                  <c:v>722.2133007624027</c:v>
                </c:pt>
                <c:pt idx="3">
                  <c:v>706.55245436216012</c:v>
                </c:pt>
                <c:pt idx="4">
                  <c:v>688.79076271310464</c:v>
                </c:pt>
                <c:pt idx="5">
                  <c:v>667.9732961566848</c:v>
                </c:pt>
                <c:pt idx="6">
                  <c:v>642.38118130750797</c:v>
                </c:pt>
                <c:pt idx="7">
                  <c:v>608.2901924972241</c:v>
                </c:pt>
                <c:pt idx="8">
                  <c:v>553.57272306223035</c:v>
                </c:pt>
                <c:pt idx="9">
                  <c:v>496.6589154125686</c:v>
                </c:pt>
              </c:numCache>
            </c:numRef>
          </c:xVal>
          <c:yVal>
            <c:numRef>
              <c:f>Sheet1!$D$3:$D$13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85</c:v>
                </c:pt>
                <c:pt idx="10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7CE-4B7D-A165-A0522BA7C717}"/>
            </c:ext>
          </c:extLst>
        </c:ser>
        <c:ser>
          <c:idx val="2"/>
          <c:order val="2"/>
          <c:tx>
            <c:v>100Vrms @ 12.5Hz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Sheet1!$I$3:$I$9</c:f>
              <c:numCache>
                <c:formatCode>General</c:formatCode>
                <c:ptCount val="7"/>
                <c:pt idx="0">
                  <c:v>374.52341208384814</c:v>
                </c:pt>
                <c:pt idx="1">
                  <c:v>360.86791796656354</c:v>
                </c:pt>
                <c:pt idx="2">
                  <c:v>344.44312783947993</c:v>
                </c:pt>
                <c:pt idx="3">
                  <c:v>323.24368941963945</c:v>
                </c:pt>
                <c:pt idx="4">
                  <c:v>293.16340517527124</c:v>
                </c:pt>
                <c:pt idx="5">
                  <c:v>236.34509049146459</c:v>
                </c:pt>
                <c:pt idx="6">
                  <c:v>-18735.71990077792</c:v>
                </c:pt>
              </c:numCache>
            </c:numRef>
          </c:xVal>
          <c:yVal>
            <c:numRef>
              <c:f>Sheet1!$G$3:$G$8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7CE-4B7D-A165-A0522BA7C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306776"/>
        <c:axId val="368308088"/>
      </c:scatterChart>
      <c:valAx>
        <c:axId val="368306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Rotor speed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08088"/>
        <c:crosses val="autoZero"/>
        <c:crossBetween val="midCat"/>
      </c:valAx>
      <c:valAx>
        <c:axId val="36830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Mechanical Load torque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06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18</xdr:row>
      <xdr:rowOff>23811</xdr:rowOff>
    </xdr:from>
    <xdr:to>
      <xdr:col>7</xdr:col>
      <xdr:colOff>561975</xdr:colOff>
      <xdr:row>32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9BCC04-276E-4085-BA2A-1FF6468BD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A907A-915C-4349-8F0B-81D5E2141981}">
  <dimension ref="A1:J52"/>
  <sheetViews>
    <sheetView tabSelected="1" workbookViewId="0">
      <selection activeCell="B28" sqref="B28"/>
    </sheetView>
  </sheetViews>
  <sheetFormatPr defaultRowHeight="15" x14ac:dyDescent="0.25"/>
  <cols>
    <col min="1" max="1" width="11.28515625" bestFit="1" customWidth="1"/>
    <col min="2" max="2" width="17.5703125" bestFit="1" customWidth="1"/>
    <col min="3" max="4" width="21.140625" bestFit="1" customWidth="1"/>
    <col min="5" max="5" width="17.5703125" bestFit="1" customWidth="1"/>
    <col min="6" max="6" width="16.5703125" bestFit="1" customWidth="1"/>
    <col min="8" max="8" width="17.5703125" bestFit="1" customWidth="1"/>
    <col min="9" max="9" width="16.5703125" bestFit="1" customWidth="1"/>
  </cols>
  <sheetData>
    <row r="1" spans="1:10" ht="15.75" x14ac:dyDescent="0.25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2"/>
    </row>
    <row r="2" spans="1:10" ht="15.75" x14ac:dyDescent="0.25">
      <c r="A2" s="1" t="s">
        <v>3</v>
      </c>
      <c r="B2" s="1" t="s">
        <v>4</v>
      </c>
      <c r="C2" t="s">
        <v>5</v>
      </c>
      <c r="D2" s="1"/>
      <c r="E2" s="1" t="s">
        <v>4</v>
      </c>
      <c r="F2" s="1" t="s">
        <v>5</v>
      </c>
      <c r="G2" s="1"/>
      <c r="H2" s="1" t="s">
        <v>4</v>
      </c>
      <c r="I2" s="1" t="s">
        <v>5</v>
      </c>
      <c r="J2" s="1"/>
    </row>
    <row r="3" spans="1:10" ht="15.75" x14ac:dyDescent="0.25">
      <c r="A3" s="1">
        <v>0</v>
      </c>
      <c r="B3" s="1">
        <v>156.9</v>
      </c>
      <c r="C3">
        <f>B3*(60/(2*PI()))</f>
        <v>1498.284634267103</v>
      </c>
      <c r="D3" s="1">
        <v>0</v>
      </c>
      <c r="E3" s="1">
        <v>78.44</v>
      </c>
      <c r="F3" s="1">
        <f>E3*(60/(2*PI()))</f>
        <v>749.04682416769629</v>
      </c>
      <c r="G3" s="1">
        <v>0</v>
      </c>
      <c r="H3" s="1">
        <v>39.22</v>
      </c>
      <c r="I3" s="1">
        <f>H3*(60/(2*PI()))</f>
        <v>374.52341208384814</v>
      </c>
      <c r="J3" s="1"/>
    </row>
    <row r="4" spans="1:10" ht="15.75" x14ac:dyDescent="0.25">
      <c r="A4" s="1">
        <v>10</v>
      </c>
      <c r="B4" s="1">
        <v>155.6</v>
      </c>
      <c r="C4">
        <f t="shared" ref="C4:C16" si="0">B4*(60/(2*PI()))</f>
        <v>1485.8705487059349</v>
      </c>
      <c r="D4" s="1">
        <v>10</v>
      </c>
      <c r="E4" s="1">
        <v>77.099999999999994</v>
      </c>
      <c r="F4" s="1">
        <f t="shared" ref="F4:F23" si="1">E4*(60/(2*PI()))</f>
        <v>736.25076674310787</v>
      </c>
      <c r="G4" s="1">
        <v>10</v>
      </c>
      <c r="H4" s="1">
        <v>37.79</v>
      </c>
      <c r="I4" s="1">
        <f t="shared" ref="I4:I23" si="2">H4*(60/(2*PI()))</f>
        <v>360.86791796656354</v>
      </c>
      <c r="J4" s="1"/>
    </row>
    <row r="5" spans="1:10" ht="15.75" x14ac:dyDescent="0.25">
      <c r="A5" s="1">
        <v>20</v>
      </c>
      <c r="B5" s="1">
        <v>154.19999999999999</v>
      </c>
      <c r="C5">
        <f t="shared" si="0"/>
        <v>1472.5015334862157</v>
      </c>
      <c r="D5" s="1">
        <v>20</v>
      </c>
      <c r="E5" s="1">
        <v>75.63</v>
      </c>
      <c r="F5" s="1">
        <f t="shared" si="1"/>
        <v>722.2133007624027</v>
      </c>
      <c r="G5" s="1">
        <v>20</v>
      </c>
      <c r="H5" s="1">
        <v>36.07</v>
      </c>
      <c r="I5" s="1">
        <f t="shared" si="2"/>
        <v>344.44312783947993</v>
      </c>
      <c r="J5" s="1"/>
    </row>
    <row r="6" spans="1:10" ht="15.75" x14ac:dyDescent="0.25">
      <c r="A6" s="1">
        <v>30</v>
      </c>
      <c r="B6" s="1">
        <v>152.69999999999999</v>
      </c>
      <c r="C6">
        <f t="shared" si="0"/>
        <v>1458.1775886079452</v>
      </c>
      <c r="D6" s="1">
        <v>30</v>
      </c>
      <c r="E6" s="1">
        <v>73.989999999999995</v>
      </c>
      <c r="F6" s="1">
        <f t="shared" si="1"/>
        <v>706.55245436216012</v>
      </c>
      <c r="G6" s="1">
        <v>30</v>
      </c>
      <c r="H6" s="1">
        <v>33.85</v>
      </c>
      <c r="I6" s="1">
        <f t="shared" si="2"/>
        <v>323.24368941963945</v>
      </c>
      <c r="J6" s="1"/>
    </row>
    <row r="7" spans="1:10" ht="15.75" x14ac:dyDescent="0.25">
      <c r="A7" s="1">
        <v>40</v>
      </c>
      <c r="B7" s="1">
        <v>151.19999999999999</v>
      </c>
      <c r="C7">
        <f t="shared" si="0"/>
        <v>1443.8536437296746</v>
      </c>
      <c r="D7" s="1">
        <v>40</v>
      </c>
      <c r="E7" s="1">
        <v>72.13</v>
      </c>
      <c r="F7" s="1">
        <f t="shared" si="1"/>
        <v>688.79076271310464</v>
      </c>
      <c r="G7" s="1">
        <v>40</v>
      </c>
      <c r="H7" s="1">
        <v>30.7</v>
      </c>
      <c r="I7" s="1">
        <f t="shared" si="2"/>
        <v>293.16340517527124</v>
      </c>
      <c r="J7" s="1"/>
    </row>
    <row r="8" spans="1:10" ht="15.75" x14ac:dyDescent="0.25">
      <c r="A8" s="1">
        <v>50</v>
      </c>
      <c r="B8" s="1">
        <v>149.5</v>
      </c>
      <c r="C8">
        <f t="shared" si="0"/>
        <v>1427.6198395343013</v>
      </c>
      <c r="D8" s="1">
        <v>50</v>
      </c>
      <c r="E8" s="1">
        <v>69.95</v>
      </c>
      <c r="F8" s="1">
        <f t="shared" si="1"/>
        <v>667.9732961566848</v>
      </c>
      <c r="G8" s="1">
        <v>50</v>
      </c>
      <c r="H8" s="1">
        <v>24.75</v>
      </c>
      <c r="I8" s="1">
        <f t="shared" si="2"/>
        <v>236.34509049146459</v>
      </c>
      <c r="J8" s="1"/>
    </row>
    <row r="9" spans="1:10" ht="15.75" x14ac:dyDescent="0.25">
      <c r="A9" s="1">
        <v>60</v>
      </c>
      <c r="B9" s="1">
        <v>147.69999999999999</v>
      </c>
      <c r="C9">
        <f t="shared" si="0"/>
        <v>1410.4311056803765</v>
      </c>
      <c r="D9" s="1">
        <v>60</v>
      </c>
      <c r="E9" s="1">
        <v>67.27</v>
      </c>
      <c r="F9" s="1">
        <f t="shared" si="1"/>
        <v>642.38118130750797</v>
      </c>
      <c r="G9" s="1"/>
      <c r="H9" s="1">
        <v>-1962</v>
      </c>
      <c r="I9" s="1">
        <f t="shared" si="2"/>
        <v>-18735.71990077792</v>
      </c>
      <c r="J9" s="1"/>
    </row>
    <row r="10" spans="1:10" ht="15.75" x14ac:dyDescent="0.25">
      <c r="A10" s="1">
        <v>70</v>
      </c>
      <c r="B10" s="1">
        <v>145.6</v>
      </c>
      <c r="C10">
        <f t="shared" si="0"/>
        <v>1390.3775828507978</v>
      </c>
      <c r="D10" s="1">
        <v>70</v>
      </c>
      <c r="E10" s="1">
        <v>63.7</v>
      </c>
      <c r="F10" s="1">
        <f t="shared" si="1"/>
        <v>608.2901924972241</v>
      </c>
      <c r="G10" s="1"/>
      <c r="H10" s="1"/>
      <c r="I10" s="1">
        <f t="shared" si="2"/>
        <v>0</v>
      </c>
      <c r="J10" s="1"/>
    </row>
    <row r="11" spans="1:10" ht="15.75" x14ac:dyDescent="0.25">
      <c r="A11" s="1">
        <v>80</v>
      </c>
      <c r="B11" s="1">
        <v>143.1</v>
      </c>
      <c r="C11">
        <f t="shared" si="0"/>
        <v>1366.5043413870135</v>
      </c>
      <c r="D11" s="1">
        <v>80</v>
      </c>
      <c r="E11" s="1">
        <v>57.97</v>
      </c>
      <c r="F11" s="1">
        <f t="shared" si="1"/>
        <v>553.57272306223035</v>
      </c>
      <c r="G11" s="1"/>
      <c r="H11" s="1"/>
      <c r="I11" s="1">
        <f t="shared" si="2"/>
        <v>0</v>
      </c>
      <c r="J11" s="1"/>
    </row>
    <row r="12" spans="1:10" ht="15.75" x14ac:dyDescent="0.25">
      <c r="A12" s="1">
        <v>90</v>
      </c>
      <c r="B12" s="1">
        <v>140.19999999999999</v>
      </c>
      <c r="C12">
        <f t="shared" si="0"/>
        <v>1338.8113812890235</v>
      </c>
      <c r="D12" s="1">
        <v>85</v>
      </c>
      <c r="E12" s="1">
        <v>52.01</v>
      </c>
      <c r="F12" s="1">
        <f t="shared" si="1"/>
        <v>496.6589154125686</v>
      </c>
      <c r="G12" s="1"/>
      <c r="H12" s="1"/>
      <c r="I12" s="1">
        <f t="shared" si="2"/>
        <v>0</v>
      </c>
      <c r="J12" s="1"/>
    </row>
    <row r="13" spans="1:10" ht="15.75" x14ac:dyDescent="0.25">
      <c r="A13" s="1">
        <v>100</v>
      </c>
      <c r="B13" s="1">
        <v>136.6</v>
      </c>
      <c r="C13">
        <f t="shared" si="0"/>
        <v>1304.4339135811742</v>
      </c>
      <c r="D13" s="1">
        <v>90</v>
      </c>
      <c r="E13" s="1">
        <v>-2905</v>
      </c>
      <c r="F13" s="1">
        <f>E13*(60/(2*PI()))</f>
        <v>-27740.706580917358</v>
      </c>
      <c r="G13" s="1"/>
      <c r="H13" s="1"/>
      <c r="I13" s="1">
        <f t="shared" si="2"/>
        <v>0</v>
      </c>
      <c r="J13" s="1"/>
    </row>
    <row r="14" spans="1:10" ht="15.75" x14ac:dyDescent="0.25">
      <c r="A14" s="1">
        <v>110</v>
      </c>
      <c r="B14" s="1">
        <v>130.1</v>
      </c>
      <c r="C14">
        <f t="shared" si="0"/>
        <v>1242.363485775335</v>
      </c>
      <c r="D14" s="1"/>
      <c r="E14" s="1"/>
      <c r="F14" s="1">
        <f>E14*(60/(2*PI()))</f>
        <v>0</v>
      </c>
      <c r="G14" s="1"/>
      <c r="H14" s="1"/>
      <c r="I14" s="1">
        <f t="shared" si="2"/>
        <v>0</v>
      </c>
      <c r="J14" s="1"/>
    </row>
    <row r="15" spans="1:10" ht="15.75" x14ac:dyDescent="0.25">
      <c r="A15" s="1">
        <v>120</v>
      </c>
      <c r="B15" s="1">
        <v>-3825</v>
      </c>
      <c r="C15">
        <f t="shared" si="0"/>
        <v>-36526.059439589983</v>
      </c>
      <c r="D15" s="1"/>
      <c r="E15" s="1"/>
      <c r="F15" s="1">
        <f>E15*(60/(2*PI()))</f>
        <v>0</v>
      </c>
      <c r="G15" s="1"/>
      <c r="H15" s="1"/>
      <c r="I15" s="1">
        <f t="shared" si="2"/>
        <v>0</v>
      </c>
      <c r="J15" s="1"/>
    </row>
    <row r="16" spans="1:10" ht="15.75" x14ac:dyDescent="0.25">
      <c r="A16" s="1">
        <v>130</v>
      </c>
      <c r="B16" s="1">
        <v>-4511</v>
      </c>
      <c r="C16">
        <f t="shared" si="0"/>
        <v>-43076.876897252398</v>
      </c>
      <c r="D16" s="1"/>
      <c r="E16" s="1"/>
      <c r="F16" s="1">
        <f>E16*(60/(2*PI()))</f>
        <v>0</v>
      </c>
      <c r="G16" s="1"/>
      <c r="H16" s="1"/>
      <c r="I16" s="1">
        <f t="shared" si="2"/>
        <v>0</v>
      </c>
      <c r="J16" s="1"/>
    </row>
    <row r="17" spans="1:10" ht="15.75" x14ac:dyDescent="0.25">
      <c r="A17" s="1">
        <v>140</v>
      </c>
      <c r="B17" s="1"/>
      <c r="D17" s="1"/>
      <c r="E17" s="1"/>
      <c r="F17" s="1">
        <f>E17*(60/(2*PI()))</f>
        <v>0</v>
      </c>
      <c r="G17" s="1"/>
      <c r="H17" s="1"/>
      <c r="I17" s="1">
        <f t="shared" si="2"/>
        <v>0</v>
      </c>
      <c r="J17" s="1"/>
    </row>
    <row r="18" spans="1:10" ht="15.75" x14ac:dyDescent="0.25">
      <c r="A18" s="1">
        <v>150</v>
      </c>
      <c r="B18" s="1"/>
      <c r="D18" s="1"/>
      <c r="E18" s="1"/>
      <c r="F18" s="1">
        <f>E18*(60/(2*PI()))</f>
        <v>0</v>
      </c>
      <c r="G18" s="1"/>
      <c r="H18" s="1"/>
      <c r="I18" s="1">
        <f t="shared" si="2"/>
        <v>0</v>
      </c>
      <c r="J18" s="1"/>
    </row>
    <row r="19" spans="1:10" ht="15.75" x14ac:dyDescent="0.25">
      <c r="A19" s="1">
        <v>160</v>
      </c>
      <c r="B19" s="1"/>
      <c r="D19" s="1"/>
      <c r="E19" s="1"/>
      <c r="F19" s="1">
        <f>E19*(60/(2*PI()))</f>
        <v>0</v>
      </c>
      <c r="G19" s="1"/>
      <c r="H19" s="1"/>
      <c r="I19" s="1">
        <f t="shared" si="2"/>
        <v>0</v>
      </c>
      <c r="J19" s="1"/>
    </row>
    <row r="20" spans="1:10" ht="15.75" x14ac:dyDescent="0.25">
      <c r="A20" s="1">
        <v>170</v>
      </c>
      <c r="B20" s="1"/>
      <c r="D20" s="1"/>
      <c r="E20" s="1"/>
      <c r="F20" s="1">
        <f>E20*(60/(2*PI()))</f>
        <v>0</v>
      </c>
      <c r="G20" s="1"/>
      <c r="H20" s="1"/>
      <c r="I20" s="1">
        <f t="shared" si="2"/>
        <v>0</v>
      </c>
      <c r="J20" s="1"/>
    </row>
    <row r="21" spans="1:10" ht="15.75" x14ac:dyDescent="0.25">
      <c r="A21" s="1">
        <v>180</v>
      </c>
      <c r="B21" s="1"/>
      <c r="D21" s="1"/>
      <c r="E21" s="1"/>
      <c r="F21" s="1">
        <f>E21*(60/(2*PI()))</f>
        <v>0</v>
      </c>
      <c r="G21" s="1"/>
      <c r="H21" s="1"/>
      <c r="I21" s="1">
        <f t="shared" si="2"/>
        <v>0</v>
      </c>
      <c r="J21" s="1"/>
    </row>
    <row r="22" spans="1:10" ht="15.75" x14ac:dyDescent="0.25">
      <c r="A22" s="1">
        <v>190</v>
      </c>
      <c r="B22" s="1"/>
      <c r="D22" s="1"/>
      <c r="E22" s="1"/>
      <c r="F22" s="1">
        <f>E22*(60/(2*PI()))</f>
        <v>0</v>
      </c>
      <c r="G22" s="1"/>
      <c r="H22" s="1"/>
      <c r="I22" s="1">
        <f t="shared" si="2"/>
        <v>0</v>
      </c>
      <c r="J22" s="1"/>
    </row>
    <row r="23" spans="1:10" ht="15.75" x14ac:dyDescent="0.25">
      <c r="A23" s="1">
        <v>200</v>
      </c>
      <c r="B23" s="1"/>
      <c r="D23" s="1"/>
      <c r="E23" s="1"/>
      <c r="F23" s="1">
        <f>E23*(60/(2*PI()))</f>
        <v>0</v>
      </c>
      <c r="G23" s="1"/>
      <c r="H23" s="1"/>
      <c r="I23" s="1">
        <f t="shared" si="2"/>
        <v>0</v>
      </c>
      <c r="J23" s="1"/>
    </row>
    <row r="24" spans="1:10" ht="15.75" x14ac:dyDescent="0.25">
      <c r="D24">
        <f>MAX(D6:D23)</f>
        <v>90</v>
      </c>
      <c r="E24" s="1"/>
      <c r="F24" s="1">
        <f>E24*(60/(2*PI()))</f>
        <v>0</v>
      </c>
      <c r="G24">
        <f>MAX(G3:G23)</f>
        <v>50</v>
      </c>
      <c r="J24">
        <f>MAX(J3:J23)</f>
        <v>0</v>
      </c>
    </row>
    <row r="31" spans="1:10" ht="15.75" x14ac:dyDescent="0.25">
      <c r="A31" s="1"/>
    </row>
    <row r="32" spans="1:10" ht="15.75" x14ac:dyDescent="0.25">
      <c r="A32" s="1"/>
    </row>
    <row r="33" spans="1:1" ht="15.75" x14ac:dyDescent="0.25">
      <c r="A33" s="1"/>
    </row>
    <row r="34" spans="1:1" ht="15.75" x14ac:dyDescent="0.25">
      <c r="A34" s="1"/>
    </row>
    <row r="35" spans="1:1" ht="15.75" x14ac:dyDescent="0.25">
      <c r="A35" s="1"/>
    </row>
    <row r="36" spans="1:1" ht="15.75" x14ac:dyDescent="0.25">
      <c r="A36" s="1"/>
    </row>
    <row r="37" spans="1:1" ht="15.75" x14ac:dyDescent="0.25">
      <c r="A37" s="1"/>
    </row>
    <row r="38" spans="1:1" ht="15.75" x14ac:dyDescent="0.25">
      <c r="A38" s="1"/>
    </row>
    <row r="39" spans="1:1" ht="15.75" x14ac:dyDescent="0.25">
      <c r="A39" s="1"/>
    </row>
    <row r="40" spans="1:1" ht="15.75" x14ac:dyDescent="0.25">
      <c r="A40" s="1"/>
    </row>
    <row r="41" spans="1:1" ht="15.75" x14ac:dyDescent="0.25">
      <c r="A41" s="1"/>
    </row>
    <row r="42" spans="1:1" ht="15.75" x14ac:dyDescent="0.25">
      <c r="A42" s="1"/>
    </row>
    <row r="43" spans="1:1" ht="15.75" x14ac:dyDescent="0.25">
      <c r="A43" s="1"/>
    </row>
    <row r="44" spans="1:1" ht="15.75" x14ac:dyDescent="0.25">
      <c r="A44" s="1"/>
    </row>
    <row r="45" spans="1:1" ht="15.75" x14ac:dyDescent="0.25">
      <c r="A45" s="1"/>
    </row>
    <row r="46" spans="1:1" ht="15.75" x14ac:dyDescent="0.25">
      <c r="A46" s="1"/>
    </row>
    <row r="47" spans="1:1" ht="15.75" x14ac:dyDescent="0.25">
      <c r="A47" s="1"/>
    </row>
    <row r="48" spans="1:1" ht="15.75" x14ac:dyDescent="0.25">
      <c r="A48" s="1"/>
    </row>
    <row r="49" spans="1:1" ht="15.75" x14ac:dyDescent="0.25">
      <c r="A49" s="1"/>
    </row>
    <row r="50" spans="1:1" ht="15.75" x14ac:dyDescent="0.25">
      <c r="A50" s="1"/>
    </row>
    <row r="51" spans="1:1" ht="15.75" x14ac:dyDescent="0.25">
      <c r="A51" s="1"/>
    </row>
    <row r="52" spans="1:1" ht="15.75" x14ac:dyDescent="0.25">
      <c r="A52" s="1"/>
    </row>
  </sheetData>
  <mergeCells count="3">
    <mergeCell ref="B1:D1"/>
    <mergeCell ref="E1:G1"/>
    <mergeCell ref="H1:J1"/>
  </mergeCells>
  <conditionalFormatting sqref="E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FD25BDE14C9E4DB7D69B63DF92C53D" ma:contentTypeVersion="12" ma:contentTypeDescription="Create a new document." ma:contentTypeScope="" ma:versionID="3481378c60a415f3ed22c55deabdf2da">
  <xsd:schema xmlns:xsd="http://www.w3.org/2001/XMLSchema" xmlns:xs="http://www.w3.org/2001/XMLSchema" xmlns:p="http://schemas.microsoft.com/office/2006/metadata/properties" xmlns:ns3="af7d81f0-00a1-465e-86d9-209fa0b79258" xmlns:ns4="2743dc29-67c1-463d-89f8-48534c57abd2" targetNamespace="http://schemas.microsoft.com/office/2006/metadata/properties" ma:root="true" ma:fieldsID="aecc54a2cce176cf5ecbc22f8b7f58cd" ns3:_="" ns4:_="">
    <xsd:import namespace="af7d81f0-00a1-465e-86d9-209fa0b79258"/>
    <xsd:import namespace="2743dc29-67c1-463d-89f8-48534c57abd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7d81f0-00a1-465e-86d9-209fa0b792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43dc29-67c1-463d-89f8-48534c57abd2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7F89838-0842-4195-9E35-C89D5D3352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7d81f0-00a1-465e-86d9-209fa0b79258"/>
    <ds:schemaRef ds:uri="2743dc29-67c1-463d-89f8-48534c57ab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898E82B-148B-4C5A-A00F-525150CA5F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ACB36C2-8F1B-45AF-BBFA-9FD8F4941CF3}">
  <ds:schemaRefs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www.w3.org/XML/1998/namespace"/>
    <ds:schemaRef ds:uri="af7d81f0-00a1-465e-86d9-209fa0b79258"/>
    <ds:schemaRef ds:uri="http://schemas.microsoft.com/office/2006/metadata/properties"/>
    <ds:schemaRef ds:uri="http://purl.org/dc/terms/"/>
    <ds:schemaRef ds:uri="http://schemas.microsoft.com/office/2006/documentManagement/types"/>
    <ds:schemaRef ds:uri="2743dc29-67c1-463d-89f8-48534c57abd2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Mateo Ceballos</dc:creator>
  <cp:lastModifiedBy>Mateo Ceballos</cp:lastModifiedBy>
  <dcterms:created xsi:type="dcterms:W3CDTF">2020-04-30T18:35:57Z</dcterms:created>
  <dcterms:modified xsi:type="dcterms:W3CDTF">2020-04-30T23:20:07Z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0x0101008FFD25BDE14C9E4DB7D69B63DF92C53D</vt:lpwstr>
  </property>
</Properties>
</file>